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illaume.bastide\Desktop\"/>
    </mc:Choice>
  </mc:AlternateContent>
  <bookViews>
    <workbookView xWindow="0" yWindow="0" windowWidth="23040" windowHeight="8955"/>
  </bookViews>
  <sheets>
    <sheet name="JOUEURS" sheetId="1" r:id="rId1"/>
  </sheets>
  <definedNames>
    <definedName name="Club">OFFSET(JOUEURS!$H$2,,,COUNTA(Nom))</definedName>
    <definedName name="Deptmt">OFFSET(JOUEURS!$I$2,,,COUNTA(Nom))</definedName>
    <definedName name="N°Club">OFFSET(JOUEURS!$G$2,,,COUNTA(Nom))</definedName>
    <definedName name="Naissance">OFFSET(JOUEURS!$D$2,,,COUNTA(Nom))</definedName>
    <definedName name="Nom">OFFSET(JOUEURS!$A$2,,,COUNTA(JOUEURS!$A:$A)-1)</definedName>
    <definedName name="Prénom">OFFSET(JOUEURS!$B$2,,,COUNTA(Nom))</definedName>
    <definedName name="Total">OFFSET(JOUEURS!$L$2,,,COUNTA(Nom))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0" i="1" l="1" a="1"/>
  <c r="S10" i="1" s="1"/>
  <c r="T10" i="1" a="1"/>
  <c r="T10" i="1" s="1"/>
  <c r="U10" i="1" a="1"/>
  <c r="U10" i="1" s="1"/>
  <c r="V10" i="1" a="1"/>
  <c r="V10" i="1" s="1"/>
  <c r="W10" i="1" a="1"/>
  <c r="W10" i="1" s="1"/>
  <c r="X10" i="1" a="1"/>
  <c r="X10" i="1" s="1"/>
  <c r="Y10" i="1" a="1"/>
  <c r="Y10" i="1" s="1"/>
  <c r="Z10" i="1" a="1"/>
  <c r="Z10" i="1" s="1"/>
  <c r="AA10" i="1" a="1"/>
  <c r="AA10" i="1" s="1"/>
  <c r="S11" i="1" a="1"/>
  <c r="S11" i="1" s="1"/>
  <c r="T11" i="1" a="1"/>
  <c r="T11" i="1" s="1"/>
  <c r="U11" i="1" a="1"/>
  <c r="U11" i="1" s="1"/>
  <c r="V11" i="1" a="1"/>
  <c r="V11" i="1" s="1"/>
  <c r="W11" i="1" a="1"/>
  <c r="W11" i="1" s="1"/>
  <c r="X11" i="1" a="1"/>
  <c r="X11" i="1" s="1"/>
  <c r="Y11" i="1" a="1"/>
  <c r="Y11" i="1" s="1"/>
  <c r="Z11" i="1" a="1"/>
  <c r="Z11" i="1" s="1"/>
  <c r="AA11" i="1" a="1"/>
  <c r="AA11" i="1" s="1"/>
  <c r="S7" i="1"/>
  <c r="T7" i="1"/>
  <c r="U7" i="1"/>
  <c r="V7" i="1"/>
  <c r="W7" i="1"/>
  <c r="X7" i="1"/>
  <c r="Y7" i="1"/>
  <c r="Z7" i="1"/>
  <c r="AA7" i="1"/>
  <c r="S8" i="1"/>
  <c r="T8" i="1"/>
  <c r="U8" i="1"/>
  <c r="V8" i="1"/>
  <c r="W8" i="1"/>
  <c r="X8" i="1"/>
  <c r="Y8" i="1"/>
  <c r="Z8" i="1"/>
  <c r="AA8" i="1"/>
  <c r="Q4" i="1"/>
  <c r="R4" i="1"/>
  <c r="S4" i="1"/>
  <c r="T4" i="1"/>
  <c r="U4" i="1"/>
  <c r="V4" i="1"/>
  <c r="W4" i="1"/>
  <c r="X4" i="1"/>
  <c r="Y4" i="1"/>
  <c r="Z4" i="1"/>
  <c r="AA4" i="1"/>
  <c r="Q5" i="1"/>
  <c r="R5" i="1"/>
  <c r="S5" i="1"/>
  <c r="T5" i="1"/>
  <c r="U5" i="1"/>
  <c r="V5" i="1"/>
  <c r="W5" i="1"/>
  <c r="X5" i="1"/>
  <c r="Y5" i="1"/>
  <c r="Z5" i="1"/>
  <c r="AA5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81" i="1"/>
  <c r="I1480" i="1"/>
  <c r="I1479" i="1"/>
  <c r="I1478" i="1"/>
  <c r="I1477" i="1"/>
  <c r="I1476" i="1"/>
  <c r="I1475" i="1"/>
  <c r="I1474" i="1"/>
  <c r="I1473" i="1"/>
  <c r="I1472" i="1"/>
  <c r="I1471" i="1"/>
  <c r="I1470" i="1"/>
  <c r="I1469" i="1"/>
  <c r="I1468" i="1"/>
  <c r="I1467" i="1"/>
  <c r="I1466" i="1"/>
  <c r="I1465" i="1"/>
  <c r="I1464" i="1"/>
  <c r="I1463" i="1"/>
  <c r="I1462" i="1"/>
  <c r="I1461" i="1"/>
  <c r="I1460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7" i="1"/>
  <c r="I1446" i="1"/>
  <c r="I1445" i="1"/>
  <c r="I1444" i="1"/>
  <c r="I1443" i="1"/>
  <c r="I1442" i="1"/>
  <c r="I1441" i="1"/>
  <c r="I1440" i="1"/>
  <c r="I1439" i="1"/>
  <c r="I1438" i="1"/>
  <c r="I1437" i="1"/>
  <c r="I1436" i="1"/>
  <c r="I1435" i="1"/>
  <c r="I1434" i="1"/>
  <c r="I1433" i="1"/>
  <c r="I1432" i="1"/>
  <c r="I1431" i="1"/>
  <c r="I1430" i="1"/>
  <c r="I1429" i="1"/>
  <c r="I1428" i="1"/>
  <c r="I1427" i="1"/>
  <c r="I1426" i="1"/>
  <c r="I1425" i="1"/>
  <c r="I1424" i="1"/>
  <c r="I1423" i="1"/>
  <c r="I1422" i="1"/>
  <c r="I1421" i="1"/>
  <c r="I1420" i="1"/>
  <c r="I1419" i="1"/>
  <c r="I1418" i="1"/>
  <c r="I1417" i="1"/>
  <c r="I1416" i="1"/>
  <c r="I1415" i="1"/>
  <c r="I1414" i="1"/>
  <c r="I1413" i="1"/>
  <c r="I1412" i="1"/>
  <c r="I1411" i="1"/>
  <c r="I1410" i="1"/>
  <c r="I1409" i="1"/>
  <c r="I1408" i="1"/>
  <c r="I1407" i="1"/>
  <c r="I1406" i="1"/>
  <c r="I1405" i="1"/>
  <c r="I1404" i="1"/>
  <c r="I1403" i="1"/>
  <c r="I1402" i="1"/>
  <c r="I1401" i="1"/>
  <c r="I1400" i="1"/>
  <c r="I1399" i="1"/>
  <c r="I1398" i="1"/>
  <c r="I1397" i="1"/>
  <c r="I1396" i="1"/>
  <c r="I1395" i="1"/>
  <c r="I1394" i="1"/>
  <c r="I1393" i="1"/>
  <c r="I1392" i="1"/>
  <c r="I1391" i="1"/>
  <c r="I1390" i="1"/>
  <c r="I1389" i="1"/>
  <c r="I1388" i="1"/>
  <c r="I1387" i="1"/>
  <c r="I1386" i="1"/>
  <c r="I1385" i="1"/>
  <c r="I1384" i="1"/>
  <c r="I1383" i="1"/>
  <c r="I1382" i="1"/>
  <c r="I1381" i="1"/>
  <c r="I1380" i="1"/>
  <c r="I1379" i="1"/>
  <c r="I1378" i="1"/>
  <c r="I1377" i="1"/>
  <c r="I1376" i="1"/>
  <c r="I1375" i="1"/>
  <c r="I1374" i="1"/>
  <c r="I1373" i="1"/>
  <c r="I1372" i="1"/>
  <c r="I1371" i="1"/>
  <c r="I1370" i="1"/>
  <c r="I1369" i="1"/>
  <c r="I1368" i="1"/>
  <c r="I1367" i="1"/>
  <c r="I1366" i="1"/>
  <c r="I1365" i="1"/>
  <c r="I1364" i="1"/>
  <c r="I1363" i="1"/>
  <c r="I1362" i="1"/>
  <c r="I1361" i="1"/>
  <c r="I1360" i="1"/>
  <c r="I1359" i="1"/>
  <c r="I1358" i="1"/>
  <c r="I1357" i="1"/>
  <c r="I1356" i="1"/>
  <c r="I1355" i="1"/>
  <c r="I1354" i="1"/>
  <c r="I1353" i="1"/>
  <c r="I1352" i="1"/>
  <c r="I1351" i="1"/>
  <c r="I1350" i="1"/>
  <c r="I1349" i="1"/>
  <c r="I1348" i="1"/>
  <c r="I1347" i="1"/>
  <c r="I1346" i="1"/>
  <c r="I1345" i="1"/>
  <c r="I1344" i="1"/>
  <c r="I1343" i="1"/>
  <c r="I1342" i="1"/>
  <c r="I1341" i="1"/>
  <c r="I1340" i="1"/>
  <c r="I1339" i="1"/>
  <c r="I1338" i="1"/>
  <c r="I1337" i="1"/>
  <c r="I1336" i="1"/>
  <c r="I1335" i="1"/>
  <c r="I1334" i="1"/>
  <c r="I1333" i="1"/>
  <c r="I1332" i="1"/>
  <c r="I1331" i="1"/>
  <c r="I1330" i="1"/>
  <c r="I1329" i="1"/>
  <c r="I1328" i="1"/>
  <c r="I1327" i="1"/>
  <c r="I1326" i="1"/>
  <c r="I1325" i="1"/>
  <c r="I1324" i="1"/>
  <c r="I1323" i="1"/>
  <c r="I1322" i="1"/>
  <c r="I1321" i="1"/>
  <c r="I1320" i="1"/>
  <c r="I1319" i="1"/>
  <c r="I1318" i="1"/>
  <c r="I1317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3" i="1"/>
  <c r="I1302" i="1"/>
  <c r="I1301" i="1"/>
  <c r="I1300" i="1"/>
  <c r="I1299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9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48" i="1"/>
  <c r="I1247" i="1"/>
  <c r="I1246" i="1"/>
  <c r="I1245" i="1"/>
  <c r="I1244" i="1"/>
  <c r="I1243" i="1"/>
  <c r="I1242" i="1"/>
  <c r="I1241" i="1"/>
  <c r="I1240" i="1"/>
  <c r="I1239" i="1"/>
  <c r="I1238" i="1"/>
  <c r="I1237" i="1"/>
  <c r="I1236" i="1"/>
  <c r="I1235" i="1"/>
  <c r="I1234" i="1"/>
  <c r="I1233" i="1"/>
  <c r="I1232" i="1"/>
  <c r="I1231" i="1"/>
  <c r="I1230" i="1"/>
  <c r="I1229" i="1"/>
  <c r="I1228" i="1"/>
  <c r="I1227" i="1"/>
  <c r="I1226" i="1"/>
  <c r="I1225" i="1"/>
  <c r="I1224" i="1"/>
  <c r="I1223" i="1"/>
  <c r="I1222" i="1"/>
  <c r="I1221" i="1"/>
  <c r="I1220" i="1"/>
  <c r="I1219" i="1"/>
  <c r="I1218" i="1"/>
  <c r="I1217" i="1"/>
  <c r="I1216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9" i="1"/>
  <c r="I1198" i="1"/>
  <c r="I1197" i="1"/>
  <c r="I1196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1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9" i="1"/>
  <c r="I1138" i="1"/>
  <c r="I1137" i="1"/>
  <c r="I1136" i="1"/>
  <c r="I1135" i="1"/>
  <c r="I1134" i="1"/>
  <c r="I1133" i="1"/>
  <c r="I1132" i="1"/>
  <c r="I1131" i="1"/>
  <c r="I1130" i="1"/>
  <c r="I1129" i="1"/>
  <c r="I1128" i="1"/>
  <c r="I1127" i="1"/>
  <c r="I1126" i="1"/>
  <c r="I1125" i="1"/>
  <c r="I1124" i="1"/>
  <c r="I1123" i="1"/>
  <c r="I1122" i="1"/>
  <c r="I1121" i="1"/>
  <c r="I1120" i="1"/>
  <c r="I1119" i="1"/>
  <c r="I1118" i="1"/>
  <c r="I1117" i="1"/>
  <c r="I1116" i="1"/>
  <c r="I1115" i="1"/>
  <c r="I1114" i="1"/>
  <c r="I1113" i="1"/>
  <c r="I1112" i="1"/>
  <c r="I1111" i="1"/>
  <c r="I1110" i="1"/>
  <c r="I1109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3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7" i="1"/>
  <c r="I1076" i="1"/>
  <c r="I1075" i="1"/>
  <c r="I1074" i="1"/>
  <c r="I1073" i="1"/>
  <c r="I1072" i="1"/>
  <c r="I1071" i="1"/>
  <c r="I1070" i="1"/>
  <c r="I1069" i="1"/>
  <c r="I1068" i="1"/>
  <c r="I1067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1" i="1"/>
  <c r="I1050" i="1"/>
  <c r="I1049" i="1"/>
  <c r="I1048" i="1"/>
  <c r="I1047" i="1"/>
  <c r="I1046" i="1"/>
  <c r="I1045" i="1"/>
  <c r="I1044" i="1"/>
  <c r="I1043" i="1"/>
  <c r="I1042" i="1"/>
  <c r="I1041" i="1"/>
  <c r="I1040" i="1"/>
  <c r="I1039" i="1"/>
  <c r="I1038" i="1"/>
  <c r="I1037" i="1"/>
  <c r="I1036" i="1"/>
  <c r="I1035" i="1"/>
  <c r="I1034" i="1"/>
  <c r="I1033" i="1"/>
  <c r="I1032" i="1"/>
  <c r="I1031" i="1"/>
  <c r="I1030" i="1"/>
  <c r="I1029" i="1"/>
  <c r="I1028" i="1"/>
  <c r="I1027" i="1"/>
  <c r="I1026" i="1"/>
  <c r="I1025" i="1"/>
  <c r="I1024" i="1"/>
  <c r="I1023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4" i="1"/>
  <c r="I1003" i="1"/>
  <c r="I1002" i="1"/>
  <c r="I1001" i="1"/>
  <c r="I1000" i="1"/>
  <c r="I999" i="1"/>
  <c r="I998" i="1"/>
  <c r="I997" i="1"/>
  <c r="I996" i="1"/>
  <c r="I995" i="1"/>
  <c r="I994" i="1"/>
  <c r="I993" i="1"/>
  <c r="I992" i="1"/>
  <c r="I991" i="1"/>
  <c r="I990" i="1"/>
  <c r="I989" i="1"/>
  <c r="I988" i="1"/>
  <c r="I987" i="1"/>
  <c r="I986" i="1"/>
  <c r="I985" i="1"/>
  <c r="I984" i="1"/>
  <c r="I983" i="1"/>
  <c r="I982" i="1"/>
  <c r="I981" i="1"/>
  <c r="I980" i="1"/>
  <c r="I979" i="1"/>
  <c r="I978" i="1"/>
  <c r="I977" i="1"/>
  <c r="I976" i="1"/>
  <c r="I975" i="1"/>
  <c r="I974" i="1"/>
  <c r="I973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R15" i="1" a="1"/>
  <c r="V26" i="1" a="1"/>
  <c r="T17" i="1" a="1"/>
  <c r="Y16" i="1" a="1"/>
  <c r="Z27" i="1" a="1"/>
  <c r="W17" i="1" a="1"/>
  <c r="T29" i="1" a="1"/>
  <c r="W18" i="1" a="1"/>
  <c r="T28" i="1" a="1"/>
  <c r="T14" i="1" a="1"/>
  <c r="V25" i="1" a="1"/>
  <c r="Y15" i="1" a="1"/>
  <c r="Y29" i="1" a="1"/>
  <c r="Y28" i="1" a="1"/>
  <c r="Z15" i="1" a="1"/>
  <c r="AA27" i="1" a="1"/>
  <c r="Q18" i="1" a="1"/>
  <c r="V17" i="1" a="1"/>
  <c r="U25" i="1" a="1"/>
  <c r="R17" i="1" a="1"/>
  <c r="X29" i="1" a="1"/>
  <c r="U18" i="1" a="1"/>
  <c r="X26" i="1" a="1"/>
  <c r="U15" i="1" a="1"/>
  <c r="Z25" i="1" a="1"/>
  <c r="Z16" i="1" a="1"/>
  <c r="Z29" i="1" a="1"/>
  <c r="P17" i="1" a="1"/>
  <c r="AA28" i="1" a="1"/>
  <c r="P16" i="1" a="1"/>
  <c r="P14" i="1" a="1"/>
  <c r="Q28" i="1" a="1"/>
  <c r="R27" i="1" a="1"/>
  <c r="X16" i="1" a="1"/>
  <c r="Y25" i="1" a="1"/>
  <c r="S18" i="1" a="1"/>
  <c r="X28" i="1" a="1"/>
  <c r="W14" i="1" a="1"/>
  <c r="Z26" i="1" a="1"/>
  <c r="R16" i="1" a="1"/>
  <c r="T27" i="1" a="1"/>
  <c r="S17" i="1" a="1"/>
  <c r="V14" i="1" a="1"/>
  <c r="V28" i="1" a="1"/>
  <c r="Z17" i="1" a="1"/>
  <c r="AA14" i="1" a="1"/>
  <c r="U26" i="1" a="1"/>
  <c r="U17" i="1" a="1"/>
  <c r="U29" i="1" a="1"/>
  <c r="R18" i="1" a="1"/>
  <c r="Y27" i="1" a="1"/>
  <c r="T15" i="1" a="1"/>
  <c r="S28" i="1" a="1"/>
  <c r="S25" i="1" a="1"/>
  <c r="Q14" i="1" a="1"/>
  <c r="R29" i="1" a="1"/>
  <c r="Z14" i="1" a="1"/>
  <c r="V29" i="1" a="1"/>
  <c r="Y14" i="1" a="1"/>
  <c r="T18" i="1" a="1"/>
  <c r="X14" i="1" a="1"/>
  <c r="W15" i="1" a="1"/>
  <c r="X15" i="1" a="1"/>
  <c r="W27" i="1" a="1"/>
  <c r="Y17" i="1" a="1"/>
  <c r="U27" i="1" a="1"/>
  <c r="Z18" i="1" a="1"/>
  <c r="X27" i="1" a="1"/>
  <c r="Q16" i="1" a="1"/>
  <c r="AA15" i="1" a="1"/>
  <c r="W26" i="1" a="1"/>
  <c r="U14" i="1" a="1"/>
  <c r="W25" i="1" a="1"/>
  <c r="S29" i="1" a="1"/>
  <c r="AA29" i="1" a="1"/>
  <c r="AA17" i="1" a="1"/>
  <c r="X25" i="1" a="1"/>
  <c r="U16" i="1" a="1"/>
  <c r="T16" i="1" a="1"/>
  <c r="S27" i="1" a="1"/>
  <c r="V18" i="1" a="1"/>
  <c r="V27" i="1" a="1"/>
  <c r="S14" i="1" a="1"/>
  <c r="Y26" i="1" a="1"/>
  <c r="S26" i="1" a="1"/>
  <c r="P15" i="1" a="1"/>
  <c r="AA25" i="1" a="1"/>
  <c r="Y18" i="1" a="1"/>
  <c r="T25" i="1" a="1"/>
  <c r="AA18" i="1" a="1"/>
  <c r="W28" i="1" a="1"/>
  <c r="V15" i="1" a="1"/>
  <c r="R14" i="1" a="1"/>
  <c r="W29" i="1" a="1"/>
  <c r="Q17" i="1" a="1"/>
  <c r="R26" i="1" a="1"/>
  <c r="R28" i="1" a="1"/>
  <c r="T26" i="1" a="1"/>
  <c r="S15" i="1" a="1"/>
  <c r="Z28" i="1" a="1"/>
  <c r="W16" i="1" a="1"/>
  <c r="Q29" i="1" a="1"/>
  <c r="P27" i="1" a="1"/>
  <c r="V16" i="1" a="1"/>
  <c r="Q25" i="1" a="1"/>
  <c r="X18" i="1" a="1"/>
  <c r="AA26" i="1" a="1"/>
  <c r="Q15" i="1" a="1"/>
  <c r="Q26" i="1" a="1"/>
  <c r="S16" i="1" a="1"/>
  <c r="R25" i="1" a="1"/>
  <c r="AA16" i="1" a="1"/>
  <c r="U28" i="1" a="1"/>
  <c r="X17" i="1" a="1"/>
  <c r="Q27" i="1" a="1"/>
  <c r="U16" i="1" l="1"/>
  <c r="P17" i="1"/>
  <c r="S17" i="1"/>
  <c r="R16" i="1"/>
  <c r="Q16" i="1"/>
  <c r="S14" i="1"/>
  <c r="AA18" i="1"/>
  <c r="Q18" i="1"/>
  <c r="W15" i="1"/>
  <c r="X17" i="1"/>
  <c r="Z16" i="1"/>
  <c r="U15" i="1"/>
  <c r="T15" i="1"/>
  <c r="Z18" i="1"/>
  <c r="V18" i="1"/>
  <c r="T17" i="1"/>
  <c r="Z17" i="1"/>
  <c r="AA16" i="1"/>
  <c r="Y15" i="1"/>
  <c r="T14" i="1"/>
  <c r="W14" i="1"/>
  <c r="R18" i="1"/>
  <c r="Y17" i="1"/>
  <c r="W16" i="1"/>
  <c r="P14" i="1"/>
  <c r="P16" i="1"/>
  <c r="S16" i="1"/>
  <c r="Q15" i="1"/>
  <c r="U18" i="1"/>
  <c r="S18" i="1"/>
  <c r="U17" i="1"/>
  <c r="Q17" i="1"/>
  <c r="Z15" i="1"/>
  <c r="T18" i="1"/>
  <c r="V15" i="1"/>
  <c r="X14" i="1"/>
  <c r="W18" i="1"/>
  <c r="R17" i="1"/>
  <c r="X16" i="1"/>
  <c r="T16" i="1"/>
  <c r="R15" i="1"/>
  <c r="Y14" i="1"/>
  <c r="Y18" i="1"/>
  <c r="P15" i="1"/>
  <c r="X18" i="1"/>
  <c r="W17" i="1"/>
  <c r="V17" i="1"/>
  <c r="X15" i="1"/>
  <c r="S15" i="1"/>
  <c r="Z14" i="1"/>
  <c r="U14" i="1"/>
  <c r="AA15" i="1"/>
  <c r="AA17" i="1"/>
  <c r="V16" i="1"/>
  <c r="Y16" i="1"/>
  <c r="AA14" i="1"/>
  <c r="R14" i="1"/>
  <c r="V14" i="1"/>
  <c r="Q14" i="1"/>
  <c r="X27" i="1"/>
  <c r="Y27" i="1"/>
  <c r="T27" i="1"/>
  <c r="AA27" i="1"/>
  <c r="S27" i="1"/>
  <c r="W27" i="1"/>
  <c r="Z27" i="1"/>
  <c r="R27" i="1"/>
  <c r="V27" i="1"/>
  <c r="U27" i="1"/>
  <c r="Q27" i="1"/>
  <c r="P27" i="1"/>
  <c r="AA29" i="1"/>
  <c r="W29" i="1"/>
  <c r="S29" i="1"/>
  <c r="Z28" i="1"/>
  <c r="V28" i="1"/>
  <c r="R28" i="1"/>
  <c r="Y26" i="1"/>
  <c r="U26" i="1"/>
  <c r="Q26" i="1"/>
  <c r="X25" i="1"/>
  <c r="T25" i="1"/>
  <c r="V29" i="1"/>
  <c r="R29" i="1"/>
  <c r="Y28" i="1"/>
  <c r="U28" i="1"/>
  <c r="Q28" i="1"/>
  <c r="X26" i="1"/>
  <c r="T26" i="1"/>
  <c r="AA25" i="1"/>
  <c r="W25" i="1"/>
  <c r="S25" i="1"/>
  <c r="Z29" i="1"/>
  <c r="Y29" i="1"/>
  <c r="Q29" i="1"/>
  <c r="X28" i="1"/>
  <c r="T28" i="1"/>
  <c r="AA26" i="1"/>
  <c r="W26" i="1"/>
  <c r="S26" i="1"/>
  <c r="Z25" i="1"/>
  <c r="V25" i="1"/>
  <c r="R25" i="1"/>
  <c r="U29" i="1"/>
  <c r="X29" i="1"/>
  <c r="T29" i="1"/>
  <c r="AA28" i="1"/>
  <c r="W28" i="1"/>
  <c r="S28" i="1"/>
  <c r="Z26" i="1"/>
  <c r="V26" i="1"/>
  <c r="R26" i="1"/>
  <c r="Y25" i="1"/>
  <c r="U25" i="1"/>
  <c r="Q25" i="1"/>
  <c r="P5" i="1" l="1"/>
  <c r="P4" i="1"/>
  <c r="P29" i="1" a="1"/>
  <c r="P28" i="1" a="1"/>
  <c r="P26" i="1" a="1"/>
  <c r="P25" i="1" a="1"/>
  <c r="P18" i="1" a="1"/>
  <c r="P29" i="1" l="1"/>
  <c r="P28" i="1"/>
  <c r="P26" i="1"/>
  <c r="P25" i="1"/>
  <c r="P18" i="1"/>
  <c r="P8" i="1" l="1"/>
  <c r="Q7" i="1"/>
  <c r="Q8" i="1"/>
  <c r="R8" i="1"/>
  <c r="R7" i="1"/>
  <c r="Q10" i="1" l="1" a="1"/>
  <c r="Q10" i="1" s="1"/>
  <c r="Q11" i="1" a="1"/>
  <c r="Q11" i="1" s="1"/>
  <c r="R10" i="1" a="1"/>
  <c r="R10" i="1" s="1"/>
  <c r="P11" i="1" a="1"/>
  <c r="P11" i="1" s="1"/>
  <c r="R11" i="1" a="1"/>
  <c r="R11" i="1" s="1"/>
  <c r="P10" i="1" a="1"/>
  <c r="P10" i="1" s="1"/>
  <c r="P7" i="1"/>
</calcChain>
</file>

<file path=xl/sharedStrings.xml><?xml version="1.0" encoding="utf-8"?>
<sst xmlns="http://schemas.openxmlformats.org/spreadsheetml/2006/main" count="10669" uniqueCount="5244">
  <si>
    <t>NOM</t>
  </si>
  <si>
    <t>Prénom</t>
  </si>
  <si>
    <t>Sexe</t>
  </si>
  <si>
    <t>Né(e) en</t>
  </si>
  <si>
    <t>Dernier N° de Licence</t>
  </si>
  <si>
    <t>Dernière Lettre Clé</t>
  </si>
  <si>
    <t>N° de club de rattachement PP</t>
  </si>
  <si>
    <t>Club</t>
  </si>
  <si>
    <t>Département</t>
  </si>
  <si>
    <t>Victoires</t>
  </si>
  <si>
    <t>Défaites</t>
  </si>
  <si>
    <t>Total simples</t>
  </si>
  <si>
    <t>H</t>
  </si>
  <si>
    <t>01</t>
  </si>
  <si>
    <t>Dep</t>
  </si>
  <si>
    <t>Nombre Joueur - de 12 ans (né en 2008 et +)</t>
  </si>
  <si>
    <t>Nombre Joueur + de 12 ans (né en 2007 et -)</t>
  </si>
  <si>
    <t>Matchs joués - de 12 ans (né en 2008 et +)</t>
  </si>
  <si>
    <t>Matchs joués + de 12 ans (né en 2007 et -)</t>
  </si>
  <si>
    <t xml:space="preserve">plus grand nombre de matchs joués par un - de 12 ans </t>
  </si>
  <si>
    <t xml:space="preserve">plus grand nombre de matchs joués par un + de 12 ans </t>
  </si>
  <si>
    <t>- 12 ans qui a fait le plus de matchs</t>
  </si>
  <si>
    <t>PRENOM</t>
  </si>
  <si>
    <t>DEP</t>
  </si>
  <si>
    <t>CLUB</t>
  </si>
  <si>
    <t>+12 ans qui a fait le plus de matchs</t>
  </si>
  <si>
    <t>BOSIO</t>
  </si>
  <si>
    <t>Augustin</t>
  </si>
  <si>
    <t>0669832</t>
  </si>
  <si>
    <t>C</t>
  </si>
  <si>
    <t>50 01 0043</t>
  </si>
  <si>
    <t>ONDET</t>
  </si>
  <si>
    <t>Margaux</t>
  </si>
  <si>
    <t>F</t>
  </si>
  <si>
    <t>6064689</t>
  </si>
  <si>
    <t>TILLIER</t>
  </si>
  <si>
    <t>Emma</t>
  </si>
  <si>
    <t>6347667</t>
  </si>
  <si>
    <t>M</t>
  </si>
  <si>
    <t>Philémon</t>
  </si>
  <si>
    <t>8798997</t>
  </si>
  <si>
    <t>B</t>
  </si>
  <si>
    <t>BONNET-EYMARD</t>
  </si>
  <si>
    <t>Victor</t>
  </si>
  <si>
    <t>7913710</t>
  </si>
  <si>
    <t>STEVENS</t>
  </si>
  <si>
    <t>Hugo</t>
  </si>
  <si>
    <t>5661416</t>
  </si>
  <si>
    <t>LAHOUSTE</t>
  </si>
  <si>
    <t>Lisa</t>
  </si>
  <si>
    <t>0795450</t>
  </si>
  <si>
    <t>U</t>
  </si>
  <si>
    <t>CLOSON</t>
  </si>
  <si>
    <t>Paul-Erwann</t>
  </si>
  <si>
    <t>6134175</t>
  </si>
  <si>
    <t>COPAESCU</t>
  </si>
  <si>
    <t>Toma-George</t>
  </si>
  <si>
    <t>2685456</t>
  </si>
  <si>
    <t>Y</t>
  </si>
  <si>
    <t>Charlotte</t>
  </si>
  <si>
    <t>6186188</t>
  </si>
  <si>
    <t>S</t>
  </si>
  <si>
    <t>DEVILLARD</t>
  </si>
  <si>
    <t>Pauline</t>
  </si>
  <si>
    <t>4420770</t>
  </si>
  <si>
    <t>J</t>
  </si>
  <si>
    <t>JOSSERAND</t>
  </si>
  <si>
    <t>Lucas</t>
  </si>
  <si>
    <t>0132994</t>
  </si>
  <si>
    <t>Amandine</t>
  </si>
  <si>
    <t>1063322</t>
  </si>
  <si>
    <t>MOREY</t>
  </si>
  <si>
    <t>Nicolas</t>
  </si>
  <si>
    <t>2745361</t>
  </si>
  <si>
    <t>BERNARD</t>
  </si>
  <si>
    <t>Arthur</t>
  </si>
  <si>
    <t>9335072</t>
  </si>
  <si>
    <t>BREGAND</t>
  </si>
  <si>
    <t>LILY</t>
  </si>
  <si>
    <t>8398103</t>
  </si>
  <si>
    <t>X</t>
  </si>
  <si>
    <t>JULLIARD</t>
  </si>
  <si>
    <t>THIBAULT</t>
  </si>
  <si>
    <t>9091468</t>
  </si>
  <si>
    <t>E</t>
  </si>
  <si>
    <t>PACLET</t>
  </si>
  <si>
    <t>BERENICE</t>
  </si>
  <si>
    <t>5793583</t>
  </si>
  <si>
    <t>SEITZ</t>
  </si>
  <si>
    <t>Andréa</t>
  </si>
  <si>
    <t>8659902</t>
  </si>
  <si>
    <t>L</t>
  </si>
  <si>
    <t>HEGO</t>
  </si>
  <si>
    <t>ALEC</t>
  </si>
  <si>
    <t>9091408</t>
  </si>
  <si>
    <t>P</t>
  </si>
  <si>
    <t>GUILLAUME</t>
  </si>
  <si>
    <t>9094797</t>
  </si>
  <si>
    <t>GIRAUD</t>
  </si>
  <si>
    <t>Anaelle</t>
  </si>
  <si>
    <t>7040423</t>
  </si>
  <si>
    <t>HAMMOUCHE</t>
  </si>
  <si>
    <t>Aliya</t>
  </si>
  <si>
    <t>6307441</t>
  </si>
  <si>
    <t>N</t>
  </si>
  <si>
    <t>VULIN</t>
  </si>
  <si>
    <t>Paul</t>
  </si>
  <si>
    <t>0973824</t>
  </si>
  <si>
    <t>D</t>
  </si>
  <si>
    <t>BEYNEL</t>
  </si>
  <si>
    <t>LEO</t>
  </si>
  <si>
    <t>4661123</t>
  </si>
  <si>
    <t>CONTENT</t>
  </si>
  <si>
    <t>Matthieu</t>
  </si>
  <si>
    <t>9446488</t>
  </si>
  <si>
    <t>W</t>
  </si>
  <si>
    <t>LE HOUE</t>
  </si>
  <si>
    <t>Baptiste</t>
  </si>
  <si>
    <t>7213442</t>
  </si>
  <si>
    <t>LEGRAND</t>
  </si>
  <si>
    <t>léonel</t>
  </si>
  <si>
    <t>3801942</t>
  </si>
  <si>
    <t>V</t>
  </si>
  <si>
    <t>TASCON-PIQUET</t>
  </si>
  <si>
    <t>Valentin</t>
  </si>
  <si>
    <t>0550435</t>
  </si>
  <si>
    <t>50 01 0044</t>
  </si>
  <si>
    <t>GRASSET</t>
  </si>
  <si>
    <t>8051330</t>
  </si>
  <si>
    <t>MOYRET</t>
  </si>
  <si>
    <t>5817786</t>
  </si>
  <si>
    <t>TIFFAY</t>
  </si>
  <si>
    <t>1685125</t>
  </si>
  <si>
    <t>G</t>
  </si>
  <si>
    <t>DUTHEL</t>
  </si>
  <si>
    <t>Charlie</t>
  </si>
  <si>
    <t>5845157</t>
  </si>
  <si>
    <t>LANTHEMANN</t>
  </si>
  <si>
    <t>Evan</t>
  </si>
  <si>
    <t>6097503</t>
  </si>
  <si>
    <t>LOMBARD</t>
  </si>
  <si>
    <t>Noa</t>
  </si>
  <si>
    <t>3041293</t>
  </si>
  <si>
    <t>Théodore</t>
  </si>
  <si>
    <t>3377695</t>
  </si>
  <si>
    <t>CHIHAB-PUPUNAT</t>
  </si>
  <si>
    <t>Yanis</t>
  </si>
  <si>
    <t>0410302</t>
  </si>
  <si>
    <t>REBAI</t>
  </si>
  <si>
    <t>7937104</t>
  </si>
  <si>
    <t>VINCENT</t>
  </si>
  <si>
    <t>Ariane</t>
  </si>
  <si>
    <t>5472989</t>
  </si>
  <si>
    <t>A</t>
  </si>
  <si>
    <t>GRZYBOWSKI</t>
  </si>
  <si>
    <t>Raphael</t>
  </si>
  <si>
    <t>5204927</t>
  </si>
  <si>
    <t>PAITA</t>
  </si>
  <si>
    <t>0548450</t>
  </si>
  <si>
    <t>R</t>
  </si>
  <si>
    <t>CORNUT-CHAUVINC</t>
  </si>
  <si>
    <t>JULES</t>
  </si>
  <si>
    <t>7849849</t>
  </si>
  <si>
    <t>50 01 0045</t>
  </si>
  <si>
    <t>LACROIX</t>
  </si>
  <si>
    <t>Tim</t>
  </si>
  <si>
    <t>9698903</t>
  </si>
  <si>
    <t>K</t>
  </si>
  <si>
    <t>POMADE</t>
  </si>
  <si>
    <t>Carla</t>
  </si>
  <si>
    <t>7534592</t>
  </si>
  <si>
    <t>SELLIER</t>
  </si>
  <si>
    <t>Leny</t>
  </si>
  <si>
    <t>9441753</t>
  </si>
  <si>
    <t>Z</t>
  </si>
  <si>
    <t>BAUDET</t>
  </si>
  <si>
    <t>Manon</t>
  </si>
  <si>
    <t>9054944</t>
  </si>
  <si>
    <t>CHANUT</t>
  </si>
  <si>
    <t>thibault</t>
  </si>
  <si>
    <t>1110185</t>
  </si>
  <si>
    <t>CHIFFE</t>
  </si>
  <si>
    <t>Tiffanie</t>
  </si>
  <si>
    <t>8354261</t>
  </si>
  <si>
    <t>T</t>
  </si>
  <si>
    <t>GHALFAOUI</t>
  </si>
  <si>
    <t>Nourchane</t>
  </si>
  <si>
    <t>1136334</t>
  </si>
  <si>
    <t>DUBOUT</t>
  </si>
  <si>
    <t>8744892</t>
  </si>
  <si>
    <t>Lise</t>
  </si>
  <si>
    <t>9072169</t>
  </si>
  <si>
    <t>TOURPIN</t>
  </si>
  <si>
    <t>7153423</t>
  </si>
  <si>
    <t>VOUILLOT</t>
  </si>
  <si>
    <t>Zoe</t>
  </si>
  <si>
    <t>0298587</t>
  </si>
  <si>
    <t>CINIER</t>
  </si>
  <si>
    <t>7044853</t>
  </si>
  <si>
    <t>BONNIER</t>
  </si>
  <si>
    <t>2110094</t>
  </si>
  <si>
    <t>MALOT</t>
  </si>
  <si>
    <t>Dimitri</t>
  </si>
  <si>
    <t>3317239</t>
  </si>
  <si>
    <t>Antoine</t>
  </si>
  <si>
    <t>2072821</t>
  </si>
  <si>
    <t>GIRARD</t>
  </si>
  <si>
    <t>Armand</t>
  </si>
  <si>
    <t>9071828</t>
  </si>
  <si>
    <t>MALLET</t>
  </si>
  <si>
    <t>flavie</t>
  </si>
  <si>
    <t>8378167</t>
  </si>
  <si>
    <t>DESPROGES GOTTERON</t>
  </si>
  <si>
    <t>Férréol</t>
  </si>
  <si>
    <t>4278523</t>
  </si>
  <si>
    <t>ROUSSEAUX</t>
  </si>
  <si>
    <t>Clément</t>
  </si>
  <si>
    <t>3348001</t>
  </si>
  <si>
    <t>BALLANDRAS</t>
  </si>
  <si>
    <t>Enzo</t>
  </si>
  <si>
    <t>0555564</t>
  </si>
  <si>
    <t>DECALLONNE</t>
  </si>
  <si>
    <t>Achille</t>
  </si>
  <si>
    <t>0525593</t>
  </si>
  <si>
    <t>FORGET</t>
  </si>
  <si>
    <t>Guillaume</t>
  </si>
  <si>
    <t>1173362</t>
  </si>
  <si>
    <t>PERNEY</t>
  </si>
  <si>
    <t>9804138</t>
  </si>
  <si>
    <t>1169673</t>
  </si>
  <si>
    <t>BOUCHOT</t>
  </si>
  <si>
    <t>Morgan</t>
  </si>
  <si>
    <t>3288284</t>
  </si>
  <si>
    <t>BRANDON</t>
  </si>
  <si>
    <t>Yoan</t>
  </si>
  <si>
    <t>6822667</t>
  </si>
  <si>
    <t>LAMALLE</t>
  </si>
  <si>
    <t>Charles</t>
  </si>
  <si>
    <t>5754752</t>
  </si>
  <si>
    <t>kylian</t>
  </si>
  <si>
    <t>0432973</t>
  </si>
  <si>
    <t>MARTIN</t>
  </si>
  <si>
    <t>Etienne</t>
  </si>
  <si>
    <t>0840501</t>
  </si>
  <si>
    <t>ROUGIER</t>
  </si>
  <si>
    <t>6748173</t>
  </si>
  <si>
    <t>BURDOT</t>
  </si>
  <si>
    <t>Ludovic</t>
  </si>
  <si>
    <t>9356928</t>
  </si>
  <si>
    <t>50 01 0046</t>
  </si>
  <si>
    <t>DUPLESSIX</t>
  </si>
  <si>
    <t>ABEL</t>
  </si>
  <si>
    <t>3694088</t>
  </si>
  <si>
    <t>HUPOND</t>
  </si>
  <si>
    <t>6317810</t>
  </si>
  <si>
    <t>LAURENT</t>
  </si>
  <si>
    <t>MATHIEU</t>
  </si>
  <si>
    <t>3694180</t>
  </si>
  <si>
    <t>PERROTON</t>
  </si>
  <si>
    <t>Agathe</t>
  </si>
  <si>
    <t>9329768</t>
  </si>
  <si>
    <t>ROSENBLATT</t>
  </si>
  <si>
    <t>nel</t>
  </si>
  <si>
    <t>0363418</t>
  </si>
  <si>
    <t>SIGAUD</t>
  </si>
  <si>
    <t>Evann</t>
  </si>
  <si>
    <t>9650194</t>
  </si>
  <si>
    <t>RAOUX</t>
  </si>
  <si>
    <t>Mathys</t>
  </si>
  <si>
    <t>0821271</t>
  </si>
  <si>
    <t>SARNELLI</t>
  </si>
  <si>
    <t>9507543</t>
  </si>
  <si>
    <t>BELLEMIN</t>
  </si>
  <si>
    <t>Tom</t>
  </si>
  <si>
    <t>9650803</t>
  </si>
  <si>
    <t>BEN SALAH</t>
  </si>
  <si>
    <t>ROMANE</t>
  </si>
  <si>
    <t>3694033</t>
  </si>
  <si>
    <t>CAMPODONICO</t>
  </si>
  <si>
    <t>Louca</t>
  </si>
  <si>
    <t>1242025</t>
  </si>
  <si>
    <t>COLLIGNON</t>
  </si>
  <si>
    <t>0133133</t>
  </si>
  <si>
    <t>FERREIRA</t>
  </si>
  <si>
    <t>Niels</t>
  </si>
  <si>
    <t>0283075</t>
  </si>
  <si>
    <t>FOISSIER</t>
  </si>
  <si>
    <t>Thomas</t>
  </si>
  <si>
    <t>0261509</t>
  </si>
  <si>
    <t>GAY</t>
  </si>
  <si>
    <t>0462544</t>
  </si>
  <si>
    <t>Pablo</t>
  </si>
  <si>
    <t>9356966</t>
  </si>
  <si>
    <t>GIROUDIERE</t>
  </si>
  <si>
    <t>0458994</t>
  </si>
  <si>
    <t>GUILLONNEAU</t>
  </si>
  <si>
    <t>8405927</t>
  </si>
  <si>
    <t>LAFAY</t>
  </si>
  <si>
    <t>0293651</t>
  </si>
  <si>
    <t>LEBOIS</t>
  </si>
  <si>
    <t>TIMOTHEE</t>
  </si>
  <si>
    <t>1063836</t>
  </si>
  <si>
    <t>Yann</t>
  </si>
  <si>
    <t>8406554</t>
  </si>
  <si>
    <t>MOREAU</t>
  </si>
  <si>
    <t>ANTOINE</t>
  </si>
  <si>
    <t>0168015</t>
  </si>
  <si>
    <t>ARTHUR</t>
  </si>
  <si>
    <t>2591972</t>
  </si>
  <si>
    <t>PERRET</t>
  </si>
  <si>
    <t>8184025</t>
  </si>
  <si>
    <t>PERRODON</t>
  </si>
  <si>
    <t>Mathis</t>
  </si>
  <si>
    <t>0607048</t>
  </si>
  <si>
    <t>PHONG</t>
  </si>
  <si>
    <t>THEO</t>
  </si>
  <si>
    <t>2719333</t>
  </si>
  <si>
    <t>SAMIN</t>
  </si>
  <si>
    <t>ANDREA</t>
  </si>
  <si>
    <t>2846143</t>
  </si>
  <si>
    <t>SPADACINI</t>
  </si>
  <si>
    <t>Alexandre</t>
  </si>
  <si>
    <t>9181619</t>
  </si>
  <si>
    <t>SUZE</t>
  </si>
  <si>
    <t>9320837</t>
  </si>
  <si>
    <t>THOLLET</t>
  </si>
  <si>
    <t>NATHAN</t>
  </si>
  <si>
    <t>3694263</t>
  </si>
  <si>
    <t>BABIN-CARTON</t>
  </si>
  <si>
    <t>8180706</t>
  </si>
  <si>
    <t>BOSC-DE ABREU</t>
  </si>
  <si>
    <t>Martin</t>
  </si>
  <si>
    <t>0866529</t>
  </si>
  <si>
    <t>CHENE</t>
  </si>
  <si>
    <t>Manoa</t>
  </si>
  <si>
    <t>1063758</t>
  </si>
  <si>
    <t>DEFRENNE</t>
  </si>
  <si>
    <t>8939387</t>
  </si>
  <si>
    <t>DELRIEUX</t>
  </si>
  <si>
    <t>6317697</t>
  </si>
  <si>
    <t>LUCA</t>
  </si>
  <si>
    <t>0432680</t>
  </si>
  <si>
    <t>Marco</t>
  </si>
  <si>
    <t>9329794</t>
  </si>
  <si>
    <t>HADJALI</t>
  </si>
  <si>
    <t>Nassim</t>
  </si>
  <si>
    <t>0886757</t>
  </si>
  <si>
    <t>KHALFOUN</t>
  </si>
  <si>
    <t>Camil</t>
  </si>
  <si>
    <t>8407332</t>
  </si>
  <si>
    <t>TASTAVIN-ROSSIGNOL</t>
  </si>
  <si>
    <t>EVAN</t>
  </si>
  <si>
    <t>1063876</t>
  </si>
  <si>
    <t>VAUTRIN</t>
  </si>
  <si>
    <t>raphaël</t>
  </si>
  <si>
    <t>0820926</t>
  </si>
  <si>
    <t>MOMMESSIN</t>
  </si>
  <si>
    <t>2560860</t>
  </si>
  <si>
    <t>50 01 0049</t>
  </si>
  <si>
    <t>JURION</t>
  </si>
  <si>
    <t>Axel</t>
  </si>
  <si>
    <t>9022280</t>
  </si>
  <si>
    <t>Maxence</t>
  </si>
  <si>
    <t>9027192</t>
  </si>
  <si>
    <t>CRENELET</t>
  </si>
  <si>
    <t>William</t>
  </si>
  <si>
    <t>1253818</t>
  </si>
  <si>
    <t>BEGUIN</t>
  </si>
  <si>
    <t>6413275</t>
  </si>
  <si>
    <t>Wesley</t>
  </si>
  <si>
    <t>7188306</t>
  </si>
  <si>
    <t>VERNET-JACQUET</t>
  </si>
  <si>
    <t>7019990</t>
  </si>
  <si>
    <t>CAMPANT</t>
  </si>
  <si>
    <t>Gabriel</t>
  </si>
  <si>
    <t>6292711</t>
  </si>
  <si>
    <t>50 01 0050</t>
  </si>
  <si>
    <t>DUTHEIL</t>
  </si>
  <si>
    <t>Julyan</t>
  </si>
  <si>
    <t>1889904</t>
  </si>
  <si>
    <t>PINARD</t>
  </si>
  <si>
    <t>romain</t>
  </si>
  <si>
    <t>6061003</t>
  </si>
  <si>
    <t>COLLAUDIN</t>
  </si>
  <si>
    <t>Mathieu</t>
  </si>
  <si>
    <t>5236026</t>
  </si>
  <si>
    <t>BAULIEUX</t>
  </si>
  <si>
    <t>Oscar</t>
  </si>
  <si>
    <t>8329470</t>
  </si>
  <si>
    <t>CLEMENS</t>
  </si>
  <si>
    <t>2381180</t>
  </si>
  <si>
    <t>PEYRIEUX</t>
  </si>
  <si>
    <t>paul</t>
  </si>
  <si>
    <t>7815255</t>
  </si>
  <si>
    <t>Nick</t>
  </si>
  <si>
    <t>6134000</t>
  </si>
  <si>
    <t>BELLINTANI</t>
  </si>
  <si>
    <t>Kevin</t>
  </si>
  <si>
    <t>6445262</t>
  </si>
  <si>
    <t>FEYER</t>
  </si>
  <si>
    <t>Nathan</t>
  </si>
  <si>
    <t>6101449</t>
  </si>
  <si>
    <t>MONTASSAR</t>
  </si>
  <si>
    <t>Rayan</t>
  </si>
  <si>
    <t>4051365</t>
  </si>
  <si>
    <t>NATALI</t>
  </si>
  <si>
    <t>Jonah</t>
  </si>
  <si>
    <t>5630913</t>
  </si>
  <si>
    <t>TURLAN</t>
  </si>
  <si>
    <t>Timothée</t>
  </si>
  <si>
    <t>4131829</t>
  </si>
  <si>
    <t>VERNUS</t>
  </si>
  <si>
    <t>VICTOR</t>
  </si>
  <si>
    <t>0278151</t>
  </si>
  <si>
    <t>Donia</t>
  </si>
  <si>
    <t>4053730</t>
  </si>
  <si>
    <t>Roméo</t>
  </si>
  <si>
    <t>8593282</t>
  </si>
  <si>
    <t>VALLET</t>
  </si>
  <si>
    <t>CESAR</t>
  </si>
  <si>
    <t>6217830</t>
  </si>
  <si>
    <t>7142825</t>
  </si>
  <si>
    <t>PLOUGASTEL</t>
  </si>
  <si>
    <t>7417017</t>
  </si>
  <si>
    <t>50 01 0051</t>
  </si>
  <si>
    <t>BOOS</t>
  </si>
  <si>
    <t>Léonie</t>
  </si>
  <si>
    <t>6677047</t>
  </si>
  <si>
    <t>DUCROS</t>
  </si>
  <si>
    <t>Tristan</t>
  </si>
  <si>
    <t>2367035</t>
  </si>
  <si>
    <t>Timéo</t>
  </si>
  <si>
    <t>6743725</t>
  </si>
  <si>
    <t>ROSSILLON</t>
  </si>
  <si>
    <t>Clara</t>
  </si>
  <si>
    <t>5827975</t>
  </si>
  <si>
    <t>FROMONT</t>
  </si>
  <si>
    <t>Gabin</t>
  </si>
  <si>
    <t>5827104</t>
  </si>
  <si>
    <t>FEVRIER</t>
  </si>
  <si>
    <t>Clement</t>
  </si>
  <si>
    <t>9374157</t>
  </si>
  <si>
    <t>GAMEZ</t>
  </si>
  <si>
    <t>Matéo</t>
  </si>
  <si>
    <t>1025726</t>
  </si>
  <si>
    <t>DUFAU</t>
  </si>
  <si>
    <t>6911029</t>
  </si>
  <si>
    <t>DUPONT-ROC</t>
  </si>
  <si>
    <t>5826894</t>
  </si>
  <si>
    <t>BEAUMOND</t>
  </si>
  <si>
    <t>Titouan</t>
  </si>
  <si>
    <t>6631206</t>
  </si>
  <si>
    <t>LEON</t>
  </si>
  <si>
    <t>6687592</t>
  </si>
  <si>
    <t>BARTHOD</t>
  </si>
  <si>
    <t>Maude</t>
  </si>
  <si>
    <t>2657569</t>
  </si>
  <si>
    <t>Bastien</t>
  </si>
  <si>
    <t>1445860</t>
  </si>
  <si>
    <t>garance</t>
  </si>
  <si>
    <t>2373510</t>
  </si>
  <si>
    <t>Ludmilla</t>
  </si>
  <si>
    <t>9295693</t>
  </si>
  <si>
    <t>FARILEKAS</t>
  </si>
  <si>
    <t>Theodoris</t>
  </si>
  <si>
    <t>6317921</t>
  </si>
  <si>
    <t>JACQUINOT</t>
  </si>
  <si>
    <t>Romain</t>
  </si>
  <si>
    <t>7409236</t>
  </si>
  <si>
    <t>RAVASSARD</t>
  </si>
  <si>
    <t>Loric</t>
  </si>
  <si>
    <t>6357040</t>
  </si>
  <si>
    <t>THIEL</t>
  </si>
  <si>
    <t>lilly</t>
  </si>
  <si>
    <t>1463336</t>
  </si>
  <si>
    <t>Robin</t>
  </si>
  <si>
    <t>0765137</t>
  </si>
  <si>
    <t>BROUQUISSE</t>
  </si>
  <si>
    <t>1445795</t>
  </si>
  <si>
    <t>COGNAT</t>
  </si>
  <si>
    <t>Lohan</t>
  </si>
  <si>
    <t>9373217</t>
  </si>
  <si>
    <t>PRONOST</t>
  </si>
  <si>
    <t>8333172</t>
  </si>
  <si>
    <t>GOMES</t>
  </si>
  <si>
    <t>Tina</t>
  </si>
  <si>
    <t>6441435</t>
  </si>
  <si>
    <t>50 01 0052</t>
  </si>
  <si>
    <t>M'SAB</t>
  </si>
  <si>
    <t>Mohamed</t>
  </si>
  <si>
    <t>6436341</t>
  </si>
  <si>
    <t>VAN ES</t>
  </si>
  <si>
    <t>6423643</t>
  </si>
  <si>
    <t>JACQUEMIER</t>
  </si>
  <si>
    <t>Esteban</t>
  </si>
  <si>
    <t>7094019</t>
  </si>
  <si>
    <t>URSOT</t>
  </si>
  <si>
    <t>Benjamin</t>
  </si>
  <si>
    <t>7094618</t>
  </si>
  <si>
    <t>NEIVA</t>
  </si>
  <si>
    <t>Tao</t>
  </si>
  <si>
    <t>2574763</t>
  </si>
  <si>
    <t>THOMAS</t>
  </si>
  <si>
    <t>Floris</t>
  </si>
  <si>
    <t>6424885</t>
  </si>
  <si>
    <t>AMOROSI</t>
  </si>
  <si>
    <t>Tiziana</t>
  </si>
  <si>
    <t>7090473</t>
  </si>
  <si>
    <t>RAMACI</t>
  </si>
  <si>
    <t>2828903</t>
  </si>
  <si>
    <t>Sana</t>
  </si>
  <si>
    <t>0860088</t>
  </si>
  <si>
    <t>BALLARD</t>
  </si>
  <si>
    <t>Alexis</t>
  </si>
  <si>
    <t>6421613</t>
  </si>
  <si>
    <t>DIGONZELLI</t>
  </si>
  <si>
    <t>0858916</t>
  </si>
  <si>
    <t>Manès</t>
  </si>
  <si>
    <t>7091307</t>
  </si>
  <si>
    <t>9312550</t>
  </si>
  <si>
    <t>BEAU</t>
  </si>
  <si>
    <t>Elisa</t>
  </si>
  <si>
    <t>4686192</t>
  </si>
  <si>
    <t>BOUVIER</t>
  </si>
  <si>
    <t>Antoni</t>
  </si>
  <si>
    <t>3165510</t>
  </si>
  <si>
    <t>DALIN</t>
  </si>
  <si>
    <t>Simon</t>
  </si>
  <si>
    <t>7807536</t>
  </si>
  <si>
    <t>MULTIN</t>
  </si>
  <si>
    <t>Théo</t>
  </si>
  <si>
    <t>0854040</t>
  </si>
  <si>
    <t>RAMANAMIHAJA</t>
  </si>
  <si>
    <t>Kenny</t>
  </si>
  <si>
    <t>1363775</t>
  </si>
  <si>
    <t>HYDE</t>
  </si>
  <si>
    <t>Octave</t>
  </si>
  <si>
    <t>0252384</t>
  </si>
  <si>
    <t>7795759</t>
  </si>
  <si>
    <t>TOUALBIA</t>
  </si>
  <si>
    <t>Kaïna</t>
  </si>
  <si>
    <t>3727900</t>
  </si>
  <si>
    <t>VIALARD</t>
  </si>
  <si>
    <t>Côme</t>
  </si>
  <si>
    <t>8010192</t>
  </si>
  <si>
    <t>ARSENE</t>
  </si>
  <si>
    <t>Elouan</t>
  </si>
  <si>
    <t>7229595</t>
  </si>
  <si>
    <t>BERGER</t>
  </si>
  <si>
    <t>Dorian</t>
  </si>
  <si>
    <t>7978443</t>
  </si>
  <si>
    <t>CUXAC</t>
  </si>
  <si>
    <t>0248010</t>
  </si>
  <si>
    <t>NEVES</t>
  </si>
  <si>
    <t>Lorena</t>
  </si>
  <si>
    <t>4113456</t>
  </si>
  <si>
    <t>Mia-mara</t>
  </si>
  <si>
    <t>4087827</t>
  </si>
  <si>
    <t>CURTENAZ</t>
  </si>
  <si>
    <t>Léo</t>
  </si>
  <si>
    <t>9312647</t>
  </si>
  <si>
    <t>TROTTO</t>
  </si>
  <si>
    <t>5865696</t>
  </si>
  <si>
    <t>BARAKET</t>
  </si>
  <si>
    <t>Yasser</t>
  </si>
  <si>
    <t>9071144</t>
  </si>
  <si>
    <t>50 01 0082</t>
  </si>
  <si>
    <t>LATOCCA</t>
  </si>
  <si>
    <t>Alessio</t>
  </si>
  <si>
    <t>1526630</t>
  </si>
  <si>
    <t>BUSSIERE</t>
  </si>
  <si>
    <t>6134378</t>
  </si>
  <si>
    <t>BEY</t>
  </si>
  <si>
    <t>1063593</t>
  </si>
  <si>
    <t>BRULAS</t>
  </si>
  <si>
    <t>Florian</t>
  </si>
  <si>
    <t>6732225</t>
  </si>
  <si>
    <t>LONGEFAY</t>
  </si>
  <si>
    <t>Raphaël</t>
  </si>
  <si>
    <t>9055126</t>
  </si>
  <si>
    <t>DEL-PAPA</t>
  </si>
  <si>
    <t>6931032</t>
  </si>
  <si>
    <t>FIEDLER</t>
  </si>
  <si>
    <t>Nils</t>
  </si>
  <si>
    <t>3759561</t>
  </si>
  <si>
    <t>NEVEUX</t>
  </si>
  <si>
    <t>Nolan</t>
  </si>
  <si>
    <t>8025579</t>
  </si>
  <si>
    <t>GREGNAC</t>
  </si>
  <si>
    <t>Fanny</t>
  </si>
  <si>
    <t>2484786</t>
  </si>
  <si>
    <t>CIZAIRE</t>
  </si>
  <si>
    <t>Quentin</t>
  </si>
  <si>
    <t>7875429</t>
  </si>
  <si>
    <t>MADRY</t>
  </si>
  <si>
    <t>9055160</t>
  </si>
  <si>
    <t>BARA</t>
  </si>
  <si>
    <t>1156375</t>
  </si>
  <si>
    <t>BERNAL</t>
  </si>
  <si>
    <t>2747161</t>
  </si>
  <si>
    <t>BORNUAT</t>
  </si>
  <si>
    <t>Elio</t>
  </si>
  <si>
    <t>3759510</t>
  </si>
  <si>
    <t>BOUFENNARA</t>
  </si>
  <si>
    <t>Fadoua</t>
  </si>
  <si>
    <t>8025530</t>
  </si>
  <si>
    <t>Julian</t>
  </si>
  <si>
    <t>3759538</t>
  </si>
  <si>
    <t>DAUMIN</t>
  </si>
  <si>
    <t>7271422</t>
  </si>
  <si>
    <t>DEL PAPA</t>
  </si>
  <si>
    <t>Camille</t>
  </si>
  <si>
    <t>7271453</t>
  </si>
  <si>
    <t>DRUAIS</t>
  </si>
  <si>
    <t>Anatole</t>
  </si>
  <si>
    <t>0123920</t>
  </si>
  <si>
    <t>GELVE</t>
  </si>
  <si>
    <t>Marc</t>
  </si>
  <si>
    <t>0335756</t>
  </si>
  <si>
    <t>LABRADO</t>
  </si>
  <si>
    <t>7273971</t>
  </si>
  <si>
    <t>LAFFAIRE</t>
  </si>
  <si>
    <t>Timeo</t>
  </si>
  <si>
    <t>7273991</t>
  </si>
  <si>
    <t>POPUT</t>
  </si>
  <si>
    <t>2484846</t>
  </si>
  <si>
    <t>ROSAY</t>
  </si>
  <si>
    <t>Eliot</t>
  </si>
  <si>
    <t>3759637</t>
  </si>
  <si>
    <t>SCHAERER</t>
  </si>
  <si>
    <t>Antonin</t>
  </si>
  <si>
    <t>0258937</t>
  </si>
  <si>
    <t>STRAPPAZZON</t>
  </si>
  <si>
    <t>Leo</t>
  </si>
  <si>
    <t>0251127</t>
  </si>
  <si>
    <t>TRAN</t>
  </si>
  <si>
    <t>Hanae</t>
  </si>
  <si>
    <t>7278571</t>
  </si>
  <si>
    <t>5783894</t>
  </si>
  <si>
    <t>SAGNES</t>
  </si>
  <si>
    <t>Léon</t>
  </si>
  <si>
    <t>9056214</t>
  </si>
  <si>
    <t>BEIRNAERT</t>
  </si>
  <si>
    <t>théa</t>
  </si>
  <si>
    <t>1306152</t>
  </si>
  <si>
    <t>BLANCHET</t>
  </si>
  <si>
    <t>Aurélien</t>
  </si>
  <si>
    <t>6416928</t>
  </si>
  <si>
    <t>CARTIER BORNUAT</t>
  </si>
  <si>
    <t>7270040</t>
  </si>
  <si>
    <t>CHAMBONNIERE</t>
  </si>
  <si>
    <t>0258984</t>
  </si>
  <si>
    <t>GARCIA</t>
  </si>
  <si>
    <t>Salome</t>
  </si>
  <si>
    <t>0390022</t>
  </si>
  <si>
    <t>GIGIER</t>
  </si>
  <si>
    <t>Joris</t>
  </si>
  <si>
    <t>2403890</t>
  </si>
  <si>
    <t>Paolo</t>
  </si>
  <si>
    <t>5937264</t>
  </si>
  <si>
    <t>VELHO</t>
  </si>
  <si>
    <t>Jules</t>
  </si>
  <si>
    <t>9056474</t>
  </si>
  <si>
    <t>SINIGAGLIA</t>
  </si>
  <si>
    <t>Daniel</t>
  </si>
  <si>
    <t>3369858</t>
  </si>
  <si>
    <t>50 01 0086</t>
  </si>
  <si>
    <t>OUILLON</t>
  </si>
  <si>
    <t>6867293</t>
  </si>
  <si>
    <t>GRANGER</t>
  </si>
  <si>
    <t>0700223</t>
  </si>
  <si>
    <t>REBOUL SALZE</t>
  </si>
  <si>
    <t>4183227</t>
  </si>
  <si>
    <t>Michel</t>
  </si>
  <si>
    <t>3993391</t>
  </si>
  <si>
    <t>CHRITIN</t>
  </si>
  <si>
    <t>Armelle</t>
  </si>
  <si>
    <t>6356301</t>
  </si>
  <si>
    <t>Jacques</t>
  </si>
  <si>
    <t>0975215</t>
  </si>
  <si>
    <t>4047601</t>
  </si>
  <si>
    <t>CAQUOT</t>
  </si>
  <si>
    <t>Gustave</t>
  </si>
  <si>
    <t>3979863</t>
  </si>
  <si>
    <t>ALVAREZ</t>
  </si>
  <si>
    <t>mateo</t>
  </si>
  <si>
    <t>2898554</t>
  </si>
  <si>
    <t>RADERT</t>
  </si>
  <si>
    <t>Annaelle Andrisoa</t>
  </si>
  <si>
    <t>1721108</t>
  </si>
  <si>
    <t>DESLOGES</t>
  </si>
  <si>
    <t>0311627</t>
  </si>
  <si>
    <t>DUPIC</t>
  </si>
  <si>
    <t>arthur</t>
  </si>
  <si>
    <t>3704286</t>
  </si>
  <si>
    <t>LAFORET</t>
  </si>
  <si>
    <t>Garance</t>
  </si>
  <si>
    <t>2288380</t>
  </si>
  <si>
    <t>MERMILLON</t>
  </si>
  <si>
    <t>1659298</t>
  </si>
  <si>
    <t>REYNAUD</t>
  </si>
  <si>
    <t>6351797</t>
  </si>
  <si>
    <t>BENOIT-JEANNIN</t>
  </si>
  <si>
    <t>1846982</t>
  </si>
  <si>
    <t>9291534</t>
  </si>
  <si>
    <t>CAMPO</t>
  </si>
  <si>
    <t>Pierre</t>
  </si>
  <si>
    <t>3375596</t>
  </si>
  <si>
    <t>LECRIT</t>
  </si>
  <si>
    <t>6353835</t>
  </si>
  <si>
    <t>PETIT DIT GREZERIAT</t>
  </si>
  <si>
    <t>6867362</t>
  </si>
  <si>
    <t>PONNELLE</t>
  </si>
  <si>
    <t>Marc Antoine</t>
  </si>
  <si>
    <t>1329269</t>
  </si>
  <si>
    <t>MARTINIER BLONDEAU</t>
  </si>
  <si>
    <t>9467430</t>
  </si>
  <si>
    <t>50 01 0090</t>
  </si>
  <si>
    <t>VALLÉE</t>
  </si>
  <si>
    <t>6395553</t>
  </si>
  <si>
    <t>BRIERE</t>
  </si>
  <si>
    <t>MAEL</t>
  </si>
  <si>
    <t>1740350</t>
  </si>
  <si>
    <t>HAPTEL</t>
  </si>
  <si>
    <t>Julie</t>
  </si>
  <si>
    <t>0331741</t>
  </si>
  <si>
    <t>IRIBARNE</t>
  </si>
  <si>
    <t>Yohan</t>
  </si>
  <si>
    <t>0468703</t>
  </si>
  <si>
    <t>MERCORELLI</t>
  </si>
  <si>
    <t>Joseph</t>
  </si>
  <si>
    <t>1659092</t>
  </si>
  <si>
    <t>PICQUOIN</t>
  </si>
  <si>
    <t>Laure</t>
  </si>
  <si>
    <t>9467712</t>
  </si>
  <si>
    <t>TARDY</t>
  </si>
  <si>
    <t>EDGAR</t>
  </si>
  <si>
    <t>0795568</t>
  </si>
  <si>
    <t>VOLLAIRE</t>
  </si>
  <si>
    <t>Johan</t>
  </si>
  <si>
    <t>0473116</t>
  </si>
  <si>
    <t>CHAPELLE</t>
  </si>
  <si>
    <t>Amaury</t>
  </si>
  <si>
    <t>2805832</t>
  </si>
  <si>
    <t>50 01 0096</t>
  </si>
  <si>
    <t>CORBELIN</t>
  </si>
  <si>
    <t>5824101</t>
  </si>
  <si>
    <t>PERONA</t>
  </si>
  <si>
    <t>6940963</t>
  </si>
  <si>
    <t>DUMAREST</t>
  </si>
  <si>
    <t>Pierre Eloi</t>
  </si>
  <si>
    <t>8789970</t>
  </si>
  <si>
    <t>BASSEVILLE</t>
  </si>
  <si>
    <t>MATHIAS</t>
  </si>
  <si>
    <t>5772474</t>
  </si>
  <si>
    <t>BENSARD</t>
  </si>
  <si>
    <t>4690318</t>
  </si>
  <si>
    <t>BESSET</t>
  </si>
  <si>
    <t>Lysandre</t>
  </si>
  <si>
    <t>7917751</t>
  </si>
  <si>
    <t>COMTET</t>
  </si>
  <si>
    <t>0675696</t>
  </si>
  <si>
    <t>DUPASQUIER</t>
  </si>
  <si>
    <t>Diane</t>
  </si>
  <si>
    <t>6940845</t>
  </si>
  <si>
    <t>WEINLAND</t>
  </si>
  <si>
    <t>Anakim</t>
  </si>
  <si>
    <t>4180582</t>
  </si>
  <si>
    <t>Erwan</t>
  </si>
  <si>
    <t>2946503</t>
  </si>
  <si>
    <t>BRANTES</t>
  </si>
  <si>
    <t>Elias</t>
  </si>
  <si>
    <t>4034009</t>
  </si>
  <si>
    <t>MOLLARD</t>
  </si>
  <si>
    <t>7855763</t>
  </si>
  <si>
    <t>FALLAVIER</t>
  </si>
  <si>
    <t>0669046</t>
  </si>
  <si>
    <t>50 01 0104</t>
  </si>
  <si>
    <t>COUSIN</t>
  </si>
  <si>
    <t>Mandy</t>
  </si>
  <si>
    <t>1050829</t>
  </si>
  <si>
    <t>SORBARA</t>
  </si>
  <si>
    <t>6767086</t>
  </si>
  <si>
    <t>FERRARESE</t>
  </si>
  <si>
    <t>axel</t>
  </si>
  <si>
    <t>3153155</t>
  </si>
  <si>
    <t>Vincent</t>
  </si>
  <si>
    <t>4590264</t>
  </si>
  <si>
    <t>GUEUDRET</t>
  </si>
  <si>
    <t>9260383</t>
  </si>
  <si>
    <t>CHIVOT</t>
  </si>
  <si>
    <t>6423277</t>
  </si>
  <si>
    <t>Adelice</t>
  </si>
  <si>
    <t>0537009</t>
  </si>
  <si>
    <t>MOUNIER</t>
  </si>
  <si>
    <t>1853237</t>
  </si>
  <si>
    <t>BOCQUEL</t>
  </si>
  <si>
    <t>EMILE</t>
  </si>
  <si>
    <t>7340804</t>
  </si>
  <si>
    <t>GIBOT</t>
  </si>
  <si>
    <t>robin</t>
  </si>
  <si>
    <t>8053456</t>
  </si>
  <si>
    <t>HERBIN</t>
  </si>
  <si>
    <t>6765512</t>
  </si>
  <si>
    <t>RAPHOZ</t>
  </si>
  <si>
    <t>LOAN</t>
  </si>
  <si>
    <t>1351045</t>
  </si>
  <si>
    <t>BAYLE</t>
  </si>
  <si>
    <t>Sarah</t>
  </si>
  <si>
    <t>1440081</t>
  </si>
  <si>
    <t>CURT</t>
  </si>
  <si>
    <t>0641271</t>
  </si>
  <si>
    <t>LENA</t>
  </si>
  <si>
    <t>9246742</t>
  </si>
  <si>
    <t>HARTNAGEL</t>
  </si>
  <si>
    <t>gustave</t>
  </si>
  <si>
    <t>5558259</t>
  </si>
  <si>
    <t>MERLIN</t>
  </si>
  <si>
    <t>0380828</t>
  </si>
  <si>
    <t>MONSARRAT</t>
  </si>
  <si>
    <t>1168631</t>
  </si>
  <si>
    <t>TAROUAT</t>
  </si>
  <si>
    <t>6064217</t>
  </si>
  <si>
    <t>DADOUN</t>
  </si>
  <si>
    <t>0320545</t>
  </si>
  <si>
    <t>50 01 0106</t>
  </si>
  <si>
    <t>BOYER</t>
  </si>
  <si>
    <t>0611913</t>
  </si>
  <si>
    <t>BOIRET</t>
  </si>
  <si>
    <t>Thiméo</t>
  </si>
  <si>
    <t>1145382</t>
  </si>
  <si>
    <t>JOURNEAULT</t>
  </si>
  <si>
    <t>Noé</t>
  </si>
  <si>
    <t>0387619</t>
  </si>
  <si>
    <t>KAWECKI</t>
  </si>
  <si>
    <t>0251850</t>
  </si>
  <si>
    <t>MOREAUX</t>
  </si>
  <si>
    <t>Romaric</t>
  </si>
  <si>
    <t>8056473</t>
  </si>
  <si>
    <t>PLANCHET</t>
  </si>
  <si>
    <t>Emilien</t>
  </si>
  <si>
    <t>9514266</t>
  </si>
  <si>
    <t>FAUSSURIER</t>
  </si>
  <si>
    <t>LOIC</t>
  </si>
  <si>
    <t>5896764</t>
  </si>
  <si>
    <t>TRAGLIO</t>
  </si>
  <si>
    <t>Andy</t>
  </si>
  <si>
    <t>5658094</t>
  </si>
  <si>
    <t>VELASCO</t>
  </si>
  <si>
    <t>1144185</t>
  </si>
  <si>
    <t>LECERF</t>
  </si>
  <si>
    <t>0504037</t>
  </si>
  <si>
    <t>50 01 0112</t>
  </si>
  <si>
    <t>Louis</t>
  </si>
  <si>
    <t>5989458</t>
  </si>
  <si>
    <t>CROZIO</t>
  </si>
  <si>
    <t>4690375</t>
  </si>
  <si>
    <t>FAYARD</t>
  </si>
  <si>
    <t>2908265</t>
  </si>
  <si>
    <t>MUNARI</t>
  </si>
  <si>
    <t>Livia</t>
  </si>
  <si>
    <t>8636173</t>
  </si>
  <si>
    <t>ROOS</t>
  </si>
  <si>
    <t>Gael</t>
  </si>
  <si>
    <t>8911063</t>
  </si>
  <si>
    <t>SIMONET</t>
  </si>
  <si>
    <t>Loris</t>
  </si>
  <si>
    <t>5990668</t>
  </si>
  <si>
    <t>Elodie</t>
  </si>
  <si>
    <t>1045364</t>
  </si>
  <si>
    <t>MERCIER</t>
  </si>
  <si>
    <t>5566793</t>
  </si>
  <si>
    <t>BOIDARD</t>
  </si>
  <si>
    <t>Cris</t>
  </si>
  <si>
    <t>1014927</t>
  </si>
  <si>
    <t>BOUZINHAC</t>
  </si>
  <si>
    <t>DORIAN</t>
  </si>
  <si>
    <t>7025597</t>
  </si>
  <si>
    <t>COLLECORVINO</t>
  </si>
  <si>
    <t>Adrien</t>
  </si>
  <si>
    <t>0586326</t>
  </si>
  <si>
    <t>MARTINEZ-BAYLE</t>
  </si>
  <si>
    <t>4432719</t>
  </si>
  <si>
    <t>PERNAUDAT</t>
  </si>
  <si>
    <t>8777298</t>
  </si>
  <si>
    <t>PETITDIDIER</t>
  </si>
  <si>
    <t>6459247</t>
  </si>
  <si>
    <t>PONCET</t>
  </si>
  <si>
    <t>Justine</t>
  </si>
  <si>
    <t>2888407</t>
  </si>
  <si>
    <t>PROVOST</t>
  </si>
  <si>
    <t>zacharie</t>
  </si>
  <si>
    <t>9503170</t>
  </si>
  <si>
    <t>TESORIELLI-MASNADA</t>
  </si>
  <si>
    <t>Marius</t>
  </si>
  <si>
    <t>4427374</t>
  </si>
  <si>
    <t>BONNOT</t>
  </si>
  <si>
    <t>9894867</t>
  </si>
  <si>
    <t>CHEVALIER</t>
  </si>
  <si>
    <t>0909860</t>
  </si>
  <si>
    <t>DE LA CHAPELLE</t>
  </si>
  <si>
    <t>Elliot</t>
  </si>
  <si>
    <t>8942179</t>
  </si>
  <si>
    <t>PEINNET</t>
  </si>
  <si>
    <t>Thibault</t>
  </si>
  <si>
    <t>7027906</t>
  </si>
  <si>
    <t>PERARD</t>
  </si>
  <si>
    <t>4432500</t>
  </si>
  <si>
    <t>TREFFORT</t>
  </si>
  <si>
    <t>5990783</t>
  </si>
  <si>
    <t>VUITON</t>
  </si>
  <si>
    <t>Benoît</t>
  </si>
  <si>
    <t>4310457</t>
  </si>
  <si>
    <t>BELLON</t>
  </si>
  <si>
    <t>4236134</t>
  </si>
  <si>
    <t>FONTAINE</t>
  </si>
  <si>
    <t>8798458</t>
  </si>
  <si>
    <t>GIROUD</t>
  </si>
  <si>
    <t>Allan</t>
  </si>
  <si>
    <t>2677443</t>
  </si>
  <si>
    <t>PAPY</t>
  </si>
  <si>
    <t>Lou-Ann</t>
  </si>
  <si>
    <t>7904535</t>
  </si>
  <si>
    <t>PETRE</t>
  </si>
  <si>
    <t>9206146</t>
  </si>
  <si>
    <t>SCHWARTZ</t>
  </si>
  <si>
    <t>Mattéo</t>
  </si>
  <si>
    <t>6675489</t>
  </si>
  <si>
    <t>TAAM</t>
  </si>
  <si>
    <t>Matis</t>
  </si>
  <si>
    <t>6117507</t>
  </si>
  <si>
    <t>TAESCH</t>
  </si>
  <si>
    <t>Virgile</t>
  </si>
  <si>
    <t>3116257</t>
  </si>
  <si>
    <t>RAKOTONDRANALY</t>
  </si>
  <si>
    <t>Imaro</t>
  </si>
  <si>
    <t>2294192</t>
  </si>
  <si>
    <t>50 01 0115</t>
  </si>
  <si>
    <t>DAVIS</t>
  </si>
  <si>
    <t>Louise</t>
  </si>
  <si>
    <t>3395592</t>
  </si>
  <si>
    <t>PLASSE</t>
  </si>
  <si>
    <t>Estelle</t>
  </si>
  <si>
    <t>9214991</t>
  </si>
  <si>
    <t>ADRIEN</t>
  </si>
  <si>
    <t>Vadim</t>
  </si>
  <si>
    <t>3365968</t>
  </si>
  <si>
    <t>Noah</t>
  </si>
  <si>
    <t>6147110</t>
  </si>
  <si>
    <t>REBIER</t>
  </si>
  <si>
    <t>HYPPOLLITE</t>
  </si>
  <si>
    <t>3515881</t>
  </si>
  <si>
    <t>SOLNY</t>
  </si>
  <si>
    <t>3369835</t>
  </si>
  <si>
    <t>VECHEC</t>
  </si>
  <si>
    <t>NICOLAS</t>
  </si>
  <si>
    <t>3370387</t>
  </si>
  <si>
    <t>Maxime</t>
  </si>
  <si>
    <t>7369632</t>
  </si>
  <si>
    <t>BELLET</t>
  </si>
  <si>
    <t>ROMAN</t>
  </si>
  <si>
    <t>1767475</t>
  </si>
  <si>
    <t>CEILLIER</t>
  </si>
  <si>
    <t>Mathilde</t>
  </si>
  <si>
    <t>7364292</t>
  </si>
  <si>
    <t>DAVY</t>
  </si>
  <si>
    <t>5577120</t>
  </si>
  <si>
    <t>FERRIGNO</t>
  </si>
  <si>
    <t>FEDERICO</t>
  </si>
  <si>
    <t>0738282</t>
  </si>
  <si>
    <t>FRAISSE</t>
  </si>
  <si>
    <t>Emeric</t>
  </si>
  <si>
    <t>1746890</t>
  </si>
  <si>
    <t>GAILLARD</t>
  </si>
  <si>
    <t>Killian</t>
  </si>
  <si>
    <t>2672601</t>
  </si>
  <si>
    <t>PONT</t>
  </si>
  <si>
    <t>1978731</t>
  </si>
  <si>
    <t>PUIJALON</t>
  </si>
  <si>
    <t>MILAN</t>
  </si>
  <si>
    <t>1712145</t>
  </si>
  <si>
    <t>VERDON</t>
  </si>
  <si>
    <t>Wyatt</t>
  </si>
  <si>
    <t>9920664</t>
  </si>
  <si>
    <t>ELIE</t>
  </si>
  <si>
    <t>3365928</t>
  </si>
  <si>
    <t>ANDRIAMIALISON</t>
  </si>
  <si>
    <t>Stella</t>
  </si>
  <si>
    <t>2330493</t>
  </si>
  <si>
    <t>BORRI</t>
  </si>
  <si>
    <t>Lorenzo</t>
  </si>
  <si>
    <t>3386041</t>
  </si>
  <si>
    <t>LEPRIEUR</t>
  </si>
  <si>
    <t>7556368</t>
  </si>
  <si>
    <t>LEROY</t>
  </si>
  <si>
    <t>6207704</t>
  </si>
  <si>
    <t>PERRONNET</t>
  </si>
  <si>
    <t>LUCAS</t>
  </si>
  <si>
    <t>2301642</t>
  </si>
  <si>
    <t>BURNLEY</t>
  </si>
  <si>
    <t>Anton</t>
  </si>
  <si>
    <t>7284917</t>
  </si>
  <si>
    <t>CLERC</t>
  </si>
  <si>
    <t>2330529</t>
  </si>
  <si>
    <t>DECOSTAIRE</t>
  </si>
  <si>
    <t>Eliott</t>
  </si>
  <si>
    <t>5115660</t>
  </si>
  <si>
    <t>DURAJ</t>
  </si>
  <si>
    <t>DRINI</t>
  </si>
  <si>
    <t>0733382</t>
  </si>
  <si>
    <t>GALVIS</t>
  </si>
  <si>
    <t>MATEO</t>
  </si>
  <si>
    <t>9467104</t>
  </si>
  <si>
    <t>GUERIN</t>
  </si>
  <si>
    <t>SIMON</t>
  </si>
  <si>
    <t>6912112</t>
  </si>
  <si>
    <t>HERMIE</t>
  </si>
  <si>
    <t>CYRIL</t>
  </si>
  <si>
    <t>3494081</t>
  </si>
  <si>
    <t>PIETILA</t>
  </si>
  <si>
    <t>MIKI</t>
  </si>
  <si>
    <t>3506147</t>
  </si>
  <si>
    <t>POIZAT</t>
  </si>
  <si>
    <t>3358222</t>
  </si>
  <si>
    <t>DEMURGER</t>
  </si>
  <si>
    <t>Nolhan</t>
  </si>
  <si>
    <t>5818161</t>
  </si>
  <si>
    <t>50 01 0118</t>
  </si>
  <si>
    <t>TRANCHAND</t>
  </si>
  <si>
    <t>0256741</t>
  </si>
  <si>
    <t>50 01 0119</t>
  </si>
  <si>
    <t>CHEVALME</t>
  </si>
  <si>
    <t>Joade</t>
  </si>
  <si>
    <t>2753752</t>
  </si>
  <si>
    <t>HEC</t>
  </si>
  <si>
    <t>Brice</t>
  </si>
  <si>
    <t>9345308</t>
  </si>
  <si>
    <t>LILE</t>
  </si>
  <si>
    <t>9515214</t>
  </si>
  <si>
    <t>MARGUERON</t>
  </si>
  <si>
    <t>Raphaëlle</t>
  </si>
  <si>
    <t>0894320</t>
  </si>
  <si>
    <t>COLAS</t>
  </si>
  <si>
    <t>5778460</t>
  </si>
  <si>
    <t>RIPOLL</t>
  </si>
  <si>
    <t>TIMEO</t>
  </si>
  <si>
    <t>3886530</t>
  </si>
  <si>
    <t>EYDAN</t>
  </si>
  <si>
    <t>Aurore</t>
  </si>
  <si>
    <t>0864534</t>
  </si>
  <si>
    <t>AYI</t>
  </si>
  <si>
    <t>Elisabeth</t>
  </si>
  <si>
    <t>7978346</t>
  </si>
  <si>
    <t>50 01 0123</t>
  </si>
  <si>
    <t>BOISSON</t>
  </si>
  <si>
    <t>Aniss</t>
  </si>
  <si>
    <t>0761308</t>
  </si>
  <si>
    <t>EZZARHOUNI</t>
  </si>
  <si>
    <t>0258017</t>
  </si>
  <si>
    <t>DESCHAMPS</t>
  </si>
  <si>
    <t>Lilian</t>
  </si>
  <si>
    <t>6859965</t>
  </si>
  <si>
    <t>50 01 0143</t>
  </si>
  <si>
    <t>NAHAS</t>
  </si>
  <si>
    <t>Georges Alex</t>
  </si>
  <si>
    <t>6393764</t>
  </si>
  <si>
    <t>HICKMANN</t>
  </si>
  <si>
    <t>David</t>
  </si>
  <si>
    <t>7706529</t>
  </si>
  <si>
    <t>BESSIS BIANCHI</t>
  </si>
  <si>
    <t>Neven</t>
  </si>
  <si>
    <t>2813157</t>
  </si>
  <si>
    <t>LEFEVERE</t>
  </si>
  <si>
    <t>5627240</t>
  </si>
  <si>
    <t>ESHAYA CHAUVIN</t>
  </si>
  <si>
    <t>9760705</t>
  </si>
  <si>
    <t>TINAZZI</t>
  </si>
  <si>
    <t>Giovanni</t>
  </si>
  <si>
    <t>5857908</t>
  </si>
  <si>
    <t>HANKINS</t>
  </si>
  <si>
    <t>MAXIME</t>
  </si>
  <si>
    <t>0345718</t>
  </si>
  <si>
    <t>MICHALET</t>
  </si>
  <si>
    <t>Ambroise</t>
  </si>
  <si>
    <t>1865527</t>
  </si>
  <si>
    <t>PIALOUX</t>
  </si>
  <si>
    <t>9535042</t>
  </si>
  <si>
    <t>RAMONET</t>
  </si>
  <si>
    <t>Aidan</t>
  </si>
  <si>
    <t>5359075</t>
  </si>
  <si>
    <t>GENTON</t>
  </si>
  <si>
    <t>1851977</t>
  </si>
  <si>
    <t>KOZIARZ</t>
  </si>
  <si>
    <t>3293230</t>
  </si>
  <si>
    <t>Edgar</t>
  </si>
  <si>
    <t>9914483</t>
  </si>
  <si>
    <t>VALEANU</t>
  </si>
  <si>
    <t>Cristian</t>
  </si>
  <si>
    <t>0121902</t>
  </si>
  <si>
    <t>CUILLEROT</t>
  </si>
  <si>
    <t>2223979</t>
  </si>
  <si>
    <t>GOSSUIN</t>
  </si>
  <si>
    <t>8266846</t>
  </si>
  <si>
    <t>KISS</t>
  </si>
  <si>
    <t>8240294</t>
  </si>
  <si>
    <t>PASCAL</t>
  </si>
  <si>
    <t>Ewan</t>
  </si>
  <si>
    <t>7580936</t>
  </si>
  <si>
    <t>Clementine</t>
  </si>
  <si>
    <t>9535232</t>
  </si>
  <si>
    <t>ROCHAT</t>
  </si>
  <si>
    <t>0424605</t>
  </si>
  <si>
    <t>0424607</t>
  </si>
  <si>
    <t>TARDIVEL</t>
  </si>
  <si>
    <t>Kenan</t>
  </si>
  <si>
    <t>9301595</t>
  </si>
  <si>
    <t>Victoria</t>
  </si>
  <si>
    <t>0121903</t>
  </si>
  <si>
    <t>CLEMENT</t>
  </si>
  <si>
    <t>6270114</t>
  </si>
  <si>
    <t>50 01 0156</t>
  </si>
  <si>
    <t>COURTIEUX</t>
  </si>
  <si>
    <t>Samuel</t>
  </si>
  <si>
    <t>5741421</t>
  </si>
  <si>
    <t>TINEL</t>
  </si>
  <si>
    <t>Artur Louis</t>
  </si>
  <si>
    <t>7460492</t>
  </si>
  <si>
    <t>50 01 0160</t>
  </si>
  <si>
    <t>BADOUX</t>
  </si>
  <si>
    <t>Leandre</t>
  </si>
  <si>
    <t>9102307</t>
  </si>
  <si>
    <t>MEJEAN</t>
  </si>
  <si>
    <t>remy</t>
  </si>
  <si>
    <t>0609067</t>
  </si>
  <si>
    <t>AUBRIL</t>
  </si>
  <si>
    <t>Florin</t>
  </si>
  <si>
    <t>1143042</t>
  </si>
  <si>
    <t>50 01 0167</t>
  </si>
  <si>
    <t>BOIZET</t>
  </si>
  <si>
    <t>3462247</t>
  </si>
  <si>
    <t>BONNET</t>
  </si>
  <si>
    <t>2466840</t>
  </si>
  <si>
    <t>MAITRE</t>
  </si>
  <si>
    <t>Clémentin</t>
  </si>
  <si>
    <t>1286475</t>
  </si>
  <si>
    <t>BERARDAN</t>
  </si>
  <si>
    <t>Kylian</t>
  </si>
  <si>
    <t>5820423</t>
  </si>
  <si>
    <t>50 01 0169</t>
  </si>
  <si>
    <t>CHAHINE</t>
  </si>
  <si>
    <t>Sam</t>
  </si>
  <si>
    <t>0521935</t>
  </si>
  <si>
    <t>2665982</t>
  </si>
  <si>
    <t>PALLEGOIX</t>
  </si>
  <si>
    <t>Geoffrey</t>
  </si>
  <si>
    <t>8174551</t>
  </si>
  <si>
    <t>50 01 0186</t>
  </si>
  <si>
    <t>COULON</t>
  </si>
  <si>
    <t>4384472</t>
  </si>
  <si>
    <t>50 01 0202</t>
  </si>
  <si>
    <t>LUPO</t>
  </si>
  <si>
    <t>Laora</t>
  </si>
  <si>
    <t>1461938</t>
  </si>
  <si>
    <t>MARTY</t>
  </si>
  <si>
    <t>4385602</t>
  </si>
  <si>
    <t>BOURGEOIS</t>
  </si>
  <si>
    <t>PAUL ANTOINE</t>
  </si>
  <si>
    <t>0537912</t>
  </si>
  <si>
    <t>ROLLAND</t>
  </si>
  <si>
    <t>Basile</t>
  </si>
  <si>
    <t>2788611</t>
  </si>
  <si>
    <t>MOREL</t>
  </si>
  <si>
    <t>Maxance</t>
  </si>
  <si>
    <t>8907028</t>
  </si>
  <si>
    <t>50 01 0209</t>
  </si>
  <si>
    <t>PRADIER</t>
  </si>
  <si>
    <t>Arno</t>
  </si>
  <si>
    <t>6467373</t>
  </si>
  <si>
    <t>BERNASCONI-JEWELL</t>
  </si>
  <si>
    <t>Maori</t>
  </si>
  <si>
    <t>0277017</t>
  </si>
  <si>
    <t>TARON</t>
  </si>
  <si>
    <t>Louis-Baptiste</t>
  </si>
  <si>
    <t>6211062</t>
  </si>
  <si>
    <t>SANNA</t>
  </si>
  <si>
    <t>Angélique</t>
  </si>
  <si>
    <t>0564510</t>
  </si>
  <si>
    <t>50 01 0218</t>
  </si>
  <si>
    <t>LACOURBAS</t>
  </si>
  <si>
    <t>Vicky</t>
  </si>
  <si>
    <t>1066892</t>
  </si>
  <si>
    <t>REYDELLET</t>
  </si>
  <si>
    <t>0952772</t>
  </si>
  <si>
    <t>PONARD</t>
  </si>
  <si>
    <t>Juliette</t>
  </si>
  <si>
    <t>5965692</t>
  </si>
  <si>
    <t>BOUCINHA</t>
  </si>
  <si>
    <t>0952675</t>
  </si>
  <si>
    <t>Maëlis</t>
  </si>
  <si>
    <t>5921493</t>
  </si>
  <si>
    <t>6539680</t>
  </si>
  <si>
    <t>NAY-PELISSON</t>
  </si>
  <si>
    <t>1825567</t>
  </si>
  <si>
    <t>6068571</t>
  </si>
  <si>
    <t>LAVALETTE</t>
  </si>
  <si>
    <t>0786115</t>
  </si>
  <si>
    <t>BLANC</t>
  </si>
  <si>
    <t>0708736</t>
  </si>
  <si>
    <t>0547676</t>
  </si>
  <si>
    <t>DUBREUIL</t>
  </si>
  <si>
    <t>Maud</t>
  </si>
  <si>
    <t>9358935</t>
  </si>
  <si>
    <t>LANOUE</t>
  </si>
  <si>
    <t>0686207</t>
  </si>
  <si>
    <t>1068500</t>
  </si>
  <si>
    <t>MASCIOTRA</t>
  </si>
  <si>
    <t>6051936</t>
  </si>
  <si>
    <t>VERNET</t>
  </si>
  <si>
    <t>Léane</t>
  </si>
  <si>
    <t>7148690</t>
  </si>
  <si>
    <t>GESTER</t>
  </si>
  <si>
    <t>Lucie</t>
  </si>
  <si>
    <t>0952730</t>
  </si>
  <si>
    <t>MARMETH</t>
  </si>
  <si>
    <t>Constant</t>
  </si>
  <si>
    <t>3080428</t>
  </si>
  <si>
    <t>Louka</t>
  </si>
  <si>
    <t>1825717</t>
  </si>
  <si>
    <t>PERONNET</t>
  </si>
  <si>
    <t>Noan</t>
  </si>
  <si>
    <t>1768496</t>
  </si>
  <si>
    <t>50 01 0219</t>
  </si>
  <si>
    <t>COTTIER</t>
  </si>
  <si>
    <t>Anaïs</t>
  </si>
  <si>
    <t>5742872</t>
  </si>
  <si>
    <t>RONIN</t>
  </si>
  <si>
    <t>5883276</t>
  </si>
  <si>
    <t>CHEVALLIER</t>
  </si>
  <si>
    <t>5882876</t>
  </si>
  <si>
    <t>CORCIA</t>
  </si>
  <si>
    <t>7593499</t>
  </si>
  <si>
    <t>PONCIN</t>
  </si>
  <si>
    <t>6348691</t>
  </si>
  <si>
    <t>TREFLE</t>
  </si>
  <si>
    <t>5572814</t>
  </si>
  <si>
    <t>SICCARDI</t>
  </si>
  <si>
    <t>9467660</t>
  </si>
  <si>
    <t>50 01 0242</t>
  </si>
  <si>
    <t>Anthony</t>
  </si>
  <si>
    <t>5686975</t>
  </si>
  <si>
    <t>BRUEL</t>
  </si>
  <si>
    <t>7735521</t>
  </si>
  <si>
    <t>Ulysse</t>
  </si>
  <si>
    <t>5687701</t>
  </si>
  <si>
    <t>PONS</t>
  </si>
  <si>
    <t>7738093</t>
  </si>
  <si>
    <t>BALLAND</t>
  </si>
  <si>
    <t>4037599</t>
  </si>
  <si>
    <t>ISSARTIAL</t>
  </si>
  <si>
    <t>8607804</t>
  </si>
  <si>
    <t>PECHON</t>
  </si>
  <si>
    <t>TIMOTHE</t>
  </si>
  <si>
    <t>8030058</t>
  </si>
  <si>
    <t>VERNAY</t>
  </si>
  <si>
    <t>PIERRE</t>
  </si>
  <si>
    <t>5791588</t>
  </si>
  <si>
    <t>CORDIER</t>
  </si>
  <si>
    <t>Cléa</t>
  </si>
  <si>
    <t>9036759</t>
  </si>
  <si>
    <t>LASSALLE</t>
  </si>
  <si>
    <t>5787549</t>
  </si>
  <si>
    <t>REMI</t>
  </si>
  <si>
    <t>7735892</t>
  </si>
  <si>
    <t>PARDO</t>
  </si>
  <si>
    <t>ANNIE</t>
  </si>
  <si>
    <t>5910410</t>
  </si>
  <si>
    <t>PILLOT</t>
  </si>
  <si>
    <t>Corentin</t>
  </si>
  <si>
    <t>4043612</t>
  </si>
  <si>
    <t>SOQUET</t>
  </si>
  <si>
    <t>8776248</t>
  </si>
  <si>
    <t>FAVETTA</t>
  </si>
  <si>
    <t>ELISE</t>
  </si>
  <si>
    <t>5786559</t>
  </si>
  <si>
    <t>BARDET</t>
  </si>
  <si>
    <t>Marceau</t>
  </si>
  <si>
    <t>7052287</t>
  </si>
  <si>
    <t>50 01 0245</t>
  </si>
  <si>
    <t>BERLENDIS</t>
  </si>
  <si>
    <t>3218804</t>
  </si>
  <si>
    <t>JARILLO</t>
  </si>
  <si>
    <t>Lonny</t>
  </si>
  <si>
    <t>6423069</t>
  </si>
  <si>
    <t>BIICHLE</t>
  </si>
  <si>
    <t>3053581</t>
  </si>
  <si>
    <t>BERNOLLIN</t>
  </si>
  <si>
    <t>7084584</t>
  </si>
  <si>
    <t>COEUR</t>
  </si>
  <si>
    <t>5959358</t>
  </si>
  <si>
    <t>PANIE</t>
  </si>
  <si>
    <t>8356032</t>
  </si>
  <si>
    <t>FERRIER</t>
  </si>
  <si>
    <t>5868666</t>
  </si>
  <si>
    <t>GARSALLAH</t>
  </si>
  <si>
    <t>Kévin</t>
  </si>
  <si>
    <t>6259974</t>
  </si>
  <si>
    <t>DEFALLETANS</t>
  </si>
  <si>
    <t>Benoit</t>
  </si>
  <si>
    <t>5868577</t>
  </si>
  <si>
    <t>DEHEE</t>
  </si>
  <si>
    <t>6121805</t>
  </si>
  <si>
    <t>DEMIRAY</t>
  </si>
  <si>
    <t>4440129</t>
  </si>
  <si>
    <t>GABILLET</t>
  </si>
  <si>
    <t>BAPTISTE</t>
  </si>
  <si>
    <t>3027330</t>
  </si>
  <si>
    <t>GOLLIN</t>
  </si>
  <si>
    <t>Lenny</t>
  </si>
  <si>
    <t>5747073</t>
  </si>
  <si>
    <t>SURACE</t>
  </si>
  <si>
    <t>1634354</t>
  </si>
  <si>
    <t>LACLAVETINE</t>
  </si>
  <si>
    <t>1055804</t>
  </si>
  <si>
    <t>6004282</t>
  </si>
  <si>
    <t>CHAPUT</t>
  </si>
  <si>
    <t>clement</t>
  </si>
  <si>
    <t>4238672</t>
  </si>
  <si>
    <t>50 01 0252</t>
  </si>
  <si>
    <t>SERAND</t>
  </si>
  <si>
    <t>Ethan</t>
  </si>
  <si>
    <t>1853290</t>
  </si>
  <si>
    <t>BAGLAN</t>
  </si>
  <si>
    <t>0196292</t>
  </si>
  <si>
    <t>DESJARDIN</t>
  </si>
  <si>
    <t>LUKA</t>
  </si>
  <si>
    <t>1020394</t>
  </si>
  <si>
    <t>DESCLOZEAUX</t>
  </si>
  <si>
    <t>3699030</t>
  </si>
  <si>
    <t>50 01 0277</t>
  </si>
  <si>
    <t>PERCHET</t>
  </si>
  <si>
    <t>6956909</t>
  </si>
  <si>
    <t>BLANCHARD</t>
  </si>
  <si>
    <t>Matheo</t>
  </si>
  <si>
    <t>6292895</t>
  </si>
  <si>
    <t>BOURON</t>
  </si>
  <si>
    <t>Balthazar</t>
  </si>
  <si>
    <t>9052408</t>
  </si>
  <si>
    <t>DARLAVOIX</t>
  </si>
  <si>
    <t>9831168</t>
  </si>
  <si>
    <t>Thibaud</t>
  </si>
  <si>
    <t>9831327</t>
  </si>
  <si>
    <t>MEAN</t>
  </si>
  <si>
    <t>Janelle</t>
  </si>
  <si>
    <t>9339085</t>
  </si>
  <si>
    <t>THONGSYTHAVONG</t>
  </si>
  <si>
    <t>MAYA</t>
  </si>
  <si>
    <t>6685610</t>
  </si>
  <si>
    <t>GALL</t>
  </si>
  <si>
    <t>9492020</t>
  </si>
  <si>
    <t>50 01 0283</t>
  </si>
  <si>
    <t>MUREAU</t>
  </si>
  <si>
    <t>3972102</t>
  </si>
  <si>
    <t>LECLERCQ</t>
  </si>
  <si>
    <t>Zack</t>
  </si>
  <si>
    <t>5352729</t>
  </si>
  <si>
    <t>Kellian</t>
  </si>
  <si>
    <t>7253472</t>
  </si>
  <si>
    <t>BONNEFOY</t>
  </si>
  <si>
    <t>0519208</t>
  </si>
  <si>
    <t>DURAND</t>
  </si>
  <si>
    <t>8112446</t>
  </si>
  <si>
    <t>ESCLAPEZ</t>
  </si>
  <si>
    <t>Marin</t>
  </si>
  <si>
    <t>6329797</t>
  </si>
  <si>
    <t>FERRY</t>
  </si>
  <si>
    <t>Milo</t>
  </si>
  <si>
    <t>3318345</t>
  </si>
  <si>
    <t>6657016</t>
  </si>
  <si>
    <t>3189366</t>
  </si>
  <si>
    <t>RAFFIER</t>
  </si>
  <si>
    <t>Theo</t>
  </si>
  <si>
    <t>0937350</t>
  </si>
  <si>
    <t>RICARD</t>
  </si>
  <si>
    <t>9055281</t>
  </si>
  <si>
    <t>BELHADJ</t>
  </si>
  <si>
    <t>7724117</t>
  </si>
  <si>
    <t>GEERNAERT</t>
  </si>
  <si>
    <t>Alexandra</t>
  </si>
  <si>
    <t>2489027</t>
  </si>
  <si>
    <t>PERROS</t>
  </si>
  <si>
    <t>9504357</t>
  </si>
  <si>
    <t>BARRET</t>
  </si>
  <si>
    <t>0475831</t>
  </si>
  <si>
    <t>2134619</t>
  </si>
  <si>
    <t>CANO</t>
  </si>
  <si>
    <t>1574272</t>
  </si>
  <si>
    <t>FOËX</t>
  </si>
  <si>
    <t>4060930</t>
  </si>
  <si>
    <t>DALMASSO</t>
  </si>
  <si>
    <t>Flavie</t>
  </si>
  <si>
    <t>9052201</t>
  </si>
  <si>
    <t>2488600</t>
  </si>
  <si>
    <t>PETILLOT</t>
  </si>
  <si>
    <t>2501844</t>
  </si>
  <si>
    <t>PREVOST</t>
  </si>
  <si>
    <t>Nawfel</t>
  </si>
  <si>
    <t>9504793</t>
  </si>
  <si>
    <t>TORO ULLOA</t>
  </si>
  <si>
    <t>Maël</t>
  </si>
  <si>
    <t>1134534</t>
  </si>
  <si>
    <t>URCUN</t>
  </si>
  <si>
    <t>Philomène</t>
  </si>
  <si>
    <t>7676225</t>
  </si>
  <si>
    <t>BELLOD</t>
  </si>
  <si>
    <t>Clémence</t>
  </si>
  <si>
    <t>2486657</t>
  </si>
  <si>
    <t>BIGUENET</t>
  </si>
  <si>
    <t>Colin</t>
  </si>
  <si>
    <t>7529822</t>
  </si>
  <si>
    <t>BRUNEL</t>
  </si>
  <si>
    <t>Malo</t>
  </si>
  <si>
    <t>6313800</t>
  </si>
  <si>
    <t>COYRET</t>
  </si>
  <si>
    <t>1117035</t>
  </si>
  <si>
    <t>FRANCHET</t>
  </si>
  <si>
    <t>0320065</t>
  </si>
  <si>
    <t>GAGNIOUD</t>
  </si>
  <si>
    <t>9490940</t>
  </si>
  <si>
    <t>GOYET</t>
  </si>
  <si>
    <t>4065010</t>
  </si>
  <si>
    <t>HELIE</t>
  </si>
  <si>
    <t>8476786</t>
  </si>
  <si>
    <t>HURDUCAS</t>
  </si>
  <si>
    <t>James</t>
  </si>
  <si>
    <t>3536327</t>
  </si>
  <si>
    <t>0848126</t>
  </si>
  <si>
    <t>MINARD</t>
  </si>
  <si>
    <t>8988103</t>
  </si>
  <si>
    <t>MOREIRA</t>
  </si>
  <si>
    <t>4170353</t>
  </si>
  <si>
    <t>THEILLERE</t>
  </si>
  <si>
    <t>2502442</t>
  </si>
  <si>
    <t>APERT</t>
  </si>
  <si>
    <t>1875745</t>
  </si>
  <si>
    <t>50 01 0309</t>
  </si>
  <si>
    <t>JANY</t>
  </si>
  <si>
    <t>7551630</t>
  </si>
  <si>
    <t>MAINSEL</t>
  </si>
  <si>
    <t>alexandre</t>
  </si>
  <si>
    <t>1718962</t>
  </si>
  <si>
    <t>MICHON</t>
  </si>
  <si>
    <t>DAMIEN</t>
  </si>
  <si>
    <t>4222578</t>
  </si>
  <si>
    <t>PEJU</t>
  </si>
  <si>
    <t>FLAVIO</t>
  </si>
  <si>
    <t>4305718</t>
  </si>
  <si>
    <t>POULARD</t>
  </si>
  <si>
    <t>BASTIEN</t>
  </si>
  <si>
    <t>4305779</t>
  </si>
  <si>
    <t>SAGNARD</t>
  </si>
  <si>
    <t>7550570</t>
  </si>
  <si>
    <t>CHARPENTIER</t>
  </si>
  <si>
    <t>8329328</t>
  </si>
  <si>
    <t>GIMOND</t>
  </si>
  <si>
    <t>alexi</t>
  </si>
  <si>
    <t>0725300</t>
  </si>
  <si>
    <t>ROBIN</t>
  </si>
  <si>
    <t>4222535</t>
  </si>
  <si>
    <t>NGUYEN</t>
  </si>
  <si>
    <t>leo</t>
  </si>
  <si>
    <t>3048776</t>
  </si>
  <si>
    <t>RANCHET</t>
  </si>
  <si>
    <t>7611215</t>
  </si>
  <si>
    <t>VALENTIN</t>
  </si>
  <si>
    <t>3050075</t>
  </si>
  <si>
    <t>DAILLET</t>
  </si>
  <si>
    <t>7268497</t>
  </si>
  <si>
    <t>50 01 0322</t>
  </si>
  <si>
    <t>DESPIERRES</t>
  </si>
  <si>
    <t>9785428</t>
  </si>
  <si>
    <t>GAMBIN</t>
  </si>
  <si>
    <t>9786508</t>
  </si>
  <si>
    <t>GAURON</t>
  </si>
  <si>
    <t>1375389</t>
  </si>
  <si>
    <t>HERVOUET</t>
  </si>
  <si>
    <t>6234021</t>
  </si>
  <si>
    <t>SCHNEIDER</t>
  </si>
  <si>
    <t>Lucien</t>
  </si>
  <si>
    <t>5487949</t>
  </si>
  <si>
    <t>TOMCZYK</t>
  </si>
  <si>
    <t>4012571</t>
  </si>
  <si>
    <t>BOUVRET</t>
  </si>
  <si>
    <t>6969792</t>
  </si>
  <si>
    <t>SOULIER</t>
  </si>
  <si>
    <t>9452211</t>
  </si>
  <si>
    <t>COLLIN</t>
  </si>
  <si>
    <t>Louen</t>
  </si>
  <si>
    <t>7294900</t>
  </si>
  <si>
    <t>DANELUZZI</t>
  </si>
  <si>
    <t>5658113</t>
  </si>
  <si>
    <t>8647475</t>
  </si>
  <si>
    <t>SEVE</t>
  </si>
  <si>
    <t>2817617</t>
  </si>
  <si>
    <t>TAFARO</t>
  </si>
  <si>
    <t>Ugo</t>
  </si>
  <si>
    <t>9452215</t>
  </si>
  <si>
    <t>BOUVARD</t>
  </si>
  <si>
    <t>Amélie</t>
  </si>
  <si>
    <t>6550325</t>
  </si>
  <si>
    <t>50 01 0328</t>
  </si>
  <si>
    <t>DELIANCE</t>
  </si>
  <si>
    <t>Marine</t>
  </si>
  <si>
    <t>6550648</t>
  </si>
  <si>
    <t>YOHAN</t>
  </si>
  <si>
    <t>8397506</t>
  </si>
  <si>
    <t>BERTHIER</t>
  </si>
  <si>
    <t>Marilou</t>
  </si>
  <si>
    <t>8737777</t>
  </si>
  <si>
    <t>PERDRIX</t>
  </si>
  <si>
    <t>Sacha</t>
  </si>
  <si>
    <t>1978870</t>
  </si>
  <si>
    <t>BREVET</t>
  </si>
  <si>
    <t>Julien</t>
  </si>
  <si>
    <t>7407591</t>
  </si>
  <si>
    <t>DEGIRAL</t>
  </si>
  <si>
    <t>1554230</t>
  </si>
  <si>
    <t>ELSENER</t>
  </si>
  <si>
    <t>9421826</t>
  </si>
  <si>
    <t>4004037</t>
  </si>
  <si>
    <t>PRADA</t>
  </si>
  <si>
    <t>2423048</t>
  </si>
  <si>
    <t>ROUSSEAU</t>
  </si>
  <si>
    <t>ETIENNE</t>
  </si>
  <si>
    <t>9460482</t>
  </si>
  <si>
    <t>0490425</t>
  </si>
  <si>
    <t>50 01 0337</t>
  </si>
  <si>
    <t>COUVREUR</t>
  </si>
  <si>
    <t>TOM</t>
  </si>
  <si>
    <t>9451309</t>
  </si>
  <si>
    <t>BOURGEOIS RIOU</t>
  </si>
  <si>
    <t>0411788</t>
  </si>
  <si>
    <t>50 01 0342</t>
  </si>
  <si>
    <t>KLUMPP</t>
  </si>
  <si>
    <t>6734543</t>
  </si>
  <si>
    <t>SOUMABERE</t>
  </si>
  <si>
    <t>6944904</t>
  </si>
  <si>
    <t>VOLLET</t>
  </si>
  <si>
    <t>6113309</t>
  </si>
  <si>
    <t>COMPAGNON</t>
  </si>
  <si>
    <t>antoine</t>
  </si>
  <si>
    <t>0657477</t>
  </si>
  <si>
    <t>ABONDANCE</t>
  </si>
  <si>
    <t>luke</t>
  </si>
  <si>
    <t>7232657</t>
  </si>
  <si>
    <t>ROBERT</t>
  </si>
  <si>
    <t>pierre louis</t>
  </si>
  <si>
    <t>7228653</t>
  </si>
  <si>
    <t>COUMEL</t>
  </si>
  <si>
    <t>Jean baptiste</t>
  </si>
  <si>
    <t>6992494</t>
  </si>
  <si>
    <t>CHALTON</t>
  </si>
  <si>
    <t>8501646</t>
  </si>
  <si>
    <t>50 01 0344</t>
  </si>
  <si>
    <t>FONOLL</t>
  </si>
  <si>
    <t>MILOW</t>
  </si>
  <si>
    <t>6288263</t>
  </si>
  <si>
    <t>SCHONDORF</t>
  </si>
  <si>
    <t>0263519</t>
  </si>
  <si>
    <t>DEPETRIS</t>
  </si>
  <si>
    <t>5549107</t>
  </si>
  <si>
    <t>DUPRAZ</t>
  </si>
  <si>
    <t>6361212</t>
  </si>
  <si>
    <t>BROSSIER</t>
  </si>
  <si>
    <t>Flavien</t>
  </si>
  <si>
    <t>2561955</t>
  </si>
  <si>
    <t>5350287</t>
  </si>
  <si>
    <t>BOUKHALFA</t>
  </si>
  <si>
    <t>Nohan</t>
  </si>
  <si>
    <t>8793220</t>
  </si>
  <si>
    <t>EHRSAM</t>
  </si>
  <si>
    <t>Caroline</t>
  </si>
  <si>
    <t>5754171</t>
  </si>
  <si>
    <t>Albin</t>
  </si>
  <si>
    <t>4314611</t>
  </si>
  <si>
    <t>5655916</t>
  </si>
  <si>
    <t>GENESTAL</t>
  </si>
  <si>
    <t>5319852</t>
  </si>
  <si>
    <t>Edouard</t>
  </si>
  <si>
    <t>0810785</t>
  </si>
  <si>
    <t>BORREL</t>
  </si>
  <si>
    <t>4302869</t>
  </si>
  <si>
    <t>COUPAS</t>
  </si>
  <si>
    <t>Alix</t>
  </si>
  <si>
    <t>8577125</t>
  </si>
  <si>
    <t>KOELLSCH</t>
  </si>
  <si>
    <t>Eline</t>
  </si>
  <si>
    <t>6407956</t>
  </si>
  <si>
    <t>ASTRUC</t>
  </si>
  <si>
    <t>Cassandre</t>
  </si>
  <si>
    <t>8191082</t>
  </si>
  <si>
    <t>BIERI-COURANT</t>
  </si>
  <si>
    <t>0361657</t>
  </si>
  <si>
    <t>BOUCHARD</t>
  </si>
  <si>
    <t>Aliénor</t>
  </si>
  <si>
    <t>6615339</t>
  </si>
  <si>
    <t>3247292</t>
  </si>
  <si>
    <t>FAVRE</t>
  </si>
  <si>
    <t>Fady</t>
  </si>
  <si>
    <t>0669458</t>
  </si>
  <si>
    <t>HINGRAI</t>
  </si>
  <si>
    <t>GABRIEL</t>
  </si>
  <si>
    <t>0591909</t>
  </si>
  <si>
    <t>LAGNEAU</t>
  </si>
  <si>
    <t>2365749</t>
  </si>
  <si>
    <t>MARCOMBE</t>
  </si>
  <si>
    <t>3947671</t>
  </si>
  <si>
    <t>ONUK</t>
  </si>
  <si>
    <t>Adem</t>
  </si>
  <si>
    <t>8577778</t>
  </si>
  <si>
    <t>PEREZ</t>
  </si>
  <si>
    <t>Rémi</t>
  </si>
  <si>
    <t>8787906</t>
  </si>
  <si>
    <t>PICAULT</t>
  </si>
  <si>
    <t>1113227</t>
  </si>
  <si>
    <t>MARILLIER</t>
  </si>
  <si>
    <t>6808795</t>
  </si>
  <si>
    <t>50 01 0351</t>
  </si>
  <si>
    <t>SEYSSEL</t>
  </si>
  <si>
    <t>Jean</t>
  </si>
  <si>
    <t>4690547</t>
  </si>
  <si>
    <t>AIBAR</t>
  </si>
  <si>
    <t>0388658</t>
  </si>
  <si>
    <t>BOUGET</t>
  </si>
  <si>
    <t>9224011</t>
  </si>
  <si>
    <t>CHANTAVONE</t>
  </si>
  <si>
    <t>william</t>
  </si>
  <si>
    <t>8484161</t>
  </si>
  <si>
    <t>DUBRAI-DEPINE</t>
  </si>
  <si>
    <t>lucas</t>
  </si>
  <si>
    <t>0889491</t>
  </si>
  <si>
    <t>DUGAND</t>
  </si>
  <si>
    <t>7052082</t>
  </si>
  <si>
    <t>GAY-TESOURO</t>
  </si>
  <si>
    <t>Dylan</t>
  </si>
  <si>
    <t>7224881</t>
  </si>
  <si>
    <t>GROS-BALTHAZARD</t>
  </si>
  <si>
    <t>2926474</t>
  </si>
  <si>
    <t>LE MEE</t>
  </si>
  <si>
    <t>2926801</t>
  </si>
  <si>
    <t>MOUTOT</t>
  </si>
  <si>
    <t>7016408</t>
  </si>
  <si>
    <t>PINOT</t>
  </si>
  <si>
    <t>Théotime</t>
  </si>
  <si>
    <t>5192614</t>
  </si>
  <si>
    <t>REDOLFI</t>
  </si>
  <si>
    <t>1163288</t>
  </si>
  <si>
    <t>RIGOLLET</t>
  </si>
  <si>
    <t>0889543</t>
  </si>
  <si>
    <t>VIGNERON</t>
  </si>
  <si>
    <t>9688079</t>
  </si>
  <si>
    <t>TRICHARD</t>
  </si>
  <si>
    <t>Kentin</t>
  </si>
  <si>
    <t>7580594</t>
  </si>
  <si>
    <t>50 01 0356</t>
  </si>
  <si>
    <t>TASSET</t>
  </si>
  <si>
    <t>6002679</t>
  </si>
  <si>
    <t>BOURQUI</t>
  </si>
  <si>
    <t>3082822</t>
  </si>
  <si>
    <t>ILIC</t>
  </si>
  <si>
    <t>Emilia</t>
  </si>
  <si>
    <t>9186085</t>
  </si>
  <si>
    <t>SASSO</t>
  </si>
  <si>
    <t>Elise</t>
  </si>
  <si>
    <t>1043683</t>
  </si>
  <si>
    <t>CARRILLAT</t>
  </si>
  <si>
    <t>Gwendal</t>
  </si>
  <si>
    <t>9185959</t>
  </si>
  <si>
    <t>CATTANEO</t>
  </si>
  <si>
    <t>Joshua</t>
  </si>
  <si>
    <t>3947119</t>
  </si>
  <si>
    <t>DEPREZ</t>
  </si>
  <si>
    <t>Maévane</t>
  </si>
  <si>
    <t>1871589</t>
  </si>
  <si>
    <t>QUIERTANT</t>
  </si>
  <si>
    <t>Laurianne</t>
  </si>
  <si>
    <t>0681770</t>
  </si>
  <si>
    <t>BELAUBRE</t>
  </si>
  <si>
    <t>Damien</t>
  </si>
  <si>
    <t>4544665</t>
  </si>
  <si>
    <t>50 01 0357</t>
  </si>
  <si>
    <t>8731927</t>
  </si>
  <si>
    <t>PROTON</t>
  </si>
  <si>
    <t>2491444</t>
  </si>
  <si>
    <t>BUZIO</t>
  </si>
  <si>
    <t>2715237</t>
  </si>
  <si>
    <t>COUSSE</t>
  </si>
  <si>
    <t>6816966</t>
  </si>
  <si>
    <t>SANCHEZ</t>
  </si>
  <si>
    <t>2766446</t>
  </si>
  <si>
    <t>DENISE</t>
  </si>
  <si>
    <t>0291459</t>
  </si>
  <si>
    <t>50 01 0361</t>
  </si>
  <si>
    <t>SADOURNY</t>
  </si>
  <si>
    <t>0293223</t>
  </si>
  <si>
    <t>7940024</t>
  </si>
  <si>
    <t>50 01 0370</t>
  </si>
  <si>
    <t>PICHON-THOMASSON</t>
  </si>
  <si>
    <t>Iléana</t>
  </si>
  <si>
    <t>0221398</t>
  </si>
  <si>
    <t>COLIGNON</t>
  </si>
  <si>
    <t>Loïc</t>
  </si>
  <si>
    <t>1914840</t>
  </si>
  <si>
    <t>MERCIER-GALLAY</t>
  </si>
  <si>
    <t>6307787</t>
  </si>
  <si>
    <t>MONIN</t>
  </si>
  <si>
    <t>0367837</t>
  </si>
  <si>
    <t>RIVOIRE</t>
  </si>
  <si>
    <t>0454559</t>
  </si>
  <si>
    <t>TERRIS</t>
  </si>
  <si>
    <t>8948612</t>
  </si>
  <si>
    <t>TONNARD</t>
  </si>
  <si>
    <t>1562094</t>
  </si>
  <si>
    <t>ANTOUARD</t>
  </si>
  <si>
    <t>JADE</t>
  </si>
  <si>
    <t>3157126</t>
  </si>
  <si>
    <t>COLLOT</t>
  </si>
  <si>
    <t>2917784</t>
  </si>
  <si>
    <t>DESCELLIERE</t>
  </si>
  <si>
    <t>0769853</t>
  </si>
  <si>
    <t>Allesandra</t>
  </si>
  <si>
    <t>0770334</t>
  </si>
  <si>
    <t>2068797</t>
  </si>
  <si>
    <t>50 01 0383</t>
  </si>
  <si>
    <t>THEVENEAU</t>
  </si>
  <si>
    <t>Elsa</t>
  </si>
  <si>
    <t>8565480</t>
  </si>
  <si>
    <t>VIGOUREUX</t>
  </si>
  <si>
    <t>7317011</t>
  </si>
  <si>
    <t>CARBON</t>
  </si>
  <si>
    <t>Mathias</t>
  </si>
  <si>
    <t>2922320</t>
  </si>
  <si>
    <t>FORET</t>
  </si>
  <si>
    <t>3267555</t>
  </si>
  <si>
    <t>MONNET</t>
  </si>
  <si>
    <t>ELONA</t>
  </si>
  <si>
    <t>8662598</t>
  </si>
  <si>
    <t>50 01 0385</t>
  </si>
  <si>
    <t>QUINSON</t>
  </si>
  <si>
    <t>Luce</t>
  </si>
  <si>
    <t>4437911</t>
  </si>
  <si>
    <t>BEHOCARAY</t>
  </si>
  <si>
    <t>Oihan</t>
  </si>
  <si>
    <t>0435318</t>
  </si>
  <si>
    <t>Andrea</t>
  </si>
  <si>
    <t>9212356</t>
  </si>
  <si>
    <t>50 01 0409</t>
  </si>
  <si>
    <t>PACCOUD</t>
  </si>
  <si>
    <t>2147454</t>
  </si>
  <si>
    <t>50 01 0414</t>
  </si>
  <si>
    <t>BOUVET</t>
  </si>
  <si>
    <t>Laurine</t>
  </si>
  <si>
    <t>3347725</t>
  </si>
  <si>
    <t>50 01 0418</t>
  </si>
  <si>
    <t>SORET</t>
  </si>
  <si>
    <t>1773032</t>
  </si>
  <si>
    <t>50 01 0422</t>
  </si>
  <si>
    <t>BAILLEUX</t>
  </si>
  <si>
    <t>louan</t>
  </si>
  <si>
    <t>9085906</t>
  </si>
  <si>
    <t>JUERY</t>
  </si>
  <si>
    <t>0911504</t>
  </si>
  <si>
    <t>FRACHET</t>
  </si>
  <si>
    <t>5923976</t>
  </si>
  <si>
    <t>Xavier</t>
  </si>
  <si>
    <t>6433074</t>
  </si>
  <si>
    <t>PELUS</t>
  </si>
  <si>
    <t>3615453</t>
  </si>
  <si>
    <t>MAKHLOUF</t>
  </si>
  <si>
    <t>Sofian</t>
  </si>
  <si>
    <t>0402587</t>
  </si>
  <si>
    <t>POMI</t>
  </si>
  <si>
    <t>6549695</t>
  </si>
  <si>
    <t>50 01 0449</t>
  </si>
  <si>
    <t>CAILLAUD</t>
  </si>
  <si>
    <t>7010907</t>
  </si>
  <si>
    <t>FRAPPE</t>
  </si>
  <si>
    <t>7066955</t>
  </si>
  <si>
    <t>GAUTIER</t>
  </si>
  <si>
    <t>Gaspard</t>
  </si>
  <si>
    <t>1239017</t>
  </si>
  <si>
    <t>MORALES</t>
  </si>
  <si>
    <t>Alessandro</t>
  </si>
  <si>
    <t>6549114</t>
  </si>
  <si>
    <t>RICHARD</t>
  </si>
  <si>
    <t>Ambre</t>
  </si>
  <si>
    <t>1997745</t>
  </si>
  <si>
    <t>BACQUIER</t>
  </si>
  <si>
    <t>1239797</t>
  </si>
  <si>
    <t>BEROUD</t>
  </si>
  <si>
    <t>8549326</t>
  </si>
  <si>
    <t>FESCHET</t>
  </si>
  <si>
    <t>7012292</t>
  </si>
  <si>
    <t>PACOUD</t>
  </si>
  <si>
    <t>6030780</t>
  </si>
  <si>
    <t>BELLANGER</t>
  </si>
  <si>
    <t>2857736</t>
  </si>
  <si>
    <t>DUMONT</t>
  </si>
  <si>
    <t>8355572</t>
  </si>
  <si>
    <t>BEAUMARTY</t>
  </si>
  <si>
    <t>8204723</t>
  </si>
  <si>
    <t>BORNUA</t>
  </si>
  <si>
    <t>Lou</t>
  </si>
  <si>
    <t>5820260</t>
  </si>
  <si>
    <t>50 01 0464</t>
  </si>
  <si>
    <t>MONTCHARMONT</t>
  </si>
  <si>
    <t>5784948</t>
  </si>
  <si>
    <t>MOINE</t>
  </si>
  <si>
    <t>AMELIE</t>
  </si>
  <si>
    <t>5267971</t>
  </si>
  <si>
    <t>50 01 0468</t>
  </si>
  <si>
    <t>SIMONIN</t>
  </si>
  <si>
    <t>6149017</t>
  </si>
  <si>
    <t>BONIN</t>
  </si>
  <si>
    <t>1153955</t>
  </si>
  <si>
    <t>DELACOUR</t>
  </si>
  <si>
    <t>3463391</t>
  </si>
  <si>
    <t>SEGAUD</t>
  </si>
  <si>
    <t>1276700</t>
  </si>
  <si>
    <t>1160668</t>
  </si>
  <si>
    <t>DEGRANGE</t>
  </si>
  <si>
    <t>5010885</t>
  </si>
  <si>
    <t>6025931</t>
  </si>
  <si>
    <t>GRAS</t>
  </si>
  <si>
    <t>6349829</t>
  </si>
  <si>
    <t>4999193</t>
  </si>
  <si>
    <t>0169290</t>
  </si>
  <si>
    <t>6435507</t>
  </si>
  <si>
    <t>MUTIN</t>
  </si>
  <si>
    <t>Claire</t>
  </si>
  <si>
    <t>8250877</t>
  </si>
  <si>
    <t>BOAGLIO-BEN-DAHER</t>
  </si>
  <si>
    <t>5965028</t>
  </si>
  <si>
    <t>50 01 0470</t>
  </si>
  <si>
    <t>VNUK</t>
  </si>
  <si>
    <t>8043603</t>
  </si>
  <si>
    <t>8928690</t>
  </si>
  <si>
    <t>CHULLIAT</t>
  </si>
  <si>
    <t>1546965</t>
  </si>
  <si>
    <t>BARANGE</t>
  </si>
  <si>
    <t>MARINE</t>
  </si>
  <si>
    <t>5382984</t>
  </si>
  <si>
    <t>50 01 0475</t>
  </si>
  <si>
    <t>MOUTSINGA FERCHAUD</t>
  </si>
  <si>
    <t>Keziah</t>
  </si>
  <si>
    <t>0739971</t>
  </si>
  <si>
    <t>RAPHAEL</t>
  </si>
  <si>
    <t>7217569</t>
  </si>
  <si>
    <t>50 01 0477</t>
  </si>
  <si>
    <t>8726393</t>
  </si>
  <si>
    <t>PELLISSARD</t>
  </si>
  <si>
    <t>0320905</t>
  </si>
  <si>
    <t>FAY</t>
  </si>
  <si>
    <t>4103984</t>
  </si>
  <si>
    <t>MICHEL</t>
  </si>
  <si>
    <t>9357392</t>
  </si>
  <si>
    <t>NORREEL</t>
  </si>
  <si>
    <t>7225610</t>
  </si>
  <si>
    <t>JANODET</t>
  </si>
  <si>
    <t>LAURIANE</t>
  </si>
  <si>
    <t>2076462</t>
  </si>
  <si>
    <t>2076795</t>
  </si>
  <si>
    <t>MAZUIR</t>
  </si>
  <si>
    <t>GWENAEL</t>
  </si>
  <si>
    <t>0563647</t>
  </si>
  <si>
    <t>SOURD RAFFIN</t>
  </si>
  <si>
    <t>4233229</t>
  </si>
  <si>
    <t>SALAMAND</t>
  </si>
  <si>
    <t>6629648</t>
  </si>
  <si>
    <t>50 01 0497</t>
  </si>
  <si>
    <t>MARIA-DAMIAN</t>
  </si>
  <si>
    <t>Marlow</t>
  </si>
  <si>
    <t>5913705</t>
  </si>
  <si>
    <t>50 01 0511</t>
  </si>
  <si>
    <t>PORTIER</t>
  </si>
  <si>
    <t>4625936</t>
  </si>
  <si>
    <t>RIBOUST</t>
  </si>
  <si>
    <t>nathan</t>
  </si>
  <si>
    <t>1364393</t>
  </si>
  <si>
    <t>AHSSEN</t>
  </si>
  <si>
    <t>ANES</t>
  </si>
  <si>
    <t>2937176</t>
  </si>
  <si>
    <t>DUPONT</t>
  </si>
  <si>
    <t>SACHA</t>
  </si>
  <si>
    <t>6192725</t>
  </si>
  <si>
    <t>PONTUS</t>
  </si>
  <si>
    <t>Galaad</t>
  </si>
  <si>
    <t>6026476</t>
  </si>
  <si>
    <t>TROUVÉ</t>
  </si>
  <si>
    <t>Pierre Henri</t>
  </si>
  <si>
    <t>3408613</t>
  </si>
  <si>
    <t>LAMOTHE</t>
  </si>
  <si>
    <t>9054854</t>
  </si>
  <si>
    <t>JUENET</t>
  </si>
  <si>
    <t>5344642</t>
  </si>
  <si>
    <t>50 01 0518</t>
  </si>
  <si>
    <t>PAIN</t>
  </si>
  <si>
    <t>Alban</t>
  </si>
  <si>
    <t>4102879</t>
  </si>
  <si>
    <t>Fiona</t>
  </si>
  <si>
    <t>8646699</t>
  </si>
  <si>
    <t>ANTHONIOZ</t>
  </si>
  <si>
    <t>4110098</t>
  </si>
  <si>
    <t>COMMUNDO</t>
  </si>
  <si>
    <t>gabrielle</t>
  </si>
  <si>
    <t>3744189</t>
  </si>
  <si>
    <t>SADOULET</t>
  </si>
  <si>
    <t>5573453</t>
  </si>
  <si>
    <t>50 01 0522</t>
  </si>
  <si>
    <t>BOLZE</t>
  </si>
  <si>
    <t>8644487</t>
  </si>
  <si>
    <t>7015677</t>
  </si>
  <si>
    <t>LE ROY LIBERGE</t>
  </si>
  <si>
    <t>Elia</t>
  </si>
  <si>
    <t>8646543</t>
  </si>
  <si>
    <t>MOULETTE</t>
  </si>
  <si>
    <t>Olivia</t>
  </si>
  <si>
    <t>2889532</t>
  </si>
  <si>
    <t>PARRON</t>
  </si>
  <si>
    <t>7017517</t>
  </si>
  <si>
    <t>PRIGNON</t>
  </si>
  <si>
    <t>Lou-Clélia</t>
  </si>
  <si>
    <t>0840589</t>
  </si>
  <si>
    <t>6203370</t>
  </si>
  <si>
    <t>50 01 0544</t>
  </si>
  <si>
    <t>BARNOUX</t>
  </si>
  <si>
    <t>7184974</t>
  </si>
  <si>
    <t>50 01 0556</t>
  </si>
  <si>
    <t>VUILLOT</t>
  </si>
  <si>
    <t>5362757</t>
  </si>
  <si>
    <t>BOGIRAUD</t>
  </si>
  <si>
    <t>1117508</t>
  </si>
  <si>
    <t>COTTET-EMARD</t>
  </si>
  <si>
    <t>Martial</t>
  </si>
  <si>
    <t>4526574</t>
  </si>
  <si>
    <t>RAVIER</t>
  </si>
  <si>
    <t>0227287</t>
  </si>
  <si>
    <t>Mattéa</t>
  </si>
  <si>
    <t>6102221</t>
  </si>
  <si>
    <t>50 01 0574</t>
  </si>
  <si>
    <t>6102083</t>
  </si>
  <si>
    <t>VIGNARD</t>
  </si>
  <si>
    <t>Lili</t>
  </si>
  <si>
    <t>6145212</t>
  </si>
  <si>
    <t>ALEXIS</t>
  </si>
  <si>
    <t>7237475</t>
  </si>
  <si>
    <t>ROSTAING</t>
  </si>
  <si>
    <t>6156877</t>
  </si>
  <si>
    <t>GONNON</t>
  </si>
  <si>
    <t>7179788</t>
  </si>
  <si>
    <t>DOMBEY</t>
  </si>
  <si>
    <t>5755964</t>
  </si>
  <si>
    <t>50 01 0575</t>
  </si>
  <si>
    <t>CHANEL</t>
  </si>
  <si>
    <t>9485242</t>
  </si>
  <si>
    <t>CHANRION</t>
  </si>
  <si>
    <t>8272111</t>
  </si>
  <si>
    <t>CUCHET</t>
  </si>
  <si>
    <t>0303431</t>
  </si>
  <si>
    <t>6909389</t>
  </si>
  <si>
    <t>HETZEL</t>
  </si>
  <si>
    <t>Noam</t>
  </si>
  <si>
    <t>3760798</t>
  </si>
  <si>
    <t>HUET DES AUNAY</t>
  </si>
  <si>
    <t>Nolann</t>
  </si>
  <si>
    <t>9762252</t>
  </si>
  <si>
    <t>LECLERC</t>
  </si>
  <si>
    <t>9676525</t>
  </si>
  <si>
    <t>50 01 0577</t>
  </si>
  <si>
    <t>RIBEYRON</t>
  </si>
  <si>
    <t>Gauthier</t>
  </si>
  <si>
    <t>3188076</t>
  </si>
  <si>
    <t>50 01 0578</t>
  </si>
  <si>
    <t>GUIZARD</t>
  </si>
  <si>
    <t>1516704</t>
  </si>
  <si>
    <t>RENOUD</t>
  </si>
  <si>
    <t>5569729</t>
  </si>
  <si>
    <t>CHARTON</t>
  </si>
  <si>
    <t>Firmin</t>
  </si>
  <si>
    <t>2073384</t>
  </si>
  <si>
    <t>KORBOSLI</t>
  </si>
  <si>
    <t>NADIR</t>
  </si>
  <si>
    <t>0130118</t>
  </si>
  <si>
    <t>DELERS</t>
  </si>
  <si>
    <t>0393150</t>
  </si>
  <si>
    <t>LIOTARD</t>
  </si>
  <si>
    <t>raphael</t>
  </si>
  <si>
    <t>8416285</t>
  </si>
  <si>
    <t>PETROSINO</t>
  </si>
  <si>
    <t>1038097</t>
  </si>
  <si>
    <t>CIANCHETTI</t>
  </si>
  <si>
    <t>Alenzo</t>
  </si>
  <si>
    <t>0709591</t>
  </si>
  <si>
    <t>50 01 0579</t>
  </si>
  <si>
    <t>0104233</t>
  </si>
  <si>
    <t>GROSJEAN</t>
  </si>
  <si>
    <t>4526056</t>
  </si>
  <si>
    <t>50 01 0581</t>
  </si>
  <si>
    <t>MALLEPERTUS</t>
  </si>
  <si>
    <t>TANGUY</t>
  </si>
  <si>
    <t>4240629</t>
  </si>
  <si>
    <t>POUPET-CHEVALIER</t>
  </si>
  <si>
    <t>ETHAN</t>
  </si>
  <si>
    <t>5721937</t>
  </si>
  <si>
    <t>BERGERON</t>
  </si>
  <si>
    <t>1059470</t>
  </si>
  <si>
    <t>9307017</t>
  </si>
  <si>
    <t>NICOLLET</t>
  </si>
  <si>
    <t>1535213</t>
  </si>
  <si>
    <t>NIQUE</t>
  </si>
  <si>
    <t>9257945</t>
  </si>
  <si>
    <t>Zoé</t>
  </si>
  <si>
    <t>9424907</t>
  </si>
  <si>
    <t>ANGELI</t>
  </si>
  <si>
    <t>Capucine</t>
  </si>
  <si>
    <t>1825688</t>
  </si>
  <si>
    <t>CHARAUX</t>
  </si>
  <si>
    <t>5182996</t>
  </si>
  <si>
    <t>1494007</t>
  </si>
  <si>
    <t>CORNUAU</t>
  </si>
  <si>
    <t>8784929</t>
  </si>
  <si>
    <t>FRIZOT</t>
  </si>
  <si>
    <t>Lou-Anne</t>
  </si>
  <si>
    <t>9491967</t>
  </si>
  <si>
    <t>GUINET</t>
  </si>
  <si>
    <t>Léa</t>
  </si>
  <si>
    <t>5134682</t>
  </si>
  <si>
    <t>KAZEK</t>
  </si>
  <si>
    <t>Victoire</t>
  </si>
  <si>
    <t>9358746</t>
  </si>
  <si>
    <t>PIOT</t>
  </si>
  <si>
    <t>7518862</t>
  </si>
  <si>
    <t>PLASSON</t>
  </si>
  <si>
    <t>9491822</t>
  </si>
  <si>
    <t>GENNARI</t>
  </si>
  <si>
    <t>5316523</t>
  </si>
  <si>
    <t>50 01 0585</t>
  </si>
  <si>
    <t>ANDRIEUX</t>
  </si>
  <si>
    <t>7071639</t>
  </si>
  <si>
    <t>BARD</t>
  </si>
  <si>
    <t>Anael</t>
  </si>
  <si>
    <t>2976064</t>
  </si>
  <si>
    <t>1156349</t>
  </si>
  <si>
    <t>THIBAUT</t>
  </si>
  <si>
    <t>7065493</t>
  </si>
  <si>
    <t>JACQUIER</t>
  </si>
  <si>
    <t>Mathéo</t>
  </si>
  <si>
    <t>2976276</t>
  </si>
  <si>
    <t>JOURDIN</t>
  </si>
  <si>
    <t>jean baptiste</t>
  </si>
  <si>
    <t>0276151</t>
  </si>
  <si>
    <t>RUPANI</t>
  </si>
  <si>
    <t>Virgil</t>
  </si>
  <si>
    <t>0390664</t>
  </si>
  <si>
    <t>VENET</t>
  </si>
  <si>
    <t>8019083</t>
  </si>
  <si>
    <t>BRAZIER</t>
  </si>
  <si>
    <t>Aymeric</t>
  </si>
  <si>
    <t>5740835</t>
  </si>
  <si>
    <t>PIAUD</t>
  </si>
  <si>
    <t>7064140</t>
  </si>
  <si>
    <t>ALLUSSE</t>
  </si>
  <si>
    <t>3903702</t>
  </si>
  <si>
    <t>CUISINIER</t>
  </si>
  <si>
    <t>7957167</t>
  </si>
  <si>
    <t>FLAMAND</t>
  </si>
  <si>
    <t>2821475</t>
  </si>
  <si>
    <t>HORARD</t>
  </si>
  <si>
    <t>samuel</t>
  </si>
  <si>
    <t>1140719</t>
  </si>
  <si>
    <t>LORREARD</t>
  </si>
  <si>
    <t>2821847</t>
  </si>
  <si>
    <t>6296310</t>
  </si>
  <si>
    <t>50 01 0586</t>
  </si>
  <si>
    <t>ASPART</t>
  </si>
  <si>
    <t>Albéric</t>
  </si>
  <si>
    <t>7772620</t>
  </si>
  <si>
    <t>GONOD</t>
  </si>
  <si>
    <t>3258391</t>
  </si>
  <si>
    <t>TABUREL</t>
  </si>
  <si>
    <t>0227847</t>
  </si>
  <si>
    <t>BLOT</t>
  </si>
  <si>
    <t>0669411</t>
  </si>
  <si>
    <t>8744442</t>
  </si>
  <si>
    <t>COLLANGE</t>
  </si>
  <si>
    <t>7340553</t>
  </si>
  <si>
    <t>FATIGUET</t>
  </si>
  <si>
    <t>8621649</t>
  </si>
  <si>
    <t>GAILLETON</t>
  </si>
  <si>
    <t>8510647</t>
  </si>
  <si>
    <t>NOIRET</t>
  </si>
  <si>
    <t>1562977</t>
  </si>
  <si>
    <t>BARLET</t>
  </si>
  <si>
    <t>9375040</t>
  </si>
  <si>
    <t>5127040</t>
  </si>
  <si>
    <t>JOURDAN</t>
  </si>
  <si>
    <t>9429882</t>
  </si>
  <si>
    <t>AZEVEDO</t>
  </si>
  <si>
    <t>Tiago</t>
  </si>
  <si>
    <t>2670095</t>
  </si>
  <si>
    <t>BARBET</t>
  </si>
  <si>
    <t>6701734</t>
  </si>
  <si>
    <t>CARRON</t>
  </si>
  <si>
    <t>0647911</t>
  </si>
  <si>
    <t>DUMAS</t>
  </si>
  <si>
    <t>8380872</t>
  </si>
  <si>
    <t>1562949</t>
  </si>
  <si>
    <t>LEFEBVRE</t>
  </si>
  <si>
    <t>1562963</t>
  </si>
  <si>
    <t>FRAY</t>
  </si>
  <si>
    <t>SAMUEL</t>
  </si>
  <si>
    <t>7886870</t>
  </si>
  <si>
    <t>50 01 0587</t>
  </si>
  <si>
    <t>LAROCHE</t>
  </si>
  <si>
    <t>5655658</t>
  </si>
  <si>
    <t>5656155</t>
  </si>
  <si>
    <t>MONCEL</t>
  </si>
  <si>
    <t>Clarisse</t>
  </si>
  <si>
    <t>6129042</t>
  </si>
  <si>
    <t>TOUCH</t>
  </si>
  <si>
    <t>3055871</t>
  </si>
  <si>
    <t>BROYER</t>
  </si>
  <si>
    <t>9888797</t>
  </si>
  <si>
    <t>FIGUEIREDO ALMEIDA</t>
  </si>
  <si>
    <t>2544821</t>
  </si>
  <si>
    <t>JOLY</t>
  </si>
  <si>
    <t>6127846</t>
  </si>
  <si>
    <t>6128010</t>
  </si>
  <si>
    <t>LONGERE</t>
  </si>
  <si>
    <t>YANIS</t>
  </si>
  <si>
    <t>6457759</t>
  </si>
  <si>
    <t>SEGUIN</t>
  </si>
  <si>
    <t>3629545</t>
  </si>
  <si>
    <t>50 01 0588</t>
  </si>
  <si>
    <t>ASNARD</t>
  </si>
  <si>
    <t>July-Ann</t>
  </si>
  <si>
    <t>7356358</t>
  </si>
  <si>
    <t>GRIMM</t>
  </si>
  <si>
    <t>0100453</t>
  </si>
  <si>
    <t>SERGI</t>
  </si>
  <si>
    <t>Largo</t>
  </si>
  <si>
    <t>7930754</t>
  </si>
  <si>
    <t>Lorik</t>
  </si>
  <si>
    <t>6350891</t>
  </si>
  <si>
    <t>Dorian Dylan</t>
  </si>
  <si>
    <t>1159359</t>
  </si>
  <si>
    <t>BOUCHER</t>
  </si>
  <si>
    <t>Charles-Antoine</t>
  </si>
  <si>
    <t>9196516</t>
  </si>
  <si>
    <t>BOXMAN</t>
  </si>
  <si>
    <t>Maxine</t>
  </si>
  <si>
    <t>5594292</t>
  </si>
  <si>
    <t>DEFAY</t>
  </si>
  <si>
    <t>3691216</t>
  </si>
  <si>
    <t>PARIS</t>
  </si>
  <si>
    <t>1844150</t>
  </si>
  <si>
    <t>50 01 0591</t>
  </si>
  <si>
    <t>CONTY</t>
  </si>
  <si>
    <t>0536795</t>
  </si>
  <si>
    <t>JAVOUREZ</t>
  </si>
  <si>
    <t>6376519</t>
  </si>
  <si>
    <t>DANIELE</t>
  </si>
  <si>
    <t>0643946</t>
  </si>
  <si>
    <t>3522314</t>
  </si>
  <si>
    <t>BOUDRON</t>
  </si>
  <si>
    <t>0232739</t>
  </si>
  <si>
    <t>FAVIER</t>
  </si>
  <si>
    <t>Swann</t>
  </si>
  <si>
    <t>7227798</t>
  </si>
  <si>
    <t>1058535</t>
  </si>
  <si>
    <t>MAZEROLLES</t>
  </si>
  <si>
    <t>4559496</t>
  </si>
  <si>
    <t>50 03 0001</t>
  </si>
  <si>
    <t>DÉZAMAIS</t>
  </si>
  <si>
    <t>Jérémie</t>
  </si>
  <si>
    <t>3430748</t>
  </si>
  <si>
    <t>MARC</t>
  </si>
  <si>
    <t>7573864</t>
  </si>
  <si>
    <t>LAMOUREUX</t>
  </si>
  <si>
    <t>Tess</t>
  </si>
  <si>
    <t>6024279</t>
  </si>
  <si>
    <t>BÉCAT</t>
  </si>
  <si>
    <t>4347769</t>
  </si>
  <si>
    <t>CICIRKO</t>
  </si>
  <si>
    <t>AMAURY</t>
  </si>
  <si>
    <t>0565377</t>
  </si>
  <si>
    <t>Perrine</t>
  </si>
  <si>
    <t>7356611</t>
  </si>
  <si>
    <t>COURCEL</t>
  </si>
  <si>
    <t>Maélys</t>
  </si>
  <si>
    <t>0639710</t>
  </si>
  <si>
    <t>LE MOAL</t>
  </si>
  <si>
    <t>Louison</t>
  </si>
  <si>
    <t>2609875</t>
  </si>
  <si>
    <t>ODON</t>
  </si>
  <si>
    <t>4641004</t>
  </si>
  <si>
    <t>50 03 0002</t>
  </si>
  <si>
    <t>JEANNOT</t>
  </si>
  <si>
    <t>5968963</t>
  </si>
  <si>
    <t>8058462</t>
  </si>
  <si>
    <t>LANE</t>
  </si>
  <si>
    <t>Oliver</t>
  </si>
  <si>
    <t>4746636</t>
  </si>
  <si>
    <t>MANGERET</t>
  </si>
  <si>
    <t>Lana</t>
  </si>
  <si>
    <t>6325955</t>
  </si>
  <si>
    <t>0684868</t>
  </si>
  <si>
    <t>VIEIRA</t>
  </si>
  <si>
    <t>1353155</t>
  </si>
  <si>
    <t>MACCHI</t>
  </si>
  <si>
    <t>4081797</t>
  </si>
  <si>
    <t>RABY</t>
  </si>
  <si>
    <t>6555036</t>
  </si>
  <si>
    <t>PAQUET</t>
  </si>
  <si>
    <t>0120867</t>
  </si>
  <si>
    <t>50 03 0004</t>
  </si>
  <si>
    <t>1538873</t>
  </si>
  <si>
    <t>GASNIER</t>
  </si>
  <si>
    <t>Elie</t>
  </si>
  <si>
    <t>2988207</t>
  </si>
  <si>
    <t>david</t>
  </si>
  <si>
    <t>3132402</t>
  </si>
  <si>
    <t>FAYET</t>
  </si>
  <si>
    <t>0659348</t>
  </si>
  <si>
    <t>GARDARIN</t>
  </si>
  <si>
    <t>3137539</t>
  </si>
  <si>
    <t>POUGHET</t>
  </si>
  <si>
    <t>1013889</t>
  </si>
  <si>
    <t>BAHLOUL</t>
  </si>
  <si>
    <t>Malik</t>
  </si>
  <si>
    <t>6693428</t>
  </si>
  <si>
    <t>BRUTUS</t>
  </si>
  <si>
    <t>pablo</t>
  </si>
  <si>
    <t>1084386</t>
  </si>
  <si>
    <t>GRACZYK</t>
  </si>
  <si>
    <t>1059205</t>
  </si>
  <si>
    <t>TOUREAUX</t>
  </si>
  <si>
    <t>Kyllian</t>
  </si>
  <si>
    <t>6128572</t>
  </si>
  <si>
    <t>BORDEL</t>
  </si>
  <si>
    <t>Alex</t>
  </si>
  <si>
    <t>7917612</t>
  </si>
  <si>
    <t>BOUCHET</t>
  </si>
  <si>
    <t>Thibaut</t>
  </si>
  <si>
    <t>6151681</t>
  </si>
  <si>
    <t>3330317</t>
  </si>
  <si>
    <t>GAULIAT-PITOIS</t>
  </si>
  <si>
    <t>Iléna</t>
  </si>
  <si>
    <t>3871513</t>
  </si>
  <si>
    <t>MAYRAND</t>
  </si>
  <si>
    <t>0539319</t>
  </si>
  <si>
    <t>HARDY</t>
  </si>
  <si>
    <t>MATHIS</t>
  </si>
  <si>
    <t>6007824</t>
  </si>
  <si>
    <t>50 03 0005</t>
  </si>
  <si>
    <t>BRIDIER</t>
  </si>
  <si>
    <t>5319116</t>
  </si>
  <si>
    <t>PUC</t>
  </si>
  <si>
    <t>Roman</t>
  </si>
  <si>
    <t>2376312</t>
  </si>
  <si>
    <t>50 03 0006</t>
  </si>
  <si>
    <t>DECOSTER</t>
  </si>
  <si>
    <t>Matteo</t>
  </si>
  <si>
    <t>3029005</t>
  </si>
  <si>
    <t>50 03 0008</t>
  </si>
  <si>
    <t>CLAUSS</t>
  </si>
  <si>
    <t>Pierre Alexandre</t>
  </si>
  <si>
    <t>5570216</t>
  </si>
  <si>
    <t>DURNEZ</t>
  </si>
  <si>
    <t>1674371</t>
  </si>
  <si>
    <t>Landry</t>
  </si>
  <si>
    <t>5953301</t>
  </si>
  <si>
    <t>4431438</t>
  </si>
  <si>
    <t>POMMIER</t>
  </si>
  <si>
    <t>PAULIN</t>
  </si>
  <si>
    <t>1108584</t>
  </si>
  <si>
    <t>1674355</t>
  </si>
  <si>
    <t>50 03 0009</t>
  </si>
  <si>
    <t>KOVACS</t>
  </si>
  <si>
    <t>Tudor</t>
  </si>
  <si>
    <t>2979357</t>
  </si>
  <si>
    <t>THIAUDIERE</t>
  </si>
  <si>
    <t>8642626</t>
  </si>
  <si>
    <t>MIKULSKI</t>
  </si>
  <si>
    <t>Mélina</t>
  </si>
  <si>
    <t>7037950</t>
  </si>
  <si>
    <t>RIBEAUDEAU</t>
  </si>
  <si>
    <t>MARCELLIN</t>
  </si>
  <si>
    <t>3258493</t>
  </si>
  <si>
    <t>FERREIRA MARINHO</t>
  </si>
  <si>
    <t>7947782</t>
  </si>
  <si>
    <t>MATHIEU CHEVALIER</t>
  </si>
  <si>
    <t>6037214</t>
  </si>
  <si>
    <t>BERDUGO</t>
  </si>
  <si>
    <t>6151754</t>
  </si>
  <si>
    <t>CHASSAGNOL</t>
  </si>
  <si>
    <t>Bruno</t>
  </si>
  <si>
    <t>6342775</t>
  </si>
  <si>
    <t>DAUDEL</t>
  </si>
  <si>
    <t>9062407</t>
  </si>
  <si>
    <t>ZAHER</t>
  </si>
  <si>
    <t>Milan</t>
  </si>
  <si>
    <t>4418936</t>
  </si>
  <si>
    <t>2886087</t>
  </si>
  <si>
    <t>BERTHEAU</t>
  </si>
  <si>
    <t>0334525</t>
  </si>
  <si>
    <t>FESSY</t>
  </si>
  <si>
    <t>Isaac</t>
  </si>
  <si>
    <t>0441772</t>
  </si>
  <si>
    <t>RIVIERE</t>
  </si>
  <si>
    <t>2799276</t>
  </si>
  <si>
    <t>TERRET</t>
  </si>
  <si>
    <t>7837400</t>
  </si>
  <si>
    <t>50 03 0010</t>
  </si>
  <si>
    <t>DESLANDES</t>
  </si>
  <si>
    <t>Adrian</t>
  </si>
  <si>
    <t>2747036</t>
  </si>
  <si>
    <t>GORDAT TADEC</t>
  </si>
  <si>
    <t>0640046</t>
  </si>
  <si>
    <t>JOUANNARD</t>
  </si>
  <si>
    <t>1161235</t>
  </si>
  <si>
    <t>6043812</t>
  </si>
  <si>
    <t>PERICHON</t>
  </si>
  <si>
    <t>Joffrey</t>
  </si>
  <si>
    <t>6283052</t>
  </si>
  <si>
    <t>VAUDELIN</t>
  </si>
  <si>
    <t>Jolane</t>
  </si>
  <si>
    <t>1237816</t>
  </si>
  <si>
    <t>GAZET</t>
  </si>
  <si>
    <t>7837347</t>
  </si>
  <si>
    <t>0934415</t>
  </si>
  <si>
    <t>BONEF</t>
  </si>
  <si>
    <t>6643108</t>
  </si>
  <si>
    <t>LIVROZET</t>
  </si>
  <si>
    <t>pierre</t>
  </si>
  <si>
    <t>3293625</t>
  </si>
  <si>
    <t>MANNONI</t>
  </si>
  <si>
    <t>5755788</t>
  </si>
  <si>
    <t>BATISSE</t>
  </si>
  <si>
    <t>LALIE</t>
  </si>
  <si>
    <t>2068645</t>
  </si>
  <si>
    <t>SAVARY</t>
  </si>
  <si>
    <t>Luca</t>
  </si>
  <si>
    <t>6930151</t>
  </si>
  <si>
    <t>POPIEUL</t>
  </si>
  <si>
    <t>Jacob</t>
  </si>
  <si>
    <t>5581814</t>
  </si>
  <si>
    <t>50 03 0013</t>
  </si>
  <si>
    <t>MORET</t>
  </si>
  <si>
    <t>9004578</t>
  </si>
  <si>
    <t>BEAUMONT</t>
  </si>
  <si>
    <t>8616501</t>
  </si>
  <si>
    <t>FAYOLLE</t>
  </si>
  <si>
    <t>5075191</t>
  </si>
  <si>
    <t>VACQUANT</t>
  </si>
  <si>
    <t>Romane</t>
  </si>
  <si>
    <t>6645444</t>
  </si>
  <si>
    <t>REBET</t>
  </si>
  <si>
    <t>3701568</t>
  </si>
  <si>
    <t>SAULNIER</t>
  </si>
  <si>
    <t>Jean Lou</t>
  </si>
  <si>
    <t>2515154</t>
  </si>
  <si>
    <t>CHEVILLE</t>
  </si>
  <si>
    <t>9005613</t>
  </si>
  <si>
    <t>DESFORGES</t>
  </si>
  <si>
    <t>8970003</t>
  </si>
  <si>
    <t>2930689</t>
  </si>
  <si>
    <t>RAMADIER</t>
  </si>
  <si>
    <t>8942973</t>
  </si>
  <si>
    <t>COUCHAUD</t>
  </si>
  <si>
    <t>5972804</t>
  </si>
  <si>
    <t>50 03 0014</t>
  </si>
  <si>
    <t>FOURNIER</t>
  </si>
  <si>
    <t>REMY</t>
  </si>
  <si>
    <t>0290463</t>
  </si>
  <si>
    <t>FOVEAU</t>
  </si>
  <si>
    <t>Charlene</t>
  </si>
  <si>
    <t>5109631</t>
  </si>
  <si>
    <t>Eva</t>
  </si>
  <si>
    <t>0144807</t>
  </si>
  <si>
    <t>POUPART</t>
  </si>
  <si>
    <t>GABIN</t>
  </si>
  <si>
    <t>0281278</t>
  </si>
  <si>
    <t>LAFAYE</t>
  </si>
  <si>
    <t>Noémie</t>
  </si>
  <si>
    <t>6308973</t>
  </si>
  <si>
    <t>MULOT</t>
  </si>
  <si>
    <t>0734709</t>
  </si>
  <si>
    <t>0946546</t>
  </si>
  <si>
    <t>MAYEUL</t>
  </si>
  <si>
    <t>5804740</t>
  </si>
  <si>
    <t>LANDOZ</t>
  </si>
  <si>
    <t>LEA</t>
  </si>
  <si>
    <t>9370499</t>
  </si>
  <si>
    <t>Rose</t>
  </si>
  <si>
    <t>0734708</t>
  </si>
  <si>
    <t>SIGNORE</t>
  </si>
  <si>
    <t>0754485</t>
  </si>
  <si>
    <t>TABARIES</t>
  </si>
  <si>
    <t>4991300</t>
  </si>
  <si>
    <t>GRAIL</t>
  </si>
  <si>
    <t>1765073</t>
  </si>
  <si>
    <t>50 03 0015</t>
  </si>
  <si>
    <t>BRESSAN</t>
  </si>
  <si>
    <t>5762082</t>
  </si>
  <si>
    <t>5983702</t>
  </si>
  <si>
    <t>BERRAT</t>
  </si>
  <si>
    <t>3559764</t>
  </si>
  <si>
    <t>RAMBOAMAROTAFIKA</t>
  </si>
  <si>
    <t>JOSHUA</t>
  </si>
  <si>
    <t>1257952</t>
  </si>
  <si>
    <t>timothé</t>
  </si>
  <si>
    <t>3411209</t>
  </si>
  <si>
    <t>NIEF</t>
  </si>
  <si>
    <t>CYPRIEN</t>
  </si>
  <si>
    <t>3210257</t>
  </si>
  <si>
    <t>VALETTE</t>
  </si>
  <si>
    <t>4226255</t>
  </si>
  <si>
    <t>BONNAMOUR</t>
  </si>
  <si>
    <t>2962645</t>
  </si>
  <si>
    <t>ELJASZEWICZ</t>
  </si>
  <si>
    <t>7303755</t>
  </si>
  <si>
    <t>ERAGNE</t>
  </si>
  <si>
    <t>0490962</t>
  </si>
  <si>
    <t>FABRE</t>
  </si>
  <si>
    <t>9748368</t>
  </si>
  <si>
    <t>0525280</t>
  </si>
  <si>
    <t>Joan</t>
  </si>
  <si>
    <t>7712385</t>
  </si>
  <si>
    <t>HELOISE</t>
  </si>
  <si>
    <t>9201188</t>
  </si>
  <si>
    <t>VIGNANCOUR</t>
  </si>
  <si>
    <t>1116217</t>
  </si>
  <si>
    <t>4995255</t>
  </si>
  <si>
    <t>50 03 0041</t>
  </si>
  <si>
    <t>PORTE</t>
  </si>
  <si>
    <t>6532061</t>
  </si>
  <si>
    <t>50 03 0043</t>
  </si>
  <si>
    <t>6488972</t>
  </si>
  <si>
    <t>ROPERO</t>
  </si>
  <si>
    <t>7195165</t>
  </si>
  <si>
    <t>DELIGEARD</t>
  </si>
  <si>
    <t>1169210</t>
  </si>
  <si>
    <t>9423419</t>
  </si>
  <si>
    <t>9830180</t>
  </si>
  <si>
    <t>ASNAR</t>
  </si>
  <si>
    <t>7931249</t>
  </si>
  <si>
    <t>DEVENDEVILLE</t>
  </si>
  <si>
    <t>5143715</t>
  </si>
  <si>
    <t>DUVAL</t>
  </si>
  <si>
    <t>Eugène</t>
  </si>
  <si>
    <t>9039384</t>
  </si>
  <si>
    <t>CHEMORIN</t>
  </si>
  <si>
    <t>OXANE</t>
  </si>
  <si>
    <t>6400895</t>
  </si>
  <si>
    <t>LEGAL</t>
  </si>
  <si>
    <t>0542810</t>
  </si>
  <si>
    <t>FEYDEL</t>
  </si>
  <si>
    <t>5162377</t>
  </si>
  <si>
    <t>FRADIN</t>
  </si>
  <si>
    <t>0908013</t>
  </si>
  <si>
    <t>Armel</t>
  </si>
  <si>
    <t>4370403</t>
  </si>
  <si>
    <t>AZZI</t>
  </si>
  <si>
    <t>0377483</t>
  </si>
  <si>
    <t>4221404</t>
  </si>
  <si>
    <t>9382661</t>
  </si>
  <si>
    <t>LALOY</t>
  </si>
  <si>
    <t>3911213</t>
  </si>
  <si>
    <t>LEPRON</t>
  </si>
  <si>
    <t>3120028</t>
  </si>
  <si>
    <t>MORLAT</t>
  </si>
  <si>
    <t>5565666</t>
  </si>
  <si>
    <t>THONIER</t>
  </si>
  <si>
    <t>5595768</t>
  </si>
  <si>
    <t>COPPIN</t>
  </si>
  <si>
    <t>8099005</t>
  </si>
  <si>
    <t>50 03 0047</t>
  </si>
  <si>
    <t>LE JEUNE</t>
  </si>
  <si>
    <t>3909819</t>
  </si>
  <si>
    <t>COUTIERE</t>
  </si>
  <si>
    <t>Jason</t>
  </si>
  <si>
    <t>6904089</t>
  </si>
  <si>
    <t>CMECIU</t>
  </si>
  <si>
    <t>Emanuela</t>
  </si>
  <si>
    <t>8402567</t>
  </si>
  <si>
    <t>PEYTHIEU</t>
  </si>
  <si>
    <t>0903155</t>
  </si>
  <si>
    <t>50 03 0056</t>
  </si>
  <si>
    <t>WAX</t>
  </si>
  <si>
    <t>0722617</t>
  </si>
  <si>
    <t>BERTHON</t>
  </si>
  <si>
    <t>5694155</t>
  </si>
  <si>
    <t>ENZO</t>
  </si>
  <si>
    <t>9479684</t>
  </si>
  <si>
    <t>ROMEO</t>
  </si>
  <si>
    <t>0903198</t>
  </si>
  <si>
    <t>BRIAT</t>
  </si>
  <si>
    <t>Batiste</t>
  </si>
  <si>
    <t>5772415</t>
  </si>
  <si>
    <t>50 03 0071</t>
  </si>
  <si>
    <t>DUCHAMP</t>
  </si>
  <si>
    <t>Aimé</t>
  </si>
  <si>
    <t>2978735</t>
  </si>
  <si>
    <t>Paul-Louis</t>
  </si>
  <si>
    <t>6173433</t>
  </si>
  <si>
    <t>HANNAH</t>
  </si>
  <si>
    <t>2920445</t>
  </si>
  <si>
    <t>LEVIGNE</t>
  </si>
  <si>
    <t>MAXENCE</t>
  </si>
  <si>
    <t>3110116</t>
  </si>
  <si>
    <t>AUGUSTE</t>
  </si>
  <si>
    <t>4313893</t>
  </si>
  <si>
    <t>gaspard</t>
  </si>
  <si>
    <t>0203741</t>
  </si>
  <si>
    <t>6863107</t>
  </si>
  <si>
    <t>DEQUERE</t>
  </si>
  <si>
    <t>1153698</t>
  </si>
  <si>
    <t>GAUCHARD</t>
  </si>
  <si>
    <t>0196658</t>
  </si>
  <si>
    <t>LENGLET</t>
  </si>
  <si>
    <t>Lea</t>
  </si>
  <si>
    <t>0974964</t>
  </si>
  <si>
    <t>VILLALOBOS</t>
  </si>
  <si>
    <t>Aimie-Constance</t>
  </si>
  <si>
    <t>0212445</t>
  </si>
  <si>
    <t>SARASQUETA</t>
  </si>
  <si>
    <t>3063427</t>
  </si>
  <si>
    <t>0852317</t>
  </si>
  <si>
    <t>VOISIN</t>
  </si>
  <si>
    <t>ESTEBAN</t>
  </si>
  <si>
    <t>9909405</t>
  </si>
  <si>
    <t>AUFORT</t>
  </si>
  <si>
    <t>PAUL HENRI</t>
  </si>
  <si>
    <t>8247514</t>
  </si>
  <si>
    <t>50 03 0076</t>
  </si>
  <si>
    <t>DYLAN</t>
  </si>
  <si>
    <t>3024648</t>
  </si>
  <si>
    <t>1788336</t>
  </si>
  <si>
    <t>AMOUROUX</t>
  </si>
  <si>
    <t>7528299</t>
  </si>
  <si>
    <t>DA SILVA</t>
  </si>
  <si>
    <t>3815857</t>
  </si>
  <si>
    <t>LABRANDINE</t>
  </si>
  <si>
    <t>LILOU</t>
  </si>
  <si>
    <t>9506964</t>
  </si>
  <si>
    <t>MANCHON</t>
  </si>
  <si>
    <t>LENY</t>
  </si>
  <si>
    <t>8940674</t>
  </si>
  <si>
    <t>DULAC</t>
  </si>
  <si>
    <t>3815863</t>
  </si>
  <si>
    <t>6354605</t>
  </si>
  <si>
    <t>VACHELARD</t>
  </si>
  <si>
    <t>1796699</t>
  </si>
  <si>
    <t>VOLAT</t>
  </si>
  <si>
    <t>7038423</t>
  </si>
  <si>
    <t>50 03 0077</t>
  </si>
  <si>
    <t>DUVERGER</t>
  </si>
  <si>
    <t>5879441</t>
  </si>
  <si>
    <t>AUREMBOUX</t>
  </si>
  <si>
    <t>Vianney</t>
  </si>
  <si>
    <t>7121002</t>
  </si>
  <si>
    <t>1317532</t>
  </si>
  <si>
    <t>MANZANARES</t>
  </si>
  <si>
    <t>Nino</t>
  </si>
  <si>
    <t>7124519</t>
  </si>
  <si>
    <t>PACAUT</t>
  </si>
  <si>
    <t>TITOUAN</t>
  </si>
  <si>
    <t>8764098</t>
  </si>
  <si>
    <t>PETITBOIS</t>
  </si>
  <si>
    <t>5599702</t>
  </si>
  <si>
    <t>DELACOU</t>
  </si>
  <si>
    <t>8996670</t>
  </si>
  <si>
    <t>AUBOIRON</t>
  </si>
  <si>
    <t>6172323</t>
  </si>
  <si>
    <t>6172391</t>
  </si>
  <si>
    <t>MORFIN-LANGEVIN</t>
  </si>
  <si>
    <t>Oreste</t>
  </si>
  <si>
    <t>1714148</t>
  </si>
  <si>
    <t>1317525</t>
  </si>
  <si>
    <t>VIALLET</t>
  </si>
  <si>
    <t>5268728</t>
  </si>
  <si>
    <t>COUILLEBEAU</t>
  </si>
  <si>
    <t>4019994</t>
  </si>
  <si>
    <t>DEGIRONDE</t>
  </si>
  <si>
    <t>6832736</t>
  </si>
  <si>
    <t>ALVES</t>
  </si>
  <si>
    <t>6172263</t>
  </si>
  <si>
    <t>BARDONNET</t>
  </si>
  <si>
    <t>Cedric</t>
  </si>
  <si>
    <t>5650940</t>
  </si>
  <si>
    <t>JOUSSE</t>
  </si>
  <si>
    <t>Aristide</t>
  </si>
  <si>
    <t>4631174</t>
  </si>
  <si>
    <t>PONSOT</t>
  </si>
  <si>
    <t>9067920</t>
  </si>
  <si>
    <t>5879220</t>
  </si>
  <si>
    <t>BIERET</t>
  </si>
  <si>
    <t>7122322</t>
  </si>
  <si>
    <t>CHELLES</t>
  </si>
  <si>
    <t>7335717</t>
  </si>
  <si>
    <t>DEJOUX</t>
  </si>
  <si>
    <t>0982446</t>
  </si>
  <si>
    <t>6173653</t>
  </si>
  <si>
    <t>LABONNE</t>
  </si>
  <si>
    <t>0416015</t>
  </si>
  <si>
    <t>LE GALL</t>
  </si>
  <si>
    <t>6525160</t>
  </si>
  <si>
    <t>POMEL-RANGLARET</t>
  </si>
  <si>
    <t>7896306</t>
  </si>
  <si>
    <t>CHARTIER</t>
  </si>
  <si>
    <t>7122629</t>
  </si>
  <si>
    <t>5791458</t>
  </si>
  <si>
    <t>5198658</t>
  </si>
  <si>
    <t>PINDILLI AUGER</t>
  </si>
  <si>
    <t>0681185</t>
  </si>
  <si>
    <t>LEMAIRE</t>
  </si>
  <si>
    <t>0358930</t>
  </si>
  <si>
    <t>50 03 0089</t>
  </si>
  <si>
    <t>LAPLACE</t>
  </si>
  <si>
    <t>3511371</t>
  </si>
  <si>
    <t>BILBEAU</t>
  </si>
  <si>
    <t>manon</t>
  </si>
  <si>
    <t>3140810</t>
  </si>
  <si>
    <t>LIETOUT</t>
  </si>
  <si>
    <t>Olyana</t>
  </si>
  <si>
    <t>0573730</t>
  </si>
  <si>
    <t>VERMEERSCH</t>
  </si>
  <si>
    <t>4427608</t>
  </si>
  <si>
    <t>DENIZON RAYNAUD</t>
  </si>
  <si>
    <t>0214104</t>
  </si>
  <si>
    <t>GROUY</t>
  </si>
  <si>
    <t>6682323</t>
  </si>
  <si>
    <t>50 03 0092</t>
  </si>
  <si>
    <t>PICARD</t>
  </si>
  <si>
    <t>2266115</t>
  </si>
  <si>
    <t>DECHET</t>
  </si>
  <si>
    <t>6905204</t>
  </si>
  <si>
    <t>50 03 0103</t>
  </si>
  <si>
    <t>DEVERRIERE</t>
  </si>
  <si>
    <t>2387157</t>
  </si>
  <si>
    <t>Clemence</t>
  </si>
  <si>
    <t>6656861</t>
  </si>
  <si>
    <t>CHAPELIER</t>
  </si>
  <si>
    <t>Sohan</t>
  </si>
  <si>
    <t>5622171</t>
  </si>
  <si>
    <t>CREUZIEUX</t>
  </si>
  <si>
    <t>0349821</t>
  </si>
  <si>
    <t>Mael</t>
  </si>
  <si>
    <t>6905337</t>
  </si>
  <si>
    <t>Pierrick</t>
  </si>
  <si>
    <t>5622276</t>
  </si>
  <si>
    <t>CHALMET</t>
  </si>
  <si>
    <t>1268972</t>
  </si>
  <si>
    <t>6905209</t>
  </si>
  <si>
    <t>AVIGNON</t>
  </si>
  <si>
    <t>1868355</t>
  </si>
  <si>
    <t>CHABOUIS</t>
  </si>
  <si>
    <t>Alizée</t>
  </si>
  <si>
    <t>0238467</t>
  </si>
  <si>
    <t>COFFINET</t>
  </si>
  <si>
    <t>Faustine</t>
  </si>
  <si>
    <t>1105255</t>
  </si>
  <si>
    <t>50 03 0136</t>
  </si>
  <si>
    <t>LABBE</t>
  </si>
  <si>
    <t>Flavy</t>
  </si>
  <si>
    <t>7172133</t>
  </si>
  <si>
    <t>CAILLOT</t>
  </si>
  <si>
    <t>1105705</t>
  </si>
  <si>
    <t>ROUEIL</t>
  </si>
  <si>
    <t>1072960</t>
  </si>
  <si>
    <t>3386193</t>
  </si>
  <si>
    <t>CRETOIS</t>
  </si>
  <si>
    <t>6246290</t>
  </si>
  <si>
    <t>lauryne</t>
  </si>
  <si>
    <t>1968845</t>
  </si>
  <si>
    <t>VALNON</t>
  </si>
  <si>
    <t>6708141</t>
  </si>
  <si>
    <t>BRENON</t>
  </si>
  <si>
    <t>0100824</t>
  </si>
  <si>
    <t>50 03 0148</t>
  </si>
  <si>
    <t>REMONDIN</t>
  </si>
  <si>
    <t>0937105</t>
  </si>
  <si>
    <t>VIRMOUX</t>
  </si>
  <si>
    <t>agathe</t>
  </si>
  <si>
    <t>4443231</t>
  </si>
  <si>
    <t>BAUDOIN</t>
  </si>
  <si>
    <t>2439149</t>
  </si>
  <si>
    <t>BOURNAUD</t>
  </si>
  <si>
    <t>valentin</t>
  </si>
  <si>
    <t>3816206</t>
  </si>
  <si>
    <t>SONNIER</t>
  </si>
  <si>
    <t>augustin</t>
  </si>
  <si>
    <t>0510868</t>
  </si>
  <si>
    <t>MARION</t>
  </si>
  <si>
    <t>7613714</t>
  </si>
  <si>
    <t>50 03 0154</t>
  </si>
  <si>
    <t>GALIEN</t>
  </si>
  <si>
    <t>0547702</t>
  </si>
  <si>
    <t>50 03 0161</t>
  </si>
  <si>
    <t>GADET</t>
  </si>
  <si>
    <t>Marion</t>
  </si>
  <si>
    <t>3964217</t>
  </si>
  <si>
    <t>Charline</t>
  </si>
  <si>
    <t>2719963</t>
  </si>
  <si>
    <t>50 03 0179</t>
  </si>
  <si>
    <t>BISSON</t>
  </si>
  <si>
    <t>4205619</t>
  </si>
  <si>
    <t>PELISSIER</t>
  </si>
  <si>
    <t>2810347</t>
  </si>
  <si>
    <t>VRINAT</t>
  </si>
  <si>
    <t>5575712</t>
  </si>
  <si>
    <t>ZAROUAL</t>
  </si>
  <si>
    <t>Naël</t>
  </si>
  <si>
    <t>8952442</t>
  </si>
  <si>
    <t>AUBERTIN</t>
  </si>
  <si>
    <t>9190157</t>
  </si>
  <si>
    <t>RENAUDET</t>
  </si>
  <si>
    <t>0771149</t>
  </si>
  <si>
    <t>50 03 0190</t>
  </si>
  <si>
    <t>DE ABREU</t>
  </si>
  <si>
    <t>9064621</t>
  </si>
  <si>
    <t>PICANDET</t>
  </si>
  <si>
    <t>0270949</t>
  </si>
  <si>
    <t>MAQUIN</t>
  </si>
  <si>
    <t>8380998</t>
  </si>
  <si>
    <t>50 03 0203</t>
  </si>
  <si>
    <t>DIEUMEGARD</t>
  </si>
  <si>
    <t>4046829</t>
  </si>
  <si>
    <t>LEVRON</t>
  </si>
  <si>
    <t>RODOLPHE</t>
  </si>
  <si>
    <t>1380340</t>
  </si>
  <si>
    <t>50 03 0238</t>
  </si>
  <si>
    <t>ISNARD</t>
  </si>
  <si>
    <t>3826085</t>
  </si>
  <si>
    <t>50 03 0268</t>
  </si>
  <si>
    <t>DUPUY</t>
  </si>
  <si>
    <t>Emeline</t>
  </si>
  <si>
    <t>0249268</t>
  </si>
  <si>
    <t>0218804</t>
  </si>
  <si>
    <t>CORNAIRE</t>
  </si>
  <si>
    <t>KILIAN</t>
  </si>
  <si>
    <t>9924585</t>
  </si>
  <si>
    <t>50 03 0286</t>
  </si>
  <si>
    <t>MOURAO</t>
  </si>
  <si>
    <t>5349481</t>
  </si>
  <si>
    <t>LOUSTALNIAU</t>
  </si>
  <si>
    <t>9340629</t>
  </si>
  <si>
    <t>50 03 0304</t>
  </si>
  <si>
    <t>RESSAUT</t>
  </si>
  <si>
    <t>9165266</t>
  </si>
  <si>
    <t>TALON</t>
  </si>
  <si>
    <t>1706695</t>
  </si>
  <si>
    <t>VANDENWIJNGAERT</t>
  </si>
  <si>
    <t>TUUR</t>
  </si>
  <si>
    <t>9340488</t>
  </si>
  <si>
    <t>CHABERT</t>
  </si>
  <si>
    <t>9340708</t>
  </si>
  <si>
    <t>GONCALVES</t>
  </si>
  <si>
    <t>5904089</t>
  </si>
  <si>
    <t>1718919</t>
  </si>
  <si>
    <t>MINET</t>
  </si>
  <si>
    <t>9340654</t>
  </si>
  <si>
    <t>0642611</t>
  </si>
  <si>
    <t>6349793</t>
  </si>
  <si>
    <t>50 03 0309</t>
  </si>
  <si>
    <t>LECONTE</t>
  </si>
  <si>
    <t>Vanina</t>
  </si>
  <si>
    <t>5972631</t>
  </si>
  <si>
    <t>GOGUE SAVRE</t>
  </si>
  <si>
    <t>LOUISON</t>
  </si>
  <si>
    <t>9348487</t>
  </si>
  <si>
    <t>HARDOUIN</t>
  </si>
  <si>
    <t>7254627</t>
  </si>
  <si>
    <t>Johanne</t>
  </si>
  <si>
    <t>9911384</t>
  </si>
  <si>
    <t>POUILLAT</t>
  </si>
  <si>
    <t>CARLA</t>
  </si>
  <si>
    <t>0388589</t>
  </si>
  <si>
    <t>QUINTIN</t>
  </si>
  <si>
    <t>1317545</t>
  </si>
  <si>
    <t>50 03 0336</t>
  </si>
  <si>
    <t>FIX</t>
  </si>
  <si>
    <t>7445353</t>
  </si>
  <si>
    <t>RABOTOT</t>
  </si>
  <si>
    <t>7341591</t>
  </si>
  <si>
    <t>50 03 0373</t>
  </si>
  <si>
    <t>GREUZAT</t>
  </si>
  <si>
    <t>4034425</t>
  </si>
  <si>
    <t>50 03 0384</t>
  </si>
  <si>
    <t>APPELLA</t>
  </si>
  <si>
    <t>4674741</t>
  </si>
  <si>
    <t>BARBIER</t>
  </si>
  <si>
    <t>Timothé</t>
  </si>
  <si>
    <t>2080814</t>
  </si>
  <si>
    <t>GAZUIT</t>
  </si>
  <si>
    <t>Ludmila</t>
  </si>
  <si>
    <t>1162091</t>
  </si>
  <si>
    <t>NALETTO HANIWKA</t>
  </si>
  <si>
    <t>mathieu</t>
  </si>
  <si>
    <t>9924339</t>
  </si>
  <si>
    <t>DELOUIS</t>
  </si>
  <si>
    <t>1129149</t>
  </si>
  <si>
    <t>2938116</t>
  </si>
  <si>
    <t>CELLIER</t>
  </si>
  <si>
    <t>0990644</t>
  </si>
  <si>
    <t>PISON</t>
  </si>
  <si>
    <t>Myriam</t>
  </si>
  <si>
    <t>2069815</t>
  </si>
  <si>
    <t>GENDREU</t>
  </si>
  <si>
    <t>adrien</t>
  </si>
  <si>
    <t>2935969</t>
  </si>
  <si>
    <t>50 03 0389</t>
  </si>
  <si>
    <t>RITA-BICHARD</t>
  </si>
  <si>
    <t>Evana</t>
  </si>
  <si>
    <t>8523648</t>
  </si>
  <si>
    <t>ARROYO</t>
  </si>
  <si>
    <t>1772442</t>
  </si>
  <si>
    <t>RIBEIRO</t>
  </si>
  <si>
    <t>FABIO</t>
  </si>
  <si>
    <t>2193221</t>
  </si>
  <si>
    <t>EMERIC</t>
  </si>
  <si>
    <t>2193182</t>
  </si>
  <si>
    <t>1772482</t>
  </si>
  <si>
    <t>GUIFFAULT</t>
  </si>
  <si>
    <t>2936368</t>
  </si>
  <si>
    <t>Meline</t>
  </si>
  <si>
    <t>0347290</t>
  </si>
  <si>
    <t>50 07 0002</t>
  </si>
  <si>
    <t>SACHWALD</t>
  </si>
  <si>
    <t>Alec</t>
  </si>
  <si>
    <t>5700173</t>
  </si>
  <si>
    <t>IDDA</t>
  </si>
  <si>
    <t>8213222</t>
  </si>
  <si>
    <t>GATTET</t>
  </si>
  <si>
    <t>5700191</t>
  </si>
  <si>
    <t>OLIVER</t>
  </si>
  <si>
    <t>FLORIAN</t>
  </si>
  <si>
    <t>7228924</t>
  </si>
  <si>
    <t>SAINT GAL DE PONS</t>
  </si>
  <si>
    <t>CAPUCINE</t>
  </si>
  <si>
    <t>2759532</t>
  </si>
  <si>
    <t>CATANESE</t>
  </si>
  <si>
    <t>Emeraude</t>
  </si>
  <si>
    <t>5909669</t>
  </si>
  <si>
    <t>Clotilde</t>
  </si>
  <si>
    <t>5947039</t>
  </si>
  <si>
    <t>GOLESTIN</t>
  </si>
  <si>
    <t>camille</t>
  </si>
  <si>
    <t>7162722</t>
  </si>
  <si>
    <t>JOFFRE</t>
  </si>
  <si>
    <t>8032948</t>
  </si>
  <si>
    <t>MONZERIAN</t>
  </si>
  <si>
    <t>1131817</t>
  </si>
  <si>
    <t>NACEUR</t>
  </si>
  <si>
    <t>Jasim</t>
  </si>
  <si>
    <t>2416780</t>
  </si>
  <si>
    <t>OLAGNE</t>
  </si>
  <si>
    <t>jeanne</t>
  </si>
  <si>
    <t>6876107</t>
  </si>
  <si>
    <t>PERROUD</t>
  </si>
  <si>
    <t>0263806</t>
  </si>
  <si>
    <t>BOURNAC</t>
  </si>
  <si>
    <t>5374295</t>
  </si>
  <si>
    <t>CHALENÇON</t>
  </si>
  <si>
    <t>7907332</t>
  </si>
  <si>
    <t>CUNY</t>
  </si>
  <si>
    <t>MATHILDE</t>
  </si>
  <si>
    <t>8194628</t>
  </si>
  <si>
    <t>PUIS</t>
  </si>
  <si>
    <t>0453935</t>
  </si>
  <si>
    <t>BALANDREAU</t>
  </si>
  <si>
    <t>pauline</t>
  </si>
  <si>
    <t>8091940</t>
  </si>
  <si>
    <t>FAYA</t>
  </si>
  <si>
    <t>SOAN</t>
  </si>
  <si>
    <t>1897138</t>
  </si>
  <si>
    <t>FEVRE</t>
  </si>
  <si>
    <t>VICTORIEN</t>
  </si>
  <si>
    <t>9478821</t>
  </si>
  <si>
    <t>HENRY</t>
  </si>
  <si>
    <t>0384777</t>
  </si>
  <si>
    <t>0418413</t>
  </si>
  <si>
    <t>PLEYNET</t>
  </si>
  <si>
    <t>5441895</t>
  </si>
  <si>
    <t>CHAREYRE</t>
  </si>
  <si>
    <t>Angèle</t>
  </si>
  <si>
    <t>9447759</t>
  </si>
  <si>
    <t>50 07 0004</t>
  </si>
  <si>
    <t>BLAIN</t>
  </si>
  <si>
    <t>1321066</t>
  </si>
  <si>
    <t>COMBIER</t>
  </si>
  <si>
    <t>1724900</t>
  </si>
  <si>
    <t>AUTRAN</t>
  </si>
  <si>
    <t>Shana</t>
  </si>
  <si>
    <t>7016270</t>
  </si>
  <si>
    <t>LACOSTE</t>
  </si>
  <si>
    <t>7694199</t>
  </si>
  <si>
    <t>PERRIN</t>
  </si>
  <si>
    <t>2759199</t>
  </si>
  <si>
    <t>JAIL</t>
  </si>
  <si>
    <t>0586876</t>
  </si>
  <si>
    <t>PAYSAC</t>
  </si>
  <si>
    <t>TOMY</t>
  </si>
  <si>
    <t>9481507</t>
  </si>
  <si>
    <t>BOSC</t>
  </si>
  <si>
    <t>Gautier</t>
  </si>
  <si>
    <t>4936784</t>
  </si>
  <si>
    <t>CATHERIN</t>
  </si>
  <si>
    <t>2957056</t>
  </si>
  <si>
    <t>BONET CAMIER</t>
  </si>
  <si>
    <t>RAPHAELLE</t>
  </si>
  <si>
    <t>7218987</t>
  </si>
  <si>
    <t>Lorène</t>
  </si>
  <si>
    <t>4023720</t>
  </si>
  <si>
    <t>MAZOYER</t>
  </si>
  <si>
    <t>Stanilas</t>
  </si>
  <si>
    <t>1606985</t>
  </si>
  <si>
    <t>SALVI</t>
  </si>
  <si>
    <t>9442206</t>
  </si>
  <si>
    <t>2957036</t>
  </si>
  <si>
    <t>9229925</t>
  </si>
  <si>
    <t>CAMU</t>
  </si>
  <si>
    <t>3994968</t>
  </si>
  <si>
    <t>LLAURY</t>
  </si>
  <si>
    <t>Diego</t>
  </si>
  <si>
    <t>0200959</t>
  </si>
  <si>
    <t>Océane</t>
  </si>
  <si>
    <t>1785661</t>
  </si>
  <si>
    <t>VABRE</t>
  </si>
  <si>
    <t>0447718</t>
  </si>
  <si>
    <t>BEAUME</t>
  </si>
  <si>
    <t>ARNO</t>
  </si>
  <si>
    <t>5730850</t>
  </si>
  <si>
    <t>50 07 0010</t>
  </si>
  <si>
    <t>DELUBAC</t>
  </si>
  <si>
    <t>5907237</t>
  </si>
  <si>
    <t>RINCK</t>
  </si>
  <si>
    <t>Lena</t>
  </si>
  <si>
    <t>2367945</t>
  </si>
  <si>
    <t>PEJOT</t>
  </si>
  <si>
    <t>5559675</t>
  </si>
  <si>
    <t>SAISON</t>
  </si>
  <si>
    <t>ERNEST</t>
  </si>
  <si>
    <t>6641371</t>
  </si>
  <si>
    <t>2976765</t>
  </si>
  <si>
    <t>QUENAULT</t>
  </si>
  <si>
    <t>jules</t>
  </si>
  <si>
    <t>4161161</t>
  </si>
  <si>
    <t>VETTER</t>
  </si>
  <si>
    <t>Romeo</t>
  </si>
  <si>
    <t>1170416</t>
  </si>
  <si>
    <t>DUEDAL</t>
  </si>
  <si>
    <t>5904548</t>
  </si>
  <si>
    <t>50 07 0012</t>
  </si>
  <si>
    <t>BERTHOL</t>
  </si>
  <si>
    <t>ARMAND</t>
  </si>
  <si>
    <t>7767695</t>
  </si>
  <si>
    <t>50 07 0013</t>
  </si>
  <si>
    <t>THIERRY</t>
  </si>
  <si>
    <t>3219979</t>
  </si>
  <si>
    <t>PEYRARD</t>
  </si>
  <si>
    <t>1317858</t>
  </si>
  <si>
    <t>Mae</t>
  </si>
  <si>
    <t>2387099</t>
  </si>
  <si>
    <t>FARGNIER</t>
  </si>
  <si>
    <t>Gaetan</t>
  </si>
  <si>
    <t>0281075</t>
  </si>
  <si>
    <t>GUILLERMIN</t>
  </si>
  <si>
    <t>9420971</t>
  </si>
  <si>
    <t>SALETTE</t>
  </si>
  <si>
    <t>Pierre-Jean</t>
  </si>
  <si>
    <t>6057467</t>
  </si>
  <si>
    <t>5977298</t>
  </si>
  <si>
    <t>SAPET</t>
  </si>
  <si>
    <t>1763543</t>
  </si>
  <si>
    <t>CHOPARD</t>
  </si>
  <si>
    <t>7110317</t>
  </si>
  <si>
    <t>LAMBERT</t>
  </si>
  <si>
    <t>Lila</t>
  </si>
  <si>
    <t>2520966</t>
  </si>
  <si>
    <t>MAISONNAS</t>
  </si>
  <si>
    <t>Lalie</t>
  </si>
  <si>
    <t>9029000</t>
  </si>
  <si>
    <t>9434635</t>
  </si>
  <si>
    <t>ABRIAL</t>
  </si>
  <si>
    <t>Flora</t>
  </si>
  <si>
    <t>6305477</t>
  </si>
  <si>
    <t>8939467</t>
  </si>
  <si>
    <t>FAURE</t>
  </si>
  <si>
    <t>2098757</t>
  </si>
  <si>
    <t>PEMEANT</t>
  </si>
  <si>
    <t>6511555</t>
  </si>
  <si>
    <t>ROCHE</t>
  </si>
  <si>
    <t>Louna</t>
  </si>
  <si>
    <t>1741687</t>
  </si>
  <si>
    <t>1031263</t>
  </si>
  <si>
    <t>CORNILLON SUIRE</t>
  </si>
  <si>
    <t>7900357</t>
  </si>
  <si>
    <t>DUPUIS</t>
  </si>
  <si>
    <t>MANOE</t>
  </si>
  <si>
    <t>7141397</t>
  </si>
  <si>
    <t>NASER ADDIN</t>
  </si>
  <si>
    <t>8253168</t>
  </si>
  <si>
    <t>Joséphine</t>
  </si>
  <si>
    <t>4136151</t>
  </si>
  <si>
    <t>7632147</t>
  </si>
  <si>
    <t>8202678</t>
  </si>
  <si>
    <t>GUEREVEN</t>
  </si>
  <si>
    <t>6004640</t>
  </si>
  <si>
    <t>50 07 0017</t>
  </si>
  <si>
    <t>0454046</t>
  </si>
  <si>
    <t>SALLES</t>
  </si>
  <si>
    <t>7877202</t>
  </si>
  <si>
    <t>COUVERT</t>
  </si>
  <si>
    <t>gabriel</t>
  </si>
  <si>
    <t>3369293</t>
  </si>
  <si>
    <t>GINEYS</t>
  </si>
  <si>
    <t>6201561</t>
  </si>
  <si>
    <t>4016117</t>
  </si>
  <si>
    <t>ROUSSET</t>
  </si>
  <si>
    <t>1849683</t>
  </si>
  <si>
    <t>BOUIX</t>
  </si>
  <si>
    <t>7198874</t>
  </si>
  <si>
    <t>50 07 0018</t>
  </si>
  <si>
    <t>ELOI</t>
  </si>
  <si>
    <t>6143981</t>
  </si>
  <si>
    <t>GUILERA</t>
  </si>
  <si>
    <t>0120453</t>
  </si>
  <si>
    <t>BOUQUET</t>
  </si>
  <si>
    <t>7005572</t>
  </si>
  <si>
    <t>ROCH</t>
  </si>
  <si>
    <t>Sebastien</t>
  </si>
  <si>
    <t>0614216</t>
  </si>
  <si>
    <t>CAVERIVIERE</t>
  </si>
  <si>
    <t>0371823</t>
  </si>
  <si>
    <t>50 07 0109</t>
  </si>
  <si>
    <t>VILARINO</t>
  </si>
  <si>
    <t>PABLO</t>
  </si>
  <si>
    <t>2077295</t>
  </si>
  <si>
    <t>MEUNIER</t>
  </si>
  <si>
    <t>TAO</t>
  </si>
  <si>
    <t>6272265</t>
  </si>
  <si>
    <t>BARRIOL</t>
  </si>
  <si>
    <t>5774902</t>
  </si>
  <si>
    <t>MARCOURT</t>
  </si>
  <si>
    <t>8014072</t>
  </si>
  <si>
    <t>OLLIER</t>
  </si>
  <si>
    <t>0499556</t>
  </si>
  <si>
    <t>Merlin</t>
  </si>
  <si>
    <t>6982222</t>
  </si>
  <si>
    <t>BARRETT</t>
  </si>
  <si>
    <t>3987039</t>
  </si>
  <si>
    <t>DEVISE</t>
  </si>
  <si>
    <t>5890135</t>
  </si>
  <si>
    <t>GUILHOT</t>
  </si>
  <si>
    <t>SIMEO</t>
  </si>
  <si>
    <t>7640950</t>
  </si>
  <si>
    <t>Lola</t>
  </si>
  <si>
    <t>6144647</t>
  </si>
  <si>
    <t>50 07 0115</t>
  </si>
  <si>
    <t>FOUREL</t>
  </si>
  <si>
    <t>0865350</t>
  </si>
  <si>
    <t>JOGUET RECCORDON</t>
  </si>
  <si>
    <t>7967431</t>
  </si>
  <si>
    <t>SOUCHE</t>
  </si>
  <si>
    <t>Anna</t>
  </si>
  <si>
    <t>1898435</t>
  </si>
  <si>
    <t>FRANCK</t>
  </si>
  <si>
    <t>0410402</t>
  </si>
  <si>
    <t>LOHSE</t>
  </si>
  <si>
    <t>2754588</t>
  </si>
  <si>
    <t>POLLY</t>
  </si>
  <si>
    <t>Pacome</t>
  </si>
  <si>
    <t>0465020</t>
  </si>
  <si>
    <t>NOE</t>
  </si>
  <si>
    <t>3967537</t>
  </si>
  <si>
    <t>OLU</t>
  </si>
  <si>
    <t>6906172</t>
  </si>
  <si>
    <t>MALHERBE</t>
  </si>
  <si>
    <t>7711399</t>
  </si>
  <si>
    <t>NODIN</t>
  </si>
  <si>
    <t>Loic</t>
  </si>
  <si>
    <t>7219627</t>
  </si>
  <si>
    <t>0932457</t>
  </si>
  <si>
    <t>CHANAL</t>
  </si>
  <si>
    <t>theo</t>
  </si>
  <si>
    <t>0853666</t>
  </si>
  <si>
    <t>GERMON</t>
  </si>
  <si>
    <t>hugo</t>
  </si>
  <si>
    <t>0848891</t>
  </si>
  <si>
    <t>7967670</t>
  </si>
  <si>
    <t>7087409</t>
  </si>
  <si>
    <t>OSTERNAUD</t>
  </si>
  <si>
    <t>johan</t>
  </si>
  <si>
    <t>0865303</t>
  </si>
  <si>
    <t>0853103</t>
  </si>
  <si>
    <t>TRENTESAUX</t>
  </si>
  <si>
    <t>9261098</t>
  </si>
  <si>
    <t>ANDRE</t>
  </si>
  <si>
    <t>SANDRO</t>
  </si>
  <si>
    <t>7217697</t>
  </si>
  <si>
    <t>DEHAN</t>
  </si>
  <si>
    <t>6265007</t>
  </si>
  <si>
    <t>KENIG</t>
  </si>
  <si>
    <t>0848739</t>
  </si>
  <si>
    <t>MARQUET</t>
  </si>
  <si>
    <t>Gregoire</t>
  </si>
  <si>
    <t>5890505</t>
  </si>
  <si>
    <t>RIVET</t>
  </si>
  <si>
    <t>lilian</t>
  </si>
  <si>
    <t>0891932</t>
  </si>
  <si>
    <t>RENAUX</t>
  </si>
  <si>
    <t>Naturelle</t>
  </si>
  <si>
    <t>0264465</t>
  </si>
  <si>
    <t>50 07 0116</t>
  </si>
  <si>
    <t>0264483</t>
  </si>
  <si>
    <t>NOUGIER</t>
  </si>
  <si>
    <t>9080042</t>
  </si>
  <si>
    <t>Jade</t>
  </si>
  <si>
    <t>6102467</t>
  </si>
  <si>
    <t>PETIT</t>
  </si>
  <si>
    <t>Astrid</t>
  </si>
  <si>
    <t>9356004</t>
  </si>
  <si>
    <t>BURI</t>
  </si>
  <si>
    <t>0262307</t>
  </si>
  <si>
    <t>CHASSON</t>
  </si>
  <si>
    <t>9052476</t>
  </si>
  <si>
    <t>COELHO-MANDES</t>
  </si>
  <si>
    <t>6742243</t>
  </si>
  <si>
    <t>VERT</t>
  </si>
  <si>
    <t>ANTONIN</t>
  </si>
  <si>
    <t>5705886</t>
  </si>
  <si>
    <t>50 07 0164</t>
  </si>
  <si>
    <t>CHARDON</t>
  </si>
  <si>
    <t>3525889</t>
  </si>
  <si>
    <t>NONNENMACHER</t>
  </si>
  <si>
    <t>6130951</t>
  </si>
  <si>
    <t>REY</t>
  </si>
  <si>
    <t>6264053</t>
  </si>
  <si>
    <t>50 07 0174</t>
  </si>
  <si>
    <t>ROSSI</t>
  </si>
  <si>
    <t>7310381</t>
  </si>
  <si>
    <t>GADILHE</t>
  </si>
  <si>
    <t>0776396</t>
  </si>
  <si>
    <t>ROUTIER</t>
  </si>
  <si>
    <t>5896130</t>
  </si>
  <si>
    <t>CHAMPION</t>
  </si>
  <si>
    <t>2703774</t>
  </si>
  <si>
    <t>LASSALAZ</t>
  </si>
  <si>
    <t>Gino</t>
  </si>
  <si>
    <t>5882218</t>
  </si>
  <si>
    <t>MOUTET</t>
  </si>
  <si>
    <t>0698904</t>
  </si>
  <si>
    <t>ROUDIER</t>
  </si>
  <si>
    <t>7143280</t>
  </si>
  <si>
    <t>SUAREZ</t>
  </si>
  <si>
    <t>5319854</t>
  </si>
  <si>
    <t>BISCOP</t>
  </si>
  <si>
    <t>8636315</t>
  </si>
  <si>
    <t>50 07 0184</t>
  </si>
  <si>
    <t>CREVOLIN</t>
  </si>
  <si>
    <t>8999271</t>
  </si>
  <si>
    <t>50 07 0209</t>
  </si>
  <si>
    <t>GEORGES</t>
  </si>
  <si>
    <t>8999298</t>
  </si>
  <si>
    <t>BONNETON</t>
  </si>
  <si>
    <t>1682669</t>
  </si>
  <si>
    <t>DAILLY</t>
  </si>
  <si>
    <t>0847464</t>
  </si>
  <si>
    <t>AYGLON</t>
  </si>
  <si>
    <t>7267562</t>
  </si>
  <si>
    <t>DELTOUR</t>
  </si>
  <si>
    <t>0186210</t>
  </si>
  <si>
    <t>JOLLY</t>
  </si>
  <si>
    <t>3448789</t>
  </si>
  <si>
    <t>KNOPLOCH</t>
  </si>
  <si>
    <t>7964990</t>
  </si>
  <si>
    <t>VIE-JOLIVET</t>
  </si>
  <si>
    <t>0728948</t>
  </si>
  <si>
    <t>BAFFIE</t>
  </si>
  <si>
    <t>0214496</t>
  </si>
  <si>
    <t>7192749</t>
  </si>
  <si>
    <t>PIERRARD</t>
  </si>
  <si>
    <t>0679940</t>
  </si>
  <si>
    <t>REYNOUARD</t>
  </si>
  <si>
    <t>7965242</t>
  </si>
  <si>
    <t>HERELIER</t>
  </si>
  <si>
    <t>1041130</t>
  </si>
  <si>
    <t>50 07 0242</t>
  </si>
  <si>
    <t>Lino</t>
  </si>
  <si>
    <t>5875246</t>
  </si>
  <si>
    <t>RIBEYRE</t>
  </si>
  <si>
    <t>mathias</t>
  </si>
  <si>
    <t>4020971</t>
  </si>
  <si>
    <t>CHARRIER</t>
  </si>
  <si>
    <t>6929892</t>
  </si>
  <si>
    <t>ZANGRANDO</t>
  </si>
  <si>
    <t>9096603</t>
  </si>
  <si>
    <t>Albane</t>
  </si>
  <si>
    <t>1060214</t>
  </si>
  <si>
    <t>HERMIER</t>
  </si>
  <si>
    <t>5875013</t>
  </si>
  <si>
    <t>MOURIER</t>
  </si>
  <si>
    <t>Valentine</t>
  </si>
  <si>
    <t>5913395</t>
  </si>
  <si>
    <t>AUNAVE</t>
  </si>
  <si>
    <t>cyril</t>
  </si>
  <si>
    <t>7251189</t>
  </si>
  <si>
    <t>COSTE</t>
  </si>
  <si>
    <t>5850956</t>
  </si>
  <si>
    <t>FRAYSSE</t>
  </si>
  <si>
    <t>9372310</t>
  </si>
  <si>
    <t>GILLES</t>
  </si>
  <si>
    <t>Alais</t>
  </si>
  <si>
    <t>0291175</t>
  </si>
  <si>
    <t>MARMEY</t>
  </si>
  <si>
    <t>Aubin</t>
  </si>
  <si>
    <t>5850592</t>
  </si>
  <si>
    <t>9060144</t>
  </si>
  <si>
    <t>MAZAT</t>
  </si>
  <si>
    <t>Candice</t>
  </si>
  <si>
    <t>1036233</t>
  </si>
  <si>
    <t>CHAPIGNAC</t>
  </si>
  <si>
    <t>Coline</t>
  </si>
  <si>
    <t>8260874</t>
  </si>
  <si>
    <t>BESSON</t>
  </si>
  <si>
    <t>5849207</t>
  </si>
  <si>
    <t>7253025</t>
  </si>
  <si>
    <t>PLANTIER</t>
  </si>
  <si>
    <t>Zacharie</t>
  </si>
  <si>
    <t>5878589</t>
  </si>
  <si>
    <t>GALLOT</t>
  </si>
  <si>
    <t>9487548</t>
  </si>
  <si>
    <t>50 07 0245</t>
  </si>
  <si>
    <t>LE LAY</t>
  </si>
  <si>
    <t>Noe</t>
  </si>
  <si>
    <t>6188816</t>
  </si>
  <si>
    <t>DESCOTES</t>
  </si>
  <si>
    <t>Léna</t>
  </si>
  <si>
    <t>8770732</t>
  </si>
  <si>
    <t>FOUQUET</t>
  </si>
  <si>
    <t>2597628</t>
  </si>
  <si>
    <t>JAY</t>
  </si>
  <si>
    <t>MATHEO</t>
  </si>
  <si>
    <t>1088510</t>
  </si>
  <si>
    <t>6497213</t>
  </si>
  <si>
    <t>VANIUS</t>
  </si>
  <si>
    <t>0213937</t>
  </si>
  <si>
    <t>SERRE</t>
  </si>
  <si>
    <t>Joann</t>
  </si>
  <si>
    <t>6233263</t>
  </si>
  <si>
    <t>VINCENT-SABY</t>
  </si>
  <si>
    <t>9300615</t>
  </si>
  <si>
    <t>BARROS</t>
  </si>
  <si>
    <t>FILIPE</t>
  </si>
  <si>
    <t>6006907</t>
  </si>
  <si>
    <t>ACHILLE</t>
  </si>
  <si>
    <t>2163202</t>
  </si>
  <si>
    <t>MAZET</t>
  </si>
  <si>
    <t>AUGUSTIN</t>
  </si>
  <si>
    <t>3616544</t>
  </si>
  <si>
    <t>AILLOUD</t>
  </si>
  <si>
    <t>6703396</t>
  </si>
  <si>
    <t>50 07 0295</t>
  </si>
  <si>
    <t>DUPONT-FAUVEL</t>
  </si>
  <si>
    <t>0441542</t>
  </si>
  <si>
    <t>50 07 0327</t>
  </si>
  <si>
    <t>STENGEL</t>
  </si>
  <si>
    <t>Jérémy</t>
  </si>
  <si>
    <t>8221309</t>
  </si>
  <si>
    <t>BOIRON</t>
  </si>
  <si>
    <t>0441662</t>
  </si>
  <si>
    <t>GOULABERT</t>
  </si>
  <si>
    <t>7909986</t>
  </si>
  <si>
    <t>HALIN</t>
  </si>
  <si>
    <t>7909314</t>
  </si>
  <si>
    <t>GENAY</t>
  </si>
  <si>
    <t>Gaston</t>
  </si>
  <si>
    <t>5788700</t>
  </si>
  <si>
    <t>1445852</t>
  </si>
  <si>
    <t>AUDIGIER</t>
  </si>
  <si>
    <t>Adam</t>
  </si>
  <si>
    <t>2449047</t>
  </si>
  <si>
    <t>JOLIVET</t>
  </si>
  <si>
    <t>2378091</t>
  </si>
  <si>
    <t>ANTRESSANGLE</t>
  </si>
  <si>
    <t>7846383</t>
  </si>
  <si>
    <t>AUDRY</t>
  </si>
  <si>
    <t>2449054</t>
  </si>
  <si>
    <t>BAZILLE</t>
  </si>
  <si>
    <t>Tony</t>
  </si>
  <si>
    <t>0441396</t>
  </si>
  <si>
    <t>CASSARD</t>
  </si>
  <si>
    <t>Pacôme</t>
  </si>
  <si>
    <t>2374154</t>
  </si>
  <si>
    <t>CRESSON</t>
  </si>
  <si>
    <t>4062836</t>
  </si>
  <si>
    <t>QUARINO</t>
  </si>
  <si>
    <t>0135398</t>
  </si>
  <si>
    <t>MOVSESSIAN</t>
  </si>
  <si>
    <t>6081763</t>
  </si>
  <si>
    <t>50 07 0338</t>
  </si>
  <si>
    <t>2585073</t>
  </si>
  <si>
    <t>ODOUARD</t>
  </si>
  <si>
    <t>6859881</t>
  </si>
  <si>
    <t>ACHARD</t>
  </si>
  <si>
    <t>0338041</t>
  </si>
  <si>
    <t>BERNE</t>
  </si>
  <si>
    <t>3959079</t>
  </si>
  <si>
    <t>LEGLISE</t>
  </si>
  <si>
    <t>2558470</t>
  </si>
  <si>
    <t>OBON</t>
  </si>
  <si>
    <t>Justin</t>
  </si>
  <si>
    <t>2585040</t>
  </si>
  <si>
    <t>DUFAUD</t>
  </si>
  <si>
    <t>1105584</t>
  </si>
  <si>
    <t>SAVOYE</t>
  </si>
  <si>
    <t>2291021</t>
  </si>
  <si>
    <t>DEGOT</t>
  </si>
  <si>
    <t>5180572</t>
  </si>
  <si>
    <t>50 07 0406</t>
  </si>
  <si>
    <t>3026469</t>
  </si>
  <si>
    <t>CHANTE PISANI</t>
  </si>
  <si>
    <t>9474176</t>
  </si>
  <si>
    <t>DUPRAY</t>
  </si>
  <si>
    <t>Sophie</t>
  </si>
  <si>
    <t>0163303</t>
  </si>
  <si>
    <t>3485207</t>
  </si>
  <si>
    <t>PAPILLAULT</t>
  </si>
  <si>
    <t>6096108</t>
  </si>
  <si>
    <t>PAUL</t>
  </si>
  <si>
    <t>6652309</t>
  </si>
  <si>
    <t>2503700</t>
  </si>
  <si>
    <t>50 07 0436</t>
  </si>
  <si>
    <t>maxence</t>
  </si>
  <si>
    <t>3694119</t>
  </si>
  <si>
    <t>GENTHIAL</t>
  </si>
  <si>
    <t>5998653</t>
  </si>
  <si>
    <t>50 07 0450</t>
  </si>
  <si>
    <t>NOÉ</t>
  </si>
  <si>
    <t>0273463</t>
  </si>
  <si>
    <t>VIOUJAS</t>
  </si>
  <si>
    <t>remi</t>
  </si>
  <si>
    <t>2793576</t>
  </si>
  <si>
    <t>EXBRAYAT</t>
  </si>
  <si>
    <t>4072922</t>
  </si>
  <si>
    <t>RUEGGER</t>
  </si>
  <si>
    <t>2793593</t>
  </si>
  <si>
    <t>SAHY</t>
  </si>
  <si>
    <t>Harry</t>
  </si>
  <si>
    <t>0982019</t>
  </si>
  <si>
    <t>DELARBRE</t>
  </si>
  <si>
    <t>0663936</t>
  </si>
  <si>
    <t>RAVINET</t>
  </si>
  <si>
    <t>0663738</t>
  </si>
  <si>
    <t>SOULAYROL-BUREL</t>
  </si>
  <si>
    <t>Cédric</t>
  </si>
  <si>
    <t>3381834</t>
  </si>
  <si>
    <t>GALLIOU</t>
  </si>
  <si>
    <t>7259686</t>
  </si>
  <si>
    <t>50 07 0463</t>
  </si>
  <si>
    <t>0664932</t>
  </si>
  <si>
    <t>GRANJEAN</t>
  </si>
  <si>
    <t>2700443</t>
  </si>
  <si>
    <t>0416185</t>
  </si>
  <si>
    <t>50 07 0482</t>
  </si>
  <si>
    <t>PEYRON</t>
  </si>
  <si>
    <t>clarice</t>
  </si>
  <si>
    <t>0709953</t>
  </si>
  <si>
    <t>CARDINAL</t>
  </si>
  <si>
    <t>Marie</t>
  </si>
  <si>
    <t>6343968</t>
  </si>
  <si>
    <t>COMTE</t>
  </si>
  <si>
    <t>2760713</t>
  </si>
  <si>
    <t>50 07 0493</t>
  </si>
  <si>
    <t>CONIL</t>
  </si>
  <si>
    <t>4259175</t>
  </si>
  <si>
    <t>BANCEL</t>
  </si>
  <si>
    <t>AMANDINE</t>
  </si>
  <si>
    <t>8098271</t>
  </si>
  <si>
    <t>CLAVAIZOLLE</t>
  </si>
  <si>
    <t>MELYS</t>
  </si>
  <si>
    <t>5909703</t>
  </si>
  <si>
    <t>CHAN</t>
  </si>
  <si>
    <t>5894550</t>
  </si>
  <si>
    <t>GAGNAIRE</t>
  </si>
  <si>
    <t>7345553</t>
  </si>
  <si>
    <t>Nélio</t>
  </si>
  <si>
    <t>0330644</t>
  </si>
  <si>
    <t>2691144</t>
  </si>
  <si>
    <t>7429679</t>
  </si>
  <si>
    <t>BALMELLE</t>
  </si>
  <si>
    <t>Lyse</t>
  </si>
  <si>
    <t>4074642</t>
  </si>
  <si>
    <t>2417941</t>
  </si>
  <si>
    <t>DELAIGUE</t>
  </si>
  <si>
    <t>6867370</t>
  </si>
  <si>
    <t>BEN-SAID</t>
  </si>
  <si>
    <t>HOUSSEM</t>
  </si>
  <si>
    <t>6508281</t>
  </si>
  <si>
    <t>2418037</t>
  </si>
  <si>
    <t>GONI</t>
  </si>
  <si>
    <t>5894685</t>
  </si>
  <si>
    <t>RAMET</t>
  </si>
  <si>
    <t>justin</t>
  </si>
  <si>
    <t>6876537</t>
  </si>
  <si>
    <t>7891468</t>
  </si>
  <si>
    <t>ROUX</t>
  </si>
  <si>
    <t>Willy</t>
  </si>
  <si>
    <t>2712734</t>
  </si>
  <si>
    <t>VONGPRASEUTH</t>
  </si>
  <si>
    <t>1792424</t>
  </si>
  <si>
    <t>GENDRIER</t>
  </si>
  <si>
    <t>7967063</t>
  </si>
  <si>
    <t>50 07 0495</t>
  </si>
  <si>
    <t>SAROUL</t>
  </si>
  <si>
    <t>7967150</t>
  </si>
  <si>
    <t>DAUBLAIN</t>
  </si>
  <si>
    <t>LEOPOLD</t>
  </si>
  <si>
    <t>7058259</t>
  </si>
  <si>
    <t>CRIONAY</t>
  </si>
  <si>
    <t>0377507</t>
  </si>
  <si>
    <t>PAGES</t>
  </si>
  <si>
    <t>1270999</t>
  </si>
  <si>
    <t>IZERABLE</t>
  </si>
  <si>
    <t>7453837</t>
  </si>
  <si>
    <t>50 07 0525</t>
  </si>
  <si>
    <t>POINARD</t>
  </si>
  <si>
    <t>BENJAMIN</t>
  </si>
  <si>
    <t>3824893</t>
  </si>
  <si>
    <t>Hector</t>
  </si>
  <si>
    <t>0404165</t>
  </si>
  <si>
    <t>2656280</t>
  </si>
  <si>
    <t>TRACOL</t>
  </si>
  <si>
    <t>7189101</t>
  </si>
  <si>
    <t>BILLON</t>
  </si>
  <si>
    <t>0335793</t>
  </si>
  <si>
    <t>POINAS</t>
  </si>
  <si>
    <t>VICTORIN</t>
  </si>
  <si>
    <t>3824897</t>
  </si>
  <si>
    <t>RIOU</t>
  </si>
  <si>
    <t>8035740</t>
  </si>
  <si>
    <t>DARNAUD</t>
  </si>
  <si>
    <t>0377212</t>
  </si>
  <si>
    <t>JULLIAT</t>
  </si>
  <si>
    <t>Ilona</t>
  </si>
  <si>
    <t>0336184</t>
  </si>
  <si>
    <t>7793059</t>
  </si>
  <si>
    <t>PROUST</t>
  </si>
  <si>
    <t>0336208</t>
  </si>
  <si>
    <t>VALLAT</t>
  </si>
  <si>
    <t>ROMAIN</t>
  </si>
  <si>
    <t>9514999</t>
  </si>
  <si>
    <t>KERDJOU</t>
  </si>
  <si>
    <t>Célian</t>
  </si>
  <si>
    <t>7943880</t>
  </si>
  <si>
    <t>50 07 0528</t>
  </si>
  <si>
    <t>RIPOLLES</t>
  </si>
  <si>
    <t>0918525</t>
  </si>
  <si>
    <t>BONAZZINA</t>
  </si>
  <si>
    <t>6413024</t>
  </si>
  <si>
    <t>50 07 0540</t>
  </si>
  <si>
    <t>MARTIN-ROY</t>
  </si>
  <si>
    <t>Emmanuel</t>
  </si>
  <si>
    <t>3353791</t>
  </si>
  <si>
    <t>ERWAN</t>
  </si>
  <si>
    <t>7080649</t>
  </si>
  <si>
    <t>50 07 0562</t>
  </si>
  <si>
    <t>COTTE</t>
  </si>
  <si>
    <t>2741766</t>
  </si>
  <si>
    <t>STAN</t>
  </si>
  <si>
    <t>0284312</t>
  </si>
  <si>
    <t>Angel</t>
  </si>
  <si>
    <t>3856680</t>
  </si>
  <si>
    <t>RANC</t>
  </si>
  <si>
    <t>4422281</t>
  </si>
  <si>
    <t>CHENIVESSE</t>
  </si>
  <si>
    <t>7306885</t>
  </si>
  <si>
    <t>50 07 0570</t>
  </si>
  <si>
    <t>7305625</t>
  </si>
  <si>
    <t>BOUCHON</t>
  </si>
  <si>
    <t>Chloé</t>
  </si>
  <si>
    <t>7896492</t>
  </si>
  <si>
    <t>DUTEMPLE</t>
  </si>
  <si>
    <t>Nello</t>
  </si>
  <si>
    <t>7162455</t>
  </si>
  <si>
    <t>LACOUSSE</t>
  </si>
  <si>
    <t>7897117</t>
  </si>
  <si>
    <t>SARKISSIAN</t>
  </si>
  <si>
    <t>7235219</t>
  </si>
  <si>
    <t>7235279</t>
  </si>
  <si>
    <t>VIRICEL</t>
  </si>
  <si>
    <t>6095449</t>
  </si>
  <si>
    <t>50 07 0607</t>
  </si>
  <si>
    <t>CHIFFLET</t>
  </si>
  <si>
    <t>6096254</t>
  </si>
  <si>
    <t>BALAY</t>
  </si>
  <si>
    <t>Ilan</t>
  </si>
  <si>
    <t>6095362</t>
  </si>
  <si>
    <t>BOURRET</t>
  </si>
  <si>
    <t>6319718</t>
  </si>
  <si>
    <t>ROUVEURE</t>
  </si>
  <si>
    <t>6095531</t>
  </si>
  <si>
    <t>ALLONCLE</t>
  </si>
  <si>
    <t>0401989</t>
  </si>
  <si>
    <t>50 07 0621</t>
  </si>
  <si>
    <t>Elton</t>
  </si>
  <si>
    <t>0324665</t>
  </si>
  <si>
    <t>LAZZAROTTO</t>
  </si>
  <si>
    <t>Maé</t>
  </si>
  <si>
    <t>7047604</t>
  </si>
  <si>
    <t>RENAUD</t>
  </si>
  <si>
    <t>5881970</t>
  </si>
  <si>
    <t>ARLAUD</t>
  </si>
  <si>
    <t>Noann</t>
  </si>
  <si>
    <t>5819073</t>
  </si>
  <si>
    <t>50 07 0624</t>
  </si>
  <si>
    <t>BAUDRIN</t>
  </si>
  <si>
    <t>5819794</t>
  </si>
  <si>
    <t>BEAUVISAGE</t>
  </si>
  <si>
    <t>0447555</t>
  </si>
  <si>
    <t>DESSERTENNE</t>
  </si>
  <si>
    <t>0719490</t>
  </si>
  <si>
    <t>HUART</t>
  </si>
  <si>
    <t>Fabian</t>
  </si>
  <si>
    <t>0578087</t>
  </si>
  <si>
    <t>MILLET</t>
  </si>
  <si>
    <t>5820019</t>
  </si>
  <si>
    <t>MANEVAL</t>
  </si>
  <si>
    <t>Alexian</t>
  </si>
  <si>
    <t>9379918</t>
  </si>
  <si>
    <t>50 07 0625</t>
  </si>
  <si>
    <t>VENNETTILLI-CHIRON</t>
  </si>
  <si>
    <t>Lazlo</t>
  </si>
  <si>
    <t>0433077</t>
  </si>
  <si>
    <t>ROUSSEL</t>
  </si>
  <si>
    <t>0426012</t>
  </si>
  <si>
    <t>NIVOLIEZ</t>
  </si>
  <si>
    <t>Carl</t>
  </si>
  <si>
    <t>6385711</t>
  </si>
  <si>
    <t>50 15 0016</t>
  </si>
  <si>
    <t>ALQUIER</t>
  </si>
  <si>
    <t>6077485</t>
  </si>
  <si>
    <t>VARGAS</t>
  </si>
  <si>
    <t>Géraud</t>
  </si>
  <si>
    <t>0268097</t>
  </si>
  <si>
    <t>GUENET</t>
  </si>
  <si>
    <t>Alice</t>
  </si>
  <si>
    <t>0277380</t>
  </si>
  <si>
    <t>PIGANIOL</t>
  </si>
  <si>
    <t>0268098</t>
  </si>
  <si>
    <t>ROQUESSOLANE</t>
  </si>
  <si>
    <t>3899746</t>
  </si>
  <si>
    <t>5784539</t>
  </si>
  <si>
    <t>CORNET</t>
  </si>
  <si>
    <t>0360790</t>
  </si>
  <si>
    <t>DORÉ</t>
  </si>
  <si>
    <t>6893367</t>
  </si>
  <si>
    <t>PERROT</t>
  </si>
  <si>
    <t>6181687</t>
  </si>
  <si>
    <t>REBOULLET</t>
  </si>
  <si>
    <t>0916847</t>
  </si>
  <si>
    <t>SOULÉ</t>
  </si>
  <si>
    <t>0407178</t>
  </si>
  <si>
    <t>1178202</t>
  </si>
  <si>
    <t>BRU</t>
  </si>
  <si>
    <t>NATTIE</t>
  </si>
  <si>
    <t>7603423</t>
  </si>
  <si>
    <t>GEFFRIAUD</t>
  </si>
  <si>
    <t>LOUISE</t>
  </si>
  <si>
    <t>3373794</t>
  </si>
  <si>
    <t>GONIN</t>
  </si>
  <si>
    <t>9257256</t>
  </si>
  <si>
    <t>GOUZON</t>
  </si>
  <si>
    <t>CHARLY</t>
  </si>
  <si>
    <t>6940369</t>
  </si>
  <si>
    <t>GRANGE ASTORG</t>
  </si>
  <si>
    <t>Maya</t>
  </si>
  <si>
    <t>1007404</t>
  </si>
  <si>
    <t>HIJANO</t>
  </si>
  <si>
    <t>9289575</t>
  </si>
  <si>
    <t>LALLEMAND</t>
  </si>
  <si>
    <t>8552394</t>
  </si>
  <si>
    <t>MAGNE</t>
  </si>
  <si>
    <t>2926177</t>
  </si>
  <si>
    <t>MAUBERGER</t>
  </si>
  <si>
    <t>CHARLYNE</t>
  </si>
  <si>
    <t>0642169</t>
  </si>
  <si>
    <t>PALAT</t>
  </si>
  <si>
    <t>2175765</t>
  </si>
  <si>
    <t>ROCHETTE</t>
  </si>
  <si>
    <t>7050235</t>
  </si>
  <si>
    <t>Félix</t>
  </si>
  <si>
    <t>5564772</t>
  </si>
  <si>
    <t>TARRIE</t>
  </si>
  <si>
    <t>1316083</t>
  </si>
  <si>
    <t>TRIOULEYRE</t>
  </si>
  <si>
    <t>Laura</t>
  </si>
  <si>
    <t>0518996</t>
  </si>
  <si>
    <t>DROUOT</t>
  </si>
  <si>
    <t>CLARA</t>
  </si>
  <si>
    <t>5580624</t>
  </si>
  <si>
    <t>LANA</t>
  </si>
  <si>
    <t>5580896</t>
  </si>
  <si>
    <t>GUYON</t>
  </si>
  <si>
    <t>5989132</t>
  </si>
  <si>
    <t>GARDES</t>
  </si>
  <si>
    <t>5861043</t>
  </si>
  <si>
    <t>GERAUD</t>
  </si>
  <si>
    <t>1028057</t>
  </si>
  <si>
    <t>50 15 0017</t>
  </si>
  <si>
    <t>LESTRADE</t>
  </si>
  <si>
    <t>9273241</t>
  </si>
  <si>
    <t>TANAVELLE</t>
  </si>
  <si>
    <t>6340536</t>
  </si>
  <si>
    <t>HUGON</t>
  </si>
  <si>
    <t>1063122</t>
  </si>
  <si>
    <t>LAPLAIGE</t>
  </si>
  <si>
    <t>doan</t>
  </si>
  <si>
    <t>4203830</t>
  </si>
  <si>
    <t>DUFOUR</t>
  </si>
  <si>
    <t>Stéphanie</t>
  </si>
  <si>
    <t>5738074</t>
  </si>
  <si>
    <t>PICHOT</t>
  </si>
  <si>
    <t>CELIAN</t>
  </si>
  <si>
    <t>8968450</t>
  </si>
  <si>
    <t>RODDIER</t>
  </si>
  <si>
    <t>ELENA</t>
  </si>
  <si>
    <t>6598477</t>
  </si>
  <si>
    <t>PETITJEAN</t>
  </si>
  <si>
    <t>8545872</t>
  </si>
  <si>
    <t>BARTHELEMY</t>
  </si>
  <si>
    <t>1645753</t>
  </si>
  <si>
    <t>50 15 0018</t>
  </si>
  <si>
    <t>PAPON</t>
  </si>
  <si>
    <t>2468441</t>
  </si>
  <si>
    <t>SABUT</t>
  </si>
  <si>
    <t>Axelle</t>
  </si>
  <si>
    <t>8586364</t>
  </si>
  <si>
    <t>SERVIERES</t>
  </si>
  <si>
    <t>1646012</t>
  </si>
  <si>
    <t>GINOUVES</t>
  </si>
  <si>
    <t>6928336</t>
  </si>
  <si>
    <t>RENAIRE</t>
  </si>
  <si>
    <t>1645657</t>
  </si>
  <si>
    <t>GRAMONT</t>
  </si>
  <si>
    <t>8543274</t>
  </si>
  <si>
    <t>50 15 0037</t>
  </si>
  <si>
    <t>0689970</t>
  </si>
  <si>
    <t>DULUD</t>
  </si>
  <si>
    <t>0742218</t>
  </si>
  <si>
    <t>ARVIS</t>
  </si>
  <si>
    <t>2541891</t>
  </si>
  <si>
    <t>CABECAS</t>
  </si>
  <si>
    <t>1022012</t>
  </si>
  <si>
    <t>1326454</t>
  </si>
  <si>
    <t>ALBESSARD</t>
  </si>
  <si>
    <t>0742219</t>
  </si>
  <si>
    <t>JAURIAC</t>
  </si>
  <si>
    <t>4183822</t>
  </si>
  <si>
    <t>PERS</t>
  </si>
  <si>
    <t>2437870</t>
  </si>
  <si>
    <t>CHARBONNEL</t>
  </si>
  <si>
    <t>6048714</t>
  </si>
  <si>
    <t>50 15 0042</t>
  </si>
  <si>
    <t>GLADINE</t>
  </si>
  <si>
    <t>0640307</t>
  </si>
  <si>
    <t>50 15 0123</t>
  </si>
  <si>
    <t>LOUBIERE</t>
  </si>
  <si>
    <t>François</t>
  </si>
  <si>
    <t>9256943</t>
  </si>
  <si>
    <t>5993401</t>
  </si>
  <si>
    <t>JACQUES SEBASTIEN</t>
  </si>
  <si>
    <t>4293707</t>
  </si>
  <si>
    <t>CHANCEL</t>
  </si>
  <si>
    <t>6501806</t>
  </si>
  <si>
    <t>50 15 0126</t>
  </si>
  <si>
    <t>BOIS</t>
  </si>
  <si>
    <t>6616273</t>
  </si>
  <si>
    <t>50 15 0144</t>
  </si>
  <si>
    <t>8588616</t>
  </si>
  <si>
    <t>50 15 0200</t>
  </si>
  <si>
    <t>LAROQUE</t>
  </si>
  <si>
    <t>1134075</t>
  </si>
  <si>
    <t>LESPINE</t>
  </si>
  <si>
    <t>1011576</t>
  </si>
  <si>
    <t>Maeva</t>
  </si>
  <si>
    <t>1134760</t>
  </si>
  <si>
    <t>2926171</t>
  </si>
  <si>
    <t>LABIZE</t>
  </si>
  <si>
    <t>Maureen</t>
  </si>
  <si>
    <t>0427304</t>
  </si>
  <si>
    <t>PROST</t>
  </si>
  <si>
    <t>Lisette</t>
  </si>
  <si>
    <t>9923187</t>
  </si>
  <si>
    <t>9923186</t>
  </si>
  <si>
    <t>DANGLES</t>
  </si>
  <si>
    <t>0731097</t>
  </si>
  <si>
    <t>50 15 0214</t>
  </si>
  <si>
    <t>FERNANDES</t>
  </si>
  <si>
    <t>0787594</t>
  </si>
  <si>
    <t>03</t>
  </si>
  <si>
    <t>07</t>
  </si>
  <si>
    <t>15</t>
  </si>
  <si>
    <t>26</t>
  </si>
  <si>
    <t>38</t>
  </si>
  <si>
    <t>42</t>
  </si>
  <si>
    <t>43</t>
  </si>
  <si>
    <t>63</t>
  </si>
  <si>
    <t>69</t>
  </si>
  <si>
    <t>73</t>
  </si>
  <si>
    <t>74</t>
  </si>
  <si>
    <t>NB VICTOIRE</t>
  </si>
  <si>
    <t>NB DEFAITES</t>
  </si>
  <si>
    <t>RATIO VICTOIRES / DEFAITES</t>
  </si>
  <si>
    <t>ANNEE DE NAISSANCE</t>
  </si>
  <si>
    <t xml:space="preserve">ici ca devrait etre CORNUT-CHAUVINC qui a fait 31 matchs … </t>
  </si>
  <si>
    <t>club1</t>
  </si>
  <si>
    <t>club6</t>
  </si>
  <si>
    <t>club2</t>
  </si>
  <si>
    <t>club3</t>
  </si>
  <si>
    <t>club4</t>
  </si>
  <si>
    <t>club5</t>
  </si>
  <si>
    <t>club7</t>
  </si>
  <si>
    <t>club8</t>
  </si>
  <si>
    <t>club9</t>
  </si>
  <si>
    <t>club10</t>
  </si>
  <si>
    <t>club11</t>
  </si>
  <si>
    <t>club12</t>
  </si>
  <si>
    <t>club13</t>
  </si>
  <si>
    <t>club14</t>
  </si>
  <si>
    <t>club15</t>
  </si>
  <si>
    <t>club16</t>
  </si>
  <si>
    <t>club17</t>
  </si>
  <si>
    <t>club18</t>
  </si>
  <si>
    <t>club19</t>
  </si>
  <si>
    <t>club20</t>
  </si>
  <si>
    <t>club21</t>
  </si>
  <si>
    <t>club22</t>
  </si>
  <si>
    <t>club23</t>
  </si>
  <si>
    <t>club24</t>
  </si>
  <si>
    <t>club25</t>
  </si>
  <si>
    <t>club26</t>
  </si>
  <si>
    <t>club27</t>
  </si>
  <si>
    <t>club28</t>
  </si>
  <si>
    <t>club29</t>
  </si>
  <si>
    <t>club30</t>
  </si>
  <si>
    <t>club31</t>
  </si>
  <si>
    <t>club32</t>
  </si>
  <si>
    <t>club33</t>
  </si>
  <si>
    <t>club34</t>
  </si>
  <si>
    <t>club35</t>
  </si>
  <si>
    <t>club36</t>
  </si>
  <si>
    <t>club37</t>
  </si>
  <si>
    <t>club38</t>
  </si>
  <si>
    <t>club39</t>
  </si>
  <si>
    <t>club40</t>
  </si>
  <si>
    <t>club41</t>
  </si>
  <si>
    <t>club42</t>
  </si>
  <si>
    <t>club43</t>
  </si>
  <si>
    <t>club44</t>
  </si>
  <si>
    <t>club45</t>
  </si>
  <si>
    <t>club46</t>
  </si>
  <si>
    <t>club47</t>
  </si>
  <si>
    <t>club48</t>
  </si>
  <si>
    <t>club49</t>
  </si>
  <si>
    <t>club50</t>
  </si>
  <si>
    <t>club51</t>
  </si>
  <si>
    <t>club52</t>
  </si>
  <si>
    <t>club53</t>
  </si>
  <si>
    <t>club54</t>
  </si>
  <si>
    <t>club55</t>
  </si>
  <si>
    <t>club56</t>
  </si>
  <si>
    <t>club57</t>
  </si>
  <si>
    <t>club58</t>
  </si>
  <si>
    <t>club59</t>
  </si>
  <si>
    <t>club60</t>
  </si>
  <si>
    <t>club61</t>
  </si>
  <si>
    <t>club62</t>
  </si>
  <si>
    <t>club63</t>
  </si>
  <si>
    <t>club64</t>
  </si>
  <si>
    <t>club65</t>
  </si>
  <si>
    <t>club66</t>
  </si>
  <si>
    <t>club67</t>
  </si>
  <si>
    <t>club68</t>
  </si>
  <si>
    <t>club69</t>
  </si>
  <si>
    <t>club70</t>
  </si>
  <si>
    <t>club71</t>
  </si>
  <si>
    <t>club72</t>
  </si>
  <si>
    <t>club73</t>
  </si>
  <si>
    <t>club74</t>
  </si>
  <si>
    <t>club75</t>
  </si>
  <si>
    <t>club76</t>
  </si>
  <si>
    <t>club77</t>
  </si>
  <si>
    <t>club78</t>
  </si>
  <si>
    <t>club79</t>
  </si>
  <si>
    <t>club80</t>
  </si>
  <si>
    <t>club81</t>
  </si>
  <si>
    <t>club82</t>
  </si>
  <si>
    <t>club83</t>
  </si>
  <si>
    <t>club84</t>
  </si>
  <si>
    <t>club85</t>
  </si>
  <si>
    <t>club86</t>
  </si>
  <si>
    <t>club87</t>
  </si>
  <si>
    <t>club88</t>
  </si>
  <si>
    <t>club89</t>
  </si>
  <si>
    <t>club90</t>
  </si>
  <si>
    <t>club91</t>
  </si>
  <si>
    <t>club92</t>
  </si>
  <si>
    <t>club93</t>
  </si>
  <si>
    <t>club94</t>
  </si>
  <si>
    <t>club95</t>
  </si>
  <si>
    <t>club96</t>
  </si>
  <si>
    <t>club97</t>
  </si>
  <si>
    <t>club98</t>
  </si>
  <si>
    <t>club99</t>
  </si>
  <si>
    <t>club100</t>
  </si>
  <si>
    <t>club101</t>
  </si>
  <si>
    <t>club102</t>
  </si>
  <si>
    <t>club103</t>
  </si>
  <si>
    <t>club104</t>
  </si>
  <si>
    <t>club105</t>
  </si>
  <si>
    <t>club106</t>
  </si>
  <si>
    <t>club107</t>
  </si>
  <si>
    <t>club108</t>
  </si>
  <si>
    <t>club109</t>
  </si>
  <si>
    <t>club110</t>
  </si>
  <si>
    <t>club111</t>
  </si>
  <si>
    <t>club112</t>
  </si>
  <si>
    <t>club113</t>
  </si>
  <si>
    <t>club114</t>
  </si>
  <si>
    <t>club115</t>
  </si>
  <si>
    <t>club116</t>
  </si>
  <si>
    <t>club117</t>
  </si>
  <si>
    <t>club118</t>
  </si>
  <si>
    <t>club119</t>
  </si>
  <si>
    <t>club120</t>
  </si>
  <si>
    <t>club121</t>
  </si>
  <si>
    <t>club122</t>
  </si>
  <si>
    <t>club123</t>
  </si>
  <si>
    <t>club124</t>
  </si>
  <si>
    <t>club125</t>
  </si>
  <si>
    <t>club126</t>
  </si>
  <si>
    <t>club127</t>
  </si>
  <si>
    <t>club128</t>
  </si>
  <si>
    <t>club129</t>
  </si>
  <si>
    <t>club130</t>
  </si>
  <si>
    <t>club131</t>
  </si>
  <si>
    <t>club132</t>
  </si>
  <si>
    <t>club133</t>
  </si>
  <si>
    <t>club134</t>
  </si>
  <si>
    <t>club135</t>
  </si>
  <si>
    <t>club136</t>
  </si>
  <si>
    <t>club137</t>
  </si>
  <si>
    <t>club138</t>
  </si>
  <si>
    <t>club139</t>
  </si>
  <si>
    <t>club140</t>
  </si>
  <si>
    <t>club141</t>
  </si>
  <si>
    <t>club142</t>
  </si>
  <si>
    <t>club143</t>
  </si>
  <si>
    <t>club144</t>
  </si>
  <si>
    <t>club145</t>
  </si>
  <si>
    <t>club146</t>
  </si>
  <si>
    <t>club147</t>
  </si>
  <si>
    <t>club148</t>
  </si>
  <si>
    <t>club149</t>
  </si>
  <si>
    <t>club150</t>
  </si>
  <si>
    <t>club151</t>
  </si>
  <si>
    <t>club152</t>
  </si>
  <si>
    <t>club153</t>
  </si>
  <si>
    <t>club154</t>
  </si>
  <si>
    <t>club155</t>
  </si>
  <si>
    <t>club156</t>
  </si>
  <si>
    <t>club157</t>
  </si>
  <si>
    <t>club158</t>
  </si>
  <si>
    <t>club159</t>
  </si>
  <si>
    <t>club160</t>
  </si>
  <si>
    <t>club161</t>
  </si>
  <si>
    <t>club162</t>
  </si>
  <si>
    <t>club163</t>
  </si>
  <si>
    <t>club164</t>
  </si>
  <si>
    <t>club165</t>
  </si>
  <si>
    <t>club166</t>
  </si>
  <si>
    <t>club167</t>
  </si>
  <si>
    <t>club168</t>
  </si>
  <si>
    <t>club169</t>
  </si>
  <si>
    <t>club170</t>
  </si>
  <si>
    <t>club171</t>
  </si>
  <si>
    <t>club172</t>
  </si>
  <si>
    <t>club173</t>
  </si>
  <si>
    <t>club174</t>
  </si>
  <si>
    <t>club175</t>
  </si>
  <si>
    <t>club176</t>
  </si>
  <si>
    <t>club177</t>
  </si>
  <si>
    <t>club178</t>
  </si>
  <si>
    <t>club179</t>
  </si>
  <si>
    <t>club180</t>
  </si>
  <si>
    <t>club181</t>
  </si>
  <si>
    <t>club182</t>
  </si>
  <si>
    <t>club183</t>
  </si>
  <si>
    <t>club184</t>
  </si>
  <si>
    <t>club185</t>
  </si>
  <si>
    <t>club186</t>
  </si>
  <si>
    <t>club187</t>
  </si>
  <si>
    <t>club188</t>
  </si>
  <si>
    <t>club189</t>
  </si>
  <si>
    <t>club190</t>
  </si>
  <si>
    <t>club191</t>
  </si>
  <si>
    <t>club192</t>
  </si>
  <si>
    <t>club193</t>
  </si>
  <si>
    <t>club194</t>
  </si>
  <si>
    <t>club195</t>
  </si>
  <si>
    <t>club196</t>
  </si>
  <si>
    <t>club197</t>
  </si>
  <si>
    <t>club198</t>
  </si>
  <si>
    <t>club199</t>
  </si>
  <si>
    <t>club200</t>
  </si>
  <si>
    <t>club201</t>
  </si>
  <si>
    <t>club202</t>
  </si>
  <si>
    <t>club203</t>
  </si>
  <si>
    <t>club204</t>
  </si>
  <si>
    <t>club205</t>
  </si>
  <si>
    <t>club206</t>
  </si>
  <si>
    <t>club207</t>
  </si>
  <si>
    <t>club208</t>
  </si>
  <si>
    <t>club209</t>
  </si>
  <si>
    <t>club210</t>
  </si>
  <si>
    <t>club211</t>
  </si>
  <si>
    <t>club212</t>
  </si>
  <si>
    <t>club213</t>
  </si>
  <si>
    <t>club214</t>
  </si>
  <si>
    <t>club215</t>
  </si>
  <si>
    <t>club216</t>
  </si>
  <si>
    <t>club217</t>
  </si>
  <si>
    <t>club218</t>
  </si>
  <si>
    <t>club219</t>
  </si>
  <si>
    <t>club220</t>
  </si>
  <si>
    <t>club221</t>
  </si>
  <si>
    <t>club222</t>
  </si>
  <si>
    <t>club223</t>
  </si>
  <si>
    <t>club224</t>
  </si>
  <si>
    <t>club225</t>
  </si>
  <si>
    <t>club226</t>
  </si>
  <si>
    <t>club227</t>
  </si>
  <si>
    <t>club228</t>
  </si>
  <si>
    <t>club229</t>
  </si>
  <si>
    <t>club230</t>
  </si>
  <si>
    <t>club231</t>
  </si>
  <si>
    <t>club232</t>
  </si>
  <si>
    <t>club233</t>
  </si>
  <si>
    <t>club234</t>
  </si>
  <si>
    <t>club235</t>
  </si>
  <si>
    <t>club236</t>
  </si>
  <si>
    <t>club237</t>
  </si>
  <si>
    <t>club238</t>
  </si>
  <si>
    <t>club239</t>
  </si>
  <si>
    <t>club240</t>
  </si>
  <si>
    <t>club241</t>
  </si>
  <si>
    <t>club242</t>
  </si>
  <si>
    <t>club243</t>
  </si>
  <si>
    <t>club244</t>
  </si>
  <si>
    <t>club245</t>
  </si>
  <si>
    <t>club246</t>
  </si>
  <si>
    <t>club247</t>
  </si>
  <si>
    <t>club248</t>
  </si>
  <si>
    <t>club249</t>
  </si>
  <si>
    <t>club250</t>
  </si>
  <si>
    <t>club251</t>
  </si>
  <si>
    <t>club252</t>
  </si>
  <si>
    <t>club253</t>
  </si>
  <si>
    <t>club254</t>
  </si>
  <si>
    <t>club255</t>
  </si>
  <si>
    <t>club256</t>
  </si>
  <si>
    <t>club257</t>
  </si>
  <si>
    <t>club258</t>
  </si>
  <si>
    <t>club259</t>
  </si>
  <si>
    <t>club260</t>
  </si>
  <si>
    <t>club261</t>
  </si>
  <si>
    <t>club262</t>
  </si>
  <si>
    <t>club263</t>
  </si>
  <si>
    <t>club264</t>
  </si>
  <si>
    <t>club265</t>
  </si>
  <si>
    <t>club266</t>
  </si>
  <si>
    <t>club267</t>
  </si>
  <si>
    <t>club268</t>
  </si>
  <si>
    <t>club269</t>
  </si>
  <si>
    <t>club270</t>
  </si>
  <si>
    <t>club271</t>
  </si>
  <si>
    <t>club272</t>
  </si>
  <si>
    <t>club273</t>
  </si>
  <si>
    <t>club274</t>
  </si>
  <si>
    <t>club275</t>
  </si>
  <si>
    <t>club276</t>
  </si>
  <si>
    <t>club277</t>
  </si>
  <si>
    <t>club278</t>
  </si>
  <si>
    <t>club279</t>
  </si>
  <si>
    <t>club280</t>
  </si>
  <si>
    <t>club281</t>
  </si>
  <si>
    <t>club282</t>
  </si>
  <si>
    <t>club283</t>
  </si>
  <si>
    <t>club284</t>
  </si>
  <si>
    <t>club285</t>
  </si>
  <si>
    <t>club286</t>
  </si>
  <si>
    <t>club287</t>
  </si>
  <si>
    <t>club288</t>
  </si>
  <si>
    <t>club289</t>
  </si>
  <si>
    <t>club290</t>
  </si>
  <si>
    <t>club291</t>
  </si>
  <si>
    <t>club292</t>
  </si>
  <si>
    <t>club293</t>
  </si>
  <si>
    <t>club294</t>
  </si>
  <si>
    <t>club295</t>
  </si>
  <si>
    <t>club296</t>
  </si>
  <si>
    <t>club297</t>
  </si>
  <si>
    <t>club298</t>
  </si>
  <si>
    <t>club299</t>
  </si>
  <si>
    <t>club300</t>
  </si>
  <si>
    <t>club301</t>
  </si>
  <si>
    <t>club302</t>
  </si>
  <si>
    <t>club303</t>
  </si>
  <si>
    <t>club304</t>
  </si>
  <si>
    <t>club305</t>
  </si>
  <si>
    <t>club306</t>
  </si>
  <si>
    <t>club307</t>
  </si>
  <si>
    <t>club308</t>
  </si>
  <si>
    <t>club309</t>
  </si>
  <si>
    <t>club310</t>
  </si>
  <si>
    <t>club311</t>
  </si>
  <si>
    <t>club312</t>
  </si>
  <si>
    <t>club313</t>
  </si>
  <si>
    <t>club314</t>
  </si>
  <si>
    <t>club315</t>
  </si>
  <si>
    <t>club316</t>
  </si>
  <si>
    <t>club317</t>
  </si>
  <si>
    <t>club318</t>
  </si>
  <si>
    <t>club319</t>
  </si>
  <si>
    <t>club320</t>
  </si>
  <si>
    <t>club321</t>
  </si>
  <si>
    <t>club322</t>
  </si>
  <si>
    <t>club323</t>
  </si>
  <si>
    <t>club324</t>
  </si>
  <si>
    <t>club325</t>
  </si>
  <si>
    <t>club326</t>
  </si>
  <si>
    <t>club327</t>
  </si>
  <si>
    <t>club328</t>
  </si>
  <si>
    <t>club329</t>
  </si>
  <si>
    <t>club330</t>
  </si>
  <si>
    <t>club331</t>
  </si>
  <si>
    <t>club332</t>
  </si>
  <si>
    <t>club333</t>
  </si>
  <si>
    <t>club334</t>
  </si>
  <si>
    <t>club335</t>
  </si>
  <si>
    <t>club336</t>
  </si>
  <si>
    <t>club337</t>
  </si>
  <si>
    <t>club338</t>
  </si>
  <si>
    <t>club339</t>
  </si>
  <si>
    <t>club340</t>
  </si>
  <si>
    <t>club341</t>
  </si>
  <si>
    <t>club342</t>
  </si>
  <si>
    <t>club343</t>
  </si>
  <si>
    <t>club344</t>
  </si>
  <si>
    <t>club345</t>
  </si>
  <si>
    <t>club346</t>
  </si>
  <si>
    <t>club347</t>
  </si>
  <si>
    <t>club348</t>
  </si>
  <si>
    <t>club349</t>
  </si>
  <si>
    <t>club350</t>
  </si>
  <si>
    <t>club351</t>
  </si>
  <si>
    <t>club352</t>
  </si>
  <si>
    <t>club353</t>
  </si>
  <si>
    <t>club354</t>
  </si>
  <si>
    <t>club355</t>
  </si>
  <si>
    <t>club356</t>
  </si>
  <si>
    <t>club357</t>
  </si>
  <si>
    <t>club358</t>
  </si>
  <si>
    <t>club359</t>
  </si>
  <si>
    <t>club360</t>
  </si>
  <si>
    <t>club361</t>
  </si>
  <si>
    <t>club362</t>
  </si>
  <si>
    <t>club363</t>
  </si>
  <si>
    <t>club364</t>
  </si>
  <si>
    <t>club365</t>
  </si>
  <si>
    <t>club366</t>
  </si>
  <si>
    <t>club367</t>
  </si>
  <si>
    <t>club368</t>
  </si>
  <si>
    <t>club369</t>
  </si>
  <si>
    <t>club370</t>
  </si>
  <si>
    <t>club371</t>
  </si>
  <si>
    <t>club372</t>
  </si>
  <si>
    <t>club373</t>
  </si>
  <si>
    <t>club374</t>
  </si>
  <si>
    <t>club375</t>
  </si>
  <si>
    <t>club376</t>
  </si>
  <si>
    <t>club377</t>
  </si>
  <si>
    <t>club378</t>
  </si>
  <si>
    <t>club379</t>
  </si>
  <si>
    <t>club380</t>
  </si>
  <si>
    <t>club381</t>
  </si>
  <si>
    <t>club382</t>
  </si>
  <si>
    <t>club383</t>
  </si>
  <si>
    <t>club384</t>
  </si>
  <si>
    <t>club385</t>
  </si>
  <si>
    <t>club386</t>
  </si>
  <si>
    <t>club387</t>
  </si>
  <si>
    <t>club388</t>
  </si>
  <si>
    <t>club389</t>
  </si>
  <si>
    <t>club390</t>
  </si>
  <si>
    <t>club391</t>
  </si>
  <si>
    <t>club392</t>
  </si>
  <si>
    <t>club393</t>
  </si>
  <si>
    <t>club394</t>
  </si>
  <si>
    <t>club395</t>
  </si>
  <si>
    <t>club396</t>
  </si>
  <si>
    <t>club397</t>
  </si>
  <si>
    <t>club398</t>
  </si>
  <si>
    <t>club399</t>
  </si>
  <si>
    <t>club400</t>
  </si>
  <si>
    <t>club401</t>
  </si>
  <si>
    <t>club402</t>
  </si>
  <si>
    <t>club403</t>
  </si>
  <si>
    <t>club404</t>
  </si>
  <si>
    <t>club405</t>
  </si>
  <si>
    <t>club406</t>
  </si>
  <si>
    <t>club407</t>
  </si>
  <si>
    <t>club408</t>
  </si>
  <si>
    <t>club409</t>
  </si>
  <si>
    <t>club410</t>
  </si>
  <si>
    <t>club411</t>
  </si>
  <si>
    <t>club412</t>
  </si>
  <si>
    <t>club413</t>
  </si>
  <si>
    <t>club414</t>
  </si>
  <si>
    <t>club415</t>
  </si>
  <si>
    <t>club416</t>
  </si>
  <si>
    <t>club417</t>
  </si>
  <si>
    <t>club418</t>
  </si>
  <si>
    <t>club419</t>
  </si>
  <si>
    <t>club420</t>
  </si>
  <si>
    <t>club421</t>
  </si>
  <si>
    <t>club422</t>
  </si>
  <si>
    <t>club423</t>
  </si>
  <si>
    <t>club424</t>
  </si>
  <si>
    <t>club425</t>
  </si>
  <si>
    <t>club426</t>
  </si>
  <si>
    <t>club427</t>
  </si>
  <si>
    <t>club428</t>
  </si>
  <si>
    <t>club429</t>
  </si>
  <si>
    <t>club430</t>
  </si>
  <si>
    <t>club431</t>
  </si>
  <si>
    <t>club432</t>
  </si>
  <si>
    <t>club433</t>
  </si>
  <si>
    <t>club434</t>
  </si>
  <si>
    <t>club435</t>
  </si>
  <si>
    <t>club436</t>
  </si>
  <si>
    <t>club437</t>
  </si>
  <si>
    <t>club438</t>
  </si>
  <si>
    <t>club439</t>
  </si>
  <si>
    <t>club440</t>
  </si>
  <si>
    <t>club441</t>
  </si>
  <si>
    <t>club442</t>
  </si>
  <si>
    <t>club443</t>
  </si>
  <si>
    <t>club444</t>
  </si>
  <si>
    <t>club445</t>
  </si>
  <si>
    <t>club446</t>
  </si>
  <si>
    <t>club447</t>
  </si>
  <si>
    <t>club448</t>
  </si>
  <si>
    <t>club449</t>
  </si>
  <si>
    <t>club450</t>
  </si>
  <si>
    <t>club451</t>
  </si>
  <si>
    <t>club452</t>
  </si>
  <si>
    <t>club453</t>
  </si>
  <si>
    <t>club454</t>
  </si>
  <si>
    <t>club455</t>
  </si>
  <si>
    <t>club456</t>
  </si>
  <si>
    <t>club457</t>
  </si>
  <si>
    <t>club458</t>
  </si>
  <si>
    <t>club459</t>
  </si>
  <si>
    <t>club460</t>
  </si>
  <si>
    <t>club461</t>
  </si>
  <si>
    <t>club462</t>
  </si>
  <si>
    <t>club463</t>
  </si>
  <si>
    <t>club464</t>
  </si>
  <si>
    <t>club465</t>
  </si>
  <si>
    <t>club466</t>
  </si>
  <si>
    <t>club467</t>
  </si>
  <si>
    <t>club468</t>
  </si>
  <si>
    <t>club469</t>
  </si>
  <si>
    <t>club470</t>
  </si>
  <si>
    <t>club471</t>
  </si>
  <si>
    <t>club472</t>
  </si>
  <si>
    <t>club473</t>
  </si>
  <si>
    <t>club474</t>
  </si>
  <si>
    <t>club475</t>
  </si>
  <si>
    <t>club476</t>
  </si>
  <si>
    <t>club477</t>
  </si>
  <si>
    <t>club478</t>
  </si>
  <si>
    <t>club479</t>
  </si>
  <si>
    <t>club480</t>
  </si>
  <si>
    <t>club481</t>
  </si>
  <si>
    <t>club482</t>
  </si>
  <si>
    <t>club483</t>
  </si>
  <si>
    <t>club484</t>
  </si>
  <si>
    <t>club485</t>
  </si>
  <si>
    <t>club486</t>
  </si>
  <si>
    <t>club487</t>
  </si>
  <si>
    <t>club488</t>
  </si>
  <si>
    <t>club489</t>
  </si>
  <si>
    <t>club490</t>
  </si>
  <si>
    <t>club491</t>
  </si>
  <si>
    <t>club492</t>
  </si>
  <si>
    <t>club493</t>
  </si>
  <si>
    <t>club494</t>
  </si>
  <si>
    <t>club495</t>
  </si>
  <si>
    <t>club496</t>
  </si>
  <si>
    <t>club497</t>
  </si>
  <si>
    <t>club498</t>
  </si>
  <si>
    <t>club499</t>
  </si>
  <si>
    <t>club500</t>
  </si>
  <si>
    <t>club501</t>
  </si>
  <si>
    <t>club502</t>
  </si>
  <si>
    <t>club503</t>
  </si>
  <si>
    <t>club504</t>
  </si>
  <si>
    <t>club505</t>
  </si>
  <si>
    <t>club506</t>
  </si>
  <si>
    <t>club507</t>
  </si>
  <si>
    <t>club508</t>
  </si>
  <si>
    <t>club509</t>
  </si>
  <si>
    <t>club510</t>
  </si>
  <si>
    <t>club511</t>
  </si>
  <si>
    <t>club512</t>
  </si>
  <si>
    <t>club513</t>
  </si>
  <si>
    <t>club514</t>
  </si>
  <si>
    <t>club515</t>
  </si>
  <si>
    <t>club516</t>
  </si>
  <si>
    <t>club517</t>
  </si>
  <si>
    <t>club518</t>
  </si>
  <si>
    <t>club519</t>
  </si>
  <si>
    <t>club520</t>
  </si>
  <si>
    <t>club521</t>
  </si>
  <si>
    <t>club522</t>
  </si>
  <si>
    <t>club523</t>
  </si>
  <si>
    <t>club524</t>
  </si>
  <si>
    <t>club525</t>
  </si>
  <si>
    <t>club526</t>
  </si>
  <si>
    <t>club527</t>
  </si>
  <si>
    <t>club528</t>
  </si>
  <si>
    <t>club529</t>
  </si>
  <si>
    <t>club530</t>
  </si>
  <si>
    <t>club531</t>
  </si>
  <si>
    <t>club532</t>
  </si>
  <si>
    <t>club533</t>
  </si>
  <si>
    <t>club534</t>
  </si>
  <si>
    <t>club535</t>
  </si>
  <si>
    <t>club536</t>
  </si>
  <si>
    <t>club537</t>
  </si>
  <si>
    <t>club538</t>
  </si>
  <si>
    <t>club539</t>
  </si>
  <si>
    <t>club540</t>
  </si>
  <si>
    <t>club541</t>
  </si>
  <si>
    <t>club542</t>
  </si>
  <si>
    <t>club543</t>
  </si>
  <si>
    <t>club544</t>
  </si>
  <si>
    <t>club545</t>
  </si>
  <si>
    <t>club546</t>
  </si>
  <si>
    <t>club547</t>
  </si>
  <si>
    <t>club548</t>
  </si>
  <si>
    <t>club549</t>
  </si>
  <si>
    <t>club550</t>
  </si>
  <si>
    <t>club551</t>
  </si>
  <si>
    <t>club552</t>
  </si>
  <si>
    <t>club553</t>
  </si>
  <si>
    <t>club554</t>
  </si>
  <si>
    <t>club555</t>
  </si>
  <si>
    <t>club556</t>
  </si>
  <si>
    <t>club557</t>
  </si>
  <si>
    <t>club558</t>
  </si>
  <si>
    <t>club559</t>
  </si>
  <si>
    <t>club560</t>
  </si>
  <si>
    <t>club561</t>
  </si>
  <si>
    <t>club562</t>
  </si>
  <si>
    <t>club563</t>
  </si>
  <si>
    <t>club564</t>
  </si>
  <si>
    <t>club565</t>
  </si>
  <si>
    <t>club566</t>
  </si>
  <si>
    <t>club567</t>
  </si>
  <si>
    <t>club568</t>
  </si>
  <si>
    <t>club569</t>
  </si>
  <si>
    <t>club570</t>
  </si>
  <si>
    <t>club571</t>
  </si>
  <si>
    <t>club572</t>
  </si>
  <si>
    <t>club573</t>
  </si>
  <si>
    <t>club574</t>
  </si>
  <si>
    <t>club575</t>
  </si>
  <si>
    <t>club576</t>
  </si>
  <si>
    <t>club577</t>
  </si>
  <si>
    <t>club578</t>
  </si>
  <si>
    <t>club579</t>
  </si>
  <si>
    <t>club580</t>
  </si>
  <si>
    <t>club581</t>
  </si>
  <si>
    <t>club582</t>
  </si>
  <si>
    <t>club583</t>
  </si>
  <si>
    <t>club584</t>
  </si>
  <si>
    <t>club585</t>
  </si>
  <si>
    <t>club586</t>
  </si>
  <si>
    <t>club587</t>
  </si>
  <si>
    <t>club588</t>
  </si>
  <si>
    <t>club589</t>
  </si>
  <si>
    <t>club590</t>
  </si>
  <si>
    <t>club591</t>
  </si>
  <si>
    <t>club592</t>
  </si>
  <si>
    <t>club593</t>
  </si>
  <si>
    <t>club594</t>
  </si>
  <si>
    <t>club595</t>
  </si>
  <si>
    <t>club596</t>
  </si>
  <si>
    <t>club597</t>
  </si>
  <si>
    <t>club598</t>
  </si>
  <si>
    <t>club599</t>
  </si>
  <si>
    <t>club600</t>
  </si>
  <si>
    <t>club601</t>
  </si>
  <si>
    <t>club602</t>
  </si>
  <si>
    <t>club603</t>
  </si>
  <si>
    <t>club604</t>
  </si>
  <si>
    <t>club605</t>
  </si>
  <si>
    <t>club606</t>
  </si>
  <si>
    <t>club607</t>
  </si>
  <si>
    <t>club608</t>
  </si>
  <si>
    <t>club609</t>
  </si>
  <si>
    <t>club610</t>
  </si>
  <si>
    <t>club611</t>
  </si>
  <si>
    <t>club612</t>
  </si>
  <si>
    <t>club613</t>
  </si>
  <si>
    <t>club614</t>
  </si>
  <si>
    <t>club615</t>
  </si>
  <si>
    <t>club616</t>
  </si>
  <si>
    <t>club617</t>
  </si>
  <si>
    <t>club618</t>
  </si>
  <si>
    <t>club619</t>
  </si>
  <si>
    <t>club620</t>
  </si>
  <si>
    <t>club621</t>
  </si>
  <si>
    <t>club622</t>
  </si>
  <si>
    <t>club623</t>
  </si>
  <si>
    <t>club624</t>
  </si>
  <si>
    <t>club625</t>
  </si>
  <si>
    <t>club626</t>
  </si>
  <si>
    <t>club627</t>
  </si>
  <si>
    <t>club628</t>
  </si>
  <si>
    <t>club629</t>
  </si>
  <si>
    <t>club630</t>
  </si>
  <si>
    <t>club631</t>
  </si>
  <si>
    <t>club632</t>
  </si>
  <si>
    <t>club633</t>
  </si>
  <si>
    <t>club634</t>
  </si>
  <si>
    <t>club635</t>
  </si>
  <si>
    <t>club636</t>
  </si>
  <si>
    <t>club637</t>
  </si>
  <si>
    <t>club638</t>
  </si>
  <si>
    <t>club639</t>
  </si>
  <si>
    <t>club640</t>
  </si>
  <si>
    <t>club641</t>
  </si>
  <si>
    <t>club642</t>
  </si>
  <si>
    <t>club643</t>
  </si>
  <si>
    <t>club644</t>
  </si>
  <si>
    <t>club645</t>
  </si>
  <si>
    <t>club646</t>
  </si>
  <si>
    <t>club647</t>
  </si>
  <si>
    <t>club648</t>
  </si>
  <si>
    <t>club649</t>
  </si>
  <si>
    <t>club650</t>
  </si>
  <si>
    <t>club651</t>
  </si>
  <si>
    <t>club652</t>
  </si>
  <si>
    <t>club653</t>
  </si>
  <si>
    <t>club654</t>
  </si>
  <si>
    <t>club655</t>
  </si>
  <si>
    <t>club656</t>
  </si>
  <si>
    <t>club657</t>
  </si>
  <si>
    <t>club658</t>
  </si>
  <si>
    <t>club659</t>
  </si>
  <si>
    <t>club660</t>
  </si>
  <si>
    <t>club661</t>
  </si>
  <si>
    <t>club662</t>
  </si>
  <si>
    <t>club663</t>
  </si>
  <si>
    <t>club664</t>
  </si>
  <si>
    <t>club665</t>
  </si>
  <si>
    <t>club666</t>
  </si>
  <si>
    <t>club667</t>
  </si>
  <si>
    <t>club668</t>
  </si>
  <si>
    <t>club669</t>
  </si>
  <si>
    <t>club670</t>
  </si>
  <si>
    <t>club671</t>
  </si>
  <si>
    <t>club672</t>
  </si>
  <si>
    <t>club673</t>
  </si>
  <si>
    <t>club674</t>
  </si>
  <si>
    <t>club675</t>
  </si>
  <si>
    <t>club676</t>
  </si>
  <si>
    <t>club677</t>
  </si>
  <si>
    <t>club678</t>
  </si>
  <si>
    <t>club679</t>
  </si>
  <si>
    <t>club680</t>
  </si>
  <si>
    <t>club681</t>
  </si>
  <si>
    <t>club682</t>
  </si>
  <si>
    <t>club683</t>
  </si>
  <si>
    <t>club684</t>
  </si>
  <si>
    <t>club685</t>
  </si>
  <si>
    <t>club686</t>
  </si>
  <si>
    <t>club687</t>
  </si>
  <si>
    <t>club688</t>
  </si>
  <si>
    <t>club689</t>
  </si>
  <si>
    <t>club690</t>
  </si>
  <si>
    <t>club691</t>
  </si>
  <si>
    <t>club692</t>
  </si>
  <si>
    <t>club693</t>
  </si>
  <si>
    <t>club694</t>
  </si>
  <si>
    <t>club695</t>
  </si>
  <si>
    <t>club696</t>
  </si>
  <si>
    <t>club697</t>
  </si>
  <si>
    <t>club698</t>
  </si>
  <si>
    <t>club699</t>
  </si>
  <si>
    <t>club700</t>
  </si>
  <si>
    <t>club701</t>
  </si>
  <si>
    <t>club702</t>
  </si>
  <si>
    <t>club703</t>
  </si>
  <si>
    <t>club704</t>
  </si>
  <si>
    <t>club705</t>
  </si>
  <si>
    <t>club706</t>
  </si>
  <si>
    <t>club707</t>
  </si>
  <si>
    <t>club708</t>
  </si>
  <si>
    <t>club709</t>
  </si>
  <si>
    <t>club710</t>
  </si>
  <si>
    <t>club711</t>
  </si>
  <si>
    <t>club712</t>
  </si>
  <si>
    <t>club713</t>
  </si>
  <si>
    <t>club714</t>
  </si>
  <si>
    <t>club715</t>
  </si>
  <si>
    <t>club716</t>
  </si>
  <si>
    <t>club717</t>
  </si>
  <si>
    <t>club718</t>
  </si>
  <si>
    <t>club719</t>
  </si>
  <si>
    <t>club720</t>
  </si>
  <si>
    <t>club721</t>
  </si>
  <si>
    <t>club722</t>
  </si>
  <si>
    <t>club723</t>
  </si>
  <si>
    <t>club724</t>
  </si>
  <si>
    <t>club725</t>
  </si>
  <si>
    <t>club726</t>
  </si>
  <si>
    <t>club727</t>
  </si>
  <si>
    <t>club728</t>
  </si>
  <si>
    <t>club729</t>
  </si>
  <si>
    <t>club730</t>
  </si>
  <si>
    <t>club731</t>
  </si>
  <si>
    <t>club732</t>
  </si>
  <si>
    <t>club733</t>
  </si>
  <si>
    <t>club734</t>
  </si>
  <si>
    <t>club735</t>
  </si>
  <si>
    <t>club736</t>
  </si>
  <si>
    <t>club737</t>
  </si>
  <si>
    <t>club738</t>
  </si>
  <si>
    <t>club739</t>
  </si>
  <si>
    <t>club740</t>
  </si>
  <si>
    <t>club741</t>
  </si>
  <si>
    <t>club742</t>
  </si>
  <si>
    <t>club743</t>
  </si>
  <si>
    <t>club744</t>
  </si>
  <si>
    <t>club745</t>
  </si>
  <si>
    <t>club746</t>
  </si>
  <si>
    <t>club747</t>
  </si>
  <si>
    <t>club748</t>
  </si>
  <si>
    <t>club749</t>
  </si>
  <si>
    <t>club750</t>
  </si>
  <si>
    <t>club751</t>
  </si>
  <si>
    <t>club752</t>
  </si>
  <si>
    <t>club753</t>
  </si>
  <si>
    <t>club754</t>
  </si>
  <si>
    <t>club755</t>
  </si>
  <si>
    <t>club756</t>
  </si>
  <si>
    <t>club757</t>
  </si>
  <si>
    <t>club758</t>
  </si>
  <si>
    <t>club759</t>
  </si>
  <si>
    <t>club760</t>
  </si>
  <si>
    <t>club761</t>
  </si>
  <si>
    <t>club762</t>
  </si>
  <si>
    <t>club763</t>
  </si>
  <si>
    <t>club764</t>
  </si>
  <si>
    <t>club765</t>
  </si>
  <si>
    <t>club766</t>
  </si>
  <si>
    <t>club767</t>
  </si>
  <si>
    <t>club768</t>
  </si>
  <si>
    <t>club769</t>
  </si>
  <si>
    <t>club770</t>
  </si>
  <si>
    <t>club771</t>
  </si>
  <si>
    <t>club772</t>
  </si>
  <si>
    <t>club773</t>
  </si>
  <si>
    <t>club774</t>
  </si>
  <si>
    <t>club775</t>
  </si>
  <si>
    <t>club776</t>
  </si>
  <si>
    <t>club777</t>
  </si>
  <si>
    <t>club778</t>
  </si>
  <si>
    <t>club779</t>
  </si>
  <si>
    <t>club780</t>
  </si>
  <si>
    <t>club781</t>
  </si>
  <si>
    <t>club782</t>
  </si>
  <si>
    <t>club783</t>
  </si>
  <si>
    <t>club784</t>
  </si>
  <si>
    <t>club785</t>
  </si>
  <si>
    <t>club786</t>
  </si>
  <si>
    <t>club787</t>
  </si>
  <si>
    <t>club788</t>
  </si>
  <si>
    <t>club789</t>
  </si>
  <si>
    <t>club790</t>
  </si>
  <si>
    <t>club791</t>
  </si>
  <si>
    <t>club792</t>
  </si>
  <si>
    <t>club793</t>
  </si>
  <si>
    <t>club794</t>
  </si>
  <si>
    <t>club795</t>
  </si>
  <si>
    <t>club796</t>
  </si>
  <si>
    <t>club797</t>
  </si>
  <si>
    <t>club798</t>
  </si>
  <si>
    <t>club799</t>
  </si>
  <si>
    <t>club800</t>
  </si>
  <si>
    <t>club801</t>
  </si>
  <si>
    <t>club802</t>
  </si>
  <si>
    <t>club803</t>
  </si>
  <si>
    <t>club804</t>
  </si>
  <si>
    <t>club805</t>
  </si>
  <si>
    <t>club806</t>
  </si>
  <si>
    <t>club807</t>
  </si>
  <si>
    <t>club808</t>
  </si>
  <si>
    <t>club809</t>
  </si>
  <si>
    <t>club810</t>
  </si>
  <si>
    <t>club811</t>
  </si>
  <si>
    <t>club812</t>
  </si>
  <si>
    <t>club813</t>
  </si>
  <si>
    <t>club814</t>
  </si>
  <si>
    <t>club815</t>
  </si>
  <si>
    <t>club816</t>
  </si>
  <si>
    <t>club817</t>
  </si>
  <si>
    <t>club818</t>
  </si>
  <si>
    <t>club819</t>
  </si>
  <si>
    <t>club820</t>
  </si>
  <si>
    <t>club821</t>
  </si>
  <si>
    <t>club822</t>
  </si>
  <si>
    <t>club823</t>
  </si>
  <si>
    <t>club824</t>
  </si>
  <si>
    <t>club825</t>
  </si>
  <si>
    <t>club826</t>
  </si>
  <si>
    <t>club827</t>
  </si>
  <si>
    <t>club828</t>
  </si>
  <si>
    <t>club829</t>
  </si>
  <si>
    <t>club830</t>
  </si>
  <si>
    <t>club831</t>
  </si>
  <si>
    <t>club832</t>
  </si>
  <si>
    <t>club833</t>
  </si>
  <si>
    <t>club834</t>
  </si>
  <si>
    <t>club835</t>
  </si>
  <si>
    <t>club836</t>
  </si>
  <si>
    <t>club837</t>
  </si>
  <si>
    <t>club838</t>
  </si>
  <si>
    <t>club839</t>
  </si>
  <si>
    <t>club840</t>
  </si>
  <si>
    <t>club841</t>
  </si>
  <si>
    <t>club842</t>
  </si>
  <si>
    <t>club843</t>
  </si>
  <si>
    <t>club844</t>
  </si>
  <si>
    <t>club845</t>
  </si>
  <si>
    <t>club846</t>
  </si>
  <si>
    <t>club847</t>
  </si>
  <si>
    <t>club848</t>
  </si>
  <si>
    <t>club849</t>
  </si>
  <si>
    <t>club850</t>
  </si>
  <si>
    <t>club851</t>
  </si>
  <si>
    <t>club852</t>
  </si>
  <si>
    <t>club853</t>
  </si>
  <si>
    <t>club854</t>
  </si>
  <si>
    <t>club855</t>
  </si>
  <si>
    <t>club856</t>
  </si>
  <si>
    <t>club857</t>
  </si>
  <si>
    <t>club858</t>
  </si>
  <si>
    <t>club859</t>
  </si>
  <si>
    <t>club860</t>
  </si>
  <si>
    <t>club861</t>
  </si>
  <si>
    <t>club862</t>
  </si>
  <si>
    <t>club863</t>
  </si>
  <si>
    <t>club864</t>
  </si>
  <si>
    <t>club865</t>
  </si>
  <si>
    <t>club866</t>
  </si>
  <si>
    <t>club867</t>
  </si>
  <si>
    <t>club868</t>
  </si>
  <si>
    <t>club869</t>
  </si>
  <si>
    <t>club870</t>
  </si>
  <si>
    <t>club871</t>
  </si>
  <si>
    <t>club872</t>
  </si>
  <si>
    <t>club873</t>
  </si>
  <si>
    <t>club874</t>
  </si>
  <si>
    <t>club875</t>
  </si>
  <si>
    <t>club876</t>
  </si>
  <si>
    <t>club877</t>
  </si>
  <si>
    <t>club878</t>
  </si>
  <si>
    <t>club879</t>
  </si>
  <si>
    <t>club880</t>
  </si>
  <si>
    <t>club881</t>
  </si>
  <si>
    <t>club882</t>
  </si>
  <si>
    <t>club883</t>
  </si>
  <si>
    <t>club884</t>
  </si>
  <si>
    <t>club885</t>
  </si>
  <si>
    <t>club886</t>
  </si>
  <si>
    <t>club887</t>
  </si>
  <si>
    <t>club888</t>
  </si>
  <si>
    <t>club889</t>
  </si>
  <si>
    <t>club890</t>
  </si>
  <si>
    <t>club891</t>
  </si>
  <si>
    <t>club892</t>
  </si>
  <si>
    <t>club893</t>
  </si>
  <si>
    <t>club894</t>
  </si>
  <si>
    <t>club895</t>
  </si>
  <si>
    <t>club896</t>
  </si>
  <si>
    <t>club897</t>
  </si>
  <si>
    <t>club898</t>
  </si>
  <si>
    <t>club899</t>
  </si>
  <si>
    <t>club900</t>
  </si>
  <si>
    <t>club901</t>
  </si>
  <si>
    <t>club902</t>
  </si>
  <si>
    <t>club903</t>
  </si>
  <si>
    <t>club904</t>
  </si>
  <si>
    <t>club905</t>
  </si>
  <si>
    <t>club906</t>
  </si>
  <si>
    <t>club907</t>
  </si>
  <si>
    <t>club908</t>
  </si>
  <si>
    <t>club909</t>
  </si>
  <si>
    <t>club910</t>
  </si>
  <si>
    <t>club911</t>
  </si>
  <si>
    <t>club912</t>
  </si>
  <si>
    <t>club913</t>
  </si>
  <si>
    <t>club914</t>
  </si>
  <si>
    <t>club915</t>
  </si>
  <si>
    <t>club916</t>
  </si>
  <si>
    <t>club917</t>
  </si>
  <si>
    <t>club918</t>
  </si>
  <si>
    <t>club919</t>
  </si>
  <si>
    <t>club920</t>
  </si>
  <si>
    <t>club921</t>
  </si>
  <si>
    <t>club922</t>
  </si>
  <si>
    <t>club923</t>
  </si>
  <si>
    <t>club924</t>
  </si>
  <si>
    <t>club925</t>
  </si>
  <si>
    <t>club926</t>
  </si>
  <si>
    <t>club927</t>
  </si>
  <si>
    <t>club928</t>
  </si>
  <si>
    <t>club929</t>
  </si>
  <si>
    <t>club930</t>
  </si>
  <si>
    <t>club931</t>
  </si>
  <si>
    <t>club932</t>
  </si>
  <si>
    <t>club933</t>
  </si>
  <si>
    <t>club934</t>
  </si>
  <si>
    <t>club935</t>
  </si>
  <si>
    <t>club936</t>
  </si>
  <si>
    <t>club937</t>
  </si>
  <si>
    <t>club938</t>
  </si>
  <si>
    <t>club939</t>
  </si>
  <si>
    <t>club940</t>
  </si>
  <si>
    <t>club941</t>
  </si>
  <si>
    <t>club942</t>
  </si>
  <si>
    <t>club943</t>
  </si>
  <si>
    <t>club944</t>
  </si>
  <si>
    <t>club945</t>
  </si>
  <si>
    <t>club946</t>
  </si>
  <si>
    <t>club947</t>
  </si>
  <si>
    <t>club948</t>
  </si>
  <si>
    <t>club949</t>
  </si>
  <si>
    <t>club950</t>
  </si>
  <si>
    <t>club951</t>
  </si>
  <si>
    <t>club952</t>
  </si>
  <si>
    <t>club953</t>
  </si>
  <si>
    <t>club954</t>
  </si>
  <si>
    <t>club955</t>
  </si>
  <si>
    <t>club956</t>
  </si>
  <si>
    <t>club957</t>
  </si>
  <si>
    <t>club958</t>
  </si>
  <si>
    <t>club959</t>
  </si>
  <si>
    <t>club960</t>
  </si>
  <si>
    <t>club961</t>
  </si>
  <si>
    <t>club962</t>
  </si>
  <si>
    <t>club963</t>
  </si>
  <si>
    <t>club964</t>
  </si>
  <si>
    <t>club965</t>
  </si>
  <si>
    <t>club966</t>
  </si>
  <si>
    <t>club967</t>
  </si>
  <si>
    <t>club968</t>
  </si>
  <si>
    <t>club969</t>
  </si>
  <si>
    <t>club970</t>
  </si>
  <si>
    <t>club971</t>
  </si>
  <si>
    <t>club972</t>
  </si>
  <si>
    <t>club973</t>
  </si>
  <si>
    <t>club974</t>
  </si>
  <si>
    <t>club975</t>
  </si>
  <si>
    <t>club976</t>
  </si>
  <si>
    <t>club977</t>
  </si>
  <si>
    <t>club978</t>
  </si>
  <si>
    <t>club979</t>
  </si>
  <si>
    <t>club980</t>
  </si>
  <si>
    <t>club981</t>
  </si>
  <si>
    <t>club982</t>
  </si>
  <si>
    <t>club983</t>
  </si>
  <si>
    <t>club984</t>
  </si>
  <si>
    <t>club985</t>
  </si>
  <si>
    <t>club986</t>
  </si>
  <si>
    <t>club987</t>
  </si>
  <si>
    <t>club988</t>
  </si>
  <si>
    <t>club989</t>
  </si>
  <si>
    <t>club990</t>
  </si>
  <si>
    <t>club991</t>
  </si>
  <si>
    <t>club992</t>
  </si>
  <si>
    <t>club993</t>
  </si>
  <si>
    <t>club994</t>
  </si>
  <si>
    <t>club995</t>
  </si>
  <si>
    <t>club996</t>
  </si>
  <si>
    <t>club997</t>
  </si>
  <si>
    <t>club998</t>
  </si>
  <si>
    <t>club999</t>
  </si>
  <si>
    <t>club1000</t>
  </si>
  <si>
    <t>club1001</t>
  </si>
  <si>
    <t>club1002</t>
  </si>
  <si>
    <t>club1003</t>
  </si>
  <si>
    <t>club1004</t>
  </si>
  <si>
    <t>club1005</t>
  </si>
  <si>
    <t>club1006</t>
  </si>
  <si>
    <t>club1007</t>
  </si>
  <si>
    <t>club1008</t>
  </si>
  <si>
    <t>club1009</t>
  </si>
  <si>
    <t>club1010</t>
  </si>
  <si>
    <t>club1011</t>
  </si>
  <si>
    <t>club1012</t>
  </si>
  <si>
    <t>club1013</t>
  </si>
  <si>
    <t>club1014</t>
  </si>
  <si>
    <t>club1015</t>
  </si>
  <si>
    <t>club1016</t>
  </si>
  <si>
    <t>club1017</t>
  </si>
  <si>
    <t>club1018</t>
  </si>
  <si>
    <t>club1019</t>
  </si>
  <si>
    <t>club1020</t>
  </si>
  <si>
    <t>club1021</t>
  </si>
  <si>
    <t>club1022</t>
  </si>
  <si>
    <t>club1023</t>
  </si>
  <si>
    <t>club1024</t>
  </si>
  <si>
    <t>club1025</t>
  </si>
  <si>
    <t>club1026</t>
  </si>
  <si>
    <t>club1027</t>
  </si>
  <si>
    <t>club1028</t>
  </si>
  <si>
    <t>club1029</t>
  </si>
  <si>
    <t>club1030</t>
  </si>
  <si>
    <t>club1031</t>
  </si>
  <si>
    <t>club1032</t>
  </si>
  <si>
    <t>club1033</t>
  </si>
  <si>
    <t>club1034</t>
  </si>
  <si>
    <t>club1035</t>
  </si>
  <si>
    <t>club1036</t>
  </si>
  <si>
    <t>club1037</t>
  </si>
  <si>
    <t>club1038</t>
  </si>
  <si>
    <t>club1039</t>
  </si>
  <si>
    <t>club1040</t>
  </si>
  <si>
    <t>club1041</t>
  </si>
  <si>
    <t>club1042</t>
  </si>
  <si>
    <t>club1043</t>
  </si>
  <si>
    <t>club1044</t>
  </si>
  <si>
    <t>club1045</t>
  </si>
  <si>
    <t>club1046</t>
  </si>
  <si>
    <t>club1047</t>
  </si>
  <si>
    <t>club1048</t>
  </si>
  <si>
    <t>club1049</t>
  </si>
  <si>
    <t>club1050</t>
  </si>
  <si>
    <t>club1051</t>
  </si>
  <si>
    <t>club1052</t>
  </si>
  <si>
    <t>club1053</t>
  </si>
  <si>
    <t>club1054</t>
  </si>
  <si>
    <t>club1055</t>
  </si>
  <si>
    <t>club1056</t>
  </si>
  <si>
    <t>club1057</t>
  </si>
  <si>
    <t>club1058</t>
  </si>
  <si>
    <t>club1059</t>
  </si>
  <si>
    <t>club1060</t>
  </si>
  <si>
    <t>club1061</t>
  </si>
  <si>
    <t>club1062</t>
  </si>
  <si>
    <t>club1063</t>
  </si>
  <si>
    <t>club1064</t>
  </si>
  <si>
    <t>club1065</t>
  </si>
  <si>
    <t>club1066</t>
  </si>
  <si>
    <t>club1067</t>
  </si>
  <si>
    <t>club1068</t>
  </si>
  <si>
    <t>club1069</t>
  </si>
  <si>
    <t>club1070</t>
  </si>
  <si>
    <t>club1071</t>
  </si>
  <si>
    <t>club1072</t>
  </si>
  <si>
    <t>club1073</t>
  </si>
  <si>
    <t>club1074</t>
  </si>
  <si>
    <t>club1075</t>
  </si>
  <si>
    <t>club1076</t>
  </si>
  <si>
    <t>club1077</t>
  </si>
  <si>
    <t>club1078</t>
  </si>
  <si>
    <t>club1079</t>
  </si>
  <si>
    <t>club1080</t>
  </si>
  <si>
    <t>club1081</t>
  </si>
  <si>
    <t>club1082</t>
  </si>
  <si>
    <t>club1083</t>
  </si>
  <si>
    <t>club1084</t>
  </si>
  <si>
    <t>club1085</t>
  </si>
  <si>
    <t>club1086</t>
  </si>
  <si>
    <t>club1087</t>
  </si>
  <si>
    <t>club1088</t>
  </si>
  <si>
    <t>club1089</t>
  </si>
  <si>
    <t>club1090</t>
  </si>
  <si>
    <t>club1091</t>
  </si>
  <si>
    <t>club1092</t>
  </si>
  <si>
    <t>club1093</t>
  </si>
  <si>
    <t>club1094</t>
  </si>
  <si>
    <t>club1095</t>
  </si>
  <si>
    <t>club1096</t>
  </si>
  <si>
    <t>club1097</t>
  </si>
  <si>
    <t>club1098</t>
  </si>
  <si>
    <t>club1099</t>
  </si>
  <si>
    <t>club1100</t>
  </si>
  <si>
    <t>club1101</t>
  </si>
  <si>
    <t>club1102</t>
  </si>
  <si>
    <t>club1103</t>
  </si>
  <si>
    <t>club1104</t>
  </si>
  <si>
    <t>club1105</t>
  </si>
  <si>
    <t>club1106</t>
  </si>
  <si>
    <t>club1107</t>
  </si>
  <si>
    <t>club1108</t>
  </si>
  <si>
    <t>club1109</t>
  </si>
  <si>
    <t>club1110</t>
  </si>
  <si>
    <t>club1111</t>
  </si>
  <si>
    <t>club1112</t>
  </si>
  <si>
    <t>club1113</t>
  </si>
  <si>
    <t>club1114</t>
  </si>
  <si>
    <t>club1115</t>
  </si>
  <si>
    <t>club1116</t>
  </si>
  <si>
    <t>club1117</t>
  </si>
  <si>
    <t>club1118</t>
  </si>
  <si>
    <t>club1119</t>
  </si>
  <si>
    <t>club1120</t>
  </si>
  <si>
    <t>club1121</t>
  </si>
  <si>
    <t>club1122</t>
  </si>
  <si>
    <t>club1123</t>
  </si>
  <si>
    <t>club1124</t>
  </si>
  <si>
    <t>club1125</t>
  </si>
  <si>
    <t>club1126</t>
  </si>
  <si>
    <t>club1127</t>
  </si>
  <si>
    <t>club1128</t>
  </si>
  <si>
    <t>club1129</t>
  </si>
  <si>
    <t>club1130</t>
  </si>
  <si>
    <t>club1131</t>
  </si>
  <si>
    <t>club1132</t>
  </si>
  <si>
    <t>club1133</t>
  </si>
  <si>
    <t>club1134</t>
  </si>
  <si>
    <t>club1135</t>
  </si>
  <si>
    <t>club1136</t>
  </si>
  <si>
    <t>club1137</t>
  </si>
  <si>
    <t>club1138</t>
  </si>
  <si>
    <t>club1139</t>
  </si>
  <si>
    <t>club1140</t>
  </si>
  <si>
    <t>club1141</t>
  </si>
  <si>
    <t>club1142</t>
  </si>
  <si>
    <t>club1143</t>
  </si>
  <si>
    <t>club1144</t>
  </si>
  <si>
    <t>club1145</t>
  </si>
  <si>
    <t>club1146</t>
  </si>
  <si>
    <t>club1147</t>
  </si>
  <si>
    <t>club1148</t>
  </si>
  <si>
    <t>club1149</t>
  </si>
  <si>
    <t>club1150</t>
  </si>
  <si>
    <t>club1151</t>
  </si>
  <si>
    <t>club1152</t>
  </si>
  <si>
    <t>club1153</t>
  </si>
  <si>
    <t>club1154</t>
  </si>
  <si>
    <t>club1155</t>
  </si>
  <si>
    <t>club1156</t>
  </si>
  <si>
    <t>club1157</t>
  </si>
  <si>
    <t>club1158</t>
  </si>
  <si>
    <t>club1159</t>
  </si>
  <si>
    <t>club1160</t>
  </si>
  <si>
    <t>club1161</t>
  </si>
  <si>
    <t>club1162</t>
  </si>
  <si>
    <t>club1163</t>
  </si>
  <si>
    <t>club1164</t>
  </si>
  <si>
    <t>club1165</t>
  </si>
  <si>
    <t>club1166</t>
  </si>
  <si>
    <t>club1167</t>
  </si>
  <si>
    <t>club1168</t>
  </si>
  <si>
    <t>club1169</t>
  </si>
  <si>
    <t>club1170</t>
  </si>
  <si>
    <t>club1171</t>
  </si>
  <si>
    <t>club1172</t>
  </si>
  <si>
    <t>club1173</t>
  </si>
  <si>
    <t>club1174</t>
  </si>
  <si>
    <t>club1175</t>
  </si>
  <si>
    <t>club1176</t>
  </si>
  <si>
    <t>club1177</t>
  </si>
  <si>
    <t>club1178</t>
  </si>
  <si>
    <t>club1179</t>
  </si>
  <si>
    <t>club1180</t>
  </si>
  <si>
    <t>club1181</t>
  </si>
  <si>
    <t>club1182</t>
  </si>
  <si>
    <t>club1183</t>
  </si>
  <si>
    <t>club1184</t>
  </si>
  <si>
    <t>club1185</t>
  </si>
  <si>
    <t>club1186</t>
  </si>
  <si>
    <t>club1187</t>
  </si>
  <si>
    <t>club1188</t>
  </si>
  <si>
    <t>club1189</t>
  </si>
  <si>
    <t>club1190</t>
  </si>
  <si>
    <t>club1191</t>
  </si>
  <si>
    <t>club1192</t>
  </si>
  <si>
    <t>club1193</t>
  </si>
  <si>
    <t>club1194</t>
  </si>
  <si>
    <t>club1195</t>
  </si>
  <si>
    <t>club1196</t>
  </si>
  <si>
    <t>club1197</t>
  </si>
  <si>
    <t>club1198</t>
  </si>
  <si>
    <t>club1199</t>
  </si>
  <si>
    <t>club1200</t>
  </si>
  <si>
    <t>club1201</t>
  </si>
  <si>
    <t>club1202</t>
  </si>
  <si>
    <t>club1203</t>
  </si>
  <si>
    <t>club1204</t>
  </si>
  <si>
    <t>club1205</t>
  </si>
  <si>
    <t>club1206</t>
  </si>
  <si>
    <t>club1207</t>
  </si>
  <si>
    <t>club1208</t>
  </si>
  <si>
    <t>club1209</t>
  </si>
  <si>
    <t>club1210</t>
  </si>
  <si>
    <t>club1211</t>
  </si>
  <si>
    <t>club1212</t>
  </si>
  <si>
    <t>club1213</t>
  </si>
  <si>
    <t>club1214</t>
  </si>
  <si>
    <t>club1215</t>
  </si>
  <si>
    <t>club1216</t>
  </si>
  <si>
    <t>club1217</t>
  </si>
  <si>
    <t>club1218</t>
  </si>
  <si>
    <t>club1219</t>
  </si>
  <si>
    <t>club1220</t>
  </si>
  <si>
    <t>club1221</t>
  </si>
  <si>
    <t>club1222</t>
  </si>
  <si>
    <t>club1223</t>
  </si>
  <si>
    <t>club1224</t>
  </si>
  <si>
    <t>club1225</t>
  </si>
  <si>
    <t>club1226</t>
  </si>
  <si>
    <t>club1227</t>
  </si>
  <si>
    <t>club1228</t>
  </si>
  <si>
    <t>club1229</t>
  </si>
  <si>
    <t>club1230</t>
  </si>
  <si>
    <t>club1231</t>
  </si>
  <si>
    <t>club1232</t>
  </si>
  <si>
    <t>club1233</t>
  </si>
  <si>
    <t>club1234</t>
  </si>
  <si>
    <t>club1235</t>
  </si>
  <si>
    <t>club1236</t>
  </si>
  <si>
    <t>club1237</t>
  </si>
  <si>
    <t>club1238</t>
  </si>
  <si>
    <t>club1239</t>
  </si>
  <si>
    <t>club1240</t>
  </si>
  <si>
    <t>club1241</t>
  </si>
  <si>
    <t>club1242</t>
  </si>
  <si>
    <t>club1243</t>
  </si>
  <si>
    <t>club1244</t>
  </si>
  <si>
    <t>club1245</t>
  </si>
  <si>
    <t>club1246</t>
  </si>
  <si>
    <t>club1247</t>
  </si>
  <si>
    <t>club1248</t>
  </si>
  <si>
    <t>club1249</t>
  </si>
  <si>
    <t>club1250</t>
  </si>
  <si>
    <t>club1251</t>
  </si>
  <si>
    <t>club1252</t>
  </si>
  <si>
    <t>club1253</t>
  </si>
  <si>
    <t>club1254</t>
  </si>
  <si>
    <t>club1255</t>
  </si>
  <si>
    <t>club1256</t>
  </si>
  <si>
    <t>club1257</t>
  </si>
  <si>
    <t>club1258</t>
  </si>
  <si>
    <t>club1259</t>
  </si>
  <si>
    <t>club1260</t>
  </si>
  <si>
    <t>club1261</t>
  </si>
  <si>
    <t>club1262</t>
  </si>
  <si>
    <t>club1263</t>
  </si>
  <si>
    <t>club1264</t>
  </si>
  <si>
    <t>club1265</t>
  </si>
  <si>
    <t>club1266</t>
  </si>
  <si>
    <t>club1267</t>
  </si>
  <si>
    <t>club1268</t>
  </si>
  <si>
    <t>club1269</t>
  </si>
  <si>
    <t>club1270</t>
  </si>
  <si>
    <t>club1271</t>
  </si>
  <si>
    <t>club1272</t>
  </si>
  <si>
    <t>club1273</t>
  </si>
  <si>
    <t>club1274</t>
  </si>
  <si>
    <t>club1275</t>
  </si>
  <si>
    <t>club1276</t>
  </si>
  <si>
    <t>club1277</t>
  </si>
  <si>
    <t>club1278</t>
  </si>
  <si>
    <t>club1279</t>
  </si>
  <si>
    <t>club1280</t>
  </si>
  <si>
    <t>club1281</t>
  </si>
  <si>
    <t>club1282</t>
  </si>
  <si>
    <t>club1283</t>
  </si>
  <si>
    <t>club1284</t>
  </si>
  <si>
    <t>club1285</t>
  </si>
  <si>
    <t>club1286</t>
  </si>
  <si>
    <t>club1287</t>
  </si>
  <si>
    <t>club1288</t>
  </si>
  <si>
    <t>club1289</t>
  </si>
  <si>
    <t>club1290</t>
  </si>
  <si>
    <t>club1291</t>
  </si>
  <si>
    <t>club1292</t>
  </si>
  <si>
    <t>club1293</t>
  </si>
  <si>
    <t>club1294</t>
  </si>
  <si>
    <t>club1295</t>
  </si>
  <si>
    <t>club1296</t>
  </si>
  <si>
    <t>club1297</t>
  </si>
  <si>
    <t>club1298</t>
  </si>
  <si>
    <t>club1299</t>
  </si>
  <si>
    <t>club1300</t>
  </si>
  <si>
    <t>club1301</t>
  </si>
  <si>
    <t>club1302</t>
  </si>
  <si>
    <t>club1303</t>
  </si>
  <si>
    <t>club1304</t>
  </si>
  <si>
    <t>club1305</t>
  </si>
  <si>
    <t>club1306</t>
  </si>
  <si>
    <t>club1307</t>
  </si>
  <si>
    <t>club1308</t>
  </si>
  <si>
    <t>club1309</t>
  </si>
  <si>
    <t>club1310</t>
  </si>
  <si>
    <t>club1311</t>
  </si>
  <si>
    <t>club1312</t>
  </si>
  <si>
    <t>club1313</t>
  </si>
  <si>
    <t>club1314</t>
  </si>
  <si>
    <t>club1315</t>
  </si>
  <si>
    <t>club1316</t>
  </si>
  <si>
    <t>club1317</t>
  </si>
  <si>
    <t>club1318</t>
  </si>
  <si>
    <t>club1319</t>
  </si>
  <si>
    <t>club1320</t>
  </si>
  <si>
    <t>club1321</t>
  </si>
  <si>
    <t>club1322</t>
  </si>
  <si>
    <t>club1323</t>
  </si>
  <si>
    <t>club1324</t>
  </si>
  <si>
    <t>club1325</t>
  </si>
  <si>
    <t>club1326</t>
  </si>
  <si>
    <t>club1327</t>
  </si>
  <si>
    <t>club1328</t>
  </si>
  <si>
    <t>club1329</t>
  </si>
  <si>
    <t>club1330</t>
  </si>
  <si>
    <t>club1331</t>
  </si>
  <si>
    <t>club1332</t>
  </si>
  <si>
    <t>club1333</t>
  </si>
  <si>
    <t>club1334</t>
  </si>
  <si>
    <t>club1335</t>
  </si>
  <si>
    <t>club1336</t>
  </si>
  <si>
    <t>club1337</t>
  </si>
  <si>
    <t>club1338</t>
  </si>
  <si>
    <t>club1339</t>
  </si>
  <si>
    <t>club1340</t>
  </si>
  <si>
    <t>club1341</t>
  </si>
  <si>
    <t>club1342</t>
  </si>
  <si>
    <t>club1343</t>
  </si>
  <si>
    <t>club1344</t>
  </si>
  <si>
    <t>club1345</t>
  </si>
  <si>
    <t>club1346</t>
  </si>
  <si>
    <t>club1347</t>
  </si>
  <si>
    <t>club1348</t>
  </si>
  <si>
    <t>club1349</t>
  </si>
  <si>
    <t>club1350</t>
  </si>
  <si>
    <t>club1351</t>
  </si>
  <si>
    <t>club1352</t>
  </si>
  <si>
    <t>club1353</t>
  </si>
  <si>
    <t>club1354</t>
  </si>
  <si>
    <t>club1355</t>
  </si>
  <si>
    <t>club1356</t>
  </si>
  <si>
    <t>club1357</t>
  </si>
  <si>
    <t>club1358</t>
  </si>
  <si>
    <t>club1359</t>
  </si>
  <si>
    <t>club1360</t>
  </si>
  <si>
    <t>club1361</t>
  </si>
  <si>
    <t>club1362</t>
  </si>
  <si>
    <t>club1363</t>
  </si>
  <si>
    <t>club1364</t>
  </si>
  <si>
    <t>club1365</t>
  </si>
  <si>
    <t>club1366</t>
  </si>
  <si>
    <t>club1367</t>
  </si>
  <si>
    <t>club1368</t>
  </si>
  <si>
    <t>club1369</t>
  </si>
  <si>
    <t>club1370</t>
  </si>
  <si>
    <t>club1371</t>
  </si>
  <si>
    <t>club1372</t>
  </si>
  <si>
    <t>club1373</t>
  </si>
  <si>
    <t>club1374</t>
  </si>
  <si>
    <t>club1375</t>
  </si>
  <si>
    <t>club1376</t>
  </si>
  <si>
    <t>club1377</t>
  </si>
  <si>
    <t>club1378</t>
  </si>
  <si>
    <t>club1379</t>
  </si>
  <si>
    <t>club1380</t>
  </si>
  <si>
    <t>club1381</t>
  </si>
  <si>
    <t>club1382</t>
  </si>
  <si>
    <t>club1383</t>
  </si>
  <si>
    <t>club1384</t>
  </si>
  <si>
    <t>club1385</t>
  </si>
  <si>
    <t>club1386</t>
  </si>
  <si>
    <t>club1387</t>
  </si>
  <si>
    <t>club1388</t>
  </si>
  <si>
    <t>club1389</t>
  </si>
  <si>
    <t>club1390</t>
  </si>
  <si>
    <t>club1391</t>
  </si>
  <si>
    <t>club1392</t>
  </si>
  <si>
    <t>club1393</t>
  </si>
  <si>
    <t>club1394</t>
  </si>
  <si>
    <t>club1395</t>
  </si>
  <si>
    <t>club1396</t>
  </si>
  <si>
    <t>club1397</t>
  </si>
  <si>
    <t>club1398</t>
  </si>
  <si>
    <t>club1399</t>
  </si>
  <si>
    <t>club1400</t>
  </si>
  <si>
    <t>club1401</t>
  </si>
  <si>
    <t>club1402</t>
  </si>
  <si>
    <t>club1403</t>
  </si>
  <si>
    <t>club1404</t>
  </si>
  <si>
    <t>club1405</t>
  </si>
  <si>
    <t>club1406</t>
  </si>
  <si>
    <t>club1407</t>
  </si>
  <si>
    <t>club1408</t>
  </si>
  <si>
    <t>club1409</t>
  </si>
  <si>
    <t>club1410</t>
  </si>
  <si>
    <t>club1411</t>
  </si>
  <si>
    <t>club1412</t>
  </si>
  <si>
    <t>club1413</t>
  </si>
  <si>
    <t>club1414</t>
  </si>
  <si>
    <t>club1415</t>
  </si>
  <si>
    <t>club1416</t>
  </si>
  <si>
    <t>club1417</t>
  </si>
  <si>
    <t>club1418</t>
  </si>
  <si>
    <t>club1419</t>
  </si>
  <si>
    <t>club1420</t>
  </si>
  <si>
    <t>club1421</t>
  </si>
  <si>
    <t>club1422</t>
  </si>
  <si>
    <t>club1423</t>
  </si>
  <si>
    <t>club1424</t>
  </si>
  <si>
    <t>club1425</t>
  </si>
  <si>
    <t>club1426</t>
  </si>
  <si>
    <t>club1427</t>
  </si>
  <si>
    <t>club1428</t>
  </si>
  <si>
    <t>club1429</t>
  </si>
  <si>
    <t>club1430</t>
  </si>
  <si>
    <t>club1431</t>
  </si>
  <si>
    <t>club1432</t>
  </si>
  <si>
    <t>club1433</t>
  </si>
  <si>
    <t>club1434</t>
  </si>
  <si>
    <t>club1435</t>
  </si>
  <si>
    <t>club1436</t>
  </si>
  <si>
    <t>club1437</t>
  </si>
  <si>
    <t>club1438</t>
  </si>
  <si>
    <t>club1439</t>
  </si>
  <si>
    <t>club1440</t>
  </si>
  <si>
    <t>club1441</t>
  </si>
  <si>
    <t>club1442</t>
  </si>
  <si>
    <t>club1443</t>
  </si>
  <si>
    <t>club1444</t>
  </si>
  <si>
    <t>club1445</t>
  </si>
  <si>
    <t>club1446</t>
  </si>
  <si>
    <t>club1447</t>
  </si>
  <si>
    <t>club1448</t>
  </si>
  <si>
    <t>club1449</t>
  </si>
  <si>
    <t>club1450</t>
  </si>
  <si>
    <t>club1451</t>
  </si>
  <si>
    <t>club1452</t>
  </si>
  <si>
    <t>club1453</t>
  </si>
  <si>
    <t>club1454</t>
  </si>
  <si>
    <t>club1455</t>
  </si>
  <si>
    <t>club1456</t>
  </si>
  <si>
    <t>club1457</t>
  </si>
  <si>
    <t>club1458</t>
  </si>
  <si>
    <t>club1459</t>
  </si>
  <si>
    <t>club1460</t>
  </si>
  <si>
    <t>club1461</t>
  </si>
  <si>
    <t>club1462</t>
  </si>
  <si>
    <t>club1463</t>
  </si>
  <si>
    <t>club1464</t>
  </si>
  <si>
    <t>club1465</t>
  </si>
  <si>
    <t>club1466</t>
  </si>
  <si>
    <t>club1467</t>
  </si>
  <si>
    <t>club1468</t>
  </si>
  <si>
    <t>club1469</t>
  </si>
  <si>
    <t>club1470</t>
  </si>
  <si>
    <t>club1471</t>
  </si>
  <si>
    <t>club1472</t>
  </si>
  <si>
    <t>club1473</t>
  </si>
  <si>
    <t>club1474</t>
  </si>
  <si>
    <t>club1475</t>
  </si>
  <si>
    <t>club1476</t>
  </si>
  <si>
    <t>club1477</t>
  </si>
  <si>
    <t>club1478</t>
  </si>
  <si>
    <t>club1479</t>
  </si>
  <si>
    <t>club1480</t>
  </si>
  <si>
    <t>club1481</t>
  </si>
  <si>
    <t>club1482</t>
  </si>
  <si>
    <t>club1483</t>
  </si>
  <si>
    <t>club1484</t>
  </si>
  <si>
    <t>club1485</t>
  </si>
  <si>
    <t>club1486</t>
  </si>
  <si>
    <t>club1487</t>
  </si>
  <si>
    <t>club1488</t>
  </si>
  <si>
    <t>club1489</t>
  </si>
  <si>
    <t>club1490</t>
  </si>
  <si>
    <t>club1491</t>
  </si>
  <si>
    <t>club1492</t>
  </si>
  <si>
    <t>club1493</t>
  </si>
  <si>
    <t>club1494</t>
  </si>
  <si>
    <t>club1495</t>
  </si>
  <si>
    <t>club1496</t>
  </si>
  <si>
    <t>club1497</t>
  </si>
  <si>
    <t>club1498</t>
  </si>
  <si>
    <t>club1499</t>
  </si>
  <si>
    <t>club1500</t>
  </si>
  <si>
    <t>club1501</t>
  </si>
  <si>
    <t>club1502</t>
  </si>
  <si>
    <t>club1503</t>
  </si>
  <si>
    <t>club1504</t>
  </si>
  <si>
    <t>club1505</t>
  </si>
  <si>
    <t>club1506</t>
  </si>
  <si>
    <t>club1507</t>
  </si>
  <si>
    <t>club1508</t>
  </si>
  <si>
    <t>club1509</t>
  </si>
  <si>
    <t>club1510</t>
  </si>
  <si>
    <t>club1511</t>
  </si>
  <si>
    <t>club1512</t>
  </si>
  <si>
    <t>club1513</t>
  </si>
  <si>
    <t>club1514</t>
  </si>
  <si>
    <t>club1515</t>
  </si>
  <si>
    <t>club1516</t>
  </si>
  <si>
    <t>club1517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</si>
</sst>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" fontId="1" fillId="0" borderId="0" xfId="0" applyNumberFormat="1" applyFont="1"/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0" fillId="2" borderId="1" xfId="0" quotePrefix="1" applyFill="1" applyBorder="1"/>
    <xf numFmtId="0" fontId="0" fillId="2" borderId="1" xfId="0" applyFill="1" applyBorder="1"/>
    <xf numFmtId="0" fontId="0" fillId="2" borderId="0" xfId="0" applyFill="1" applyBorder="1"/>
    <xf numFmtId="0" fontId="0" fillId="2" borderId="0" xfId="0" quotePrefix="1" applyFill="1" applyBorder="1" applyAlignment="1">
      <alignment wrapText="1"/>
    </xf>
    <xf numFmtId="1" fontId="0" fillId="0" borderId="0" xfId="0" applyNumberFormat="1"/>
    <xf numFmtId="49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861"/>
  <sheetViews>
    <sheetView tabSelected="1" topLeftCell="A1500" workbookViewId="0">
      <selection activeCell="A1519" sqref="A1519:XFD8482"/>
    </sheetView>
  </sheetViews>
  <sheetFormatPr baseColWidth="10" defaultRowHeight="15" x14ac:dyDescent="0.25"/>
  <cols>
    <col min="1" max="1" width="24.5703125" bestFit="1" customWidth="1"/>
    <col min="2" max="2" width="16.42578125" bestFit="1" customWidth="1"/>
    <col min="3" max="3" width="4.7109375" bestFit="1" customWidth="1"/>
    <col min="4" max="4" width="8.5703125" style="9" bestFit="1" customWidth="1"/>
    <col min="5" max="5" width="19.28515625" bestFit="1" customWidth="1"/>
    <col min="6" max="6" width="17" bestFit="1" customWidth="1"/>
    <col min="7" max="8" width="27.5703125" customWidth="1"/>
    <col min="9" max="9" width="12.85546875" bestFit="1" customWidth="1"/>
    <col min="10" max="10" width="8.85546875" style="12" bestFit="1" customWidth="1"/>
    <col min="11" max="11" width="8.42578125" style="12" bestFit="1" customWidth="1"/>
    <col min="12" max="12" width="12.7109375" style="12" bestFit="1" customWidth="1"/>
    <col min="13" max="13" width="2.42578125" customWidth="1"/>
    <col min="14" max="14" width="24.85546875" customWidth="1"/>
    <col min="15" max="15" width="49" customWidth="1"/>
  </cols>
  <sheetData>
    <row r="1" spans="1:27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4" t="s">
        <v>10</v>
      </c>
      <c r="L1" s="4" t="s">
        <v>11</v>
      </c>
    </row>
    <row r="2" spans="1:27" x14ac:dyDescent="0.25">
      <c r="A2" t="s">
        <v>26</v>
      </c>
      <c r="B2" t="s">
        <v>27</v>
      </c>
      <c r="C2" t="s">
        <v>12</v>
      </c>
      <c r="D2" s="9">
        <v>2009</v>
      </c>
      <c r="E2" s="10" t="s">
        <v>28</v>
      </c>
      <c r="F2" t="s">
        <v>29</v>
      </c>
      <c r="G2" s="10" t="s">
        <v>30</v>
      </c>
      <c r="H2" s="11" t="s">
        <v>3727</v>
      </c>
      <c r="I2" s="11" t="str">
        <f>MID(G2,4,2)</f>
        <v>01</v>
      </c>
      <c r="J2" s="12">
        <v>9</v>
      </c>
      <c r="K2" s="12">
        <v>7</v>
      </c>
      <c r="L2" s="12">
        <v>16</v>
      </c>
    </row>
    <row r="3" spans="1:27" x14ac:dyDescent="0.25">
      <c r="A3" t="s">
        <v>31</v>
      </c>
      <c r="B3" t="s">
        <v>32</v>
      </c>
      <c r="C3" t="s">
        <v>33</v>
      </c>
      <c r="D3" s="9">
        <v>2003</v>
      </c>
      <c r="E3" s="10" t="s">
        <v>34</v>
      </c>
      <c r="F3" t="s">
        <v>29</v>
      </c>
      <c r="G3" s="10" t="s">
        <v>30</v>
      </c>
      <c r="H3" s="11" t="s">
        <v>3729</v>
      </c>
      <c r="I3" s="11" t="str">
        <f t="shared" ref="I3:I66" si="0">MID(G3,4,2)</f>
        <v>01</v>
      </c>
      <c r="J3" s="12">
        <v>6</v>
      </c>
      <c r="K3" s="12">
        <v>7</v>
      </c>
      <c r="L3" s="12">
        <v>13</v>
      </c>
      <c r="O3" t="s">
        <v>14</v>
      </c>
      <c r="P3" s="5" t="s">
        <v>13</v>
      </c>
      <c r="Q3" s="5" t="s">
        <v>3711</v>
      </c>
      <c r="R3" s="5" t="s">
        <v>3712</v>
      </c>
      <c r="S3" s="5" t="s">
        <v>3713</v>
      </c>
      <c r="T3" s="5" t="s">
        <v>3714</v>
      </c>
      <c r="U3" s="5" t="s">
        <v>3715</v>
      </c>
      <c r="V3" s="5" t="s">
        <v>3716</v>
      </c>
      <c r="W3" s="5" t="s">
        <v>3717</v>
      </c>
      <c r="X3" s="5" t="s">
        <v>3718</v>
      </c>
      <c r="Y3" s="5" t="s">
        <v>3719</v>
      </c>
      <c r="Z3" s="5" t="s">
        <v>3720</v>
      </c>
      <c r="AA3" s="5" t="s">
        <v>3721</v>
      </c>
    </row>
    <row r="4" spans="1:27" x14ac:dyDescent="0.25">
      <c r="A4" t="s">
        <v>35</v>
      </c>
      <c r="B4" t="s">
        <v>36</v>
      </c>
      <c r="C4" t="s">
        <v>33</v>
      </c>
      <c r="D4" s="9">
        <v>2003</v>
      </c>
      <c r="E4" s="10" t="s">
        <v>37</v>
      </c>
      <c r="F4" t="s">
        <v>38</v>
      </c>
      <c r="G4" s="10" t="s">
        <v>30</v>
      </c>
      <c r="H4" s="11" t="s">
        <v>3730</v>
      </c>
      <c r="I4" s="11" t="str">
        <f t="shared" si="0"/>
        <v>01</v>
      </c>
      <c r="J4" s="12">
        <v>7</v>
      </c>
      <c r="K4" s="12">
        <v>6</v>
      </c>
      <c r="L4" s="12">
        <v>13</v>
      </c>
      <c r="O4" s="6" t="s">
        <v>15</v>
      </c>
      <c r="P4">
        <f t="shared" ref="P4:AA4" ca="1" si="1">COUNTIFS(Deptmt,P$3,Naissance,"&gt;=2008")</f>
        <v>234</v>
      </c>
      <c r="Q4">
        <f t="shared" ca="1" si="1"/>
        <v>93</v>
      </c>
      <c r="R4">
        <f t="shared" ca="1" si="1"/>
        <v>77</v>
      </c>
      <c r="S4">
        <f t="shared" ca="1" si="1"/>
        <v>35</v>
      </c>
      <c r="T4">
        <f t="shared" ca="1" si="1"/>
        <v>0</v>
      </c>
      <c r="U4">
        <f t="shared" ca="1" si="1"/>
        <v>0</v>
      </c>
      <c r="V4">
        <f t="shared" ca="1" si="1"/>
        <v>0</v>
      </c>
      <c r="W4">
        <f t="shared" ca="1" si="1"/>
        <v>0</v>
      </c>
      <c r="X4">
        <f t="shared" ca="1" si="1"/>
        <v>0</v>
      </c>
      <c r="Y4">
        <f t="shared" ca="1" si="1"/>
        <v>0</v>
      </c>
      <c r="Z4">
        <f t="shared" ca="1" si="1"/>
        <v>0</v>
      </c>
      <c r="AA4">
        <f t="shared" ca="1" si="1"/>
        <v>0</v>
      </c>
    </row>
    <row r="5" spans="1:27" x14ac:dyDescent="0.25">
      <c r="A5" t="s">
        <v>26</v>
      </c>
      <c r="B5" t="s">
        <v>39</v>
      </c>
      <c r="C5" t="s">
        <v>12</v>
      </c>
      <c r="D5" s="9">
        <v>2012</v>
      </c>
      <c r="E5" s="10" t="s">
        <v>40</v>
      </c>
      <c r="F5" t="s">
        <v>41</v>
      </c>
      <c r="G5" s="10" t="s">
        <v>30</v>
      </c>
      <c r="H5" s="11" t="s">
        <v>3731</v>
      </c>
      <c r="I5" s="11" t="str">
        <f t="shared" si="0"/>
        <v>01</v>
      </c>
      <c r="J5" s="12">
        <v>6</v>
      </c>
      <c r="K5" s="12">
        <v>6</v>
      </c>
      <c r="L5" s="12">
        <v>12</v>
      </c>
      <c r="O5" s="6" t="s">
        <v>16</v>
      </c>
      <c r="P5">
        <f t="shared" ref="P5:AA5" ca="1" si="2">COUNTIFS(Deptmt,P$3,Naissance,"&lt;=2007")</f>
        <v>616</v>
      </c>
      <c r="Q5">
        <f t="shared" ca="1" si="2"/>
        <v>193</v>
      </c>
      <c r="R5">
        <f t="shared" ca="1" si="2"/>
        <v>232</v>
      </c>
      <c r="S5">
        <f t="shared" ca="1" si="2"/>
        <v>37</v>
      </c>
      <c r="T5">
        <f t="shared" ca="1" si="2"/>
        <v>0</v>
      </c>
      <c r="U5">
        <f t="shared" ca="1" si="2"/>
        <v>0</v>
      </c>
      <c r="V5">
        <f t="shared" ca="1" si="2"/>
        <v>0</v>
      </c>
      <c r="W5">
        <f t="shared" ca="1" si="2"/>
        <v>0</v>
      </c>
      <c r="X5">
        <f t="shared" ca="1" si="2"/>
        <v>0</v>
      </c>
      <c r="Y5">
        <f t="shared" ca="1" si="2"/>
        <v>0</v>
      </c>
      <c r="Z5">
        <f t="shared" ca="1" si="2"/>
        <v>0</v>
      </c>
      <c r="AA5">
        <f t="shared" ca="1" si="2"/>
        <v>0</v>
      </c>
    </row>
    <row r="6" spans="1:27" x14ac:dyDescent="0.25">
      <c r="A6" t="s">
        <v>42</v>
      </c>
      <c r="B6" t="s">
        <v>43</v>
      </c>
      <c r="C6" t="s">
        <v>12</v>
      </c>
      <c r="D6" s="9">
        <v>2008</v>
      </c>
      <c r="E6" s="10" t="s">
        <v>44</v>
      </c>
      <c r="F6" t="s">
        <v>12</v>
      </c>
      <c r="G6" s="10" t="s">
        <v>30</v>
      </c>
      <c r="H6" s="11" t="s">
        <v>3732</v>
      </c>
      <c r="I6" s="11" t="str">
        <f t="shared" si="0"/>
        <v>01</v>
      </c>
      <c r="J6" s="12">
        <v>9</v>
      </c>
      <c r="K6" s="12">
        <v>2</v>
      </c>
      <c r="L6" s="12">
        <v>11</v>
      </c>
    </row>
    <row r="7" spans="1:27" x14ac:dyDescent="0.25">
      <c r="A7" t="s">
        <v>45</v>
      </c>
      <c r="B7" t="s">
        <v>46</v>
      </c>
      <c r="C7" t="s">
        <v>12</v>
      </c>
      <c r="D7" s="9">
        <v>2012</v>
      </c>
      <c r="E7" s="10" t="s">
        <v>47</v>
      </c>
      <c r="F7" t="s">
        <v>38</v>
      </c>
      <c r="G7" s="10" t="s">
        <v>30</v>
      </c>
      <c r="H7" s="11" t="s">
        <v>3728</v>
      </c>
      <c r="I7" s="11" t="str">
        <f t="shared" si="0"/>
        <v>01</v>
      </c>
      <c r="J7" s="12">
        <v>2</v>
      </c>
      <c r="K7" s="12">
        <v>9</v>
      </c>
      <c r="L7" s="12">
        <v>11</v>
      </c>
      <c r="O7" s="6" t="s">
        <v>17</v>
      </c>
      <c r="P7">
        <f t="shared" ref="P7:AA7" ca="1" si="3">SUMIFS(Total,Deptmt,P$3,Naissance,"&gt;=2008")</f>
        <v>855</v>
      </c>
      <c r="Q7">
        <f t="shared" ca="1" si="3"/>
        <v>341</v>
      </c>
      <c r="R7">
        <f t="shared" ca="1" si="3"/>
        <v>183</v>
      </c>
      <c r="S7">
        <f t="shared" ca="1" si="3"/>
        <v>142</v>
      </c>
      <c r="T7">
        <f t="shared" ca="1" si="3"/>
        <v>0</v>
      </c>
      <c r="U7">
        <f t="shared" ca="1" si="3"/>
        <v>0</v>
      </c>
      <c r="V7">
        <f t="shared" ca="1" si="3"/>
        <v>0</v>
      </c>
      <c r="W7">
        <f t="shared" ca="1" si="3"/>
        <v>0</v>
      </c>
      <c r="X7">
        <f t="shared" ca="1" si="3"/>
        <v>0</v>
      </c>
      <c r="Y7">
        <f t="shared" ca="1" si="3"/>
        <v>0</v>
      </c>
      <c r="Z7">
        <f t="shared" ca="1" si="3"/>
        <v>0</v>
      </c>
      <c r="AA7">
        <f t="shared" ca="1" si="3"/>
        <v>0</v>
      </c>
    </row>
    <row r="8" spans="1:27" x14ac:dyDescent="0.25">
      <c r="A8" t="s">
        <v>48</v>
      </c>
      <c r="B8" t="s">
        <v>49</v>
      </c>
      <c r="C8" t="s">
        <v>33</v>
      </c>
      <c r="D8" s="9">
        <v>2007</v>
      </c>
      <c r="E8" s="10" t="s">
        <v>50</v>
      </c>
      <c r="F8" t="s">
        <v>51</v>
      </c>
      <c r="G8" s="10" t="s">
        <v>30</v>
      </c>
      <c r="H8" s="11" t="s">
        <v>3733</v>
      </c>
      <c r="I8" s="11" t="str">
        <f t="shared" si="0"/>
        <v>01</v>
      </c>
      <c r="J8" s="12">
        <v>5</v>
      </c>
      <c r="K8" s="12">
        <v>5</v>
      </c>
      <c r="L8" s="12">
        <v>10</v>
      </c>
      <c r="O8" s="6" t="s">
        <v>18</v>
      </c>
      <c r="P8">
        <f t="shared" ref="P8:AA8" ca="1" si="4">SUMIFS(Total,Deptmt,P$3,Naissance,"&lt;=2007")</f>
        <v>2297</v>
      </c>
      <c r="Q8">
        <f t="shared" ca="1" si="4"/>
        <v>849</v>
      </c>
      <c r="R8">
        <f t="shared" ca="1" si="4"/>
        <v>951</v>
      </c>
      <c r="S8">
        <f t="shared" ca="1" si="4"/>
        <v>134</v>
      </c>
      <c r="T8">
        <f t="shared" ca="1" si="4"/>
        <v>0</v>
      </c>
      <c r="U8">
        <f t="shared" ca="1" si="4"/>
        <v>0</v>
      </c>
      <c r="V8">
        <f t="shared" ca="1" si="4"/>
        <v>0</v>
      </c>
      <c r="W8">
        <f t="shared" ca="1" si="4"/>
        <v>0</v>
      </c>
      <c r="X8">
        <f t="shared" ca="1" si="4"/>
        <v>0</v>
      </c>
      <c r="Y8">
        <f t="shared" ca="1" si="4"/>
        <v>0</v>
      </c>
      <c r="Z8">
        <f t="shared" ca="1" si="4"/>
        <v>0</v>
      </c>
      <c r="AA8">
        <f t="shared" ca="1" si="4"/>
        <v>0</v>
      </c>
    </row>
    <row r="9" spans="1:27" x14ac:dyDescent="0.25">
      <c r="A9" t="s">
        <v>52</v>
      </c>
      <c r="B9" t="s">
        <v>53</v>
      </c>
      <c r="C9" t="s">
        <v>12</v>
      </c>
      <c r="D9" s="9">
        <v>2006</v>
      </c>
      <c r="E9" s="10" t="s">
        <v>54</v>
      </c>
      <c r="F9" t="s">
        <v>33</v>
      </c>
      <c r="G9" s="10" t="s">
        <v>30</v>
      </c>
      <c r="H9" s="11" t="s">
        <v>3734</v>
      </c>
      <c r="I9" s="11" t="str">
        <f t="shared" si="0"/>
        <v>01</v>
      </c>
      <c r="J9" s="12">
        <v>4</v>
      </c>
      <c r="K9" s="12">
        <v>4</v>
      </c>
      <c r="L9" s="12">
        <v>8</v>
      </c>
    </row>
    <row r="10" spans="1:27" x14ac:dyDescent="0.25">
      <c r="A10" t="s">
        <v>55</v>
      </c>
      <c r="B10" t="s">
        <v>56</v>
      </c>
      <c r="C10" t="s">
        <v>12</v>
      </c>
      <c r="D10" s="9">
        <v>2006</v>
      </c>
      <c r="E10" s="10" t="s">
        <v>57</v>
      </c>
      <c r="F10" t="s">
        <v>58</v>
      </c>
      <c r="G10" s="10" t="s">
        <v>30</v>
      </c>
      <c r="H10" s="11" t="s">
        <v>3735</v>
      </c>
      <c r="I10" s="11" t="str">
        <f t="shared" si="0"/>
        <v>01</v>
      </c>
      <c r="J10" s="12">
        <v>5</v>
      </c>
      <c r="K10" s="12">
        <v>3</v>
      </c>
      <c r="L10" s="12">
        <v>8</v>
      </c>
      <c r="O10" s="7" t="s">
        <v>19</v>
      </c>
      <c r="P10">
        <f t="array" aca="1" ref="P10" ca="1">MAX(IF(Deptmt=P$3,IF(Naissance&gt;=2008,Total)))</f>
        <v>31</v>
      </c>
      <c r="Q10">
        <f t="array" aca="1" ref="Q10" ca="1">MAX(IF(Deptmt=Q$3,IF(Naissance&gt;=2008,Total)))</f>
        <v>15</v>
      </c>
      <c r="R10">
        <f t="array" aca="1" ref="R10" ca="1">MAX(IF(Deptmt=R$3,IF(Naissance&gt;=2008,Total)))</f>
        <v>14</v>
      </c>
      <c r="S10">
        <f t="array" aca="1" ref="S10" ca="1">MAX(IF(Deptmt=S$3,IF(Naissance&gt;=2008,Total)))</f>
        <v>10</v>
      </c>
      <c r="T10">
        <f t="array" aca="1" ref="T10" ca="1">MAX(IF(Deptmt=T$3,IF(Naissance&gt;=2008,Total)))</f>
        <v>0</v>
      </c>
      <c r="U10">
        <f t="array" aca="1" ref="U10" ca="1">MAX(IF(Deptmt=U$3,IF(Naissance&gt;=2008,Total)))</f>
        <v>0</v>
      </c>
      <c r="V10">
        <f t="array" aca="1" ref="V10" ca="1">MAX(IF(Deptmt=V$3,IF(Naissance&gt;=2008,Total)))</f>
        <v>0</v>
      </c>
      <c r="W10">
        <f t="array" aca="1" ref="W10" ca="1">MAX(IF(Deptmt=W$3,IF(Naissance&gt;=2008,Total)))</f>
        <v>0</v>
      </c>
      <c r="X10">
        <f t="array" aca="1" ref="X10" ca="1">MAX(IF(Deptmt=X$3,IF(Naissance&gt;=2008,Total)))</f>
        <v>0</v>
      </c>
      <c r="Y10">
        <f t="array" aca="1" ref="Y10" ca="1">MAX(IF(Deptmt=Y$3,IF(Naissance&gt;=2008,Total)))</f>
        <v>0</v>
      </c>
      <c r="Z10">
        <f t="array" aca="1" ref="Z10" ca="1">MAX(IF(Deptmt=Z$3,IF(Naissance&gt;=2008,Total)))</f>
        <v>0</v>
      </c>
      <c r="AA10">
        <f t="array" aca="1" ref="AA10" ca="1">MAX(IF(Deptmt=AA$3,IF(Naissance&gt;=2008,Total)))</f>
        <v>0</v>
      </c>
    </row>
    <row r="11" spans="1:27" x14ac:dyDescent="0.25">
      <c r="A11" t="s">
        <v>26</v>
      </c>
      <c r="B11" t="s">
        <v>59</v>
      </c>
      <c r="C11" t="s">
        <v>33</v>
      </c>
      <c r="D11" s="9">
        <v>2007</v>
      </c>
      <c r="E11" s="10" t="s">
        <v>60</v>
      </c>
      <c r="F11" t="s">
        <v>61</v>
      </c>
      <c r="G11" s="10" t="s">
        <v>30</v>
      </c>
      <c r="H11" s="11" t="s">
        <v>3736</v>
      </c>
      <c r="I11" s="11" t="str">
        <f t="shared" si="0"/>
        <v>01</v>
      </c>
      <c r="J11" s="12">
        <v>4</v>
      </c>
      <c r="K11" s="12">
        <v>2</v>
      </c>
      <c r="L11" s="12">
        <v>6</v>
      </c>
      <c r="O11" s="6" t="s">
        <v>20</v>
      </c>
      <c r="P11">
        <f t="array" aca="1" ref="P11" ca="1">MAX(IF(Deptmt=P$3,IF(Naissance&lt;=2007,Total)))</f>
        <v>27</v>
      </c>
      <c r="Q11">
        <f t="array" aca="1" ref="Q11" ca="1">MAX(IF(Deptmt=Q$3,IF(Naissance&lt;=2007,Total)))</f>
        <v>20</v>
      </c>
      <c r="R11">
        <f t="array" aca="1" ref="R11" ca="1">MAX(IF(Deptmt=R$3,IF(Naissance&lt;=2007,Total)))</f>
        <v>24</v>
      </c>
      <c r="S11">
        <f t="array" aca="1" ref="S11" ca="1">MAX(IF(Deptmt=S$3,IF(Naissance&lt;=2007,Total)))</f>
        <v>11</v>
      </c>
      <c r="T11">
        <f t="array" aca="1" ref="T11" ca="1">MAX(IF(Deptmt=T$3,IF(Naissance&lt;=2007,Total)))</f>
        <v>0</v>
      </c>
      <c r="U11">
        <f t="array" aca="1" ref="U11" ca="1">MAX(IF(Deptmt=U$3,IF(Naissance&lt;=2007,Total)))</f>
        <v>0</v>
      </c>
      <c r="V11">
        <f t="array" aca="1" ref="V11" ca="1">MAX(IF(Deptmt=V$3,IF(Naissance&lt;=2007,Total)))</f>
        <v>0</v>
      </c>
      <c r="W11">
        <f t="array" aca="1" ref="W11" ca="1">MAX(IF(Deptmt=W$3,IF(Naissance&lt;=2007,Total)))</f>
        <v>0</v>
      </c>
      <c r="X11">
        <f t="array" aca="1" ref="X11" ca="1">MAX(IF(Deptmt=X$3,IF(Naissance&lt;=2007,Total)))</f>
        <v>0</v>
      </c>
      <c r="Y11">
        <f t="array" aca="1" ref="Y11" ca="1">MAX(IF(Deptmt=Y$3,IF(Naissance&lt;=2007,Total)))</f>
        <v>0</v>
      </c>
      <c r="Z11">
        <f t="array" aca="1" ref="Z11" ca="1">MAX(IF(Deptmt=Z$3,IF(Naissance&lt;=2007,Total)))</f>
        <v>0</v>
      </c>
      <c r="AA11">
        <f t="array" aca="1" ref="AA11" ca="1">MAX(IF(Deptmt=AA$3,IF(Naissance&lt;=2007,Total)))</f>
        <v>0</v>
      </c>
    </row>
    <row r="12" spans="1:27" x14ac:dyDescent="0.25">
      <c r="A12" t="s">
        <v>62</v>
      </c>
      <c r="B12" t="s">
        <v>63</v>
      </c>
      <c r="C12" t="s">
        <v>33</v>
      </c>
      <c r="D12" s="9">
        <v>2003</v>
      </c>
      <c r="E12" s="10" t="s">
        <v>64</v>
      </c>
      <c r="F12" t="s">
        <v>65</v>
      </c>
      <c r="G12" s="10" t="s">
        <v>30</v>
      </c>
      <c r="H12" s="11" t="s">
        <v>3737</v>
      </c>
      <c r="I12" s="11" t="str">
        <f t="shared" si="0"/>
        <v>01</v>
      </c>
      <c r="J12" s="12">
        <v>1</v>
      </c>
      <c r="K12" s="12">
        <v>5</v>
      </c>
      <c r="L12" s="12">
        <v>6</v>
      </c>
    </row>
    <row r="13" spans="1:27" ht="30" x14ac:dyDescent="0.25">
      <c r="A13" t="s">
        <v>66</v>
      </c>
      <c r="B13" t="s">
        <v>67</v>
      </c>
      <c r="C13" t="s">
        <v>12</v>
      </c>
      <c r="D13" s="9">
        <v>2007</v>
      </c>
      <c r="E13" s="10" t="s">
        <v>68</v>
      </c>
      <c r="F13" t="s">
        <v>12</v>
      </c>
      <c r="G13" s="10" t="s">
        <v>30</v>
      </c>
      <c r="H13" s="11" t="s">
        <v>3738</v>
      </c>
      <c r="I13" s="11" t="str">
        <f t="shared" si="0"/>
        <v>01</v>
      </c>
      <c r="J13" s="12">
        <v>1</v>
      </c>
      <c r="K13" s="12">
        <v>5</v>
      </c>
      <c r="L13" s="12">
        <v>6</v>
      </c>
      <c r="N13" s="8" t="s">
        <v>21</v>
      </c>
      <c r="P13" s="13" t="s">
        <v>3726</v>
      </c>
    </row>
    <row r="14" spans="1:27" x14ac:dyDescent="0.25">
      <c r="A14" t="s">
        <v>26</v>
      </c>
      <c r="B14" t="s">
        <v>69</v>
      </c>
      <c r="C14" t="s">
        <v>33</v>
      </c>
      <c r="D14" s="9">
        <v>2005</v>
      </c>
      <c r="E14" s="10" t="s">
        <v>70</v>
      </c>
      <c r="F14" t="s">
        <v>65</v>
      </c>
      <c r="G14" s="10" t="s">
        <v>30</v>
      </c>
      <c r="H14" s="11" t="s">
        <v>3739</v>
      </c>
      <c r="I14" s="11" t="str">
        <f t="shared" si="0"/>
        <v>01</v>
      </c>
      <c r="J14" s="12">
        <v>1</v>
      </c>
      <c r="K14" s="12">
        <v>4</v>
      </c>
      <c r="L14" s="12">
        <v>5</v>
      </c>
      <c r="O14" t="s">
        <v>0</v>
      </c>
      <c r="P14" t="str">
        <f t="array" aca="1" ref="P14" ca="1">INDIRECT(ADDRESS(MAX(IF(Deptmt=P$3,IF(Naissance&gt;=2008,ROW(Total)))),1))</f>
        <v>JOLY</v>
      </c>
      <c r="Q14" t="str">
        <f t="array" aca="1" ref="Q14" ca="1">INDIRECT(ADDRESS(MAX(IF(Deptmt=Q$3,IF(Naissance&gt;=2008,ROW(Total)))),1))</f>
        <v>GUIFFAULT</v>
      </c>
      <c r="R14" t="str">
        <f t="array" aca="1" ref="R14" ca="1">INDIRECT(ADDRESS(MAX(IF(Deptmt=R$3,IF(Naissance&gt;=2008,ROW(Total)))),1))</f>
        <v>HUART</v>
      </c>
      <c r="S14" t="str">
        <f t="array" aca="1" ref="S14" ca="1">INDIRECT(ADDRESS(MAX(IF(Deptmt=S$3,IF(Naissance&gt;=2008,ROW(Total)))),1))</f>
        <v>FERNANDES</v>
      </c>
      <c r="T14" t="e">
        <f t="array" aca="1" ref="T14" ca="1">INDIRECT(ADDRESS(MAX(IF(Deptmt=T$3,IF(Naissance&gt;=2008,ROW(Total)))),1))</f>
        <v>#VALUE!</v>
      </c>
      <c r="U14" t="e">
        <f t="array" aca="1" ref="U14" ca="1">INDIRECT(ADDRESS(MAX(IF(Deptmt=U$3,IF(Naissance&gt;=2008,ROW(Total)))),1))</f>
        <v>#VALUE!</v>
      </c>
      <c r="V14" t="e">
        <f t="array" aca="1" ref="V14" ca="1">INDIRECT(ADDRESS(MAX(IF(Deptmt=V$3,IF(Naissance&gt;=2008,ROW(Total)))),1))</f>
        <v>#VALUE!</v>
      </c>
      <c r="W14" t="e">
        <f t="array" aca="1" ref="W14" ca="1">INDIRECT(ADDRESS(MAX(IF(Deptmt=W$3,IF(Naissance&gt;=2008,ROW(Total)))),1))</f>
        <v>#VALUE!</v>
      </c>
      <c r="X14" t="e">
        <f t="array" aca="1" ref="X14" ca="1">INDIRECT(ADDRESS(MAX(IF(Deptmt=X$3,IF(Naissance&gt;=2008,ROW(Total)))),1))</f>
        <v>#VALUE!</v>
      </c>
      <c r="Y14" t="e">
        <f t="array" aca="1" ref="Y14" ca="1">INDIRECT(ADDRESS(MAX(IF(Deptmt=Y$3,IF(Naissance&gt;=2008,ROW(Total)))),1))</f>
        <v>#VALUE!</v>
      </c>
      <c r="Z14" t="e">
        <f t="array" aca="1" ref="Z14" ca="1">INDIRECT(ADDRESS(MAX(IF(Deptmt=Z$3,IF(Naissance&gt;=2008,ROW(Total)))),1))</f>
        <v>#VALUE!</v>
      </c>
      <c r="AA14" t="e">
        <f t="array" aca="1" ref="AA14" ca="1">INDIRECT(ADDRESS(MAX(IF(Deptmt=AA$3,IF(Naissance&gt;=2008,ROW(Total)))),1))</f>
        <v>#VALUE!</v>
      </c>
    </row>
    <row r="15" spans="1:27" x14ac:dyDescent="0.25">
      <c r="A15" t="s">
        <v>71</v>
      </c>
      <c r="B15" t="s">
        <v>72</v>
      </c>
      <c r="C15" t="s">
        <v>12</v>
      </c>
      <c r="D15" s="9">
        <v>2005</v>
      </c>
      <c r="E15" s="10" t="s">
        <v>73</v>
      </c>
      <c r="F15" t="s">
        <v>38</v>
      </c>
      <c r="G15" s="10" t="s">
        <v>30</v>
      </c>
      <c r="H15" s="11" t="s">
        <v>3740</v>
      </c>
      <c r="I15" s="11" t="str">
        <f t="shared" si="0"/>
        <v>01</v>
      </c>
      <c r="J15" s="12">
        <v>1</v>
      </c>
      <c r="K15" s="12">
        <v>4</v>
      </c>
      <c r="L15" s="12">
        <v>5</v>
      </c>
      <c r="O15" t="s">
        <v>22</v>
      </c>
      <c r="P15" t="str">
        <f t="array" aca="1" ref="P15" ca="1">INDIRECT(ADDRESS(MAX(IF(Deptmt=P$3,IF(Naissance&gt;=2008,ROW(Total)))),2))</f>
        <v>Arthur</v>
      </c>
      <c r="Q15" t="str">
        <f t="array" aca="1" ref="Q15" ca="1">INDIRECT(ADDRESS(MAX(IF(Deptmt=Q$3,IF(Naissance&gt;=2008,ROW(Total)))),2))</f>
        <v>arthur</v>
      </c>
      <c r="R15" t="str">
        <f t="array" aca="1" ref="R15" ca="1">INDIRECT(ADDRESS(MAX(IF(Deptmt=R$3,IF(Naissance&gt;=2008,ROW(Total)))),2))</f>
        <v>Fabian</v>
      </c>
      <c r="S15" t="str">
        <f t="array" aca="1" ref="S15" ca="1">INDIRECT(ADDRESS(MAX(IF(Deptmt=S$3,IF(Naissance&gt;=2008,ROW(Total)))),2))</f>
        <v>Baptiste</v>
      </c>
      <c r="T15" t="e">
        <f t="array" aca="1" ref="T15" ca="1">INDIRECT(ADDRESS(MAX(IF(Deptmt=T$3,IF(Naissance&gt;=2008,ROW(Total)))),2))</f>
        <v>#VALUE!</v>
      </c>
      <c r="U15" t="e">
        <f t="array" aca="1" ref="U15" ca="1">INDIRECT(ADDRESS(MAX(IF(Deptmt=U$3,IF(Naissance&gt;=2008,ROW(Total)))),2))</f>
        <v>#VALUE!</v>
      </c>
      <c r="V15" t="e">
        <f t="array" aca="1" ref="V15" ca="1">INDIRECT(ADDRESS(MAX(IF(Deptmt=V$3,IF(Naissance&gt;=2008,ROW(Total)))),2))</f>
        <v>#VALUE!</v>
      </c>
      <c r="W15" t="e">
        <f t="array" aca="1" ref="W15" ca="1">INDIRECT(ADDRESS(MAX(IF(Deptmt=W$3,IF(Naissance&gt;=2008,ROW(Total)))),2))</f>
        <v>#VALUE!</v>
      </c>
      <c r="X15" t="e">
        <f t="array" aca="1" ref="X15" ca="1">INDIRECT(ADDRESS(MAX(IF(Deptmt=X$3,IF(Naissance&gt;=2008,ROW(Total)))),2))</f>
        <v>#VALUE!</v>
      </c>
      <c r="Y15" t="e">
        <f t="array" aca="1" ref="Y15" ca="1">INDIRECT(ADDRESS(MAX(IF(Deptmt=Y$3,IF(Naissance&gt;=2008,ROW(Total)))),2))</f>
        <v>#VALUE!</v>
      </c>
      <c r="Z15" t="e">
        <f t="array" aca="1" ref="Z15" ca="1">INDIRECT(ADDRESS(MAX(IF(Deptmt=Z$3,IF(Naissance&gt;=2008,ROW(Total)))),2))</f>
        <v>#VALUE!</v>
      </c>
      <c r="AA15" t="e">
        <f t="array" aca="1" ref="AA15" ca="1">INDIRECT(ADDRESS(MAX(IF(Deptmt=AA$3,IF(Naissance&gt;=2008,ROW(Total)))),2))</f>
        <v>#VALUE!</v>
      </c>
    </row>
    <row r="16" spans="1:27" x14ac:dyDescent="0.25">
      <c r="A16" t="s">
        <v>74</v>
      </c>
      <c r="B16" t="s">
        <v>75</v>
      </c>
      <c r="C16" t="s">
        <v>12</v>
      </c>
      <c r="D16" s="9">
        <v>2007</v>
      </c>
      <c r="E16" s="10" t="s">
        <v>76</v>
      </c>
      <c r="F16" t="s">
        <v>61</v>
      </c>
      <c r="G16" s="10" t="s">
        <v>30</v>
      </c>
      <c r="H16" s="11" t="s">
        <v>3741</v>
      </c>
      <c r="I16" s="11" t="str">
        <f t="shared" si="0"/>
        <v>01</v>
      </c>
      <c r="J16" s="12">
        <v>3</v>
      </c>
      <c r="K16" s="12">
        <v>1</v>
      </c>
      <c r="L16" s="12">
        <v>4</v>
      </c>
      <c r="O16" t="s">
        <v>3725</v>
      </c>
      <c r="P16">
        <f t="array" aca="1" ref="P16" ca="1">INDIRECT(ADDRESS(MAX(IF(Deptmt=P$3,IF(Naissance&gt;=2008,ROW(Total)))),4))</f>
        <v>2008</v>
      </c>
      <c r="Q16">
        <f t="array" aca="1" ref="Q16" ca="1">INDIRECT(ADDRESS(MAX(IF(Deptmt=Q$3,IF(Naissance&gt;=2008,ROW(Total)))),4))</f>
        <v>2008</v>
      </c>
      <c r="R16">
        <f t="array" aca="1" ref="R16" ca="1">INDIRECT(ADDRESS(MAX(IF(Deptmt=R$3,IF(Naissance&gt;=2008,ROW(Total)))),4))</f>
        <v>2008</v>
      </c>
      <c r="S16">
        <f t="array" aca="1" ref="S16" ca="1">INDIRECT(ADDRESS(MAX(IF(Deptmt=S$3,IF(Naissance&gt;=2008,ROW(Total)))),4))</f>
        <v>2009</v>
      </c>
      <c r="T16" t="e">
        <f t="array" aca="1" ref="T16" ca="1">INDIRECT(ADDRESS(MAX(IF(Deptmt=T$3,IF(Naissance&gt;=2008,ROW(Total)))),4))</f>
        <v>#VALUE!</v>
      </c>
      <c r="U16" t="e">
        <f t="array" aca="1" ref="U16" ca="1">INDIRECT(ADDRESS(MAX(IF(Deptmt=U$3,IF(Naissance&gt;=2008,ROW(Total)))),4))</f>
        <v>#VALUE!</v>
      </c>
      <c r="V16" t="e">
        <f t="array" aca="1" ref="V16" ca="1">INDIRECT(ADDRESS(MAX(IF(Deptmt=V$3,IF(Naissance&gt;=2008,ROW(Total)))),4))</f>
        <v>#VALUE!</v>
      </c>
      <c r="W16" t="e">
        <f t="array" aca="1" ref="W16" ca="1">INDIRECT(ADDRESS(MAX(IF(Deptmt=W$3,IF(Naissance&gt;=2008,ROW(Total)))),4))</f>
        <v>#VALUE!</v>
      </c>
      <c r="X16" t="e">
        <f t="array" aca="1" ref="X16" ca="1">INDIRECT(ADDRESS(MAX(IF(Deptmt=X$3,IF(Naissance&gt;=2008,ROW(Total)))),4))</f>
        <v>#VALUE!</v>
      </c>
      <c r="Y16" t="e">
        <f t="array" aca="1" ref="Y16" ca="1">INDIRECT(ADDRESS(MAX(IF(Deptmt=Y$3,IF(Naissance&gt;=2008,ROW(Total)))),4))</f>
        <v>#VALUE!</v>
      </c>
      <c r="Z16" t="e">
        <f t="array" aca="1" ref="Z16" ca="1">INDIRECT(ADDRESS(MAX(IF(Deptmt=Z$3,IF(Naissance&gt;=2008,ROW(Total)))),4))</f>
        <v>#VALUE!</v>
      </c>
      <c r="AA16" t="e">
        <f t="array" aca="1" ref="AA16" ca="1">INDIRECT(ADDRESS(MAX(IF(Deptmt=AA$3,IF(Naissance&gt;=2008,ROW(Total)))),4))</f>
        <v>#VALUE!</v>
      </c>
    </row>
    <row r="17" spans="1:27" x14ac:dyDescent="0.25">
      <c r="A17" t="s">
        <v>77</v>
      </c>
      <c r="B17" t="s">
        <v>78</v>
      </c>
      <c r="C17" t="s">
        <v>33</v>
      </c>
      <c r="D17" s="9">
        <v>2005</v>
      </c>
      <c r="E17" s="10" t="s">
        <v>79</v>
      </c>
      <c r="F17" t="s">
        <v>80</v>
      </c>
      <c r="G17" s="10" t="s">
        <v>30</v>
      </c>
      <c r="H17" s="11" t="s">
        <v>3742</v>
      </c>
      <c r="I17" s="11" t="str">
        <f t="shared" si="0"/>
        <v>01</v>
      </c>
      <c r="J17" s="12">
        <v>4</v>
      </c>
      <c r="K17" s="12">
        <v>0</v>
      </c>
      <c r="L17" s="12">
        <v>4</v>
      </c>
      <c r="O17" t="s">
        <v>23</v>
      </c>
      <c r="P17" t="str">
        <f t="array" aca="1" ref="P17" ca="1">INDIRECT(ADDRESS(MAX(IF(Deptmt=P$3,IF(Naissance&gt;=2008,ROW(Total)))),9))</f>
        <v>01</v>
      </c>
      <c r="Q17" t="str">
        <f t="array" aca="1" ref="Q17" ca="1">INDIRECT(ADDRESS(MAX(IF(Deptmt=Q$3,IF(Naissance&gt;=2008,ROW(Total)))),9))</f>
        <v>03</v>
      </c>
      <c r="R17" t="str">
        <f t="array" aca="1" ref="R17" ca="1">INDIRECT(ADDRESS(MAX(IF(Deptmt=R$3,IF(Naissance&gt;=2008,ROW(Total)))),9))</f>
        <v>07</v>
      </c>
      <c r="S17" t="str">
        <f t="array" aca="1" ref="S17" ca="1">INDIRECT(ADDRESS(MAX(IF(Deptmt=S$3,IF(Naissance&gt;=2008,ROW(Total)))),9))</f>
        <v>15</v>
      </c>
      <c r="T17" t="e">
        <f t="array" aca="1" ref="T17" ca="1">INDIRECT(ADDRESS(MAX(IF(Deptmt=T$3,IF(Naissance&gt;=2008,ROW(Total)))),9))</f>
        <v>#VALUE!</v>
      </c>
      <c r="U17" t="e">
        <f t="array" aca="1" ref="U17" ca="1">INDIRECT(ADDRESS(MAX(IF(Deptmt=U$3,IF(Naissance&gt;=2008,ROW(Total)))),9))</f>
        <v>#VALUE!</v>
      </c>
      <c r="V17" t="e">
        <f t="array" aca="1" ref="V17" ca="1">INDIRECT(ADDRESS(MAX(IF(Deptmt=V$3,IF(Naissance&gt;=2008,ROW(Total)))),9))</f>
        <v>#VALUE!</v>
      </c>
      <c r="W17" t="e">
        <f t="array" aca="1" ref="W17" ca="1">INDIRECT(ADDRESS(MAX(IF(Deptmt=W$3,IF(Naissance&gt;=2008,ROW(Total)))),9))</f>
        <v>#VALUE!</v>
      </c>
      <c r="X17" t="e">
        <f t="array" aca="1" ref="X17" ca="1">INDIRECT(ADDRESS(MAX(IF(Deptmt=X$3,IF(Naissance&gt;=2008,ROW(Total)))),9))</f>
        <v>#VALUE!</v>
      </c>
      <c r="Y17" t="e">
        <f t="array" aca="1" ref="Y17" ca="1">INDIRECT(ADDRESS(MAX(IF(Deptmt=Y$3,IF(Naissance&gt;=2008,ROW(Total)))),9))</f>
        <v>#VALUE!</v>
      </c>
      <c r="Z17" t="e">
        <f t="array" aca="1" ref="Z17" ca="1">INDIRECT(ADDRESS(MAX(IF(Deptmt=Z$3,IF(Naissance&gt;=2008,ROW(Total)))),9))</f>
        <v>#VALUE!</v>
      </c>
      <c r="AA17" t="e">
        <f t="array" aca="1" ref="AA17" ca="1">INDIRECT(ADDRESS(MAX(IF(Deptmt=AA$3,IF(Naissance&gt;=2008,ROW(Total)))),9))</f>
        <v>#VALUE!</v>
      </c>
    </row>
    <row r="18" spans="1:27" x14ac:dyDescent="0.25">
      <c r="A18" t="s">
        <v>81</v>
      </c>
      <c r="B18" t="s">
        <v>82</v>
      </c>
      <c r="C18" t="s">
        <v>12</v>
      </c>
      <c r="D18" s="9">
        <v>2005</v>
      </c>
      <c r="E18" s="10" t="s">
        <v>83</v>
      </c>
      <c r="F18" t="s">
        <v>84</v>
      </c>
      <c r="G18" s="10" t="s">
        <v>30</v>
      </c>
      <c r="H18" s="11" t="s">
        <v>3743</v>
      </c>
      <c r="I18" s="11" t="str">
        <f t="shared" si="0"/>
        <v>01</v>
      </c>
      <c r="J18" s="12">
        <v>3</v>
      </c>
      <c r="K18" s="12">
        <v>1</v>
      </c>
      <c r="L18" s="12">
        <v>4</v>
      </c>
      <c r="O18" t="s">
        <v>24</v>
      </c>
      <c r="P18" t="str">
        <f t="array" aca="1" ref="P18" ca="1">INDIRECT(ADDRESS(MAX(IF(Deptmt=P$3,IF(Naissance&gt;=2008,ROW(Total)))),8))</f>
        <v>club850</v>
      </c>
      <c r="Q18" t="str">
        <f t="array" aca="1" ref="Q18" ca="1">INDIRECT(ADDRESS(MAX(IF(Deptmt=Q$3,IF(Naissance&gt;=2008,ROW(Total)))),8))</f>
        <v>club1136</v>
      </c>
      <c r="R18" t="str">
        <f t="array" aca="1" ref="R18" ca="1">INDIRECT(ADDRESS(MAX(IF(Deptmt=R$3,IF(Naissance&gt;=2008,ROW(Total)))),8))</f>
        <v>club1441</v>
      </c>
      <c r="S18" t="str">
        <f t="array" aca="1" ref="S18" ca="1">INDIRECT(ADDRESS(MAX(IF(Deptmt=S$3,IF(Naissance&gt;=2008,ROW(Total)))),8))</f>
        <v>club1517</v>
      </c>
      <c r="T18" t="e">
        <f t="array" aca="1" ref="T18" ca="1">INDIRECT(ADDRESS(MAX(IF(Deptmt=T$3,IF(Naissance&gt;=2008,ROW(Total)))),8))</f>
        <v>#VALUE!</v>
      </c>
      <c r="U18" t="e">
        <f t="array" aca="1" ref="U18" ca="1">INDIRECT(ADDRESS(MAX(IF(Deptmt=U$3,IF(Naissance&gt;=2008,ROW(Total)))),8))</f>
        <v>#VALUE!</v>
      </c>
      <c r="V18" t="e">
        <f t="array" aca="1" ref="V18" ca="1">INDIRECT(ADDRESS(MAX(IF(Deptmt=V$3,IF(Naissance&gt;=2008,ROW(Total)))),8))</f>
        <v>#VALUE!</v>
      </c>
      <c r="W18" t="e">
        <f t="array" aca="1" ref="W18" ca="1">INDIRECT(ADDRESS(MAX(IF(Deptmt=W$3,IF(Naissance&gt;=2008,ROW(Total)))),8))</f>
        <v>#VALUE!</v>
      </c>
      <c r="X18" t="e">
        <f t="array" aca="1" ref="X18" ca="1">INDIRECT(ADDRESS(MAX(IF(Deptmt=X$3,IF(Naissance&gt;=2008,ROW(Total)))),8))</f>
        <v>#VALUE!</v>
      </c>
      <c r="Y18" t="e">
        <f t="array" aca="1" ref="Y18" ca="1">INDIRECT(ADDRESS(MAX(IF(Deptmt=Y$3,IF(Naissance&gt;=2008,ROW(Total)))),8))</f>
        <v>#VALUE!</v>
      </c>
      <c r="Z18" t="e">
        <f t="array" aca="1" ref="Z18" ca="1">INDIRECT(ADDRESS(MAX(IF(Deptmt=Z$3,IF(Naissance&gt;=2008,ROW(Total)))),8))</f>
        <v>#VALUE!</v>
      </c>
      <c r="AA18" t="e">
        <f t="array" aca="1" ref="AA18" ca="1">INDIRECT(ADDRESS(MAX(IF(Deptmt=AA$3,IF(Naissance&gt;=2008,ROW(Total)))),8))</f>
        <v>#VALUE!</v>
      </c>
    </row>
    <row r="19" spans="1:27" x14ac:dyDescent="0.25">
      <c r="A19" t="s">
        <v>85</v>
      </c>
      <c r="B19" t="s">
        <v>86</v>
      </c>
      <c r="C19" t="s">
        <v>33</v>
      </c>
      <c r="D19" s="9">
        <v>2005</v>
      </c>
      <c r="E19" s="10" t="s">
        <v>87</v>
      </c>
      <c r="F19" t="s">
        <v>80</v>
      </c>
      <c r="G19" s="10" t="s">
        <v>30</v>
      </c>
      <c r="H19" s="11" t="s">
        <v>3744</v>
      </c>
      <c r="I19" s="11" t="str">
        <f t="shared" si="0"/>
        <v>01</v>
      </c>
      <c r="J19" s="12">
        <v>2</v>
      </c>
      <c r="K19" s="12">
        <v>2</v>
      </c>
      <c r="L19" s="12">
        <v>4</v>
      </c>
      <c r="O19" t="s">
        <v>3722</v>
      </c>
    </row>
    <row r="20" spans="1:27" x14ac:dyDescent="0.25">
      <c r="A20" t="s">
        <v>88</v>
      </c>
      <c r="B20" t="s">
        <v>89</v>
      </c>
      <c r="C20" t="s">
        <v>12</v>
      </c>
      <c r="D20" s="9">
        <v>2006</v>
      </c>
      <c r="E20" s="10" t="s">
        <v>90</v>
      </c>
      <c r="F20" t="s">
        <v>91</v>
      </c>
      <c r="G20" s="10" t="s">
        <v>30</v>
      </c>
      <c r="H20" s="11" t="s">
        <v>3745</v>
      </c>
      <c r="I20" s="11" t="str">
        <f t="shared" si="0"/>
        <v>01</v>
      </c>
      <c r="J20" s="12">
        <v>3</v>
      </c>
      <c r="K20" s="12">
        <v>1</v>
      </c>
      <c r="L20" s="12">
        <v>4</v>
      </c>
      <c r="O20" t="s">
        <v>3723</v>
      </c>
    </row>
    <row r="21" spans="1:27" x14ac:dyDescent="0.25">
      <c r="A21" t="s">
        <v>92</v>
      </c>
      <c r="B21" t="s">
        <v>93</v>
      </c>
      <c r="C21" t="s">
        <v>12</v>
      </c>
      <c r="D21" s="9">
        <v>2009</v>
      </c>
      <c r="E21" s="10" t="s">
        <v>94</v>
      </c>
      <c r="F21" t="s">
        <v>95</v>
      </c>
      <c r="G21" s="10" t="s">
        <v>30</v>
      </c>
      <c r="H21" s="11" t="s">
        <v>3746</v>
      </c>
      <c r="I21" s="11" t="str">
        <f t="shared" si="0"/>
        <v>01</v>
      </c>
      <c r="J21" s="12">
        <v>2</v>
      </c>
      <c r="K21" s="12">
        <v>1</v>
      </c>
      <c r="L21" s="12">
        <v>3</v>
      </c>
      <c r="O21" t="s">
        <v>3724</v>
      </c>
    </row>
    <row r="22" spans="1:27" x14ac:dyDescent="0.25">
      <c r="A22" t="s">
        <v>85</v>
      </c>
      <c r="B22" t="s">
        <v>96</v>
      </c>
      <c r="C22" t="s">
        <v>12</v>
      </c>
      <c r="D22" s="9">
        <v>2009</v>
      </c>
      <c r="E22" s="10" t="s">
        <v>97</v>
      </c>
      <c r="F22" t="s">
        <v>58</v>
      </c>
      <c r="G22" s="10" t="s">
        <v>30</v>
      </c>
      <c r="H22" s="11" t="s">
        <v>3747</v>
      </c>
      <c r="I22" s="11" t="str">
        <f t="shared" si="0"/>
        <v>01</v>
      </c>
      <c r="J22" s="12">
        <v>1</v>
      </c>
      <c r="K22" s="12">
        <v>2</v>
      </c>
      <c r="L22" s="12">
        <v>3</v>
      </c>
    </row>
    <row r="23" spans="1:27" x14ac:dyDescent="0.25">
      <c r="A23" t="s">
        <v>98</v>
      </c>
      <c r="B23" t="s">
        <v>99</v>
      </c>
      <c r="C23" t="s">
        <v>33</v>
      </c>
      <c r="D23" s="9">
        <v>2004</v>
      </c>
      <c r="E23" s="10" t="s">
        <v>100</v>
      </c>
      <c r="F23" t="s">
        <v>12</v>
      </c>
      <c r="G23" s="10" t="s">
        <v>30</v>
      </c>
      <c r="H23" s="11" t="s">
        <v>3748</v>
      </c>
      <c r="I23" s="11" t="str">
        <f t="shared" si="0"/>
        <v>01</v>
      </c>
      <c r="J23" s="12">
        <v>1</v>
      </c>
      <c r="K23" s="12">
        <v>1</v>
      </c>
      <c r="L23" s="12">
        <v>2</v>
      </c>
    </row>
    <row r="24" spans="1:27" x14ac:dyDescent="0.25">
      <c r="A24" t="s">
        <v>101</v>
      </c>
      <c r="B24" t="s">
        <v>102</v>
      </c>
      <c r="C24" t="s">
        <v>33</v>
      </c>
      <c r="D24" s="9">
        <v>2005</v>
      </c>
      <c r="E24" s="10" t="s">
        <v>103</v>
      </c>
      <c r="F24" t="s">
        <v>104</v>
      </c>
      <c r="G24" s="10" t="s">
        <v>30</v>
      </c>
      <c r="H24" s="11" t="s">
        <v>3749</v>
      </c>
      <c r="I24" s="11" t="str">
        <f t="shared" si="0"/>
        <v>01</v>
      </c>
      <c r="J24" s="12">
        <v>2</v>
      </c>
      <c r="K24" s="12">
        <v>0</v>
      </c>
      <c r="L24" s="12">
        <v>2</v>
      </c>
    </row>
    <row r="25" spans="1:27" ht="30" x14ac:dyDescent="0.25">
      <c r="A25" t="s">
        <v>105</v>
      </c>
      <c r="B25" t="s">
        <v>106</v>
      </c>
      <c r="C25" t="s">
        <v>12</v>
      </c>
      <c r="D25" s="9">
        <v>2006</v>
      </c>
      <c r="E25" s="10" t="s">
        <v>107</v>
      </c>
      <c r="F25" t="s">
        <v>108</v>
      </c>
      <c r="G25" s="10" t="s">
        <v>30</v>
      </c>
      <c r="H25" s="11" t="s">
        <v>3750</v>
      </c>
      <c r="I25" s="11" t="str">
        <f t="shared" si="0"/>
        <v>01</v>
      </c>
      <c r="J25" s="12">
        <v>1</v>
      </c>
      <c r="K25" s="12">
        <v>1</v>
      </c>
      <c r="L25" s="12">
        <v>2</v>
      </c>
      <c r="N25" s="8" t="s">
        <v>25</v>
      </c>
      <c r="O25" t="s">
        <v>0</v>
      </c>
      <c r="P25" t="str">
        <f t="array" aca="1" ref="P25" ca="1">INDIRECT(ADDRESS(MAX(IF(Deptmt=P$3,IF(Naissance&lt;=2007,ROW(Total)))),1))</f>
        <v>FAVIER</v>
      </c>
      <c r="Q25" t="str">
        <f t="array" aca="1" ref="Q25" ca="1">INDIRECT(ADDRESS(MAX(IF(Deptmt=Q$3,IF(Naissance&lt;=2007,ROW(Total)))),1))</f>
        <v>RIBEIRO</v>
      </c>
      <c r="R25" t="str">
        <f t="array" aca="1" ref="R25" ca="1">INDIRECT(ADDRESS(MAX(IF(Deptmt=R$3,IF(Naissance&lt;=2007,ROW(Total)))),1))</f>
        <v>ROUSSEL</v>
      </c>
      <c r="S25" t="str">
        <f t="array" aca="1" ref="S25" ca="1">INDIRECT(ADDRESS(MAX(IF(Deptmt=S$3,IF(Naissance&lt;=2007,ROW(Total)))),1))</f>
        <v>PROST</v>
      </c>
      <c r="T25" t="e">
        <f t="array" aca="1" ref="T25" ca="1">INDIRECT(ADDRESS(MAX(IF(Deptmt=T$3,IF(Naissance&lt;=2007,ROW(Total)))),1))</f>
        <v>#VALUE!</v>
      </c>
      <c r="U25" t="e">
        <f t="array" aca="1" ref="U25" ca="1">INDIRECT(ADDRESS(MAX(IF(Deptmt=U$3,IF(Naissance&lt;=2007,ROW(Total)))),1))</f>
        <v>#VALUE!</v>
      </c>
      <c r="V25" t="e">
        <f t="array" aca="1" ref="V25" ca="1">INDIRECT(ADDRESS(MAX(IF(Deptmt=V$3,IF(Naissance&lt;=2007,ROW(Total)))),1))</f>
        <v>#VALUE!</v>
      </c>
      <c r="W25" t="e">
        <f t="array" aca="1" ref="W25" ca="1">INDIRECT(ADDRESS(MAX(IF(Deptmt=W$3,IF(Naissance&lt;=2007,ROW(Total)))),1))</f>
        <v>#VALUE!</v>
      </c>
      <c r="X25" t="e">
        <f t="array" aca="1" ref="X25" ca="1">INDIRECT(ADDRESS(MAX(IF(Deptmt=X$3,IF(Naissance&lt;=2007,ROW(Total)))),1))</f>
        <v>#VALUE!</v>
      </c>
      <c r="Y25" t="e">
        <f t="array" aca="1" ref="Y25" ca="1">INDIRECT(ADDRESS(MAX(IF(Deptmt=Y$3,IF(Naissance&lt;=2007,ROW(Total)))),1))</f>
        <v>#VALUE!</v>
      </c>
      <c r="Z25" t="e">
        <f t="array" aca="1" ref="Z25" ca="1">INDIRECT(ADDRESS(MAX(IF(Deptmt=Z$3,IF(Naissance&lt;=2007,ROW(Total)))),1))</f>
        <v>#VALUE!</v>
      </c>
      <c r="AA25" t="e">
        <f t="array" aca="1" ref="AA25" ca="1">INDIRECT(ADDRESS(MAX(IF(Deptmt=AA$3,IF(Naissance&lt;=2007,ROW(Total)))),1))</f>
        <v>#VALUE!</v>
      </c>
    </row>
    <row r="26" spans="1:27" x14ac:dyDescent="0.25">
      <c r="A26" t="s">
        <v>109</v>
      </c>
      <c r="B26" t="s">
        <v>110</v>
      </c>
      <c r="C26" t="s">
        <v>12</v>
      </c>
      <c r="D26" s="9">
        <v>2003</v>
      </c>
      <c r="E26" s="10" t="s">
        <v>111</v>
      </c>
      <c r="F26" t="s">
        <v>38</v>
      </c>
      <c r="G26" s="10" t="s">
        <v>30</v>
      </c>
      <c r="H26" s="11" t="s">
        <v>3751</v>
      </c>
      <c r="I26" s="11" t="str">
        <f t="shared" si="0"/>
        <v>01</v>
      </c>
      <c r="J26" s="12">
        <v>0</v>
      </c>
      <c r="K26" s="12">
        <v>1</v>
      </c>
      <c r="L26" s="12">
        <v>1</v>
      </c>
      <c r="O26" t="s">
        <v>22</v>
      </c>
      <c r="P26" t="str">
        <f t="array" aca="1" ref="P26" ca="1">INDIRECT(ADDRESS(MAX(IF(Deptmt=P$3,IF(Naissance&lt;=2007,ROW(Total)))),2))</f>
        <v>Swann</v>
      </c>
      <c r="Q26" t="str">
        <f t="array" aca="1" ref="Q26" ca="1">INDIRECT(ADDRESS(MAX(IF(Deptmt=Q$3,IF(Naissance&lt;=2007,ROW(Total)))),2))</f>
        <v>EMERIC</v>
      </c>
      <c r="R26" t="str">
        <f t="array" aca="1" ref="R26" ca="1">INDIRECT(ADDRESS(MAX(IF(Deptmt=R$3,IF(Naissance&lt;=2007,ROW(Total)))),2))</f>
        <v>Axel</v>
      </c>
      <c r="S26" t="str">
        <f t="array" aca="1" ref="S26" ca="1">INDIRECT(ADDRESS(MAX(IF(Deptmt=S$3,IF(Naissance&lt;=2007,ROW(Total)))),2))</f>
        <v>Lisette</v>
      </c>
      <c r="T26" t="e">
        <f t="array" aca="1" ref="T26" ca="1">INDIRECT(ADDRESS(MAX(IF(Deptmt=T$3,IF(Naissance&lt;=2007,ROW(Total)))),2))</f>
        <v>#VALUE!</v>
      </c>
      <c r="U26" t="e">
        <f t="array" aca="1" ref="U26" ca="1">INDIRECT(ADDRESS(MAX(IF(Deptmt=U$3,IF(Naissance&lt;=2007,ROW(Total)))),2))</f>
        <v>#VALUE!</v>
      </c>
      <c r="V26" t="e">
        <f t="array" aca="1" ref="V26" ca="1">INDIRECT(ADDRESS(MAX(IF(Deptmt=V$3,IF(Naissance&lt;=2007,ROW(Total)))),2))</f>
        <v>#VALUE!</v>
      </c>
      <c r="W26" t="e">
        <f t="array" aca="1" ref="W26" ca="1">INDIRECT(ADDRESS(MAX(IF(Deptmt=W$3,IF(Naissance&lt;=2007,ROW(Total)))),2))</f>
        <v>#VALUE!</v>
      </c>
      <c r="X26" t="e">
        <f t="array" aca="1" ref="X26" ca="1">INDIRECT(ADDRESS(MAX(IF(Deptmt=X$3,IF(Naissance&lt;=2007,ROW(Total)))),2))</f>
        <v>#VALUE!</v>
      </c>
      <c r="Y26" t="e">
        <f t="array" aca="1" ref="Y26" ca="1">INDIRECT(ADDRESS(MAX(IF(Deptmt=Y$3,IF(Naissance&lt;=2007,ROW(Total)))),2))</f>
        <v>#VALUE!</v>
      </c>
      <c r="Z26" t="e">
        <f t="array" aca="1" ref="Z26" ca="1">INDIRECT(ADDRESS(MAX(IF(Deptmt=Z$3,IF(Naissance&lt;=2007,ROW(Total)))),2))</f>
        <v>#VALUE!</v>
      </c>
      <c r="AA26" t="e">
        <f t="array" aca="1" ref="AA26" ca="1">INDIRECT(ADDRESS(MAX(IF(Deptmt=AA$3,IF(Naissance&lt;=2007,ROW(Total)))),2))</f>
        <v>#VALUE!</v>
      </c>
    </row>
    <row r="27" spans="1:27" x14ac:dyDescent="0.25">
      <c r="A27" t="s">
        <v>112</v>
      </c>
      <c r="B27" t="s">
        <v>113</v>
      </c>
      <c r="C27" t="s">
        <v>12</v>
      </c>
      <c r="D27" s="9">
        <v>2005</v>
      </c>
      <c r="E27" s="10" t="s">
        <v>114</v>
      </c>
      <c r="F27" t="s">
        <v>115</v>
      </c>
      <c r="G27" s="10" t="s">
        <v>30</v>
      </c>
      <c r="H27" s="11" t="s">
        <v>3752</v>
      </c>
      <c r="I27" s="11" t="str">
        <f t="shared" si="0"/>
        <v>01</v>
      </c>
      <c r="J27" s="12">
        <v>1</v>
      </c>
      <c r="K27" s="12">
        <v>0</v>
      </c>
      <c r="L27" s="12">
        <v>1</v>
      </c>
      <c r="O27" t="s">
        <v>3725</v>
      </c>
      <c r="P27">
        <f t="array" aca="1" ref="P27" ca="1">INDIRECT(ADDRESS(MAX(IF(Deptmt=P$3,IF(Naissance&lt;=2007,ROW(Total)))),4))</f>
        <v>2002</v>
      </c>
      <c r="Q27">
        <f t="array" aca="1" ref="Q27" ca="1">INDIRECT(ADDRESS(MAX(IF(Deptmt=Q$3,IF(Naissance&lt;=2007,ROW(Total)))),4))</f>
        <v>2003</v>
      </c>
      <c r="R27">
        <f t="array" aca="1" ref="R27" ca="1">INDIRECT(ADDRESS(MAX(IF(Deptmt=R$3,IF(Naissance&lt;=2007,ROW(Total)))),4))</f>
        <v>2005</v>
      </c>
      <c r="S27">
        <f t="array" aca="1" ref="S27" ca="1">INDIRECT(ADDRESS(MAX(IF(Deptmt=S$3,IF(Naissance&lt;=2007,ROW(Total)))),4))</f>
        <v>2006</v>
      </c>
      <c r="T27" t="e">
        <f t="array" aca="1" ref="T27" ca="1">INDIRECT(ADDRESS(MAX(IF(Deptmt=T$3,IF(Naissance&lt;=2007,ROW(Total)))),4))</f>
        <v>#VALUE!</v>
      </c>
      <c r="U27" t="e">
        <f t="array" aca="1" ref="U27" ca="1">INDIRECT(ADDRESS(MAX(IF(Deptmt=U$3,IF(Naissance&lt;=2007,ROW(Total)))),4))</f>
        <v>#VALUE!</v>
      </c>
      <c r="V27" t="e">
        <f t="array" aca="1" ref="V27" ca="1">INDIRECT(ADDRESS(MAX(IF(Deptmt=V$3,IF(Naissance&lt;=2007,ROW(Total)))),4))</f>
        <v>#VALUE!</v>
      </c>
      <c r="W27" t="e">
        <f t="array" aca="1" ref="W27" ca="1">INDIRECT(ADDRESS(MAX(IF(Deptmt=W$3,IF(Naissance&lt;=2007,ROW(Total)))),4))</f>
        <v>#VALUE!</v>
      </c>
      <c r="X27" t="e">
        <f t="array" aca="1" ref="X27" ca="1">INDIRECT(ADDRESS(MAX(IF(Deptmt=X$3,IF(Naissance&lt;=2007,ROW(Total)))),4))</f>
        <v>#VALUE!</v>
      </c>
      <c r="Y27" t="e">
        <f t="array" aca="1" ref="Y27" ca="1">INDIRECT(ADDRESS(MAX(IF(Deptmt=Y$3,IF(Naissance&lt;=2007,ROW(Total)))),4))</f>
        <v>#VALUE!</v>
      </c>
      <c r="Z27" t="e">
        <f t="array" aca="1" ref="Z27" ca="1">INDIRECT(ADDRESS(MAX(IF(Deptmt=Z$3,IF(Naissance&lt;=2007,ROW(Total)))),4))</f>
        <v>#VALUE!</v>
      </c>
      <c r="AA27" t="e">
        <f t="array" aca="1" ref="AA27" ca="1">INDIRECT(ADDRESS(MAX(IF(Deptmt=AA$3,IF(Naissance&lt;=2007,ROW(Total)))),4))</f>
        <v>#VALUE!</v>
      </c>
    </row>
    <row r="28" spans="1:27" x14ac:dyDescent="0.25">
      <c r="A28" t="s">
        <v>116</v>
      </c>
      <c r="B28" t="s">
        <v>117</v>
      </c>
      <c r="C28" t="s">
        <v>12</v>
      </c>
      <c r="D28" s="9">
        <v>2006</v>
      </c>
      <c r="E28" s="10" t="s">
        <v>118</v>
      </c>
      <c r="F28" t="s">
        <v>80</v>
      </c>
      <c r="G28" s="10" t="s">
        <v>30</v>
      </c>
      <c r="H28" s="11" t="s">
        <v>3753</v>
      </c>
      <c r="I28" s="11" t="str">
        <f t="shared" si="0"/>
        <v>01</v>
      </c>
      <c r="J28" s="12">
        <v>0</v>
      </c>
      <c r="K28" s="12">
        <v>1</v>
      </c>
      <c r="L28" s="12">
        <v>1</v>
      </c>
      <c r="O28" t="s">
        <v>23</v>
      </c>
      <c r="P28" t="str">
        <f t="array" aca="1" ref="P28" ca="1">INDIRECT(ADDRESS(MAX(IF(Deptmt=P$3,IF(Naissance&lt;=2007,ROW(Total)))),9))</f>
        <v>01</v>
      </c>
      <c r="Q28" t="str">
        <f t="array" aca="1" ref="Q28" ca="1">INDIRECT(ADDRESS(MAX(IF(Deptmt=Q$3,IF(Naissance&lt;=2007,ROW(Total)))),9))</f>
        <v>03</v>
      </c>
      <c r="R28" t="str">
        <f t="array" aca="1" ref="R28" ca="1">INDIRECT(ADDRESS(MAX(IF(Deptmt=R$3,IF(Naissance&lt;=2007,ROW(Total)))),9))</f>
        <v>07</v>
      </c>
      <c r="S28" t="str">
        <f t="array" aca="1" ref="S28" ca="1">INDIRECT(ADDRESS(MAX(IF(Deptmt=S$3,IF(Naissance&lt;=2007,ROW(Total)))),9))</f>
        <v>15</v>
      </c>
      <c r="T28" t="e">
        <f t="array" aca="1" ref="T28" ca="1">INDIRECT(ADDRESS(MAX(IF(Deptmt=T$3,IF(Naissance&lt;=2007,ROW(Total)))),9))</f>
        <v>#VALUE!</v>
      </c>
      <c r="U28" t="e">
        <f t="array" aca="1" ref="U28" ca="1">INDIRECT(ADDRESS(MAX(IF(Deptmt=U$3,IF(Naissance&lt;=2007,ROW(Total)))),9))</f>
        <v>#VALUE!</v>
      </c>
      <c r="V28" t="e">
        <f t="array" aca="1" ref="V28" ca="1">INDIRECT(ADDRESS(MAX(IF(Deptmt=V$3,IF(Naissance&lt;=2007,ROW(Total)))),9))</f>
        <v>#VALUE!</v>
      </c>
      <c r="W28" t="e">
        <f t="array" aca="1" ref="W28" ca="1">INDIRECT(ADDRESS(MAX(IF(Deptmt=W$3,IF(Naissance&lt;=2007,ROW(Total)))),9))</f>
        <v>#VALUE!</v>
      </c>
      <c r="X28" t="e">
        <f t="array" aca="1" ref="X28" ca="1">INDIRECT(ADDRESS(MAX(IF(Deptmt=X$3,IF(Naissance&lt;=2007,ROW(Total)))),9))</f>
        <v>#VALUE!</v>
      </c>
      <c r="Y28" t="e">
        <f t="array" aca="1" ref="Y28" ca="1">INDIRECT(ADDRESS(MAX(IF(Deptmt=Y$3,IF(Naissance&lt;=2007,ROW(Total)))),9))</f>
        <v>#VALUE!</v>
      </c>
      <c r="Z28" t="e">
        <f t="array" aca="1" ref="Z28" ca="1">INDIRECT(ADDRESS(MAX(IF(Deptmt=Z$3,IF(Naissance&lt;=2007,ROW(Total)))),9))</f>
        <v>#VALUE!</v>
      </c>
      <c r="AA28" t="e">
        <f t="array" aca="1" ref="AA28" ca="1">INDIRECT(ADDRESS(MAX(IF(Deptmt=AA$3,IF(Naissance&lt;=2007,ROW(Total)))),9))</f>
        <v>#VALUE!</v>
      </c>
    </row>
    <row r="29" spans="1:27" x14ac:dyDescent="0.25">
      <c r="A29" t="s">
        <v>119</v>
      </c>
      <c r="B29" t="s">
        <v>120</v>
      </c>
      <c r="C29" t="s">
        <v>12</v>
      </c>
      <c r="D29" s="9">
        <v>2006</v>
      </c>
      <c r="E29" s="10" t="s">
        <v>121</v>
      </c>
      <c r="F29" t="s">
        <v>122</v>
      </c>
      <c r="G29" s="10" t="s">
        <v>30</v>
      </c>
      <c r="H29" s="11" t="s">
        <v>3754</v>
      </c>
      <c r="I29" s="11" t="str">
        <f t="shared" si="0"/>
        <v>01</v>
      </c>
      <c r="J29" s="12">
        <v>1</v>
      </c>
      <c r="K29" s="12">
        <v>0</v>
      </c>
      <c r="L29" s="12">
        <v>1</v>
      </c>
      <c r="O29" t="s">
        <v>24</v>
      </c>
      <c r="P29" t="str">
        <f t="array" aca="1" ref="P29" ca="1">INDIRECT(ADDRESS(MAX(IF(Deptmt=P$3,IF(Naissance&lt;=2007,ROW(Total)))),8))</f>
        <v>club849</v>
      </c>
      <c r="Q29" t="str">
        <f t="array" aca="1" ref="Q29" ca="1">INDIRECT(ADDRESS(MAX(IF(Deptmt=Q$3,IF(Naissance&lt;=2007,ROW(Total)))),8))</f>
        <v>club1134</v>
      </c>
      <c r="R29" t="str">
        <f t="array" aca="1" ref="R29" ca="1">INDIRECT(ADDRESS(MAX(IF(Deptmt=R$3,IF(Naissance&lt;=2007,ROW(Total)))),8))</f>
        <v>club1445</v>
      </c>
      <c r="S29" t="str">
        <f t="array" aca="1" ref="S29" ca="1">INDIRECT(ADDRESS(MAX(IF(Deptmt=S$3,IF(Naissance&lt;=2007,ROW(Total)))),8))</f>
        <v>club1514</v>
      </c>
      <c r="T29" t="e">
        <f t="array" aca="1" ref="T29" ca="1">INDIRECT(ADDRESS(MAX(IF(Deptmt=T$3,IF(Naissance&lt;=2007,ROW(Total)))),8))</f>
        <v>#VALUE!</v>
      </c>
      <c r="U29" t="e">
        <f t="array" aca="1" ref="U29" ca="1">INDIRECT(ADDRESS(MAX(IF(Deptmt=U$3,IF(Naissance&lt;=2007,ROW(Total)))),8))</f>
        <v>#VALUE!</v>
      </c>
      <c r="V29" t="e">
        <f t="array" aca="1" ref="V29" ca="1">INDIRECT(ADDRESS(MAX(IF(Deptmt=V$3,IF(Naissance&lt;=2007,ROW(Total)))),8))</f>
        <v>#VALUE!</v>
      </c>
      <c r="W29" t="e">
        <f t="array" aca="1" ref="W29" ca="1">INDIRECT(ADDRESS(MAX(IF(Deptmt=W$3,IF(Naissance&lt;=2007,ROW(Total)))),8))</f>
        <v>#VALUE!</v>
      </c>
      <c r="X29" t="e">
        <f t="array" aca="1" ref="X29" ca="1">INDIRECT(ADDRESS(MAX(IF(Deptmt=X$3,IF(Naissance&lt;=2007,ROW(Total)))),8))</f>
        <v>#VALUE!</v>
      </c>
      <c r="Y29" t="e">
        <f t="array" aca="1" ref="Y29" ca="1">INDIRECT(ADDRESS(MAX(IF(Deptmt=Y$3,IF(Naissance&lt;=2007,ROW(Total)))),8))</f>
        <v>#VALUE!</v>
      </c>
      <c r="Z29" t="e">
        <f t="array" aca="1" ref="Z29" ca="1">INDIRECT(ADDRESS(MAX(IF(Deptmt=Z$3,IF(Naissance&lt;=2007,ROW(Total)))),8))</f>
        <v>#VALUE!</v>
      </c>
      <c r="AA29" t="e">
        <f t="array" aca="1" ref="AA29" ca="1">INDIRECT(ADDRESS(MAX(IF(Deptmt=AA$3,IF(Naissance&lt;=2007,ROW(Total)))),8))</f>
        <v>#VALUE!</v>
      </c>
    </row>
    <row r="30" spans="1:27" x14ac:dyDescent="0.25">
      <c r="A30" t="s">
        <v>123</v>
      </c>
      <c r="B30" t="s">
        <v>124</v>
      </c>
      <c r="C30" t="s">
        <v>12</v>
      </c>
      <c r="D30" s="9">
        <v>2010</v>
      </c>
      <c r="E30" s="10" t="s">
        <v>125</v>
      </c>
      <c r="F30" t="s">
        <v>58</v>
      </c>
      <c r="G30" s="10" t="s">
        <v>126</v>
      </c>
      <c r="H30" s="11" t="s">
        <v>3755</v>
      </c>
      <c r="I30" s="11" t="str">
        <f t="shared" si="0"/>
        <v>01</v>
      </c>
      <c r="J30" s="12">
        <v>8</v>
      </c>
      <c r="K30" s="12">
        <v>6</v>
      </c>
      <c r="L30" s="12">
        <v>14</v>
      </c>
      <c r="O30" t="s">
        <v>3722</v>
      </c>
    </row>
    <row r="31" spans="1:27" x14ac:dyDescent="0.25">
      <c r="A31" t="s">
        <v>127</v>
      </c>
      <c r="B31" t="s">
        <v>36</v>
      </c>
      <c r="C31" t="s">
        <v>33</v>
      </c>
      <c r="D31" s="9">
        <v>2003</v>
      </c>
      <c r="E31" s="10" t="s">
        <v>128</v>
      </c>
      <c r="F31" t="s">
        <v>122</v>
      </c>
      <c r="G31" s="10" t="s">
        <v>126</v>
      </c>
      <c r="H31" s="11" t="s">
        <v>3756</v>
      </c>
      <c r="I31" s="11" t="str">
        <f t="shared" si="0"/>
        <v>01</v>
      </c>
      <c r="J31" s="12">
        <v>4</v>
      </c>
      <c r="K31" s="12">
        <v>7</v>
      </c>
      <c r="L31" s="12">
        <v>11</v>
      </c>
      <c r="O31" t="s">
        <v>3723</v>
      </c>
    </row>
    <row r="32" spans="1:27" x14ac:dyDescent="0.25">
      <c r="A32" t="s">
        <v>129</v>
      </c>
      <c r="B32" t="s">
        <v>75</v>
      </c>
      <c r="C32" t="s">
        <v>12</v>
      </c>
      <c r="D32" s="9">
        <v>2003</v>
      </c>
      <c r="E32" s="10" t="s">
        <v>130</v>
      </c>
      <c r="F32" t="s">
        <v>84</v>
      </c>
      <c r="G32" s="10" t="s">
        <v>126</v>
      </c>
      <c r="H32" s="11" t="s">
        <v>3757</v>
      </c>
      <c r="I32" s="11" t="str">
        <f t="shared" si="0"/>
        <v>01</v>
      </c>
      <c r="J32" s="12">
        <v>6</v>
      </c>
      <c r="K32" s="12">
        <v>3</v>
      </c>
      <c r="L32" s="12">
        <v>9</v>
      </c>
      <c r="O32" t="s">
        <v>3724</v>
      </c>
    </row>
    <row r="33" spans="1:12" x14ac:dyDescent="0.25">
      <c r="A33" t="s">
        <v>131</v>
      </c>
      <c r="B33" t="s">
        <v>117</v>
      </c>
      <c r="C33" t="s">
        <v>12</v>
      </c>
      <c r="D33" s="9">
        <v>2005</v>
      </c>
      <c r="E33" s="10" t="s">
        <v>132</v>
      </c>
      <c r="F33" t="s">
        <v>133</v>
      </c>
      <c r="G33" s="10" t="s">
        <v>126</v>
      </c>
      <c r="H33" s="11" t="s">
        <v>3758</v>
      </c>
      <c r="I33" s="11" t="str">
        <f t="shared" si="0"/>
        <v>01</v>
      </c>
      <c r="J33" s="12">
        <v>4</v>
      </c>
      <c r="K33" s="12">
        <v>4</v>
      </c>
      <c r="L33" s="12">
        <v>8</v>
      </c>
    </row>
    <row r="34" spans="1:12" x14ac:dyDescent="0.25">
      <c r="A34" t="s">
        <v>134</v>
      </c>
      <c r="B34" t="s">
        <v>135</v>
      </c>
      <c r="C34" t="s">
        <v>12</v>
      </c>
      <c r="D34" s="9">
        <v>2002</v>
      </c>
      <c r="E34" s="10" t="s">
        <v>136</v>
      </c>
      <c r="F34" t="s">
        <v>33</v>
      </c>
      <c r="G34" s="10" t="s">
        <v>126</v>
      </c>
      <c r="H34" s="11" t="s">
        <v>3759</v>
      </c>
      <c r="I34" s="11" t="str">
        <f t="shared" si="0"/>
        <v>01</v>
      </c>
      <c r="J34" s="12">
        <v>5</v>
      </c>
      <c r="K34" s="12">
        <v>2</v>
      </c>
      <c r="L34" s="12">
        <v>7</v>
      </c>
    </row>
    <row r="35" spans="1:12" x14ac:dyDescent="0.25">
      <c r="A35" t="s">
        <v>137</v>
      </c>
      <c r="B35" t="s">
        <v>138</v>
      </c>
      <c r="C35" t="s">
        <v>12</v>
      </c>
      <c r="D35" s="9">
        <v>2004</v>
      </c>
      <c r="E35" s="10" t="s">
        <v>139</v>
      </c>
      <c r="F35" t="s">
        <v>122</v>
      </c>
      <c r="G35" s="10" t="s">
        <v>126</v>
      </c>
      <c r="H35" s="11" t="s">
        <v>3760</v>
      </c>
      <c r="I35" s="11" t="str">
        <f t="shared" si="0"/>
        <v>01</v>
      </c>
      <c r="J35" s="12">
        <v>2</v>
      </c>
      <c r="K35" s="12">
        <v>4</v>
      </c>
      <c r="L35" s="12">
        <v>6</v>
      </c>
    </row>
    <row r="36" spans="1:12" x14ac:dyDescent="0.25">
      <c r="A36" t="s">
        <v>140</v>
      </c>
      <c r="B36" t="s">
        <v>141</v>
      </c>
      <c r="C36" t="s">
        <v>12</v>
      </c>
      <c r="D36" s="9">
        <v>2004</v>
      </c>
      <c r="E36" s="10" t="s">
        <v>142</v>
      </c>
      <c r="F36" t="s">
        <v>29</v>
      </c>
      <c r="G36" s="10" t="s">
        <v>126</v>
      </c>
      <c r="H36" s="11" t="s">
        <v>3761</v>
      </c>
      <c r="I36" s="11" t="str">
        <f t="shared" si="0"/>
        <v>01</v>
      </c>
      <c r="J36" s="12">
        <v>2</v>
      </c>
      <c r="K36" s="12">
        <v>4</v>
      </c>
      <c r="L36" s="12">
        <v>6</v>
      </c>
    </row>
    <row r="37" spans="1:12" x14ac:dyDescent="0.25">
      <c r="A37" t="s">
        <v>123</v>
      </c>
      <c r="B37" t="s">
        <v>143</v>
      </c>
      <c r="C37" t="s">
        <v>12</v>
      </c>
      <c r="D37" s="9">
        <v>2005</v>
      </c>
      <c r="E37" s="10" t="s">
        <v>144</v>
      </c>
      <c r="F37" t="s">
        <v>133</v>
      </c>
      <c r="G37" s="10" t="s">
        <v>126</v>
      </c>
      <c r="H37" s="11" t="s">
        <v>3762</v>
      </c>
      <c r="I37" s="11" t="str">
        <f t="shared" si="0"/>
        <v>01</v>
      </c>
      <c r="J37" s="12">
        <v>2</v>
      </c>
      <c r="K37" s="12">
        <v>4</v>
      </c>
      <c r="L37" s="12">
        <v>6</v>
      </c>
    </row>
    <row r="38" spans="1:12" x14ac:dyDescent="0.25">
      <c r="A38" t="s">
        <v>145</v>
      </c>
      <c r="B38" t="s">
        <v>146</v>
      </c>
      <c r="C38" t="s">
        <v>12</v>
      </c>
      <c r="D38" s="9">
        <v>2005</v>
      </c>
      <c r="E38" s="10" t="s">
        <v>147</v>
      </c>
      <c r="F38" t="s">
        <v>84</v>
      </c>
      <c r="G38" s="10" t="s">
        <v>126</v>
      </c>
      <c r="H38" s="11" t="s">
        <v>3763</v>
      </c>
      <c r="I38" s="11" t="str">
        <f t="shared" si="0"/>
        <v>01</v>
      </c>
      <c r="J38" s="12">
        <v>1</v>
      </c>
      <c r="K38" s="12">
        <v>4</v>
      </c>
      <c r="L38" s="12">
        <v>5</v>
      </c>
    </row>
    <row r="39" spans="1:12" x14ac:dyDescent="0.25">
      <c r="A39" t="s">
        <v>148</v>
      </c>
      <c r="B39" t="s">
        <v>146</v>
      </c>
      <c r="C39" t="s">
        <v>12</v>
      </c>
      <c r="D39" s="9">
        <v>2008</v>
      </c>
      <c r="E39" s="10" t="s">
        <v>149</v>
      </c>
      <c r="F39" t="s">
        <v>91</v>
      </c>
      <c r="G39" s="10" t="s">
        <v>126</v>
      </c>
      <c r="H39" s="11" t="s">
        <v>3764</v>
      </c>
      <c r="I39" s="11" t="str">
        <f t="shared" si="0"/>
        <v>01</v>
      </c>
      <c r="J39" s="12">
        <v>5</v>
      </c>
      <c r="K39" s="12">
        <v>0</v>
      </c>
      <c r="L39" s="12">
        <v>5</v>
      </c>
    </row>
    <row r="40" spans="1:12" x14ac:dyDescent="0.25">
      <c r="A40" t="s">
        <v>150</v>
      </c>
      <c r="B40" t="s">
        <v>151</v>
      </c>
      <c r="C40" t="s">
        <v>33</v>
      </c>
      <c r="D40" s="9">
        <v>2002</v>
      </c>
      <c r="E40" s="10" t="s">
        <v>152</v>
      </c>
      <c r="F40" t="s">
        <v>153</v>
      </c>
      <c r="G40" s="10" t="s">
        <v>126</v>
      </c>
      <c r="H40" s="11" t="s">
        <v>3765</v>
      </c>
      <c r="I40" s="11" t="str">
        <f t="shared" si="0"/>
        <v>01</v>
      </c>
      <c r="J40" s="12">
        <v>1</v>
      </c>
      <c r="K40" s="12">
        <v>1</v>
      </c>
      <c r="L40" s="12">
        <v>2</v>
      </c>
    </row>
    <row r="41" spans="1:12" x14ac:dyDescent="0.25">
      <c r="A41" t="s">
        <v>154</v>
      </c>
      <c r="B41" t="s">
        <v>155</v>
      </c>
      <c r="C41" t="s">
        <v>12</v>
      </c>
      <c r="D41" s="9">
        <v>2003</v>
      </c>
      <c r="E41" s="10" t="s">
        <v>156</v>
      </c>
      <c r="F41" t="s">
        <v>108</v>
      </c>
      <c r="G41" s="10" t="s">
        <v>126</v>
      </c>
      <c r="H41" s="11" t="s">
        <v>3766</v>
      </c>
      <c r="I41" s="11" t="str">
        <f t="shared" si="0"/>
        <v>01</v>
      </c>
      <c r="J41" s="12">
        <v>0</v>
      </c>
      <c r="K41" s="12">
        <v>1</v>
      </c>
      <c r="L41" s="12">
        <v>1</v>
      </c>
    </row>
    <row r="42" spans="1:12" x14ac:dyDescent="0.25">
      <c r="A42" t="s">
        <v>157</v>
      </c>
      <c r="B42" t="s">
        <v>46</v>
      </c>
      <c r="C42" t="s">
        <v>12</v>
      </c>
      <c r="D42" s="9">
        <v>2007</v>
      </c>
      <c r="E42" s="10" t="s">
        <v>158</v>
      </c>
      <c r="F42" t="s">
        <v>159</v>
      </c>
      <c r="G42" s="10" t="s">
        <v>126</v>
      </c>
      <c r="H42" s="11" t="s">
        <v>3767</v>
      </c>
      <c r="I42" s="11" t="str">
        <f t="shared" si="0"/>
        <v>01</v>
      </c>
      <c r="J42" s="12">
        <v>0</v>
      </c>
      <c r="K42" s="12">
        <v>1</v>
      </c>
      <c r="L42" s="12">
        <v>1</v>
      </c>
    </row>
    <row r="43" spans="1:12" x14ac:dyDescent="0.25">
      <c r="A43" t="s">
        <v>160</v>
      </c>
      <c r="B43" t="s">
        <v>161</v>
      </c>
      <c r="C43" t="s">
        <v>12</v>
      </c>
      <c r="D43" s="9">
        <v>2009</v>
      </c>
      <c r="E43" s="10" t="s">
        <v>162</v>
      </c>
      <c r="F43" t="s">
        <v>51</v>
      </c>
      <c r="G43" s="10" t="s">
        <v>163</v>
      </c>
      <c r="H43" s="11" t="s">
        <v>3768</v>
      </c>
      <c r="I43" s="11" t="str">
        <f t="shared" si="0"/>
        <v>01</v>
      </c>
      <c r="J43" s="12">
        <v>15</v>
      </c>
      <c r="K43" s="12">
        <v>16</v>
      </c>
      <c r="L43" s="12">
        <v>31</v>
      </c>
    </row>
    <row r="44" spans="1:12" x14ac:dyDescent="0.25">
      <c r="A44" t="s">
        <v>164</v>
      </c>
      <c r="B44" t="s">
        <v>165</v>
      </c>
      <c r="C44" t="s">
        <v>12</v>
      </c>
      <c r="D44" s="9">
        <v>2009</v>
      </c>
      <c r="E44" s="10" t="s">
        <v>166</v>
      </c>
      <c r="F44" t="s">
        <v>167</v>
      </c>
      <c r="G44" s="10" t="s">
        <v>163</v>
      </c>
      <c r="H44" s="11" t="s">
        <v>3769</v>
      </c>
      <c r="I44" s="11" t="str">
        <f t="shared" si="0"/>
        <v>01</v>
      </c>
      <c r="J44" s="12">
        <v>13</v>
      </c>
      <c r="K44" s="12">
        <v>5</v>
      </c>
      <c r="L44" s="12">
        <v>18</v>
      </c>
    </row>
    <row r="45" spans="1:12" x14ac:dyDescent="0.25">
      <c r="A45" t="s">
        <v>168</v>
      </c>
      <c r="B45" t="s">
        <v>169</v>
      </c>
      <c r="C45" t="s">
        <v>33</v>
      </c>
      <c r="D45" s="9">
        <v>2006</v>
      </c>
      <c r="E45" s="10" t="s">
        <v>170</v>
      </c>
      <c r="F45" t="s">
        <v>58</v>
      </c>
      <c r="G45" s="10" t="s">
        <v>163</v>
      </c>
      <c r="H45" s="11" t="s">
        <v>3770</v>
      </c>
      <c r="I45" s="11" t="str">
        <f t="shared" si="0"/>
        <v>01</v>
      </c>
      <c r="J45" s="12">
        <v>5</v>
      </c>
      <c r="K45" s="12">
        <v>8</v>
      </c>
      <c r="L45" s="12">
        <v>13</v>
      </c>
    </row>
    <row r="46" spans="1:12" x14ac:dyDescent="0.25">
      <c r="A46" t="s">
        <v>171</v>
      </c>
      <c r="B46" t="s">
        <v>172</v>
      </c>
      <c r="C46" t="s">
        <v>12</v>
      </c>
      <c r="D46" s="9">
        <v>2007</v>
      </c>
      <c r="E46" s="10" t="s">
        <v>173</v>
      </c>
      <c r="F46" t="s">
        <v>174</v>
      </c>
      <c r="G46" s="10" t="s">
        <v>163</v>
      </c>
      <c r="H46" s="11" t="s">
        <v>3771</v>
      </c>
      <c r="I46" s="11" t="str">
        <f t="shared" si="0"/>
        <v>01</v>
      </c>
      <c r="J46" s="12">
        <v>6</v>
      </c>
      <c r="K46" s="12">
        <v>5</v>
      </c>
      <c r="L46" s="12">
        <v>11</v>
      </c>
    </row>
    <row r="47" spans="1:12" x14ac:dyDescent="0.25">
      <c r="A47" t="s">
        <v>175</v>
      </c>
      <c r="B47" t="s">
        <v>176</v>
      </c>
      <c r="C47" t="s">
        <v>33</v>
      </c>
      <c r="D47" s="9">
        <v>2006</v>
      </c>
      <c r="E47" s="10" t="s">
        <v>177</v>
      </c>
      <c r="F47" t="s">
        <v>84</v>
      </c>
      <c r="G47" s="10" t="s">
        <v>163</v>
      </c>
      <c r="H47" s="11" t="s">
        <v>3772</v>
      </c>
      <c r="I47" s="11" t="str">
        <f t="shared" si="0"/>
        <v>01</v>
      </c>
      <c r="J47" s="12">
        <v>9</v>
      </c>
      <c r="K47" s="12">
        <v>1</v>
      </c>
      <c r="L47" s="12">
        <v>10</v>
      </c>
    </row>
    <row r="48" spans="1:12" x14ac:dyDescent="0.25">
      <c r="A48" t="s">
        <v>178</v>
      </c>
      <c r="B48" t="s">
        <v>179</v>
      </c>
      <c r="C48" t="s">
        <v>12</v>
      </c>
      <c r="D48" s="9">
        <v>2010</v>
      </c>
      <c r="E48" s="10" t="s">
        <v>180</v>
      </c>
      <c r="F48" t="s">
        <v>80</v>
      </c>
      <c r="G48" s="10" t="s">
        <v>163</v>
      </c>
      <c r="H48" s="11" t="s">
        <v>3773</v>
      </c>
      <c r="I48" s="11" t="str">
        <f t="shared" si="0"/>
        <v>01</v>
      </c>
      <c r="J48" s="12">
        <v>6</v>
      </c>
      <c r="K48" s="12">
        <v>4</v>
      </c>
      <c r="L48" s="12">
        <v>10</v>
      </c>
    </row>
    <row r="49" spans="1:12" x14ac:dyDescent="0.25">
      <c r="A49" t="s">
        <v>181</v>
      </c>
      <c r="B49" t="s">
        <v>182</v>
      </c>
      <c r="C49" t="s">
        <v>33</v>
      </c>
      <c r="D49" s="9">
        <v>2006</v>
      </c>
      <c r="E49" s="10" t="s">
        <v>183</v>
      </c>
      <c r="F49" t="s">
        <v>184</v>
      </c>
      <c r="G49" s="10" t="s">
        <v>163</v>
      </c>
      <c r="H49" s="11" t="s">
        <v>3774</v>
      </c>
      <c r="I49" s="11" t="str">
        <f t="shared" si="0"/>
        <v>01</v>
      </c>
      <c r="J49" s="12">
        <v>8</v>
      </c>
      <c r="K49" s="12">
        <v>2</v>
      </c>
      <c r="L49" s="12">
        <v>10</v>
      </c>
    </row>
    <row r="50" spans="1:12" x14ac:dyDescent="0.25">
      <c r="A50" t="s">
        <v>185</v>
      </c>
      <c r="B50" t="s">
        <v>186</v>
      </c>
      <c r="C50" t="s">
        <v>33</v>
      </c>
      <c r="D50" s="9">
        <v>2006</v>
      </c>
      <c r="E50" s="10" t="s">
        <v>187</v>
      </c>
      <c r="F50" t="s">
        <v>122</v>
      </c>
      <c r="G50" s="10" t="s">
        <v>163</v>
      </c>
      <c r="H50" s="11" t="s">
        <v>3775</v>
      </c>
      <c r="I50" s="11" t="str">
        <f t="shared" si="0"/>
        <v>01</v>
      </c>
      <c r="J50" s="12">
        <v>2</v>
      </c>
      <c r="K50" s="12">
        <v>7</v>
      </c>
      <c r="L50" s="12">
        <v>9</v>
      </c>
    </row>
    <row r="51" spans="1:12" x14ac:dyDescent="0.25">
      <c r="A51" t="s">
        <v>188</v>
      </c>
      <c r="B51" t="s">
        <v>117</v>
      </c>
      <c r="C51" t="s">
        <v>12</v>
      </c>
      <c r="D51" s="9">
        <v>2002</v>
      </c>
      <c r="E51" s="10" t="s">
        <v>189</v>
      </c>
      <c r="F51" t="s">
        <v>61</v>
      </c>
      <c r="G51" s="10" t="s">
        <v>163</v>
      </c>
      <c r="H51" s="11" t="s">
        <v>3776</v>
      </c>
      <c r="I51" s="11" t="str">
        <f t="shared" si="0"/>
        <v>01</v>
      </c>
      <c r="J51" s="12">
        <v>3</v>
      </c>
      <c r="K51" s="12">
        <v>5</v>
      </c>
      <c r="L51" s="12">
        <v>8</v>
      </c>
    </row>
    <row r="52" spans="1:12" x14ac:dyDescent="0.25">
      <c r="A52" t="s">
        <v>164</v>
      </c>
      <c r="B52" t="s">
        <v>190</v>
      </c>
      <c r="C52" t="s">
        <v>33</v>
      </c>
      <c r="D52" s="9">
        <v>2007</v>
      </c>
      <c r="E52" s="10" t="s">
        <v>191</v>
      </c>
      <c r="F52" t="s">
        <v>29</v>
      </c>
      <c r="G52" s="10" t="s">
        <v>163</v>
      </c>
      <c r="H52" s="11" t="s">
        <v>3777</v>
      </c>
      <c r="I52" s="11" t="str">
        <f t="shared" si="0"/>
        <v>01</v>
      </c>
      <c r="J52" s="12">
        <v>4</v>
      </c>
      <c r="K52" s="12">
        <v>4</v>
      </c>
      <c r="L52" s="12">
        <v>8</v>
      </c>
    </row>
    <row r="53" spans="1:12" x14ac:dyDescent="0.25">
      <c r="A53" t="s">
        <v>192</v>
      </c>
      <c r="B53" t="s">
        <v>117</v>
      </c>
      <c r="C53" t="s">
        <v>12</v>
      </c>
      <c r="D53" s="9">
        <v>2008</v>
      </c>
      <c r="E53" s="10" t="s">
        <v>193</v>
      </c>
      <c r="F53" t="s">
        <v>65</v>
      </c>
      <c r="G53" s="10" t="s">
        <v>163</v>
      </c>
      <c r="H53" s="11" t="s">
        <v>3778</v>
      </c>
      <c r="I53" s="11" t="str">
        <f t="shared" si="0"/>
        <v>01</v>
      </c>
      <c r="J53" s="12">
        <v>4</v>
      </c>
      <c r="K53" s="12">
        <v>3</v>
      </c>
      <c r="L53" s="12">
        <v>7</v>
      </c>
    </row>
    <row r="54" spans="1:12" x14ac:dyDescent="0.25">
      <c r="A54" t="s">
        <v>194</v>
      </c>
      <c r="B54" t="s">
        <v>195</v>
      </c>
      <c r="C54" t="s">
        <v>33</v>
      </c>
      <c r="D54" s="9">
        <v>2006</v>
      </c>
      <c r="E54" s="10" t="s">
        <v>196</v>
      </c>
      <c r="F54" t="s">
        <v>153</v>
      </c>
      <c r="G54" s="10" t="s">
        <v>163</v>
      </c>
      <c r="H54" s="11" t="s">
        <v>3779</v>
      </c>
      <c r="I54" s="11" t="str">
        <f t="shared" si="0"/>
        <v>01</v>
      </c>
      <c r="J54" s="12">
        <v>3</v>
      </c>
      <c r="K54" s="12">
        <v>4</v>
      </c>
      <c r="L54" s="12">
        <v>7</v>
      </c>
    </row>
    <row r="55" spans="1:12" x14ac:dyDescent="0.25">
      <c r="A55" t="s">
        <v>197</v>
      </c>
      <c r="B55" t="s">
        <v>169</v>
      </c>
      <c r="C55" t="s">
        <v>33</v>
      </c>
      <c r="D55" s="9">
        <v>2007</v>
      </c>
      <c r="E55" s="10" t="s">
        <v>198</v>
      </c>
      <c r="F55" t="s">
        <v>58</v>
      </c>
      <c r="G55" s="10" t="s">
        <v>163</v>
      </c>
      <c r="H55" s="11" t="s">
        <v>3780</v>
      </c>
      <c r="I55" s="11" t="str">
        <f t="shared" si="0"/>
        <v>01</v>
      </c>
      <c r="J55" s="12">
        <v>4</v>
      </c>
      <c r="K55" s="12">
        <v>2</v>
      </c>
      <c r="L55" s="12">
        <v>6</v>
      </c>
    </row>
    <row r="56" spans="1:12" x14ac:dyDescent="0.25">
      <c r="A56" t="s">
        <v>199</v>
      </c>
      <c r="B56" t="s">
        <v>46</v>
      </c>
      <c r="C56" t="s">
        <v>12</v>
      </c>
      <c r="D56" s="9">
        <v>2003</v>
      </c>
      <c r="E56" s="10" t="s">
        <v>200</v>
      </c>
      <c r="F56" t="s">
        <v>84</v>
      </c>
      <c r="G56" s="10" t="s">
        <v>163</v>
      </c>
      <c r="H56" s="11" t="s">
        <v>3781</v>
      </c>
      <c r="I56" s="11" t="str">
        <f t="shared" si="0"/>
        <v>01</v>
      </c>
      <c r="J56" s="12">
        <v>3</v>
      </c>
      <c r="K56" s="12">
        <v>2</v>
      </c>
      <c r="L56" s="12">
        <v>5</v>
      </c>
    </row>
    <row r="57" spans="1:12" x14ac:dyDescent="0.25">
      <c r="A57" t="s">
        <v>201</v>
      </c>
      <c r="B57" t="s">
        <v>202</v>
      </c>
      <c r="C57" t="s">
        <v>12</v>
      </c>
      <c r="D57" s="9">
        <v>2007</v>
      </c>
      <c r="E57" s="10" t="s">
        <v>203</v>
      </c>
      <c r="F57" t="s">
        <v>51</v>
      </c>
      <c r="G57" s="10" t="s">
        <v>163</v>
      </c>
      <c r="H57" s="11" t="s">
        <v>3782</v>
      </c>
      <c r="I57" s="11" t="str">
        <f t="shared" si="0"/>
        <v>01</v>
      </c>
      <c r="J57" s="12">
        <v>3</v>
      </c>
      <c r="K57" s="12">
        <v>2</v>
      </c>
      <c r="L57" s="12">
        <v>5</v>
      </c>
    </row>
    <row r="58" spans="1:12" x14ac:dyDescent="0.25">
      <c r="A58" t="s">
        <v>192</v>
      </c>
      <c r="B58" t="s">
        <v>204</v>
      </c>
      <c r="C58" t="s">
        <v>12</v>
      </c>
      <c r="D58" s="9">
        <v>2003</v>
      </c>
      <c r="E58" s="10" t="s">
        <v>205</v>
      </c>
      <c r="F58" t="s">
        <v>159</v>
      </c>
      <c r="G58" s="10" t="s">
        <v>163</v>
      </c>
      <c r="H58" s="11" t="s">
        <v>3783</v>
      </c>
      <c r="I58" s="11" t="str">
        <f t="shared" si="0"/>
        <v>01</v>
      </c>
      <c r="J58" s="12">
        <v>3</v>
      </c>
      <c r="K58" s="12">
        <v>2</v>
      </c>
      <c r="L58" s="12">
        <v>5</v>
      </c>
    </row>
    <row r="59" spans="1:12" x14ac:dyDescent="0.25">
      <c r="A59" t="s">
        <v>206</v>
      </c>
      <c r="B59" t="s">
        <v>207</v>
      </c>
      <c r="C59" t="s">
        <v>12</v>
      </c>
      <c r="D59" s="9">
        <v>2006</v>
      </c>
      <c r="E59" s="10" t="s">
        <v>208</v>
      </c>
      <c r="F59" t="s">
        <v>133</v>
      </c>
      <c r="G59" s="10" t="s">
        <v>163</v>
      </c>
      <c r="H59" s="11" t="s">
        <v>3784</v>
      </c>
      <c r="I59" s="11" t="str">
        <f t="shared" si="0"/>
        <v>01</v>
      </c>
      <c r="J59" s="12">
        <v>1</v>
      </c>
      <c r="K59" s="12">
        <v>3</v>
      </c>
      <c r="L59" s="12">
        <v>4</v>
      </c>
    </row>
    <row r="60" spans="1:12" x14ac:dyDescent="0.25">
      <c r="A60" t="s">
        <v>209</v>
      </c>
      <c r="B60" t="s">
        <v>210</v>
      </c>
      <c r="C60" t="s">
        <v>33</v>
      </c>
      <c r="D60" s="9">
        <v>2005</v>
      </c>
      <c r="E60" s="10" t="s">
        <v>211</v>
      </c>
      <c r="F60" t="s">
        <v>29</v>
      </c>
      <c r="G60" s="10" t="s">
        <v>163</v>
      </c>
      <c r="H60" s="11" t="s">
        <v>3785</v>
      </c>
      <c r="I60" s="11" t="str">
        <f t="shared" si="0"/>
        <v>01</v>
      </c>
      <c r="J60" s="12">
        <v>2</v>
      </c>
      <c r="K60" s="12">
        <v>2</v>
      </c>
      <c r="L60" s="12">
        <v>4</v>
      </c>
    </row>
    <row r="61" spans="1:12" x14ac:dyDescent="0.25">
      <c r="A61" t="s">
        <v>212</v>
      </c>
      <c r="B61" t="s">
        <v>213</v>
      </c>
      <c r="C61" t="s">
        <v>12</v>
      </c>
      <c r="D61" s="9">
        <v>2004</v>
      </c>
      <c r="E61" s="10" t="s">
        <v>214</v>
      </c>
      <c r="F61" t="s">
        <v>184</v>
      </c>
      <c r="G61" s="10" t="s">
        <v>163</v>
      </c>
      <c r="H61" s="11" t="s">
        <v>3786</v>
      </c>
      <c r="I61" s="11" t="str">
        <f t="shared" si="0"/>
        <v>01</v>
      </c>
      <c r="J61" s="12">
        <v>1</v>
      </c>
      <c r="K61" s="12">
        <v>2</v>
      </c>
      <c r="L61" s="12">
        <v>3</v>
      </c>
    </row>
    <row r="62" spans="1:12" x14ac:dyDescent="0.25">
      <c r="A62" t="s">
        <v>215</v>
      </c>
      <c r="B62" t="s">
        <v>216</v>
      </c>
      <c r="C62" t="s">
        <v>12</v>
      </c>
      <c r="D62" s="9">
        <v>2002</v>
      </c>
      <c r="E62" s="10" t="s">
        <v>217</v>
      </c>
      <c r="F62" t="s">
        <v>33</v>
      </c>
      <c r="G62" s="10" t="s">
        <v>163</v>
      </c>
      <c r="H62" s="11" t="s">
        <v>3787</v>
      </c>
      <c r="I62" s="11" t="str">
        <f t="shared" si="0"/>
        <v>01</v>
      </c>
      <c r="J62" s="12">
        <v>2</v>
      </c>
      <c r="K62" s="12">
        <v>1</v>
      </c>
      <c r="L62" s="12">
        <v>3</v>
      </c>
    </row>
    <row r="63" spans="1:12" x14ac:dyDescent="0.25">
      <c r="A63" t="s">
        <v>218</v>
      </c>
      <c r="B63" t="s">
        <v>219</v>
      </c>
      <c r="C63" t="s">
        <v>12</v>
      </c>
      <c r="D63" s="9">
        <v>2006</v>
      </c>
      <c r="E63" s="10" t="s">
        <v>220</v>
      </c>
      <c r="F63" t="s">
        <v>58</v>
      </c>
      <c r="G63" s="10" t="s">
        <v>163</v>
      </c>
      <c r="H63" s="11" t="s">
        <v>3788</v>
      </c>
      <c r="I63" s="11" t="str">
        <f t="shared" si="0"/>
        <v>01</v>
      </c>
      <c r="J63" s="12">
        <v>0</v>
      </c>
      <c r="K63" s="12">
        <v>2</v>
      </c>
      <c r="L63" s="12">
        <v>2</v>
      </c>
    </row>
    <row r="64" spans="1:12" x14ac:dyDescent="0.25">
      <c r="A64" t="s">
        <v>221</v>
      </c>
      <c r="B64" t="s">
        <v>222</v>
      </c>
      <c r="C64" t="s">
        <v>12</v>
      </c>
      <c r="D64" s="9">
        <v>2008</v>
      </c>
      <c r="E64" s="10" t="s">
        <v>223</v>
      </c>
      <c r="F64" t="s">
        <v>115</v>
      </c>
      <c r="G64" s="10" t="s">
        <v>163</v>
      </c>
      <c r="H64" s="11" t="s">
        <v>3789</v>
      </c>
      <c r="I64" s="11" t="str">
        <f t="shared" si="0"/>
        <v>01</v>
      </c>
      <c r="J64" s="12">
        <v>1</v>
      </c>
      <c r="K64" s="12">
        <v>1</v>
      </c>
      <c r="L64" s="12">
        <v>2</v>
      </c>
    </row>
    <row r="65" spans="1:12" x14ac:dyDescent="0.25">
      <c r="A65" t="s">
        <v>224</v>
      </c>
      <c r="B65" t="s">
        <v>225</v>
      </c>
      <c r="C65" t="s">
        <v>12</v>
      </c>
      <c r="D65" s="9">
        <v>2008</v>
      </c>
      <c r="E65" s="10" t="s">
        <v>226</v>
      </c>
      <c r="F65" t="s">
        <v>184</v>
      </c>
      <c r="G65" s="10" t="s">
        <v>163</v>
      </c>
      <c r="H65" s="11" t="s">
        <v>3790</v>
      </c>
      <c r="I65" s="11" t="str">
        <f t="shared" si="0"/>
        <v>01</v>
      </c>
      <c r="J65" s="12">
        <v>2</v>
      </c>
      <c r="K65" s="12">
        <v>0</v>
      </c>
      <c r="L65" s="12">
        <v>2</v>
      </c>
    </row>
    <row r="66" spans="1:12" x14ac:dyDescent="0.25">
      <c r="A66" t="s">
        <v>227</v>
      </c>
      <c r="B66" t="s">
        <v>204</v>
      </c>
      <c r="C66" t="s">
        <v>12</v>
      </c>
      <c r="D66" s="9">
        <v>2007</v>
      </c>
      <c r="E66" s="10" t="s">
        <v>228</v>
      </c>
      <c r="F66" t="s">
        <v>115</v>
      </c>
      <c r="G66" s="10" t="s">
        <v>163</v>
      </c>
      <c r="H66" s="11" t="s">
        <v>3791</v>
      </c>
      <c r="I66" s="11" t="str">
        <f t="shared" si="0"/>
        <v>01</v>
      </c>
      <c r="J66" s="12">
        <v>0</v>
      </c>
      <c r="K66" s="12">
        <v>2</v>
      </c>
      <c r="L66" s="12">
        <v>2</v>
      </c>
    </row>
    <row r="67" spans="1:12" x14ac:dyDescent="0.25">
      <c r="A67" t="s">
        <v>175</v>
      </c>
      <c r="B67" t="s">
        <v>110</v>
      </c>
      <c r="C67" t="s">
        <v>12</v>
      </c>
      <c r="D67" s="9">
        <v>2009</v>
      </c>
      <c r="E67" s="10" t="s">
        <v>229</v>
      </c>
      <c r="F67" t="s">
        <v>12</v>
      </c>
      <c r="G67" s="10" t="s">
        <v>163</v>
      </c>
      <c r="H67" s="11" t="s">
        <v>3792</v>
      </c>
      <c r="I67" s="11" t="str">
        <f t="shared" ref="I67:I130" si="5">MID(G67,4,2)</f>
        <v>01</v>
      </c>
      <c r="J67" s="12">
        <v>1</v>
      </c>
      <c r="K67" s="12">
        <v>0</v>
      </c>
      <c r="L67" s="12">
        <v>1</v>
      </c>
    </row>
    <row r="68" spans="1:12" x14ac:dyDescent="0.25">
      <c r="A68" t="s">
        <v>230</v>
      </c>
      <c r="B68" t="s">
        <v>231</v>
      </c>
      <c r="C68" t="s">
        <v>12</v>
      </c>
      <c r="D68" s="9">
        <v>2004</v>
      </c>
      <c r="E68" s="10" t="s">
        <v>232</v>
      </c>
      <c r="F68" t="s">
        <v>115</v>
      </c>
      <c r="G68" s="10" t="s">
        <v>163</v>
      </c>
      <c r="H68" s="11" t="s">
        <v>3793</v>
      </c>
      <c r="I68" s="11" t="str">
        <f t="shared" si="5"/>
        <v>01</v>
      </c>
      <c r="J68" s="12">
        <v>1</v>
      </c>
      <c r="K68" s="12">
        <v>0</v>
      </c>
      <c r="L68" s="12">
        <v>1</v>
      </c>
    </row>
    <row r="69" spans="1:12" x14ac:dyDescent="0.25">
      <c r="A69" t="s">
        <v>233</v>
      </c>
      <c r="B69" t="s">
        <v>234</v>
      </c>
      <c r="C69" t="s">
        <v>12</v>
      </c>
      <c r="D69" s="9">
        <v>2003</v>
      </c>
      <c r="E69" s="10" t="s">
        <v>235</v>
      </c>
      <c r="F69" t="s">
        <v>61</v>
      </c>
      <c r="G69" s="10" t="s">
        <v>163</v>
      </c>
      <c r="H69" s="11" t="s">
        <v>3794</v>
      </c>
      <c r="I69" s="11" t="str">
        <f t="shared" si="5"/>
        <v>01</v>
      </c>
      <c r="J69" s="12">
        <v>0</v>
      </c>
      <c r="K69" s="12">
        <v>1</v>
      </c>
      <c r="L69" s="12">
        <v>1</v>
      </c>
    </row>
    <row r="70" spans="1:12" x14ac:dyDescent="0.25">
      <c r="A70" t="s">
        <v>236</v>
      </c>
      <c r="B70" t="s">
        <v>237</v>
      </c>
      <c r="C70" t="s">
        <v>12</v>
      </c>
      <c r="D70" s="9">
        <v>2002</v>
      </c>
      <c r="E70" s="10" t="s">
        <v>238</v>
      </c>
      <c r="F70" t="s">
        <v>95</v>
      </c>
      <c r="G70" s="10" t="s">
        <v>163</v>
      </c>
      <c r="H70" s="11" t="s">
        <v>3795</v>
      </c>
      <c r="I70" s="11" t="str">
        <f t="shared" si="5"/>
        <v>01</v>
      </c>
      <c r="J70" s="12">
        <v>0</v>
      </c>
      <c r="K70" s="12">
        <v>1</v>
      </c>
      <c r="L70" s="12">
        <v>1</v>
      </c>
    </row>
    <row r="71" spans="1:12" x14ac:dyDescent="0.25">
      <c r="A71" t="s">
        <v>209</v>
      </c>
      <c r="B71" t="s">
        <v>239</v>
      </c>
      <c r="C71" t="s">
        <v>12</v>
      </c>
      <c r="D71" s="9">
        <v>2008</v>
      </c>
      <c r="E71" s="10" t="s">
        <v>240</v>
      </c>
      <c r="F71" t="s">
        <v>80</v>
      </c>
      <c r="G71" s="10" t="s">
        <v>163</v>
      </c>
      <c r="H71" s="11" t="s">
        <v>3796</v>
      </c>
      <c r="I71" s="11" t="str">
        <f t="shared" si="5"/>
        <v>01</v>
      </c>
      <c r="J71" s="12">
        <v>0</v>
      </c>
      <c r="K71" s="12">
        <v>1</v>
      </c>
      <c r="L71" s="12">
        <v>1</v>
      </c>
    </row>
    <row r="72" spans="1:12" x14ac:dyDescent="0.25">
      <c r="A72" t="s">
        <v>241</v>
      </c>
      <c r="B72" t="s">
        <v>242</v>
      </c>
      <c r="C72" t="s">
        <v>12</v>
      </c>
      <c r="D72" s="9">
        <v>2007</v>
      </c>
      <c r="E72" s="10" t="s">
        <v>243</v>
      </c>
      <c r="F72" t="s">
        <v>38</v>
      </c>
      <c r="G72" s="10" t="s">
        <v>163</v>
      </c>
      <c r="H72" s="11" t="s">
        <v>3797</v>
      </c>
      <c r="I72" s="11" t="str">
        <f t="shared" si="5"/>
        <v>01</v>
      </c>
      <c r="J72" s="12">
        <v>0</v>
      </c>
      <c r="K72" s="12">
        <v>1</v>
      </c>
      <c r="L72" s="12">
        <v>1</v>
      </c>
    </row>
    <row r="73" spans="1:12" x14ac:dyDescent="0.25">
      <c r="A73" t="s">
        <v>244</v>
      </c>
      <c r="B73" t="s">
        <v>59</v>
      </c>
      <c r="C73" t="s">
        <v>33</v>
      </c>
      <c r="D73" s="9">
        <v>2003</v>
      </c>
      <c r="E73" s="10" t="s">
        <v>245</v>
      </c>
      <c r="F73" t="s">
        <v>122</v>
      </c>
      <c r="G73" s="10" t="s">
        <v>163</v>
      </c>
      <c r="H73" s="11" t="s">
        <v>3798</v>
      </c>
      <c r="I73" s="11" t="str">
        <f t="shared" si="5"/>
        <v>01</v>
      </c>
      <c r="J73" s="12">
        <v>0</v>
      </c>
      <c r="K73" s="12">
        <v>1</v>
      </c>
      <c r="L73" s="12">
        <v>1</v>
      </c>
    </row>
    <row r="74" spans="1:12" x14ac:dyDescent="0.25">
      <c r="A74" t="s">
        <v>246</v>
      </c>
      <c r="B74" t="s">
        <v>247</v>
      </c>
      <c r="C74" t="s">
        <v>12</v>
      </c>
      <c r="D74" s="9">
        <v>2006</v>
      </c>
      <c r="E74" s="10" t="s">
        <v>248</v>
      </c>
      <c r="F74" t="s">
        <v>58</v>
      </c>
      <c r="G74" s="10" t="s">
        <v>249</v>
      </c>
      <c r="H74" s="11" t="s">
        <v>3799</v>
      </c>
      <c r="I74" s="11" t="str">
        <f t="shared" si="5"/>
        <v>01</v>
      </c>
      <c r="J74" s="12">
        <v>2</v>
      </c>
      <c r="K74" s="12">
        <v>6</v>
      </c>
      <c r="L74" s="12">
        <v>8</v>
      </c>
    </row>
    <row r="75" spans="1:12" x14ac:dyDescent="0.25">
      <c r="A75" t="s">
        <v>250</v>
      </c>
      <c r="B75" t="s">
        <v>251</v>
      </c>
      <c r="C75" t="s">
        <v>12</v>
      </c>
      <c r="D75" s="9">
        <v>2012</v>
      </c>
      <c r="E75" s="10" t="s">
        <v>252</v>
      </c>
      <c r="F75" t="s">
        <v>38</v>
      </c>
      <c r="G75" s="10" t="s">
        <v>249</v>
      </c>
      <c r="H75" s="11" t="s">
        <v>3800</v>
      </c>
      <c r="I75" s="11" t="str">
        <f t="shared" si="5"/>
        <v>01</v>
      </c>
      <c r="J75" s="12">
        <v>5</v>
      </c>
      <c r="K75" s="12">
        <v>3</v>
      </c>
      <c r="L75" s="12">
        <v>8</v>
      </c>
    </row>
    <row r="76" spans="1:12" x14ac:dyDescent="0.25">
      <c r="A76" t="s">
        <v>253</v>
      </c>
      <c r="B76" t="s">
        <v>72</v>
      </c>
      <c r="C76" t="s">
        <v>12</v>
      </c>
      <c r="D76" s="9">
        <v>2003</v>
      </c>
      <c r="E76" s="10" t="s">
        <v>254</v>
      </c>
      <c r="F76" t="s">
        <v>65</v>
      </c>
      <c r="G76" s="10" t="s">
        <v>249</v>
      </c>
      <c r="H76" s="11" t="s">
        <v>3801</v>
      </c>
      <c r="I76" s="11" t="str">
        <f t="shared" si="5"/>
        <v>01</v>
      </c>
      <c r="J76" s="12">
        <v>2</v>
      </c>
      <c r="K76" s="12">
        <v>5</v>
      </c>
      <c r="L76" s="12">
        <v>7</v>
      </c>
    </row>
    <row r="77" spans="1:12" x14ac:dyDescent="0.25">
      <c r="A77" t="s">
        <v>255</v>
      </c>
      <c r="B77" t="s">
        <v>256</v>
      </c>
      <c r="C77" t="s">
        <v>12</v>
      </c>
      <c r="D77" s="9">
        <v>2010</v>
      </c>
      <c r="E77" s="10" t="s">
        <v>257</v>
      </c>
      <c r="F77" t="s">
        <v>38</v>
      </c>
      <c r="G77" s="10" t="s">
        <v>249</v>
      </c>
      <c r="H77" s="11" t="s">
        <v>3802</v>
      </c>
      <c r="I77" s="11" t="str">
        <f t="shared" si="5"/>
        <v>01</v>
      </c>
      <c r="J77" s="12">
        <v>3</v>
      </c>
      <c r="K77" s="12">
        <v>2</v>
      </c>
      <c r="L77" s="12">
        <v>5</v>
      </c>
    </row>
    <row r="78" spans="1:12" x14ac:dyDescent="0.25">
      <c r="A78" t="s">
        <v>258</v>
      </c>
      <c r="B78" t="s">
        <v>259</v>
      </c>
      <c r="C78" t="s">
        <v>33</v>
      </c>
      <c r="D78" s="9">
        <v>2003</v>
      </c>
      <c r="E78" s="10" t="s">
        <v>260</v>
      </c>
      <c r="F78" t="s">
        <v>41</v>
      </c>
      <c r="G78" s="10" t="s">
        <v>249</v>
      </c>
      <c r="H78" s="11" t="s">
        <v>3803</v>
      </c>
      <c r="I78" s="11" t="str">
        <f t="shared" si="5"/>
        <v>01</v>
      </c>
      <c r="J78" s="12">
        <v>2</v>
      </c>
      <c r="K78" s="12">
        <v>3</v>
      </c>
      <c r="L78" s="12">
        <v>5</v>
      </c>
    </row>
    <row r="79" spans="1:12" x14ac:dyDescent="0.25">
      <c r="A79" t="s">
        <v>261</v>
      </c>
      <c r="B79" t="s">
        <v>262</v>
      </c>
      <c r="C79" t="s">
        <v>12</v>
      </c>
      <c r="D79" s="9">
        <v>2008</v>
      </c>
      <c r="E79" s="10" t="s">
        <v>263</v>
      </c>
      <c r="F79" t="s">
        <v>51</v>
      </c>
      <c r="G79" s="10" t="s">
        <v>249</v>
      </c>
      <c r="H79" s="11" t="s">
        <v>3804</v>
      </c>
      <c r="I79" s="11" t="str">
        <f t="shared" si="5"/>
        <v>01</v>
      </c>
      <c r="J79" s="12">
        <v>3</v>
      </c>
      <c r="K79" s="12">
        <v>2</v>
      </c>
      <c r="L79" s="12">
        <v>5</v>
      </c>
    </row>
    <row r="80" spans="1:12" x14ac:dyDescent="0.25">
      <c r="A80" t="s">
        <v>264</v>
      </c>
      <c r="B80" t="s">
        <v>265</v>
      </c>
      <c r="C80" t="s">
        <v>12</v>
      </c>
      <c r="D80" s="9">
        <v>2002</v>
      </c>
      <c r="E80" s="10" t="s">
        <v>266</v>
      </c>
      <c r="F80" t="s">
        <v>159</v>
      </c>
      <c r="G80" s="10" t="s">
        <v>249</v>
      </c>
      <c r="H80" s="11" t="s">
        <v>3805</v>
      </c>
      <c r="I80" s="11" t="str">
        <f t="shared" si="5"/>
        <v>01</v>
      </c>
      <c r="J80" s="12">
        <v>3</v>
      </c>
      <c r="K80" s="12">
        <v>1</v>
      </c>
      <c r="L80" s="12">
        <v>4</v>
      </c>
    </row>
    <row r="81" spans="1:12" x14ac:dyDescent="0.25">
      <c r="A81" t="s">
        <v>267</v>
      </c>
      <c r="B81" t="s">
        <v>268</v>
      </c>
      <c r="C81" t="s">
        <v>12</v>
      </c>
      <c r="D81" s="9">
        <v>2006</v>
      </c>
      <c r="E81" s="10" t="s">
        <v>269</v>
      </c>
      <c r="F81" t="s">
        <v>167</v>
      </c>
      <c r="G81" s="10" t="s">
        <v>249</v>
      </c>
      <c r="H81" s="11" t="s">
        <v>3806</v>
      </c>
      <c r="I81" s="11" t="str">
        <f t="shared" si="5"/>
        <v>01</v>
      </c>
      <c r="J81" s="12">
        <v>2</v>
      </c>
      <c r="K81" s="12">
        <v>1</v>
      </c>
      <c r="L81" s="12">
        <v>3</v>
      </c>
    </row>
    <row r="82" spans="1:12" x14ac:dyDescent="0.25">
      <c r="A82" t="s">
        <v>270</v>
      </c>
      <c r="B82" t="s">
        <v>204</v>
      </c>
      <c r="C82" t="s">
        <v>12</v>
      </c>
      <c r="D82" s="9">
        <v>2005</v>
      </c>
      <c r="E82" s="10" t="s">
        <v>271</v>
      </c>
      <c r="F82" t="s">
        <v>167</v>
      </c>
      <c r="G82" s="10" t="s">
        <v>249</v>
      </c>
      <c r="H82" s="11" t="s">
        <v>3807</v>
      </c>
      <c r="I82" s="11" t="str">
        <f t="shared" si="5"/>
        <v>01</v>
      </c>
      <c r="J82" s="12">
        <v>2</v>
      </c>
      <c r="K82" s="12">
        <v>1</v>
      </c>
      <c r="L82" s="12">
        <v>3</v>
      </c>
    </row>
    <row r="83" spans="1:12" x14ac:dyDescent="0.25">
      <c r="A83" t="s">
        <v>272</v>
      </c>
      <c r="B83" t="s">
        <v>273</v>
      </c>
      <c r="C83" t="s">
        <v>12</v>
      </c>
      <c r="D83" s="9">
        <v>2003</v>
      </c>
      <c r="E83" s="10" t="s">
        <v>274</v>
      </c>
      <c r="F83" t="s">
        <v>29</v>
      </c>
      <c r="G83" s="10" t="s">
        <v>249</v>
      </c>
      <c r="H83" s="11" t="s">
        <v>3808</v>
      </c>
      <c r="I83" s="11" t="str">
        <f t="shared" si="5"/>
        <v>01</v>
      </c>
      <c r="J83" s="12">
        <v>1</v>
      </c>
      <c r="K83" s="12">
        <v>1</v>
      </c>
      <c r="L83" s="12">
        <v>2</v>
      </c>
    </row>
    <row r="84" spans="1:12" x14ac:dyDescent="0.25">
      <c r="A84" t="s">
        <v>275</v>
      </c>
      <c r="B84" t="s">
        <v>276</v>
      </c>
      <c r="C84" t="s">
        <v>33</v>
      </c>
      <c r="D84" s="9">
        <v>2010</v>
      </c>
      <c r="E84" s="10" t="s">
        <v>277</v>
      </c>
      <c r="F84" t="s">
        <v>29</v>
      </c>
      <c r="G84" s="10" t="s">
        <v>249</v>
      </c>
      <c r="H84" s="11" t="s">
        <v>3809</v>
      </c>
      <c r="I84" s="11" t="str">
        <f t="shared" si="5"/>
        <v>01</v>
      </c>
      <c r="J84" s="12">
        <v>1</v>
      </c>
      <c r="K84" s="12">
        <v>1</v>
      </c>
      <c r="L84" s="12">
        <v>2</v>
      </c>
    </row>
    <row r="85" spans="1:12" x14ac:dyDescent="0.25">
      <c r="A85" t="s">
        <v>278</v>
      </c>
      <c r="B85" t="s">
        <v>279</v>
      </c>
      <c r="C85" t="s">
        <v>12</v>
      </c>
      <c r="D85" s="9">
        <v>2008</v>
      </c>
      <c r="E85" s="10" t="s">
        <v>280</v>
      </c>
      <c r="F85" t="s">
        <v>41</v>
      </c>
      <c r="G85" s="10" t="s">
        <v>249</v>
      </c>
      <c r="H85" s="11" t="s">
        <v>3810</v>
      </c>
      <c r="I85" s="11" t="str">
        <f t="shared" si="5"/>
        <v>01</v>
      </c>
      <c r="J85" s="12">
        <v>2</v>
      </c>
      <c r="K85" s="12">
        <v>0</v>
      </c>
      <c r="L85" s="12">
        <v>2</v>
      </c>
    </row>
    <row r="86" spans="1:12" x14ac:dyDescent="0.25">
      <c r="A86" t="s">
        <v>281</v>
      </c>
      <c r="B86" t="s">
        <v>216</v>
      </c>
      <c r="C86" t="s">
        <v>12</v>
      </c>
      <c r="D86" s="9">
        <v>2010</v>
      </c>
      <c r="E86" s="10" t="s">
        <v>282</v>
      </c>
      <c r="F86" t="s">
        <v>65</v>
      </c>
      <c r="G86" s="10" t="s">
        <v>249</v>
      </c>
      <c r="H86" s="11" t="s">
        <v>3811</v>
      </c>
      <c r="I86" s="11" t="str">
        <f t="shared" si="5"/>
        <v>01</v>
      </c>
      <c r="J86" s="12">
        <v>0</v>
      </c>
      <c r="K86" s="12">
        <v>2</v>
      </c>
      <c r="L86" s="12">
        <v>2</v>
      </c>
    </row>
    <row r="87" spans="1:12" x14ac:dyDescent="0.25">
      <c r="A87" t="s">
        <v>283</v>
      </c>
      <c r="B87" t="s">
        <v>284</v>
      </c>
      <c r="C87" t="s">
        <v>12</v>
      </c>
      <c r="D87" s="9">
        <v>2011</v>
      </c>
      <c r="E87" s="10" t="s">
        <v>285</v>
      </c>
      <c r="F87" t="s">
        <v>95</v>
      </c>
      <c r="G87" s="10" t="s">
        <v>249</v>
      </c>
      <c r="H87" s="11" t="s">
        <v>3812</v>
      </c>
      <c r="I87" s="11" t="str">
        <f t="shared" si="5"/>
        <v>01</v>
      </c>
      <c r="J87" s="12">
        <v>1</v>
      </c>
      <c r="K87" s="12">
        <v>1</v>
      </c>
      <c r="L87" s="12">
        <v>2</v>
      </c>
    </row>
    <row r="88" spans="1:12" x14ac:dyDescent="0.25">
      <c r="A88" t="s">
        <v>286</v>
      </c>
      <c r="B88" t="s">
        <v>287</v>
      </c>
      <c r="C88" t="s">
        <v>12</v>
      </c>
      <c r="D88" s="9">
        <v>2010</v>
      </c>
      <c r="E88" s="10" t="s">
        <v>288</v>
      </c>
      <c r="F88" t="s">
        <v>58</v>
      </c>
      <c r="G88" s="10" t="s">
        <v>249</v>
      </c>
      <c r="H88" s="11" t="s">
        <v>3813</v>
      </c>
      <c r="I88" s="11" t="str">
        <f t="shared" si="5"/>
        <v>01</v>
      </c>
      <c r="J88" s="12">
        <v>2</v>
      </c>
      <c r="K88" s="12">
        <v>0</v>
      </c>
      <c r="L88" s="12">
        <v>2</v>
      </c>
    </row>
    <row r="89" spans="1:12" x14ac:dyDescent="0.25">
      <c r="A89" t="s">
        <v>289</v>
      </c>
      <c r="B89" t="s">
        <v>75</v>
      </c>
      <c r="C89" t="s">
        <v>12</v>
      </c>
      <c r="D89" s="9">
        <v>2003</v>
      </c>
      <c r="E89" s="10" t="s">
        <v>290</v>
      </c>
      <c r="F89" t="s">
        <v>95</v>
      </c>
      <c r="G89" s="10" t="s">
        <v>249</v>
      </c>
      <c r="H89" s="11" t="s">
        <v>3814</v>
      </c>
      <c r="I89" s="11" t="str">
        <f t="shared" si="5"/>
        <v>01</v>
      </c>
      <c r="J89" s="12">
        <v>1</v>
      </c>
      <c r="K89" s="12">
        <v>1</v>
      </c>
      <c r="L89" s="12">
        <v>2</v>
      </c>
    </row>
    <row r="90" spans="1:12" x14ac:dyDescent="0.25">
      <c r="A90" t="s">
        <v>206</v>
      </c>
      <c r="B90" t="s">
        <v>291</v>
      </c>
      <c r="C90" t="s">
        <v>12</v>
      </c>
      <c r="D90" s="9">
        <v>2006</v>
      </c>
      <c r="E90" s="10" t="s">
        <v>292</v>
      </c>
      <c r="F90" t="s">
        <v>95</v>
      </c>
      <c r="G90" s="10" t="s">
        <v>249</v>
      </c>
      <c r="H90" s="11" t="s">
        <v>3815</v>
      </c>
      <c r="I90" s="11" t="str">
        <f t="shared" si="5"/>
        <v>01</v>
      </c>
      <c r="J90" s="12">
        <v>2</v>
      </c>
      <c r="K90" s="12">
        <v>0</v>
      </c>
      <c r="L90" s="12">
        <v>2</v>
      </c>
    </row>
    <row r="91" spans="1:12" x14ac:dyDescent="0.25">
      <c r="A91" t="s">
        <v>293</v>
      </c>
      <c r="B91" t="s">
        <v>273</v>
      </c>
      <c r="C91" t="s">
        <v>12</v>
      </c>
      <c r="D91" s="9">
        <v>2005</v>
      </c>
      <c r="E91" s="10" t="s">
        <v>294</v>
      </c>
      <c r="F91" t="s">
        <v>33</v>
      </c>
      <c r="G91" s="10" t="s">
        <v>249</v>
      </c>
      <c r="H91" s="11" t="s">
        <v>3816</v>
      </c>
      <c r="I91" s="11" t="str">
        <f t="shared" si="5"/>
        <v>01</v>
      </c>
      <c r="J91" s="12">
        <v>1</v>
      </c>
      <c r="K91" s="12">
        <v>1</v>
      </c>
      <c r="L91" s="12">
        <v>2</v>
      </c>
    </row>
    <row r="92" spans="1:12" x14ac:dyDescent="0.25">
      <c r="A92" t="s">
        <v>295</v>
      </c>
      <c r="B92" t="s">
        <v>204</v>
      </c>
      <c r="C92" t="s">
        <v>12</v>
      </c>
      <c r="D92" s="9">
        <v>2010</v>
      </c>
      <c r="E92" s="10" t="s">
        <v>296</v>
      </c>
      <c r="F92" t="s">
        <v>41</v>
      </c>
      <c r="G92" s="10" t="s">
        <v>249</v>
      </c>
      <c r="H92" s="11" t="s">
        <v>3817</v>
      </c>
      <c r="I92" s="11" t="str">
        <f t="shared" si="5"/>
        <v>01</v>
      </c>
      <c r="J92" s="12">
        <v>0</v>
      </c>
      <c r="K92" s="12">
        <v>2</v>
      </c>
      <c r="L92" s="12">
        <v>2</v>
      </c>
    </row>
    <row r="93" spans="1:12" x14ac:dyDescent="0.25">
      <c r="A93" t="s">
        <v>297</v>
      </c>
      <c r="B93" t="s">
        <v>75</v>
      </c>
      <c r="C93" t="s">
        <v>12</v>
      </c>
      <c r="D93" s="9">
        <v>2010</v>
      </c>
      <c r="E93" s="10" t="s">
        <v>298</v>
      </c>
      <c r="F93" t="s">
        <v>167</v>
      </c>
      <c r="G93" s="10" t="s">
        <v>249</v>
      </c>
      <c r="H93" s="11" t="s">
        <v>3818</v>
      </c>
      <c r="I93" s="11" t="str">
        <f t="shared" si="5"/>
        <v>01</v>
      </c>
      <c r="J93" s="12">
        <v>2</v>
      </c>
      <c r="K93" s="12">
        <v>0</v>
      </c>
      <c r="L93" s="12">
        <v>2</v>
      </c>
    </row>
    <row r="94" spans="1:12" x14ac:dyDescent="0.25">
      <c r="A94" t="s">
        <v>299</v>
      </c>
      <c r="B94" t="s">
        <v>300</v>
      </c>
      <c r="C94" t="s">
        <v>12</v>
      </c>
      <c r="D94" s="9">
        <v>2010</v>
      </c>
      <c r="E94" s="10" t="s">
        <v>301</v>
      </c>
      <c r="F94" t="s">
        <v>184</v>
      </c>
      <c r="G94" s="10" t="s">
        <v>249</v>
      </c>
      <c r="H94" s="11" t="s">
        <v>3819</v>
      </c>
      <c r="I94" s="11" t="str">
        <f t="shared" si="5"/>
        <v>01</v>
      </c>
      <c r="J94" s="12">
        <v>2</v>
      </c>
      <c r="K94" s="12">
        <v>0</v>
      </c>
      <c r="L94" s="12">
        <v>2</v>
      </c>
    </row>
    <row r="95" spans="1:12" x14ac:dyDescent="0.25">
      <c r="A95" t="s">
        <v>241</v>
      </c>
      <c r="B95" t="s">
        <v>302</v>
      </c>
      <c r="C95" t="s">
        <v>12</v>
      </c>
      <c r="D95" s="9">
        <v>2010</v>
      </c>
      <c r="E95" s="10" t="s">
        <v>303</v>
      </c>
      <c r="F95" t="s">
        <v>12</v>
      </c>
      <c r="G95" s="10" t="s">
        <v>249</v>
      </c>
      <c r="H95" s="11" t="s">
        <v>3820</v>
      </c>
      <c r="I95" s="11" t="str">
        <f t="shared" si="5"/>
        <v>01</v>
      </c>
      <c r="J95" s="12">
        <v>1</v>
      </c>
      <c r="K95" s="12">
        <v>1</v>
      </c>
      <c r="L95" s="12">
        <v>2</v>
      </c>
    </row>
    <row r="96" spans="1:12" x14ac:dyDescent="0.25">
      <c r="A96" t="s">
        <v>304</v>
      </c>
      <c r="B96" t="s">
        <v>305</v>
      </c>
      <c r="C96" t="s">
        <v>12</v>
      </c>
      <c r="D96" s="9">
        <v>2009</v>
      </c>
      <c r="E96" s="10" t="s">
        <v>306</v>
      </c>
      <c r="F96" t="s">
        <v>174</v>
      </c>
      <c r="G96" s="10" t="s">
        <v>249</v>
      </c>
      <c r="H96" s="11" t="s">
        <v>3821</v>
      </c>
      <c r="I96" s="11" t="str">
        <f t="shared" si="5"/>
        <v>01</v>
      </c>
      <c r="J96" s="12">
        <v>1</v>
      </c>
      <c r="K96" s="12">
        <v>1</v>
      </c>
      <c r="L96" s="12">
        <v>2</v>
      </c>
    </row>
    <row r="97" spans="1:12" x14ac:dyDescent="0.25">
      <c r="A97" t="s">
        <v>304</v>
      </c>
      <c r="B97" t="s">
        <v>307</v>
      </c>
      <c r="C97" t="s">
        <v>12</v>
      </c>
      <c r="D97" s="9">
        <v>2011</v>
      </c>
      <c r="E97" s="10" t="s">
        <v>308</v>
      </c>
      <c r="F97" t="s">
        <v>167</v>
      </c>
      <c r="G97" s="10" t="s">
        <v>249</v>
      </c>
      <c r="H97" s="11" t="s">
        <v>3822</v>
      </c>
      <c r="I97" s="11" t="str">
        <f t="shared" si="5"/>
        <v>01</v>
      </c>
      <c r="J97" s="12">
        <v>1</v>
      </c>
      <c r="K97" s="12">
        <v>1</v>
      </c>
      <c r="L97" s="12">
        <v>2</v>
      </c>
    </row>
    <row r="98" spans="1:12" x14ac:dyDescent="0.25">
      <c r="A98" t="s">
        <v>309</v>
      </c>
      <c r="B98" t="s">
        <v>117</v>
      </c>
      <c r="C98" t="s">
        <v>12</v>
      </c>
      <c r="D98" s="9">
        <v>2010</v>
      </c>
      <c r="E98" s="10" t="s">
        <v>310</v>
      </c>
      <c r="F98" t="s">
        <v>108</v>
      </c>
      <c r="G98" s="10" t="s">
        <v>249</v>
      </c>
      <c r="H98" s="11" t="s">
        <v>3823</v>
      </c>
      <c r="I98" s="11" t="str">
        <f t="shared" si="5"/>
        <v>01</v>
      </c>
      <c r="J98" s="12">
        <v>1</v>
      </c>
      <c r="K98" s="12">
        <v>1</v>
      </c>
      <c r="L98" s="12">
        <v>2</v>
      </c>
    </row>
    <row r="99" spans="1:12" x14ac:dyDescent="0.25">
      <c r="A99" t="s">
        <v>311</v>
      </c>
      <c r="B99" t="s">
        <v>312</v>
      </c>
      <c r="C99" t="s">
        <v>12</v>
      </c>
      <c r="D99" s="9">
        <v>2010</v>
      </c>
      <c r="E99" s="10" t="s">
        <v>313</v>
      </c>
      <c r="F99" t="s">
        <v>65</v>
      </c>
      <c r="G99" s="10" t="s">
        <v>249</v>
      </c>
      <c r="H99" s="11" t="s">
        <v>3824</v>
      </c>
      <c r="I99" s="11" t="str">
        <f t="shared" si="5"/>
        <v>01</v>
      </c>
      <c r="J99" s="12">
        <v>1</v>
      </c>
      <c r="K99" s="12">
        <v>1</v>
      </c>
      <c r="L99" s="12">
        <v>2</v>
      </c>
    </row>
    <row r="100" spans="1:12" x14ac:dyDescent="0.25">
      <c r="A100" t="s">
        <v>314</v>
      </c>
      <c r="B100" t="s">
        <v>315</v>
      </c>
      <c r="C100" t="s">
        <v>12</v>
      </c>
      <c r="D100" s="9">
        <v>2008</v>
      </c>
      <c r="E100" s="10" t="s">
        <v>316</v>
      </c>
      <c r="F100" t="s">
        <v>115</v>
      </c>
      <c r="G100" s="10" t="s">
        <v>249</v>
      </c>
      <c r="H100" s="11" t="s">
        <v>3825</v>
      </c>
      <c r="I100" s="11" t="str">
        <f t="shared" si="5"/>
        <v>01</v>
      </c>
      <c r="J100" s="12">
        <v>2</v>
      </c>
      <c r="K100" s="12">
        <v>0</v>
      </c>
      <c r="L100" s="12">
        <v>2</v>
      </c>
    </row>
    <row r="101" spans="1:12" x14ac:dyDescent="0.25">
      <c r="A101" t="s">
        <v>317</v>
      </c>
      <c r="B101" t="s">
        <v>318</v>
      </c>
      <c r="C101" t="s">
        <v>33</v>
      </c>
      <c r="D101" s="9">
        <v>2011</v>
      </c>
      <c r="E101" s="10" t="s">
        <v>319</v>
      </c>
      <c r="F101" t="s">
        <v>12</v>
      </c>
      <c r="G101" s="10" t="s">
        <v>249</v>
      </c>
      <c r="H101" s="11" t="s">
        <v>3826</v>
      </c>
      <c r="I101" s="11" t="str">
        <f t="shared" si="5"/>
        <v>01</v>
      </c>
      <c r="J101" s="12">
        <v>1</v>
      </c>
      <c r="K101" s="12">
        <v>1</v>
      </c>
      <c r="L101" s="12">
        <v>2</v>
      </c>
    </row>
    <row r="102" spans="1:12" x14ac:dyDescent="0.25">
      <c r="A102" t="s">
        <v>320</v>
      </c>
      <c r="B102" t="s">
        <v>321</v>
      </c>
      <c r="C102" t="s">
        <v>12</v>
      </c>
      <c r="D102" s="9">
        <v>2011</v>
      </c>
      <c r="E102" s="10" t="s">
        <v>322</v>
      </c>
      <c r="F102" t="s">
        <v>122</v>
      </c>
      <c r="G102" s="10" t="s">
        <v>249</v>
      </c>
      <c r="H102" s="11" t="s">
        <v>3827</v>
      </c>
      <c r="I102" s="11" t="str">
        <f t="shared" si="5"/>
        <v>01</v>
      </c>
      <c r="J102" s="12">
        <v>0</v>
      </c>
      <c r="K102" s="12">
        <v>2</v>
      </c>
      <c r="L102" s="12">
        <v>2</v>
      </c>
    </row>
    <row r="103" spans="1:12" x14ac:dyDescent="0.25">
      <c r="A103" t="s">
        <v>323</v>
      </c>
      <c r="B103" t="s">
        <v>273</v>
      </c>
      <c r="C103" t="s">
        <v>12</v>
      </c>
      <c r="D103" s="9">
        <v>2004</v>
      </c>
      <c r="E103" s="10" t="s">
        <v>324</v>
      </c>
      <c r="F103" t="s">
        <v>51</v>
      </c>
      <c r="G103" s="10" t="s">
        <v>249</v>
      </c>
      <c r="H103" s="11" t="s">
        <v>3828</v>
      </c>
      <c r="I103" s="11" t="str">
        <f t="shared" si="5"/>
        <v>01</v>
      </c>
      <c r="J103" s="12">
        <v>0</v>
      </c>
      <c r="K103" s="12">
        <v>2</v>
      </c>
      <c r="L103" s="12">
        <v>2</v>
      </c>
    </row>
    <row r="104" spans="1:12" x14ac:dyDescent="0.25">
      <c r="A104" t="s">
        <v>325</v>
      </c>
      <c r="B104" t="s">
        <v>326</v>
      </c>
      <c r="C104" t="s">
        <v>12</v>
      </c>
      <c r="D104" s="9">
        <v>2010</v>
      </c>
      <c r="E104" s="10" t="s">
        <v>327</v>
      </c>
      <c r="F104" t="s">
        <v>29</v>
      </c>
      <c r="G104" s="10" t="s">
        <v>249</v>
      </c>
      <c r="H104" s="11" t="s">
        <v>3829</v>
      </c>
      <c r="I104" s="11" t="str">
        <f t="shared" si="5"/>
        <v>01</v>
      </c>
      <c r="J104" s="12">
        <v>0</v>
      </c>
      <c r="K104" s="12">
        <v>2</v>
      </c>
      <c r="L104" s="12">
        <v>2</v>
      </c>
    </row>
    <row r="105" spans="1:12" x14ac:dyDescent="0.25">
      <c r="A105" t="s">
        <v>328</v>
      </c>
      <c r="B105" t="s">
        <v>222</v>
      </c>
      <c r="C105" t="s">
        <v>12</v>
      </c>
      <c r="D105" s="9">
        <v>2007</v>
      </c>
      <c r="E105" s="10" t="s">
        <v>329</v>
      </c>
      <c r="F105" t="s">
        <v>115</v>
      </c>
      <c r="G105" s="10" t="s">
        <v>249</v>
      </c>
      <c r="H105" s="11" t="s">
        <v>3830</v>
      </c>
      <c r="I105" s="11" t="str">
        <f t="shared" si="5"/>
        <v>01</v>
      </c>
      <c r="J105" s="12">
        <v>0</v>
      </c>
      <c r="K105" s="12">
        <v>1</v>
      </c>
      <c r="L105" s="12">
        <v>1</v>
      </c>
    </row>
    <row r="106" spans="1:12" x14ac:dyDescent="0.25">
      <c r="A106" t="s">
        <v>330</v>
      </c>
      <c r="B106" t="s">
        <v>331</v>
      </c>
      <c r="C106" t="s">
        <v>12</v>
      </c>
      <c r="D106" s="9">
        <v>2009</v>
      </c>
      <c r="E106" s="10" t="s">
        <v>332</v>
      </c>
      <c r="F106" t="s">
        <v>108</v>
      </c>
      <c r="G106" s="10" t="s">
        <v>249</v>
      </c>
      <c r="H106" s="11" t="s">
        <v>3831</v>
      </c>
      <c r="I106" s="11" t="str">
        <f t="shared" si="5"/>
        <v>01</v>
      </c>
      <c r="J106" s="12">
        <v>1</v>
      </c>
      <c r="K106" s="12">
        <v>0</v>
      </c>
      <c r="L106" s="12">
        <v>1</v>
      </c>
    </row>
    <row r="107" spans="1:12" x14ac:dyDescent="0.25">
      <c r="A107" t="s">
        <v>333</v>
      </c>
      <c r="B107" t="s">
        <v>334</v>
      </c>
      <c r="C107" t="s">
        <v>12</v>
      </c>
      <c r="D107" s="9">
        <v>2009</v>
      </c>
      <c r="E107" s="10" t="s">
        <v>335</v>
      </c>
      <c r="F107" t="s">
        <v>12</v>
      </c>
      <c r="G107" s="10" t="s">
        <v>249</v>
      </c>
      <c r="H107" s="11" t="s">
        <v>3832</v>
      </c>
      <c r="I107" s="11" t="str">
        <f t="shared" si="5"/>
        <v>01</v>
      </c>
      <c r="J107" s="12">
        <v>1</v>
      </c>
      <c r="K107" s="12">
        <v>0</v>
      </c>
      <c r="L107" s="12">
        <v>1</v>
      </c>
    </row>
    <row r="108" spans="1:12" x14ac:dyDescent="0.25">
      <c r="A108" t="s">
        <v>336</v>
      </c>
      <c r="B108" t="s">
        <v>195</v>
      </c>
      <c r="C108" t="s">
        <v>33</v>
      </c>
      <c r="D108" s="9">
        <v>2006</v>
      </c>
      <c r="E108" s="10" t="s">
        <v>337</v>
      </c>
      <c r="F108" t="s">
        <v>174</v>
      </c>
      <c r="G108" s="10" t="s">
        <v>249</v>
      </c>
      <c r="H108" s="11" t="s">
        <v>3833</v>
      </c>
      <c r="I108" s="11" t="str">
        <f t="shared" si="5"/>
        <v>01</v>
      </c>
      <c r="J108" s="12">
        <v>1</v>
      </c>
      <c r="K108" s="12">
        <v>0</v>
      </c>
      <c r="L108" s="12">
        <v>1</v>
      </c>
    </row>
    <row r="109" spans="1:12" x14ac:dyDescent="0.25">
      <c r="A109" t="s">
        <v>338</v>
      </c>
      <c r="B109" t="s">
        <v>106</v>
      </c>
      <c r="C109" t="s">
        <v>12</v>
      </c>
      <c r="D109" s="9">
        <v>2002</v>
      </c>
      <c r="E109" s="10" t="s">
        <v>339</v>
      </c>
      <c r="F109" t="s">
        <v>91</v>
      </c>
      <c r="G109" s="10" t="s">
        <v>249</v>
      </c>
      <c r="H109" s="11" t="s">
        <v>3834</v>
      </c>
      <c r="I109" s="11" t="str">
        <f t="shared" si="5"/>
        <v>01</v>
      </c>
      <c r="J109" s="12">
        <v>0</v>
      </c>
      <c r="K109" s="12">
        <v>1</v>
      </c>
      <c r="L109" s="12">
        <v>1</v>
      </c>
    </row>
    <row r="110" spans="1:12" x14ac:dyDescent="0.25">
      <c r="A110" t="s">
        <v>206</v>
      </c>
      <c r="B110" t="s">
        <v>340</v>
      </c>
      <c r="C110" t="s">
        <v>12</v>
      </c>
      <c r="D110" s="9">
        <v>2009</v>
      </c>
      <c r="E110" s="10" t="s">
        <v>341</v>
      </c>
      <c r="F110" t="s">
        <v>108</v>
      </c>
      <c r="G110" s="10" t="s">
        <v>249</v>
      </c>
      <c r="H110" s="11" t="s">
        <v>3835</v>
      </c>
      <c r="I110" s="11" t="str">
        <f t="shared" si="5"/>
        <v>01</v>
      </c>
      <c r="J110" s="12">
        <v>1</v>
      </c>
      <c r="K110" s="12">
        <v>0</v>
      </c>
      <c r="L110" s="12">
        <v>1</v>
      </c>
    </row>
    <row r="111" spans="1:12" x14ac:dyDescent="0.25">
      <c r="A111" t="s">
        <v>206</v>
      </c>
      <c r="B111" t="s">
        <v>342</v>
      </c>
      <c r="C111" t="s">
        <v>12</v>
      </c>
      <c r="D111" s="9">
        <v>2004</v>
      </c>
      <c r="E111" s="10" t="s">
        <v>343</v>
      </c>
      <c r="F111" t="s">
        <v>84</v>
      </c>
      <c r="G111" s="10" t="s">
        <v>249</v>
      </c>
      <c r="H111" s="11" t="s">
        <v>3836</v>
      </c>
      <c r="I111" s="11" t="str">
        <f t="shared" si="5"/>
        <v>01</v>
      </c>
      <c r="J111" s="12">
        <v>0</v>
      </c>
      <c r="K111" s="12">
        <v>1</v>
      </c>
      <c r="L111" s="12">
        <v>1</v>
      </c>
    </row>
    <row r="112" spans="1:12" x14ac:dyDescent="0.25">
      <c r="A112" t="s">
        <v>344</v>
      </c>
      <c r="B112" t="s">
        <v>345</v>
      </c>
      <c r="C112" t="s">
        <v>12</v>
      </c>
      <c r="D112" s="9">
        <v>2009</v>
      </c>
      <c r="E112" s="10" t="s">
        <v>346</v>
      </c>
      <c r="F112" t="s">
        <v>159</v>
      </c>
      <c r="G112" s="10" t="s">
        <v>249</v>
      </c>
      <c r="H112" s="11" t="s">
        <v>3837</v>
      </c>
      <c r="I112" s="11" t="str">
        <f t="shared" si="5"/>
        <v>01</v>
      </c>
      <c r="J112" s="12">
        <v>0</v>
      </c>
      <c r="K112" s="12">
        <v>1</v>
      </c>
      <c r="L112" s="12">
        <v>1</v>
      </c>
    </row>
    <row r="113" spans="1:12" x14ac:dyDescent="0.25">
      <c r="A113" t="s">
        <v>347</v>
      </c>
      <c r="B113" t="s">
        <v>348</v>
      </c>
      <c r="C113" t="s">
        <v>12</v>
      </c>
      <c r="D113" s="9">
        <v>2008</v>
      </c>
      <c r="E113" s="10" t="s">
        <v>349</v>
      </c>
      <c r="F113" t="s">
        <v>108</v>
      </c>
      <c r="G113" s="10" t="s">
        <v>249</v>
      </c>
      <c r="H113" s="11" t="s">
        <v>3838</v>
      </c>
      <c r="I113" s="11" t="str">
        <f t="shared" si="5"/>
        <v>01</v>
      </c>
      <c r="J113" s="12">
        <v>0</v>
      </c>
      <c r="K113" s="12">
        <v>1</v>
      </c>
      <c r="L113" s="12">
        <v>1</v>
      </c>
    </row>
    <row r="114" spans="1:12" x14ac:dyDescent="0.25">
      <c r="A114" t="s">
        <v>350</v>
      </c>
      <c r="B114" t="s">
        <v>351</v>
      </c>
      <c r="C114" t="s">
        <v>12</v>
      </c>
      <c r="D114" s="9">
        <v>2008</v>
      </c>
      <c r="E114" s="10" t="s">
        <v>352</v>
      </c>
      <c r="F114" t="s">
        <v>91</v>
      </c>
      <c r="G114" s="10" t="s">
        <v>249</v>
      </c>
      <c r="H114" s="11" t="s">
        <v>3839</v>
      </c>
      <c r="I114" s="11" t="str">
        <f t="shared" si="5"/>
        <v>01</v>
      </c>
      <c r="J114" s="12">
        <v>1</v>
      </c>
      <c r="K114" s="12">
        <v>0</v>
      </c>
      <c r="L114" s="12">
        <v>1</v>
      </c>
    </row>
    <row r="115" spans="1:12" x14ac:dyDescent="0.25">
      <c r="A115" t="s">
        <v>353</v>
      </c>
      <c r="B115" t="s">
        <v>354</v>
      </c>
      <c r="C115" t="s">
        <v>12</v>
      </c>
      <c r="D115" s="9">
        <v>2008</v>
      </c>
      <c r="E115" s="10" t="s">
        <v>355</v>
      </c>
      <c r="F115" t="s">
        <v>167</v>
      </c>
      <c r="G115" s="10" t="s">
        <v>249</v>
      </c>
      <c r="H115" s="11" t="s">
        <v>3840</v>
      </c>
      <c r="I115" s="11" t="str">
        <f t="shared" si="5"/>
        <v>01</v>
      </c>
      <c r="J115" s="12">
        <v>1</v>
      </c>
      <c r="K115" s="12">
        <v>0</v>
      </c>
      <c r="L115" s="12">
        <v>1</v>
      </c>
    </row>
    <row r="116" spans="1:12" x14ac:dyDescent="0.25">
      <c r="A116" t="s">
        <v>356</v>
      </c>
      <c r="B116" t="s">
        <v>67</v>
      </c>
      <c r="C116" t="s">
        <v>12</v>
      </c>
      <c r="D116" s="9">
        <v>2007</v>
      </c>
      <c r="E116" s="10" t="s">
        <v>357</v>
      </c>
      <c r="F116" t="s">
        <v>184</v>
      </c>
      <c r="G116" s="10" t="s">
        <v>358</v>
      </c>
      <c r="H116" s="11" t="s">
        <v>3841</v>
      </c>
      <c r="I116" s="11" t="str">
        <f t="shared" si="5"/>
        <v>01</v>
      </c>
      <c r="J116" s="12">
        <v>6</v>
      </c>
      <c r="K116" s="12">
        <v>11</v>
      </c>
      <c r="L116" s="12">
        <v>17</v>
      </c>
    </row>
    <row r="117" spans="1:12" x14ac:dyDescent="0.25">
      <c r="A117" t="s">
        <v>359</v>
      </c>
      <c r="B117" t="s">
        <v>360</v>
      </c>
      <c r="C117" t="s">
        <v>12</v>
      </c>
      <c r="D117" s="9">
        <v>2007</v>
      </c>
      <c r="E117" s="10" t="s">
        <v>361</v>
      </c>
      <c r="F117" t="s">
        <v>153</v>
      </c>
      <c r="G117" s="10" t="s">
        <v>358</v>
      </c>
      <c r="H117" s="11" t="s">
        <v>3842</v>
      </c>
      <c r="I117" s="11" t="str">
        <f t="shared" si="5"/>
        <v>01</v>
      </c>
      <c r="J117" s="12">
        <v>4</v>
      </c>
      <c r="K117" s="12">
        <v>4</v>
      </c>
      <c r="L117" s="12">
        <v>8</v>
      </c>
    </row>
    <row r="118" spans="1:12" x14ac:dyDescent="0.25">
      <c r="A118" t="s">
        <v>356</v>
      </c>
      <c r="B118" t="s">
        <v>362</v>
      </c>
      <c r="C118" t="s">
        <v>12</v>
      </c>
      <c r="D118" s="9">
        <v>2009</v>
      </c>
      <c r="E118" s="10" t="s">
        <v>363</v>
      </c>
      <c r="F118" t="s">
        <v>95</v>
      </c>
      <c r="G118" s="10" t="s">
        <v>358</v>
      </c>
      <c r="H118" s="11" t="s">
        <v>3843</v>
      </c>
      <c r="I118" s="11" t="str">
        <f t="shared" si="5"/>
        <v>01</v>
      </c>
      <c r="J118" s="12">
        <v>2</v>
      </c>
      <c r="K118" s="12">
        <v>4</v>
      </c>
      <c r="L118" s="12">
        <v>6</v>
      </c>
    </row>
    <row r="119" spans="1:12" x14ac:dyDescent="0.25">
      <c r="A119" t="s">
        <v>364</v>
      </c>
      <c r="B119" t="s">
        <v>365</v>
      </c>
      <c r="C119" t="s">
        <v>12</v>
      </c>
      <c r="D119" s="9">
        <v>2006</v>
      </c>
      <c r="E119" s="10" t="s">
        <v>366</v>
      </c>
      <c r="F119" t="s">
        <v>122</v>
      </c>
      <c r="G119" s="10" t="s">
        <v>358</v>
      </c>
      <c r="H119" s="11" t="s">
        <v>3844</v>
      </c>
      <c r="I119" s="11" t="str">
        <f t="shared" si="5"/>
        <v>01</v>
      </c>
      <c r="J119" s="12">
        <v>1</v>
      </c>
      <c r="K119" s="12">
        <v>1</v>
      </c>
      <c r="L119" s="12">
        <v>2</v>
      </c>
    </row>
    <row r="120" spans="1:12" x14ac:dyDescent="0.25">
      <c r="A120" t="s">
        <v>367</v>
      </c>
      <c r="B120" t="s">
        <v>67</v>
      </c>
      <c r="C120" t="s">
        <v>12</v>
      </c>
      <c r="D120" s="9">
        <v>2008</v>
      </c>
      <c r="E120" s="10" t="s">
        <v>368</v>
      </c>
      <c r="F120" t="s">
        <v>153</v>
      </c>
      <c r="G120" s="10" t="s">
        <v>358</v>
      </c>
      <c r="H120" s="11" t="s">
        <v>3845</v>
      </c>
      <c r="I120" s="11" t="str">
        <f t="shared" si="5"/>
        <v>01</v>
      </c>
      <c r="J120" s="12">
        <v>0</v>
      </c>
      <c r="K120" s="12">
        <v>1</v>
      </c>
      <c r="L120" s="12">
        <v>1</v>
      </c>
    </row>
    <row r="121" spans="1:12" x14ac:dyDescent="0.25">
      <c r="A121" t="s">
        <v>364</v>
      </c>
      <c r="B121" t="s">
        <v>369</v>
      </c>
      <c r="C121" t="s">
        <v>12</v>
      </c>
      <c r="D121" s="9">
        <v>2005</v>
      </c>
      <c r="E121" s="10" t="s">
        <v>370</v>
      </c>
      <c r="F121" t="s">
        <v>153</v>
      </c>
      <c r="G121" s="10" t="s">
        <v>358</v>
      </c>
      <c r="H121" s="11" t="s">
        <v>3846</v>
      </c>
      <c r="I121" s="11" t="str">
        <f t="shared" si="5"/>
        <v>01</v>
      </c>
      <c r="J121" s="12">
        <v>0</v>
      </c>
      <c r="K121" s="12">
        <v>1</v>
      </c>
      <c r="L121" s="12">
        <v>1</v>
      </c>
    </row>
    <row r="122" spans="1:12" x14ac:dyDescent="0.25">
      <c r="A122" t="s">
        <v>371</v>
      </c>
      <c r="B122" t="s">
        <v>351</v>
      </c>
      <c r="C122" t="s">
        <v>12</v>
      </c>
      <c r="D122" s="9">
        <v>2002</v>
      </c>
      <c r="E122" s="10" t="s">
        <v>372</v>
      </c>
      <c r="F122" t="s">
        <v>58</v>
      </c>
      <c r="G122" s="10" t="s">
        <v>358</v>
      </c>
      <c r="H122" s="11" t="s">
        <v>3847</v>
      </c>
      <c r="I122" s="11" t="str">
        <f t="shared" si="5"/>
        <v>01</v>
      </c>
      <c r="J122" s="12">
        <v>0</v>
      </c>
      <c r="K122" s="12">
        <v>1</v>
      </c>
      <c r="L122" s="12">
        <v>1</v>
      </c>
    </row>
    <row r="123" spans="1:12" x14ac:dyDescent="0.25">
      <c r="A123" t="s">
        <v>373</v>
      </c>
      <c r="B123" t="s">
        <v>374</v>
      </c>
      <c r="C123" t="s">
        <v>12</v>
      </c>
      <c r="D123" s="9">
        <v>2002</v>
      </c>
      <c r="E123" s="10" t="s">
        <v>375</v>
      </c>
      <c r="F123" t="s">
        <v>29</v>
      </c>
      <c r="G123" s="10" t="s">
        <v>376</v>
      </c>
      <c r="H123" s="11" t="s">
        <v>3848</v>
      </c>
      <c r="I123" s="11" t="str">
        <f t="shared" si="5"/>
        <v>01</v>
      </c>
      <c r="J123" s="12">
        <v>6</v>
      </c>
      <c r="K123" s="12">
        <v>4</v>
      </c>
      <c r="L123" s="12">
        <v>10</v>
      </c>
    </row>
    <row r="124" spans="1:12" x14ac:dyDescent="0.25">
      <c r="A124" t="s">
        <v>377</v>
      </c>
      <c r="B124" t="s">
        <v>378</v>
      </c>
      <c r="C124" t="s">
        <v>12</v>
      </c>
      <c r="D124" s="9">
        <v>2009</v>
      </c>
      <c r="E124" s="10" t="s">
        <v>379</v>
      </c>
      <c r="F124" t="s">
        <v>184</v>
      </c>
      <c r="G124" s="10" t="s">
        <v>376</v>
      </c>
      <c r="H124" s="11" t="s">
        <v>3849</v>
      </c>
      <c r="I124" s="11" t="str">
        <f t="shared" si="5"/>
        <v>01</v>
      </c>
      <c r="J124" s="12">
        <v>5</v>
      </c>
      <c r="K124" s="12">
        <v>2</v>
      </c>
      <c r="L124" s="12">
        <v>7</v>
      </c>
    </row>
    <row r="125" spans="1:12" x14ac:dyDescent="0.25">
      <c r="A125" t="s">
        <v>380</v>
      </c>
      <c r="B125" t="s">
        <v>381</v>
      </c>
      <c r="C125" t="s">
        <v>12</v>
      </c>
      <c r="D125" s="9">
        <v>2002</v>
      </c>
      <c r="E125" s="10" t="s">
        <v>382</v>
      </c>
      <c r="F125" t="s">
        <v>115</v>
      </c>
      <c r="G125" s="10" t="s">
        <v>376</v>
      </c>
      <c r="H125" s="11" t="s">
        <v>3850</v>
      </c>
      <c r="I125" s="11" t="str">
        <f t="shared" si="5"/>
        <v>01</v>
      </c>
      <c r="J125" s="12">
        <v>1</v>
      </c>
      <c r="K125" s="12">
        <v>5</v>
      </c>
      <c r="L125" s="12">
        <v>6</v>
      </c>
    </row>
    <row r="126" spans="1:12" x14ac:dyDescent="0.25">
      <c r="A126" t="s">
        <v>383</v>
      </c>
      <c r="B126" t="s">
        <v>384</v>
      </c>
      <c r="C126" t="s">
        <v>12</v>
      </c>
      <c r="D126" s="9">
        <v>2002</v>
      </c>
      <c r="E126" s="10" t="s">
        <v>385</v>
      </c>
      <c r="F126" t="s">
        <v>133</v>
      </c>
      <c r="G126" s="10" t="s">
        <v>376</v>
      </c>
      <c r="H126" s="11" t="s">
        <v>3851</v>
      </c>
      <c r="I126" s="11" t="str">
        <f t="shared" si="5"/>
        <v>01</v>
      </c>
      <c r="J126" s="12">
        <v>3</v>
      </c>
      <c r="K126" s="12">
        <v>2</v>
      </c>
      <c r="L126" s="12">
        <v>5</v>
      </c>
    </row>
    <row r="127" spans="1:12" x14ac:dyDescent="0.25">
      <c r="A127" t="s">
        <v>386</v>
      </c>
      <c r="B127" t="s">
        <v>387</v>
      </c>
      <c r="C127" t="s">
        <v>12</v>
      </c>
      <c r="D127" s="9">
        <v>2010</v>
      </c>
      <c r="E127" s="10" t="s">
        <v>388</v>
      </c>
      <c r="F127" t="s">
        <v>115</v>
      </c>
      <c r="G127" s="10" t="s">
        <v>376</v>
      </c>
      <c r="H127" s="11" t="s">
        <v>3852</v>
      </c>
      <c r="I127" s="11" t="str">
        <f t="shared" si="5"/>
        <v>01</v>
      </c>
      <c r="J127" s="12">
        <v>3</v>
      </c>
      <c r="K127" s="12">
        <v>1</v>
      </c>
      <c r="L127" s="12">
        <v>4</v>
      </c>
    </row>
    <row r="128" spans="1:12" x14ac:dyDescent="0.25">
      <c r="A128" t="s">
        <v>389</v>
      </c>
      <c r="B128" t="s">
        <v>146</v>
      </c>
      <c r="C128" t="s">
        <v>12</v>
      </c>
      <c r="D128" s="9">
        <v>2003</v>
      </c>
      <c r="E128" s="10" t="s">
        <v>390</v>
      </c>
      <c r="F128" t="s">
        <v>104</v>
      </c>
      <c r="G128" s="10" t="s">
        <v>376</v>
      </c>
      <c r="H128" s="11" t="s">
        <v>3853</v>
      </c>
      <c r="I128" s="11" t="str">
        <f t="shared" si="5"/>
        <v>01</v>
      </c>
      <c r="J128" s="12">
        <v>2</v>
      </c>
      <c r="K128" s="12">
        <v>2</v>
      </c>
      <c r="L128" s="12">
        <v>4</v>
      </c>
    </row>
    <row r="129" spans="1:12" x14ac:dyDescent="0.25">
      <c r="A129" t="s">
        <v>391</v>
      </c>
      <c r="B129" t="s">
        <v>392</v>
      </c>
      <c r="C129" t="s">
        <v>12</v>
      </c>
      <c r="D129" s="9">
        <v>2005</v>
      </c>
      <c r="E129" s="10" t="s">
        <v>393</v>
      </c>
      <c r="F129" t="s">
        <v>61</v>
      </c>
      <c r="G129" s="10" t="s">
        <v>376</v>
      </c>
      <c r="H129" s="11" t="s">
        <v>3854</v>
      </c>
      <c r="I129" s="11" t="str">
        <f t="shared" si="5"/>
        <v>01</v>
      </c>
      <c r="J129" s="12">
        <v>2</v>
      </c>
      <c r="K129" s="12">
        <v>2</v>
      </c>
      <c r="L129" s="12">
        <v>4</v>
      </c>
    </row>
    <row r="130" spans="1:12" x14ac:dyDescent="0.25">
      <c r="A130" t="s">
        <v>389</v>
      </c>
      <c r="B130" t="s">
        <v>394</v>
      </c>
      <c r="C130" t="s">
        <v>12</v>
      </c>
      <c r="D130" s="9">
        <v>2006</v>
      </c>
      <c r="E130" s="10" t="s">
        <v>395</v>
      </c>
      <c r="F130" t="s">
        <v>159</v>
      </c>
      <c r="G130" s="10" t="s">
        <v>376</v>
      </c>
      <c r="H130" s="11" t="s">
        <v>3855</v>
      </c>
      <c r="I130" s="11" t="str">
        <f t="shared" si="5"/>
        <v>01</v>
      </c>
      <c r="J130" s="12">
        <v>2</v>
      </c>
      <c r="K130" s="12">
        <v>1</v>
      </c>
      <c r="L130" s="12">
        <v>3</v>
      </c>
    </row>
    <row r="131" spans="1:12" x14ac:dyDescent="0.25">
      <c r="A131" t="s">
        <v>396</v>
      </c>
      <c r="B131" t="s">
        <v>397</v>
      </c>
      <c r="C131" t="s">
        <v>12</v>
      </c>
      <c r="D131" s="9">
        <v>2005</v>
      </c>
      <c r="E131" s="10" t="s">
        <v>398</v>
      </c>
      <c r="F131" t="s">
        <v>51</v>
      </c>
      <c r="G131" s="10" t="s">
        <v>376</v>
      </c>
      <c r="H131" s="11" t="s">
        <v>3856</v>
      </c>
      <c r="I131" s="11" t="str">
        <f t="shared" ref="I131:I194" si="6">MID(G131,4,2)</f>
        <v>01</v>
      </c>
      <c r="J131" s="12">
        <v>0</v>
      </c>
      <c r="K131" s="12">
        <v>2</v>
      </c>
      <c r="L131" s="12">
        <v>2</v>
      </c>
    </row>
    <row r="132" spans="1:12" x14ac:dyDescent="0.25">
      <c r="A132" t="s">
        <v>399</v>
      </c>
      <c r="B132" t="s">
        <v>400</v>
      </c>
      <c r="C132" t="s">
        <v>12</v>
      </c>
      <c r="D132" s="9">
        <v>2003</v>
      </c>
      <c r="E132" s="10" t="s">
        <v>401</v>
      </c>
      <c r="F132" t="s">
        <v>65</v>
      </c>
      <c r="G132" s="10" t="s">
        <v>376</v>
      </c>
      <c r="H132" s="11" t="s">
        <v>3857</v>
      </c>
      <c r="I132" s="11" t="str">
        <f t="shared" si="6"/>
        <v>01</v>
      </c>
      <c r="J132" s="12">
        <v>1</v>
      </c>
      <c r="K132" s="12">
        <v>1</v>
      </c>
      <c r="L132" s="12">
        <v>2</v>
      </c>
    </row>
    <row r="133" spans="1:12" x14ac:dyDescent="0.25">
      <c r="A133" t="s">
        <v>402</v>
      </c>
      <c r="B133" t="s">
        <v>403</v>
      </c>
      <c r="C133" t="s">
        <v>12</v>
      </c>
      <c r="D133" s="9">
        <v>2005</v>
      </c>
      <c r="E133" s="10" t="s">
        <v>404</v>
      </c>
      <c r="F133" t="s">
        <v>133</v>
      </c>
      <c r="G133" s="10" t="s">
        <v>376</v>
      </c>
      <c r="H133" s="11" t="s">
        <v>3858</v>
      </c>
      <c r="I133" s="11" t="str">
        <f t="shared" si="6"/>
        <v>01</v>
      </c>
      <c r="J133" s="12">
        <v>0</v>
      </c>
      <c r="K133" s="12">
        <v>2</v>
      </c>
      <c r="L133" s="12">
        <v>2</v>
      </c>
    </row>
    <row r="134" spans="1:12" x14ac:dyDescent="0.25">
      <c r="A134" t="s">
        <v>405</v>
      </c>
      <c r="B134" t="s">
        <v>406</v>
      </c>
      <c r="C134" t="s">
        <v>12</v>
      </c>
      <c r="D134" s="9">
        <v>2005</v>
      </c>
      <c r="E134" s="10" t="s">
        <v>407</v>
      </c>
      <c r="F134" t="s">
        <v>133</v>
      </c>
      <c r="G134" s="10" t="s">
        <v>376</v>
      </c>
      <c r="H134" s="11" t="s">
        <v>3859</v>
      </c>
      <c r="I134" s="11" t="str">
        <f t="shared" si="6"/>
        <v>01</v>
      </c>
      <c r="J134" s="12">
        <v>1</v>
      </c>
      <c r="K134" s="12">
        <v>1</v>
      </c>
      <c r="L134" s="12">
        <v>2</v>
      </c>
    </row>
    <row r="135" spans="1:12" x14ac:dyDescent="0.25">
      <c r="A135" t="s">
        <v>408</v>
      </c>
      <c r="B135" t="s">
        <v>409</v>
      </c>
      <c r="C135" t="s">
        <v>12</v>
      </c>
      <c r="D135" s="9">
        <v>2006</v>
      </c>
      <c r="E135" s="10" t="s">
        <v>410</v>
      </c>
      <c r="F135" t="s">
        <v>184</v>
      </c>
      <c r="G135" s="10" t="s">
        <v>376</v>
      </c>
      <c r="H135" s="11" t="s">
        <v>3860</v>
      </c>
      <c r="I135" s="11" t="str">
        <f t="shared" si="6"/>
        <v>01</v>
      </c>
      <c r="J135" s="12">
        <v>1</v>
      </c>
      <c r="K135" s="12">
        <v>1</v>
      </c>
      <c r="L135" s="12">
        <v>2</v>
      </c>
    </row>
    <row r="136" spans="1:12" x14ac:dyDescent="0.25">
      <c r="A136" t="s">
        <v>411</v>
      </c>
      <c r="B136" t="s">
        <v>412</v>
      </c>
      <c r="C136" t="s">
        <v>12</v>
      </c>
      <c r="D136" s="9">
        <v>2009</v>
      </c>
      <c r="E136" s="10" t="s">
        <v>413</v>
      </c>
      <c r="F136" t="s">
        <v>38</v>
      </c>
      <c r="G136" s="10" t="s">
        <v>376</v>
      </c>
      <c r="H136" s="11" t="s">
        <v>3861</v>
      </c>
      <c r="I136" s="11" t="str">
        <f t="shared" si="6"/>
        <v>01</v>
      </c>
      <c r="J136" s="12">
        <v>1</v>
      </c>
      <c r="K136" s="12">
        <v>1</v>
      </c>
      <c r="L136" s="12">
        <v>2</v>
      </c>
    </row>
    <row r="137" spans="1:12" x14ac:dyDescent="0.25">
      <c r="A137" t="s">
        <v>402</v>
      </c>
      <c r="B137" t="s">
        <v>414</v>
      </c>
      <c r="C137" t="s">
        <v>33</v>
      </c>
      <c r="D137" s="9">
        <v>2002</v>
      </c>
      <c r="E137" s="10" t="s">
        <v>415</v>
      </c>
      <c r="F137" t="s">
        <v>29</v>
      </c>
      <c r="G137" s="10" t="s">
        <v>376</v>
      </c>
      <c r="H137" s="11" t="s">
        <v>3862</v>
      </c>
      <c r="I137" s="11" t="str">
        <f t="shared" si="6"/>
        <v>01</v>
      </c>
      <c r="J137" s="12">
        <v>0</v>
      </c>
      <c r="K137" s="12">
        <v>1</v>
      </c>
      <c r="L137" s="12">
        <v>1</v>
      </c>
    </row>
    <row r="138" spans="1:12" x14ac:dyDescent="0.25">
      <c r="A138" t="s">
        <v>405</v>
      </c>
      <c r="B138" t="s">
        <v>416</v>
      </c>
      <c r="C138" t="s">
        <v>12</v>
      </c>
      <c r="D138" s="9">
        <v>2009</v>
      </c>
      <c r="E138" s="10" t="s">
        <v>417</v>
      </c>
      <c r="F138" t="s">
        <v>58</v>
      </c>
      <c r="G138" s="10" t="s">
        <v>376</v>
      </c>
      <c r="H138" s="11" t="s">
        <v>3863</v>
      </c>
      <c r="I138" s="11" t="str">
        <f t="shared" si="6"/>
        <v>01</v>
      </c>
      <c r="J138" s="12">
        <v>0</v>
      </c>
      <c r="K138" s="12">
        <v>1</v>
      </c>
      <c r="L138" s="12">
        <v>1</v>
      </c>
    </row>
    <row r="139" spans="1:12" x14ac:dyDescent="0.25">
      <c r="A139" t="s">
        <v>418</v>
      </c>
      <c r="B139" t="s">
        <v>419</v>
      </c>
      <c r="C139" t="s">
        <v>12</v>
      </c>
      <c r="D139" s="9">
        <v>2006</v>
      </c>
      <c r="E139" s="10" t="s">
        <v>420</v>
      </c>
      <c r="F139" t="s">
        <v>167</v>
      </c>
      <c r="G139" s="10" t="s">
        <v>376</v>
      </c>
      <c r="H139" s="11" t="s">
        <v>3864</v>
      </c>
      <c r="I139" s="11" t="str">
        <f t="shared" si="6"/>
        <v>01</v>
      </c>
      <c r="J139" s="12">
        <v>1</v>
      </c>
      <c r="K139" s="12">
        <v>0</v>
      </c>
      <c r="L139" s="12">
        <v>1</v>
      </c>
    </row>
    <row r="140" spans="1:12" x14ac:dyDescent="0.25">
      <c r="A140" t="s">
        <v>418</v>
      </c>
      <c r="B140" t="s">
        <v>179</v>
      </c>
      <c r="C140" t="s">
        <v>12</v>
      </c>
      <c r="D140" s="9">
        <v>2008</v>
      </c>
      <c r="E140" s="10" t="s">
        <v>421</v>
      </c>
      <c r="F140" t="s">
        <v>95</v>
      </c>
      <c r="G140" s="10" t="s">
        <v>376</v>
      </c>
      <c r="H140" s="11" t="s">
        <v>3865</v>
      </c>
      <c r="I140" s="11" t="str">
        <f t="shared" si="6"/>
        <v>01</v>
      </c>
      <c r="J140" s="12">
        <v>1</v>
      </c>
      <c r="K140" s="12">
        <v>0</v>
      </c>
      <c r="L140" s="12">
        <v>1</v>
      </c>
    </row>
    <row r="141" spans="1:12" x14ac:dyDescent="0.25">
      <c r="A141" t="s">
        <v>422</v>
      </c>
      <c r="B141" t="s">
        <v>287</v>
      </c>
      <c r="C141" t="s">
        <v>12</v>
      </c>
      <c r="D141" s="9">
        <v>2003</v>
      </c>
      <c r="E141" s="10" t="s">
        <v>423</v>
      </c>
      <c r="F141" t="s">
        <v>174</v>
      </c>
      <c r="G141" s="10" t="s">
        <v>424</v>
      </c>
      <c r="H141" s="11" t="s">
        <v>3866</v>
      </c>
      <c r="I141" s="11" t="str">
        <f t="shared" si="6"/>
        <v>01</v>
      </c>
      <c r="J141" s="12">
        <v>14</v>
      </c>
      <c r="K141" s="12">
        <v>7</v>
      </c>
      <c r="L141" s="12">
        <v>21</v>
      </c>
    </row>
    <row r="142" spans="1:12" x14ac:dyDescent="0.25">
      <c r="A142" t="s">
        <v>425</v>
      </c>
      <c r="B142" t="s">
        <v>426</v>
      </c>
      <c r="C142" t="s">
        <v>33</v>
      </c>
      <c r="D142" s="9">
        <v>2006</v>
      </c>
      <c r="E142" s="10" t="s">
        <v>427</v>
      </c>
      <c r="F142" t="s">
        <v>65</v>
      </c>
      <c r="G142" s="10" t="s">
        <v>424</v>
      </c>
      <c r="H142" s="11" t="s">
        <v>3867</v>
      </c>
      <c r="I142" s="11" t="str">
        <f t="shared" si="6"/>
        <v>01</v>
      </c>
      <c r="J142" s="12">
        <v>8</v>
      </c>
      <c r="K142" s="12">
        <v>11</v>
      </c>
      <c r="L142" s="12">
        <v>19</v>
      </c>
    </row>
    <row r="143" spans="1:12" x14ac:dyDescent="0.25">
      <c r="A143" t="s">
        <v>428</v>
      </c>
      <c r="B143" t="s">
        <v>429</v>
      </c>
      <c r="C143" t="s">
        <v>12</v>
      </c>
      <c r="D143" s="9">
        <v>2012</v>
      </c>
      <c r="E143" s="10" t="s">
        <v>430</v>
      </c>
      <c r="F143" t="s">
        <v>104</v>
      </c>
      <c r="G143" s="10" t="s">
        <v>424</v>
      </c>
      <c r="H143" s="11" t="s">
        <v>3868</v>
      </c>
      <c r="I143" s="11" t="str">
        <f t="shared" si="6"/>
        <v>01</v>
      </c>
      <c r="J143" s="12">
        <v>14</v>
      </c>
      <c r="K143" s="12">
        <v>2</v>
      </c>
      <c r="L143" s="12">
        <v>16</v>
      </c>
    </row>
    <row r="144" spans="1:12" x14ac:dyDescent="0.25">
      <c r="A144" t="s">
        <v>422</v>
      </c>
      <c r="B144" t="s">
        <v>431</v>
      </c>
      <c r="C144" t="s">
        <v>12</v>
      </c>
      <c r="D144" s="9">
        <v>2007</v>
      </c>
      <c r="E144" s="10" t="s">
        <v>432</v>
      </c>
      <c r="F144" t="s">
        <v>167</v>
      </c>
      <c r="G144" s="10" t="s">
        <v>424</v>
      </c>
      <c r="H144" s="11" t="s">
        <v>3869</v>
      </c>
      <c r="I144" s="11" t="str">
        <f t="shared" si="6"/>
        <v>01</v>
      </c>
      <c r="J144" s="12">
        <v>4</v>
      </c>
      <c r="K144" s="12">
        <v>6</v>
      </c>
      <c r="L144" s="12">
        <v>10</v>
      </c>
    </row>
    <row r="145" spans="1:12" x14ac:dyDescent="0.25">
      <c r="A145" t="s">
        <v>433</v>
      </c>
      <c r="B145" t="s">
        <v>434</v>
      </c>
      <c r="C145" t="s">
        <v>33</v>
      </c>
      <c r="D145" s="9">
        <v>2005</v>
      </c>
      <c r="E145" s="10" t="s">
        <v>435</v>
      </c>
      <c r="F145" t="s">
        <v>84</v>
      </c>
      <c r="G145" s="10" t="s">
        <v>424</v>
      </c>
      <c r="H145" s="11" t="s">
        <v>3870</v>
      </c>
      <c r="I145" s="11" t="str">
        <f t="shared" si="6"/>
        <v>01</v>
      </c>
      <c r="J145" s="12">
        <v>4</v>
      </c>
      <c r="K145" s="12">
        <v>5</v>
      </c>
      <c r="L145" s="12">
        <v>9</v>
      </c>
    </row>
    <row r="146" spans="1:12" x14ac:dyDescent="0.25">
      <c r="A146" t="s">
        <v>436</v>
      </c>
      <c r="B146" t="s">
        <v>437</v>
      </c>
      <c r="C146" t="s">
        <v>12</v>
      </c>
      <c r="D146" s="9">
        <v>2004</v>
      </c>
      <c r="E146" s="10" t="s">
        <v>438</v>
      </c>
      <c r="F146" t="s">
        <v>12</v>
      </c>
      <c r="G146" s="10" t="s">
        <v>424</v>
      </c>
      <c r="H146" s="11" t="s">
        <v>3871</v>
      </c>
      <c r="I146" s="11" t="str">
        <f t="shared" si="6"/>
        <v>01</v>
      </c>
      <c r="J146" s="12">
        <v>4</v>
      </c>
      <c r="K146" s="12">
        <v>2</v>
      </c>
      <c r="L146" s="12">
        <v>6</v>
      </c>
    </row>
    <row r="147" spans="1:12" x14ac:dyDescent="0.25">
      <c r="A147" t="s">
        <v>439</v>
      </c>
      <c r="B147" t="s">
        <v>440</v>
      </c>
      <c r="C147" t="s">
        <v>12</v>
      </c>
      <c r="D147" s="9">
        <v>2004</v>
      </c>
      <c r="E147" s="10" t="s">
        <v>441</v>
      </c>
      <c r="F147" t="s">
        <v>153</v>
      </c>
      <c r="G147" s="10" t="s">
        <v>424</v>
      </c>
      <c r="H147" s="11" t="s">
        <v>3872</v>
      </c>
      <c r="I147" s="11" t="str">
        <f t="shared" si="6"/>
        <v>01</v>
      </c>
      <c r="J147" s="12">
        <v>5</v>
      </c>
      <c r="K147" s="12">
        <v>0</v>
      </c>
      <c r="L147" s="12">
        <v>5</v>
      </c>
    </row>
    <row r="148" spans="1:12" x14ac:dyDescent="0.25">
      <c r="A148" t="s">
        <v>442</v>
      </c>
      <c r="B148" t="s">
        <v>443</v>
      </c>
      <c r="C148" t="s">
        <v>12</v>
      </c>
      <c r="D148" s="9">
        <v>2003</v>
      </c>
      <c r="E148" s="10" t="s">
        <v>444</v>
      </c>
      <c r="F148" t="s">
        <v>51</v>
      </c>
      <c r="G148" s="10" t="s">
        <v>424</v>
      </c>
      <c r="H148" s="11" t="s">
        <v>3873</v>
      </c>
      <c r="I148" s="11" t="str">
        <f t="shared" si="6"/>
        <v>01</v>
      </c>
      <c r="J148" s="12">
        <v>3</v>
      </c>
      <c r="K148" s="12">
        <v>2</v>
      </c>
      <c r="L148" s="12">
        <v>5</v>
      </c>
    </row>
    <row r="149" spans="1:12" x14ac:dyDescent="0.25">
      <c r="A149" t="s">
        <v>445</v>
      </c>
      <c r="B149" t="s">
        <v>43</v>
      </c>
      <c r="C149" t="s">
        <v>12</v>
      </c>
      <c r="D149" s="9">
        <v>2003</v>
      </c>
      <c r="E149" s="10" t="s">
        <v>446</v>
      </c>
      <c r="F149" t="s">
        <v>38</v>
      </c>
      <c r="G149" s="10" t="s">
        <v>424</v>
      </c>
      <c r="H149" s="11" t="s">
        <v>3874</v>
      </c>
      <c r="I149" s="11" t="str">
        <f t="shared" si="6"/>
        <v>01</v>
      </c>
      <c r="J149" s="12">
        <v>1</v>
      </c>
      <c r="K149" s="12">
        <v>3</v>
      </c>
      <c r="L149" s="12">
        <v>4</v>
      </c>
    </row>
    <row r="150" spans="1:12" x14ac:dyDescent="0.25">
      <c r="A150" t="s">
        <v>447</v>
      </c>
      <c r="B150" t="s">
        <v>409</v>
      </c>
      <c r="C150" t="s">
        <v>12</v>
      </c>
      <c r="D150" s="9">
        <v>2006</v>
      </c>
      <c r="E150" s="10" t="s">
        <v>448</v>
      </c>
      <c r="F150" t="s">
        <v>84</v>
      </c>
      <c r="G150" s="10" t="s">
        <v>424</v>
      </c>
      <c r="H150" s="11" t="s">
        <v>3875</v>
      </c>
      <c r="I150" s="11" t="str">
        <f t="shared" si="6"/>
        <v>01</v>
      </c>
      <c r="J150" s="12">
        <v>3</v>
      </c>
      <c r="K150" s="12">
        <v>1</v>
      </c>
      <c r="L150" s="12">
        <v>4</v>
      </c>
    </row>
    <row r="151" spans="1:12" x14ac:dyDescent="0.25">
      <c r="A151" t="s">
        <v>449</v>
      </c>
      <c r="B151" t="s">
        <v>450</v>
      </c>
      <c r="C151" t="s">
        <v>12</v>
      </c>
      <c r="D151" s="9">
        <v>2004</v>
      </c>
      <c r="E151" s="10" t="s">
        <v>451</v>
      </c>
      <c r="F151" t="s">
        <v>133</v>
      </c>
      <c r="G151" s="10" t="s">
        <v>424</v>
      </c>
      <c r="H151" s="11" t="s">
        <v>3876</v>
      </c>
      <c r="I151" s="11" t="str">
        <f t="shared" si="6"/>
        <v>01</v>
      </c>
      <c r="J151" s="12">
        <v>1</v>
      </c>
      <c r="K151" s="12">
        <v>2</v>
      </c>
      <c r="L151" s="12">
        <v>3</v>
      </c>
    </row>
    <row r="152" spans="1:12" x14ac:dyDescent="0.25">
      <c r="A152" t="s">
        <v>452</v>
      </c>
      <c r="B152" t="s">
        <v>75</v>
      </c>
      <c r="C152" t="s">
        <v>12</v>
      </c>
      <c r="D152" s="9">
        <v>2005</v>
      </c>
      <c r="E152" s="10" t="s">
        <v>453</v>
      </c>
      <c r="F152" t="s">
        <v>115</v>
      </c>
      <c r="G152" s="10" t="s">
        <v>424</v>
      </c>
      <c r="H152" s="11" t="s">
        <v>3877</v>
      </c>
      <c r="I152" s="11" t="str">
        <f t="shared" si="6"/>
        <v>01</v>
      </c>
      <c r="J152" s="12">
        <v>1</v>
      </c>
      <c r="K152" s="12">
        <v>2</v>
      </c>
      <c r="L152" s="12">
        <v>3</v>
      </c>
    </row>
    <row r="153" spans="1:12" x14ac:dyDescent="0.25">
      <c r="A153" t="s">
        <v>454</v>
      </c>
      <c r="B153" t="s">
        <v>455</v>
      </c>
      <c r="C153" t="s">
        <v>33</v>
      </c>
      <c r="D153" s="9">
        <v>2004</v>
      </c>
      <c r="E153" s="10" t="s">
        <v>456</v>
      </c>
      <c r="F153" t="s">
        <v>91</v>
      </c>
      <c r="G153" s="10" t="s">
        <v>424</v>
      </c>
      <c r="H153" s="11" t="s">
        <v>3878</v>
      </c>
      <c r="I153" s="11" t="str">
        <f t="shared" si="6"/>
        <v>01</v>
      </c>
      <c r="J153" s="12">
        <v>0</v>
      </c>
      <c r="K153" s="12">
        <v>2</v>
      </c>
      <c r="L153" s="12">
        <v>2</v>
      </c>
    </row>
    <row r="154" spans="1:12" x14ac:dyDescent="0.25">
      <c r="A154" t="s">
        <v>428</v>
      </c>
      <c r="B154" t="s">
        <v>457</v>
      </c>
      <c r="C154" t="s">
        <v>12</v>
      </c>
      <c r="D154" s="9">
        <v>2009</v>
      </c>
      <c r="E154" s="10" t="s">
        <v>458</v>
      </c>
      <c r="F154" t="s">
        <v>91</v>
      </c>
      <c r="G154" s="10" t="s">
        <v>424</v>
      </c>
      <c r="H154" s="11" t="s">
        <v>3879</v>
      </c>
      <c r="I154" s="11" t="str">
        <f t="shared" si="6"/>
        <v>01</v>
      </c>
      <c r="J154" s="12">
        <v>0</v>
      </c>
      <c r="K154" s="12">
        <v>2</v>
      </c>
      <c r="L154" s="12">
        <v>2</v>
      </c>
    </row>
    <row r="155" spans="1:12" x14ac:dyDescent="0.25">
      <c r="A155" t="s">
        <v>445</v>
      </c>
      <c r="B155" t="s">
        <v>459</v>
      </c>
      <c r="C155" t="s">
        <v>33</v>
      </c>
      <c r="D155" s="9">
        <v>2005</v>
      </c>
      <c r="E155" s="10" t="s">
        <v>460</v>
      </c>
      <c r="F155" t="s">
        <v>41</v>
      </c>
      <c r="G155" s="10" t="s">
        <v>424</v>
      </c>
      <c r="H155" s="11" t="s">
        <v>3880</v>
      </c>
      <c r="I155" s="11" t="str">
        <f t="shared" si="6"/>
        <v>01</v>
      </c>
      <c r="J155" s="12">
        <v>1</v>
      </c>
      <c r="K155" s="12">
        <v>1</v>
      </c>
      <c r="L155" s="12">
        <v>2</v>
      </c>
    </row>
    <row r="156" spans="1:12" x14ac:dyDescent="0.25">
      <c r="A156" t="s">
        <v>447</v>
      </c>
      <c r="B156" t="s">
        <v>461</v>
      </c>
      <c r="C156" t="s">
        <v>33</v>
      </c>
      <c r="D156" s="9">
        <v>2007</v>
      </c>
      <c r="E156" s="10" t="s">
        <v>462</v>
      </c>
      <c r="F156" t="s">
        <v>104</v>
      </c>
      <c r="G156" s="10" t="s">
        <v>424</v>
      </c>
      <c r="H156" s="11" t="s">
        <v>3881</v>
      </c>
      <c r="I156" s="11" t="str">
        <f t="shared" si="6"/>
        <v>01</v>
      </c>
      <c r="J156" s="12">
        <v>0</v>
      </c>
      <c r="K156" s="12">
        <v>2</v>
      </c>
      <c r="L156" s="12">
        <v>2</v>
      </c>
    </row>
    <row r="157" spans="1:12" x14ac:dyDescent="0.25">
      <c r="A157" t="s">
        <v>463</v>
      </c>
      <c r="B157" t="s">
        <v>464</v>
      </c>
      <c r="C157" t="s">
        <v>12</v>
      </c>
      <c r="D157" s="9">
        <v>2004</v>
      </c>
      <c r="E157" s="10" t="s">
        <v>465</v>
      </c>
      <c r="F157" t="s">
        <v>84</v>
      </c>
      <c r="G157" s="10" t="s">
        <v>424</v>
      </c>
      <c r="H157" s="11" t="s">
        <v>3882</v>
      </c>
      <c r="I157" s="11" t="str">
        <f t="shared" si="6"/>
        <v>01</v>
      </c>
      <c r="J157" s="12">
        <v>1</v>
      </c>
      <c r="K157" s="12">
        <v>1</v>
      </c>
      <c r="L157" s="12">
        <v>2</v>
      </c>
    </row>
    <row r="158" spans="1:12" x14ac:dyDescent="0.25">
      <c r="A158" t="s">
        <v>466</v>
      </c>
      <c r="B158" t="s">
        <v>467</v>
      </c>
      <c r="C158" t="s">
        <v>12</v>
      </c>
      <c r="D158" s="9">
        <v>2002</v>
      </c>
      <c r="E158" s="10" t="s">
        <v>468</v>
      </c>
      <c r="F158" t="s">
        <v>61</v>
      </c>
      <c r="G158" s="10" t="s">
        <v>424</v>
      </c>
      <c r="H158" s="11" t="s">
        <v>3883</v>
      </c>
      <c r="I158" s="11" t="str">
        <f t="shared" si="6"/>
        <v>01</v>
      </c>
      <c r="J158" s="12">
        <v>1</v>
      </c>
      <c r="K158" s="12">
        <v>1</v>
      </c>
      <c r="L158" s="12">
        <v>2</v>
      </c>
    </row>
    <row r="159" spans="1:12" x14ac:dyDescent="0.25">
      <c r="A159" t="s">
        <v>469</v>
      </c>
      <c r="B159" t="s">
        <v>470</v>
      </c>
      <c r="C159" t="s">
        <v>12</v>
      </c>
      <c r="D159" s="9">
        <v>2002</v>
      </c>
      <c r="E159" s="10" t="s">
        <v>471</v>
      </c>
      <c r="F159" t="s">
        <v>153</v>
      </c>
      <c r="G159" s="10" t="s">
        <v>424</v>
      </c>
      <c r="H159" s="11" t="s">
        <v>3884</v>
      </c>
      <c r="I159" s="11" t="str">
        <f t="shared" si="6"/>
        <v>01</v>
      </c>
      <c r="J159" s="12">
        <v>0</v>
      </c>
      <c r="K159" s="12">
        <v>2</v>
      </c>
      <c r="L159" s="12">
        <v>2</v>
      </c>
    </row>
    <row r="160" spans="1:12" x14ac:dyDescent="0.25">
      <c r="A160" t="s">
        <v>472</v>
      </c>
      <c r="B160" t="s">
        <v>473</v>
      </c>
      <c r="C160" t="s">
        <v>33</v>
      </c>
      <c r="D160" s="9">
        <v>2007</v>
      </c>
      <c r="E160" s="10" t="s">
        <v>474</v>
      </c>
      <c r="F160" t="s">
        <v>133</v>
      </c>
      <c r="G160" s="10" t="s">
        <v>424</v>
      </c>
      <c r="H160" s="11" t="s">
        <v>3885</v>
      </c>
      <c r="I160" s="11" t="str">
        <f t="shared" si="6"/>
        <v>01</v>
      </c>
      <c r="J160" s="12">
        <v>2</v>
      </c>
      <c r="K160" s="12">
        <v>0</v>
      </c>
      <c r="L160" s="12">
        <v>2</v>
      </c>
    </row>
    <row r="161" spans="1:12" x14ac:dyDescent="0.25">
      <c r="A161" t="s">
        <v>454</v>
      </c>
      <c r="B161" t="s">
        <v>475</v>
      </c>
      <c r="C161" t="s">
        <v>12</v>
      </c>
      <c r="D161" s="9">
        <v>2008</v>
      </c>
      <c r="E161" s="10" t="s">
        <v>476</v>
      </c>
      <c r="F161" t="s">
        <v>122</v>
      </c>
      <c r="G161" s="10" t="s">
        <v>424</v>
      </c>
      <c r="H161" s="11" t="s">
        <v>3886</v>
      </c>
      <c r="I161" s="11" t="str">
        <f t="shared" si="6"/>
        <v>01</v>
      </c>
      <c r="J161" s="12">
        <v>0</v>
      </c>
      <c r="K161" s="12">
        <v>1</v>
      </c>
      <c r="L161" s="12">
        <v>1</v>
      </c>
    </row>
    <row r="162" spans="1:12" x14ac:dyDescent="0.25">
      <c r="A162" t="s">
        <v>477</v>
      </c>
      <c r="B162" t="s">
        <v>204</v>
      </c>
      <c r="C162" t="s">
        <v>12</v>
      </c>
      <c r="D162" s="9">
        <v>2008</v>
      </c>
      <c r="E162" s="10" t="s">
        <v>478</v>
      </c>
      <c r="F162" t="s">
        <v>159</v>
      </c>
      <c r="G162" s="10" t="s">
        <v>424</v>
      </c>
      <c r="H162" s="11" t="s">
        <v>3887</v>
      </c>
      <c r="I162" s="11" t="str">
        <f t="shared" si="6"/>
        <v>01</v>
      </c>
      <c r="J162" s="12">
        <v>0</v>
      </c>
      <c r="K162" s="12">
        <v>1</v>
      </c>
      <c r="L162" s="12">
        <v>1</v>
      </c>
    </row>
    <row r="163" spans="1:12" x14ac:dyDescent="0.25">
      <c r="A163" t="s">
        <v>479</v>
      </c>
      <c r="B163" t="s">
        <v>480</v>
      </c>
      <c r="C163" t="s">
        <v>12</v>
      </c>
      <c r="D163" s="9">
        <v>2005</v>
      </c>
      <c r="E163" s="10" t="s">
        <v>481</v>
      </c>
      <c r="F163" t="s">
        <v>108</v>
      </c>
      <c r="G163" s="10" t="s">
        <v>424</v>
      </c>
      <c r="H163" s="11" t="s">
        <v>3888</v>
      </c>
      <c r="I163" s="11" t="str">
        <f t="shared" si="6"/>
        <v>01</v>
      </c>
      <c r="J163" s="12">
        <v>0</v>
      </c>
      <c r="K163" s="12">
        <v>1</v>
      </c>
      <c r="L163" s="12">
        <v>1</v>
      </c>
    </row>
    <row r="164" spans="1:12" x14ac:dyDescent="0.25">
      <c r="A164" t="s">
        <v>482</v>
      </c>
      <c r="B164" t="s">
        <v>113</v>
      </c>
      <c r="C164" t="s">
        <v>12</v>
      </c>
      <c r="D164" s="9">
        <v>2007</v>
      </c>
      <c r="E164" s="10" t="s">
        <v>483</v>
      </c>
      <c r="F164" t="s">
        <v>122</v>
      </c>
      <c r="G164" s="10" t="s">
        <v>424</v>
      </c>
      <c r="H164" s="11" t="s">
        <v>3889</v>
      </c>
      <c r="I164" s="11" t="str">
        <f t="shared" si="6"/>
        <v>01</v>
      </c>
      <c r="J164" s="12">
        <v>0</v>
      </c>
      <c r="K164" s="12">
        <v>1</v>
      </c>
      <c r="L164" s="12">
        <v>1</v>
      </c>
    </row>
    <row r="165" spans="1:12" x14ac:dyDescent="0.25">
      <c r="A165" t="s">
        <v>484</v>
      </c>
      <c r="B165" t="s">
        <v>485</v>
      </c>
      <c r="C165" t="s">
        <v>33</v>
      </c>
      <c r="D165" s="9">
        <v>2004</v>
      </c>
      <c r="E165" s="10" t="s">
        <v>486</v>
      </c>
      <c r="F165" t="s">
        <v>65</v>
      </c>
      <c r="G165" s="10" t="s">
        <v>487</v>
      </c>
      <c r="H165" s="11" t="s">
        <v>3890</v>
      </c>
      <c r="I165" s="11" t="str">
        <f t="shared" si="6"/>
        <v>01</v>
      </c>
      <c r="J165" s="12">
        <v>11</v>
      </c>
      <c r="K165" s="12">
        <v>5</v>
      </c>
      <c r="L165" s="12">
        <v>16</v>
      </c>
    </row>
    <row r="166" spans="1:12" x14ac:dyDescent="0.25">
      <c r="A166" t="s">
        <v>488</v>
      </c>
      <c r="B166" t="s">
        <v>489</v>
      </c>
      <c r="C166" t="s">
        <v>12</v>
      </c>
      <c r="D166" s="9">
        <v>2004</v>
      </c>
      <c r="E166" s="10" t="s">
        <v>490</v>
      </c>
      <c r="F166" t="s">
        <v>80</v>
      </c>
      <c r="G166" s="10" t="s">
        <v>487</v>
      </c>
      <c r="H166" s="11" t="s">
        <v>3891</v>
      </c>
      <c r="I166" s="11" t="str">
        <f t="shared" si="6"/>
        <v>01</v>
      </c>
      <c r="J166" s="12">
        <v>12</v>
      </c>
      <c r="K166" s="12">
        <v>2</v>
      </c>
      <c r="L166" s="12">
        <v>14</v>
      </c>
    </row>
    <row r="167" spans="1:12" x14ac:dyDescent="0.25">
      <c r="A167" t="s">
        <v>491</v>
      </c>
      <c r="B167" t="s">
        <v>429</v>
      </c>
      <c r="C167" t="s">
        <v>12</v>
      </c>
      <c r="D167" s="9">
        <v>2006</v>
      </c>
      <c r="E167" s="10" t="s">
        <v>492</v>
      </c>
      <c r="F167" t="s">
        <v>122</v>
      </c>
      <c r="G167" s="10" t="s">
        <v>487</v>
      </c>
      <c r="H167" s="11" t="s">
        <v>3892</v>
      </c>
      <c r="I167" s="11" t="str">
        <f t="shared" si="6"/>
        <v>01</v>
      </c>
      <c r="J167" s="12">
        <v>10</v>
      </c>
      <c r="K167" s="12">
        <v>3</v>
      </c>
      <c r="L167" s="12">
        <v>13</v>
      </c>
    </row>
    <row r="168" spans="1:12" x14ac:dyDescent="0.25">
      <c r="A168" t="s">
        <v>493</v>
      </c>
      <c r="B168" t="s">
        <v>494</v>
      </c>
      <c r="C168" t="s">
        <v>12</v>
      </c>
      <c r="D168" s="9">
        <v>2006</v>
      </c>
      <c r="E168" s="10" t="s">
        <v>495</v>
      </c>
      <c r="F168" t="s">
        <v>95</v>
      </c>
      <c r="G168" s="10" t="s">
        <v>487</v>
      </c>
      <c r="H168" s="11" t="s">
        <v>3893</v>
      </c>
      <c r="I168" s="11" t="str">
        <f t="shared" si="6"/>
        <v>01</v>
      </c>
      <c r="J168" s="12">
        <v>8</v>
      </c>
      <c r="K168" s="12">
        <v>4</v>
      </c>
      <c r="L168" s="12">
        <v>12</v>
      </c>
    </row>
    <row r="169" spans="1:12" x14ac:dyDescent="0.25">
      <c r="A169" t="s">
        <v>496</v>
      </c>
      <c r="B169" t="s">
        <v>497</v>
      </c>
      <c r="C169" t="s">
        <v>12</v>
      </c>
      <c r="D169" s="9">
        <v>2006</v>
      </c>
      <c r="E169" s="10" t="s">
        <v>498</v>
      </c>
      <c r="F169" t="s">
        <v>159</v>
      </c>
      <c r="G169" s="10" t="s">
        <v>487</v>
      </c>
      <c r="H169" s="11" t="s">
        <v>3894</v>
      </c>
      <c r="I169" s="11" t="str">
        <f t="shared" si="6"/>
        <v>01</v>
      </c>
      <c r="J169" s="12">
        <v>7</v>
      </c>
      <c r="K169" s="12">
        <v>5</v>
      </c>
      <c r="L169" s="12">
        <v>12</v>
      </c>
    </row>
    <row r="170" spans="1:12" x14ac:dyDescent="0.25">
      <c r="A170" t="s">
        <v>499</v>
      </c>
      <c r="B170" t="s">
        <v>500</v>
      </c>
      <c r="C170" t="s">
        <v>12</v>
      </c>
      <c r="D170" s="9">
        <v>2008</v>
      </c>
      <c r="E170" s="10" t="s">
        <v>501</v>
      </c>
      <c r="F170" t="s">
        <v>84</v>
      </c>
      <c r="G170" s="10" t="s">
        <v>487</v>
      </c>
      <c r="H170" s="11" t="s">
        <v>3895</v>
      </c>
      <c r="I170" s="11" t="str">
        <f t="shared" si="6"/>
        <v>01</v>
      </c>
      <c r="J170" s="12">
        <v>8</v>
      </c>
      <c r="K170" s="12">
        <v>3</v>
      </c>
      <c r="L170" s="12">
        <v>11</v>
      </c>
    </row>
    <row r="171" spans="1:12" x14ac:dyDescent="0.25">
      <c r="A171" t="s">
        <v>502</v>
      </c>
      <c r="B171" t="s">
        <v>503</v>
      </c>
      <c r="C171" t="s">
        <v>12</v>
      </c>
      <c r="D171" s="9">
        <v>2006</v>
      </c>
      <c r="E171" s="10" t="s">
        <v>504</v>
      </c>
      <c r="F171" t="s">
        <v>122</v>
      </c>
      <c r="G171" s="10" t="s">
        <v>487</v>
      </c>
      <c r="H171" s="11" t="s">
        <v>3896</v>
      </c>
      <c r="I171" s="11" t="str">
        <f t="shared" si="6"/>
        <v>01</v>
      </c>
      <c r="J171" s="12">
        <v>5</v>
      </c>
      <c r="K171" s="12">
        <v>6</v>
      </c>
      <c r="L171" s="12">
        <v>11</v>
      </c>
    </row>
    <row r="172" spans="1:12" x14ac:dyDescent="0.25">
      <c r="A172" t="s">
        <v>505</v>
      </c>
      <c r="B172" t="s">
        <v>506</v>
      </c>
      <c r="C172" t="s">
        <v>33</v>
      </c>
      <c r="D172" s="9">
        <v>2007</v>
      </c>
      <c r="E172" s="10" t="s">
        <v>507</v>
      </c>
      <c r="F172" t="s">
        <v>167</v>
      </c>
      <c r="G172" s="10" t="s">
        <v>487</v>
      </c>
      <c r="H172" s="11" t="s">
        <v>3897</v>
      </c>
      <c r="I172" s="11" t="str">
        <f t="shared" si="6"/>
        <v>01</v>
      </c>
      <c r="J172" s="12">
        <v>6</v>
      </c>
      <c r="K172" s="12">
        <v>4</v>
      </c>
      <c r="L172" s="12">
        <v>10</v>
      </c>
    </row>
    <row r="173" spans="1:12" x14ac:dyDescent="0.25">
      <c r="A173" t="s">
        <v>508</v>
      </c>
      <c r="B173" t="s">
        <v>67</v>
      </c>
      <c r="C173" t="s">
        <v>12</v>
      </c>
      <c r="D173" s="9">
        <v>2002</v>
      </c>
      <c r="E173" s="10" t="s">
        <v>509</v>
      </c>
      <c r="F173" t="s">
        <v>51</v>
      </c>
      <c r="G173" s="10" t="s">
        <v>487</v>
      </c>
      <c r="H173" s="11" t="s">
        <v>3898</v>
      </c>
      <c r="I173" s="11" t="str">
        <f t="shared" si="6"/>
        <v>01</v>
      </c>
      <c r="J173" s="12">
        <v>6</v>
      </c>
      <c r="K173" s="12">
        <v>4</v>
      </c>
      <c r="L173" s="12">
        <v>10</v>
      </c>
    </row>
    <row r="174" spans="1:12" x14ac:dyDescent="0.25">
      <c r="A174" t="s">
        <v>488</v>
      </c>
      <c r="B174" t="s">
        <v>510</v>
      </c>
      <c r="C174" t="s">
        <v>33</v>
      </c>
      <c r="D174" s="9">
        <v>2008</v>
      </c>
      <c r="E174" s="10" t="s">
        <v>511</v>
      </c>
      <c r="F174" t="s">
        <v>29</v>
      </c>
      <c r="G174" s="10" t="s">
        <v>487</v>
      </c>
      <c r="H174" s="11" t="s">
        <v>3899</v>
      </c>
      <c r="I174" s="11" t="str">
        <f t="shared" si="6"/>
        <v>01</v>
      </c>
      <c r="J174" s="12">
        <v>5</v>
      </c>
      <c r="K174" s="12">
        <v>4</v>
      </c>
      <c r="L174" s="12">
        <v>9</v>
      </c>
    </row>
    <row r="175" spans="1:12" x14ac:dyDescent="0.25">
      <c r="A175" t="s">
        <v>512</v>
      </c>
      <c r="B175" t="s">
        <v>513</v>
      </c>
      <c r="C175" t="s">
        <v>12</v>
      </c>
      <c r="D175" s="9">
        <v>2008</v>
      </c>
      <c r="E175" s="10" t="s">
        <v>514</v>
      </c>
      <c r="F175" t="s">
        <v>104</v>
      </c>
      <c r="G175" s="10" t="s">
        <v>487</v>
      </c>
      <c r="H175" s="11" t="s">
        <v>3900</v>
      </c>
      <c r="I175" s="11" t="str">
        <f t="shared" si="6"/>
        <v>01</v>
      </c>
      <c r="J175" s="12">
        <v>5</v>
      </c>
      <c r="K175" s="12">
        <v>3</v>
      </c>
      <c r="L175" s="12">
        <v>8</v>
      </c>
    </row>
    <row r="176" spans="1:12" x14ac:dyDescent="0.25">
      <c r="A176" t="s">
        <v>515</v>
      </c>
      <c r="B176" t="s">
        <v>273</v>
      </c>
      <c r="C176" t="s">
        <v>12</v>
      </c>
      <c r="D176" s="9">
        <v>2005</v>
      </c>
      <c r="E176" s="10" t="s">
        <v>516</v>
      </c>
      <c r="F176" t="s">
        <v>108</v>
      </c>
      <c r="G176" s="10" t="s">
        <v>487</v>
      </c>
      <c r="H176" s="11" t="s">
        <v>3901</v>
      </c>
      <c r="I176" s="11" t="str">
        <f t="shared" si="6"/>
        <v>01</v>
      </c>
      <c r="J176" s="12">
        <v>4</v>
      </c>
      <c r="K176" s="12">
        <v>4</v>
      </c>
      <c r="L176" s="12">
        <v>8</v>
      </c>
    </row>
    <row r="177" spans="1:12" x14ac:dyDescent="0.25">
      <c r="A177" t="s">
        <v>283</v>
      </c>
      <c r="B177" t="s">
        <v>517</v>
      </c>
      <c r="C177" t="s">
        <v>12</v>
      </c>
      <c r="D177" s="9">
        <v>2006</v>
      </c>
      <c r="E177" s="10" t="s">
        <v>518</v>
      </c>
      <c r="F177" t="s">
        <v>61</v>
      </c>
      <c r="G177" s="10" t="s">
        <v>487</v>
      </c>
      <c r="H177" s="11" t="s">
        <v>3902</v>
      </c>
      <c r="I177" s="11" t="str">
        <f t="shared" si="6"/>
        <v>01</v>
      </c>
      <c r="J177" s="12">
        <v>3</v>
      </c>
      <c r="K177" s="12">
        <v>5</v>
      </c>
      <c r="L177" s="12">
        <v>8</v>
      </c>
    </row>
    <row r="178" spans="1:12" x14ac:dyDescent="0.25">
      <c r="A178" t="s">
        <v>512</v>
      </c>
      <c r="B178" t="s">
        <v>204</v>
      </c>
      <c r="C178" t="s">
        <v>12</v>
      </c>
      <c r="D178" s="9">
        <v>2003</v>
      </c>
      <c r="E178" s="10" t="s">
        <v>519</v>
      </c>
      <c r="F178" t="s">
        <v>91</v>
      </c>
      <c r="G178" s="10" t="s">
        <v>487</v>
      </c>
      <c r="H178" s="11" t="s">
        <v>3903</v>
      </c>
      <c r="I178" s="11" t="str">
        <f t="shared" si="6"/>
        <v>01</v>
      </c>
      <c r="J178" s="12">
        <v>3</v>
      </c>
      <c r="K178" s="12">
        <v>4</v>
      </c>
      <c r="L178" s="12">
        <v>7</v>
      </c>
    </row>
    <row r="179" spans="1:12" x14ac:dyDescent="0.25">
      <c r="A179" t="s">
        <v>520</v>
      </c>
      <c r="B179" t="s">
        <v>521</v>
      </c>
      <c r="C179" t="s">
        <v>33</v>
      </c>
      <c r="D179" s="9">
        <v>2003</v>
      </c>
      <c r="E179" s="10" t="s">
        <v>522</v>
      </c>
      <c r="F179" t="s">
        <v>91</v>
      </c>
      <c r="G179" s="10" t="s">
        <v>487</v>
      </c>
      <c r="H179" s="11" t="s">
        <v>3904</v>
      </c>
      <c r="I179" s="11" t="str">
        <f t="shared" si="6"/>
        <v>01</v>
      </c>
      <c r="J179" s="12">
        <v>2</v>
      </c>
      <c r="K179" s="12">
        <v>3</v>
      </c>
      <c r="L179" s="12">
        <v>5</v>
      </c>
    </row>
    <row r="180" spans="1:12" x14ac:dyDescent="0.25">
      <c r="A180" t="s">
        <v>523</v>
      </c>
      <c r="B180" t="s">
        <v>524</v>
      </c>
      <c r="C180" t="s">
        <v>12</v>
      </c>
      <c r="D180" s="9">
        <v>2005</v>
      </c>
      <c r="E180" s="10" t="s">
        <v>525</v>
      </c>
      <c r="F180" t="s">
        <v>115</v>
      </c>
      <c r="G180" s="10" t="s">
        <v>487</v>
      </c>
      <c r="H180" s="11" t="s">
        <v>3905</v>
      </c>
      <c r="I180" s="11" t="str">
        <f t="shared" si="6"/>
        <v>01</v>
      </c>
      <c r="J180" s="12">
        <v>1</v>
      </c>
      <c r="K180" s="12">
        <v>4</v>
      </c>
      <c r="L180" s="12">
        <v>5</v>
      </c>
    </row>
    <row r="181" spans="1:12" x14ac:dyDescent="0.25">
      <c r="A181" t="s">
        <v>526</v>
      </c>
      <c r="B181" t="s">
        <v>527</v>
      </c>
      <c r="C181" t="s">
        <v>12</v>
      </c>
      <c r="D181" s="9">
        <v>2009</v>
      </c>
      <c r="E181" s="10" t="s">
        <v>528</v>
      </c>
      <c r="F181" t="s">
        <v>41</v>
      </c>
      <c r="G181" s="10" t="s">
        <v>487</v>
      </c>
      <c r="H181" s="11" t="s">
        <v>3906</v>
      </c>
      <c r="I181" s="11" t="str">
        <f t="shared" si="6"/>
        <v>01</v>
      </c>
      <c r="J181" s="12">
        <v>2</v>
      </c>
      <c r="K181" s="12">
        <v>2</v>
      </c>
      <c r="L181" s="12">
        <v>4</v>
      </c>
    </row>
    <row r="182" spans="1:12" x14ac:dyDescent="0.25">
      <c r="A182" t="s">
        <v>529</v>
      </c>
      <c r="B182" t="s">
        <v>530</v>
      </c>
      <c r="C182" t="s">
        <v>12</v>
      </c>
      <c r="D182" s="9">
        <v>2006</v>
      </c>
      <c r="E182" s="10" t="s">
        <v>531</v>
      </c>
      <c r="F182" t="s">
        <v>108</v>
      </c>
      <c r="G182" s="10" t="s">
        <v>487</v>
      </c>
      <c r="H182" s="11" t="s">
        <v>3907</v>
      </c>
      <c r="I182" s="11" t="str">
        <f t="shared" si="6"/>
        <v>01</v>
      </c>
      <c r="J182" s="12">
        <v>1</v>
      </c>
      <c r="K182" s="12">
        <v>3</v>
      </c>
      <c r="L182" s="12">
        <v>4</v>
      </c>
    </row>
    <row r="183" spans="1:12" x14ac:dyDescent="0.25">
      <c r="A183" t="s">
        <v>532</v>
      </c>
      <c r="B183" t="s">
        <v>533</v>
      </c>
      <c r="C183" t="s">
        <v>12</v>
      </c>
      <c r="D183" s="9">
        <v>2003</v>
      </c>
      <c r="E183" s="10" t="s">
        <v>534</v>
      </c>
      <c r="F183" t="s">
        <v>104</v>
      </c>
      <c r="G183" s="10" t="s">
        <v>487</v>
      </c>
      <c r="H183" s="11" t="s">
        <v>3908</v>
      </c>
      <c r="I183" s="11" t="str">
        <f t="shared" si="6"/>
        <v>01</v>
      </c>
      <c r="J183" s="12">
        <v>2</v>
      </c>
      <c r="K183" s="12">
        <v>2</v>
      </c>
      <c r="L183" s="12">
        <v>4</v>
      </c>
    </row>
    <row r="184" spans="1:12" x14ac:dyDescent="0.25">
      <c r="A184" t="s">
        <v>535</v>
      </c>
      <c r="B184" t="s">
        <v>536</v>
      </c>
      <c r="C184" t="s">
        <v>12</v>
      </c>
      <c r="D184" s="9">
        <v>2007</v>
      </c>
      <c r="E184" s="10" t="s">
        <v>537</v>
      </c>
      <c r="F184" t="s">
        <v>84</v>
      </c>
      <c r="G184" s="10" t="s">
        <v>487</v>
      </c>
      <c r="H184" s="11" t="s">
        <v>3909</v>
      </c>
      <c r="I184" s="11" t="str">
        <f t="shared" si="6"/>
        <v>01</v>
      </c>
      <c r="J184" s="12">
        <v>1</v>
      </c>
      <c r="K184" s="12">
        <v>2</v>
      </c>
      <c r="L184" s="12">
        <v>3</v>
      </c>
    </row>
    <row r="185" spans="1:12" x14ac:dyDescent="0.25">
      <c r="A185" t="s">
        <v>119</v>
      </c>
      <c r="B185" t="s">
        <v>521</v>
      </c>
      <c r="C185" t="s">
        <v>33</v>
      </c>
      <c r="D185" s="9">
        <v>2002</v>
      </c>
      <c r="E185" s="10" t="s">
        <v>538</v>
      </c>
      <c r="F185" t="s">
        <v>153</v>
      </c>
      <c r="G185" s="10" t="s">
        <v>487</v>
      </c>
      <c r="H185" s="11" t="s">
        <v>3910</v>
      </c>
      <c r="I185" s="11" t="str">
        <f t="shared" si="6"/>
        <v>01</v>
      </c>
      <c r="J185" s="12">
        <v>2</v>
      </c>
      <c r="K185" s="12">
        <v>1</v>
      </c>
      <c r="L185" s="12">
        <v>3</v>
      </c>
    </row>
    <row r="186" spans="1:12" x14ac:dyDescent="0.25">
      <c r="A186" t="s">
        <v>539</v>
      </c>
      <c r="B186" t="s">
        <v>540</v>
      </c>
      <c r="C186" t="s">
        <v>33</v>
      </c>
      <c r="D186" s="9">
        <v>2010</v>
      </c>
      <c r="E186" s="10" t="s">
        <v>541</v>
      </c>
      <c r="F186" t="s">
        <v>95</v>
      </c>
      <c r="G186" s="10" t="s">
        <v>487</v>
      </c>
      <c r="H186" s="11" t="s">
        <v>3911</v>
      </c>
      <c r="I186" s="11" t="str">
        <f t="shared" si="6"/>
        <v>01</v>
      </c>
      <c r="J186" s="12">
        <v>1</v>
      </c>
      <c r="K186" s="12">
        <v>2</v>
      </c>
      <c r="L186" s="12">
        <v>3</v>
      </c>
    </row>
    <row r="187" spans="1:12" x14ac:dyDescent="0.25">
      <c r="A187" t="s">
        <v>542</v>
      </c>
      <c r="B187" t="s">
        <v>543</v>
      </c>
      <c r="C187" t="s">
        <v>12</v>
      </c>
      <c r="D187" s="9">
        <v>2002</v>
      </c>
      <c r="E187" s="10" t="s">
        <v>544</v>
      </c>
      <c r="F187" t="s">
        <v>84</v>
      </c>
      <c r="G187" s="10" t="s">
        <v>487</v>
      </c>
      <c r="H187" s="11" t="s">
        <v>3912</v>
      </c>
      <c r="I187" s="11" t="str">
        <f t="shared" si="6"/>
        <v>01</v>
      </c>
      <c r="J187" s="12">
        <v>1</v>
      </c>
      <c r="K187" s="12">
        <v>2</v>
      </c>
      <c r="L187" s="12">
        <v>3</v>
      </c>
    </row>
    <row r="188" spans="1:12" x14ac:dyDescent="0.25">
      <c r="A188" t="s">
        <v>545</v>
      </c>
      <c r="B188" t="s">
        <v>546</v>
      </c>
      <c r="C188" t="s">
        <v>12</v>
      </c>
      <c r="D188" s="9">
        <v>2007</v>
      </c>
      <c r="E188" s="10" t="s">
        <v>547</v>
      </c>
      <c r="F188" t="s">
        <v>84</v>
      </c>
      <c r="G188" s="10" t="s">
        <v>487</v>
      </c>
      <c r="H188" s="11" t="s">
        <v>3913</v>
      </c>
      <c r="I188" s="11" t="str">
        <f t="shared" si="6"/>
        <v>01</v>
      </c>
      <c r="J188" s="12">
        <v>1</v>
      </c>
      <c r="K188" s="12">
        <v>1</v>
      </c>
      <c r="L188" s="12">
        <v>2</v>
      </c>
    </row>
    <row r="189" spans="1:12" x14ac:dyDescent="0.25">
      <c r="A189" t="s">
        <v>548</v>
      </c>
      <c r="B189" t="s">
        <v>549</v>
      </c>
      <c r="C189" t="s">
        <v>12</v>
      </c>
      <c r="D189" s="9">
        <v>2002</v>
      </c>
      <c r="E189" s="10" t="s">
        <v>550</v>
      </c>
      <c r="F189" t="s">
        <v>122</v>
      </c>
      <c r="G189" s="10" t="s">
        <v>487</v>
      </c>
      <c r="H189" s="11" t="s">
        <v>3914</v>
      </c>
      <c r="I189" s="11" t="str">
        <f t="shared" si="6"/>
        <v>01</v>
      </c>
      <c r="J189" s="12">
        <v>0</v>
      </c>
      <c r="K189" s="12">
        <v>2</v>
      </c>
      <c r="L189" s="12">
        <v>2</v>
      </c>
    </row>
    <row r="190" spans="1:12" x14ac:dyDescent="0.25">
      <c r="A190" t="s">
        <v>551</v>
      </c>
      <c r="B190" t="s">
        <v>265</v>
      </c>
      <c r="C190" t="s">
        <v>12</v>
      </c>
      <c r="D190" s="9">
        <v>2005</v>
      </c>
      <c r="E190" s="10" t="s">
        <v>552</v>
      </c>
      <c r="F190" t="s">
        <v>153</v>
      </c>
      <c r="G190" s="10" t="s">
        <v>487</v>
      </c>
      <c r="H190" s="11" t="s">
        <v>3915</v>
      </c>
      <c r="I190" s="11" t="str">
        <f t="shared" si="6"/>
        <v>01</v>
      </c>
      <c r="J190" s="12">
        <v>0</v>
      </c>
      <c r="K190" s="12">
        <v>2</v>
      </c>
      <c r="L190" s="12">
        <v>2</v>
      </c>
    </row>
    <row r="191" spans="1:12" x14ac:dyDescent="0.25">
      <c r="A191" t="s">
        <v>553</v>
      </c>
      <c r="B191" t="s">
        <v>554</v>
      </c>
      <c r="C191" t="s">
        <v>33</v>
      </c>
      <c r="D191" s="9">
        <v>2003</v>
      </c>
      <c r="E191" s="10" t="s">
        <v>555</v>
      </c>
      <c r="F191" t="s">
        <v>80</v>
      </c>
      <c r="G191" s="10" t="s">
        <v>487</v>
      </c>
      <c r="H191" s="11" t="s">
        <v>3916</v>
      </c>
      <c r="I191" s="11" t="str">
        <f t="shared" si="6"/>
        <v>01</v>
      </c>
      <c r="J191" s="12">
        <v>0</v>
      </c>
      <c r="K191" s="12">
        <v>2</v>
      </c>
      <c r="L191" s="12">
        <v>2</v>
      </c>
    </row>
    <row r="192" spans="1:12" x14ac:dyDescent="0.25">
      <c r="A192" t="s">
        <v>505</v>
      </c>
      <c r="B192" t="s">
        <v>556</v>
      </c>
      <c r="C192" t="s">
        <v>33</v>
      </c>
      <c r="D192" s="9">
        <v>2002</v>
      </c>
      <c r="E192" s="10" t="s">
        <v>557</v>
      </c>
      <c r="F192" t="s">
        <v>95</v>
      </c>
      <c r="G192" s="10" t="s">
        <v>487</v>
      </c>
      <c r="H192" s="11" t="s">
        <v>3917</v>
      </c>
      <c r="I192" s="11" t="str">
        <f t="shared" si="6"/>
        <v>01</v>
      </c>
      <c r="J192" s="12">
        <v>0</v>
      </c>
      <c r="K192" s="12">
        <v>1</v>
      </c>
      <c r="L192" s="12">
        <v>1</v>
      </c>
    </row>
    <row r="193" spans="1:12" x14ac:dyDescent="0.25">
      <c r="A193" t="s">
        <v>558</v>
      </c>
      <c r="B193" t="s">
        <v>559</v>
      </c>
      <c r="C193" t="s">
        <v>12</v>
      </c>
      <c r="D193" s="9">
        <v>2004</v>
      </c>
      <c r="E193" s="10" t="s">
        <v>560</v>
      </c>
      <c r="F193" t="s">
        <v>61</v>
      </c>
      <c r="G193" s="10" t="s">
        <v>487</v>
      </c>
      <c r="H193" s="11" t="s">
        <v>3918</v>
      </c>
      <c r="I193" s="11" t="str">
        <f t="shared" si="6"/>
        <v>01</v>
      </c>
      <c r="J193" s="12">
        <v>0</v>
      </c>
      <c r="K193" s="12">
        <v>1</v>
      </c>
      <c r="L193" s="12">
        <v>1</v>
      </c>
    </row>
    <row r="194" spans="1:12" x14ac:dyDescent="0.25">
      <c r="A194" t="s">
        <v>561</v>
      </c>
      <c r="B194" t="s">
        <v>549</v>
      </c>
      <c r="C194" t="s">
        <v>12</v>
      </c>
      <c r="D194" s="9">
        <v>2002</v>
      </c>
      <c r="E194" s="10" t="s">
        <v>562</v>
      </c>
      <c r="F194" t="s">
        <v>33</v>
      </c>
      <c r="G194" s="10" t="s">
        <v>487</v>
      </c>
      <c r="H194" s="11" t="s">
        <v>3919</v>
      </c>
      <c r="I194" s="11" t="str">
        <f t="shared" si="6"/>
        <v>01</v>
      </c>
      <c r="J194" s="12">
        <v>0</v>
      </c>
      <c r="K194" s="12">
        <v>1</v>
      </c>
      <c r="L194" s="12">
        <v>1</v>
      </c>
    </row>
    <row r="195" spans="1:12" x14ac:dyDescent="0.25">
      <c r="A195" t="s">
        <v>563</v>
      </c>
      <c r="B195" t="s">
        <v>564</v>
      </c>
      <c r="C195" t="s">
        <v>12</v>
      </c>
      <c r="D195" s="9">
        <v>2005</v>
      </c>
      <c r="E195" s="10" t="s">
        <v>565</v>
      </c>
      <c r="F195" t="s">
        <v>104</v>
      </c>
      <c r="G195" s="10" t="s">
        <v>566</v>
      </c>
      <c r="H195" s="11" t="s">
        <v>3920</v>
      </c>
      <c r="I195" s="11" t="str">
        <f t="shared" ref="I195:I258" si="7">MID(G195,4,2)</f>
        <v>01</v>
      </c>
      <c r="J195" s="12">
        <v>4</v>
      </c>
      <c r="K195" s="12">
        <v>7</v>
      </c>
      <c r="L195" s="12">
        <v>11</v>
      </c>
    </row>
    <row r="196" spans="1:12" x14ac:dyDescent="0.25">
      <c r="A196" t="s">
        <v>567</v>
      </c>
      <c r="B196" t="s">
        <v>568</v>
      </c>
      <c r="C196" t="s">
        <v>12</v>
      </c>
      <c r="D196" s="9">
        <v>2009</v>
      </c>
      <c r="E196" s="10" t="s">
        <v>569</v>
      </c>
      <c r="F196" t="s">
        <v>84</v>
      </c>
      <c r="G196" s="10" t="s">
        <v>566</v>
      </c>
      <c r="H196" s="11" t="s">
        <v>3921</v>
      </c>
      <c r="I196" s="11" t="str">
        <f t="shared" si="7"/>
        <v>01</v>
      </c>
      <c r="J196" s="12">
        <v>7</v>
      </c>
      <c r="K196" s="12">
        <v>3</v>
      </c>
      <c r="L196" s="12">
        <v>10</v>
      </c>
    </row>
    <row r="197" spans="1:12" x14ac:dyDescent="0.25">
      <c r="A197" t="s">
        <v>570</v>
      </c>
      <c r="B197" t="s">
        <v>273</v>
      </c>
      <c r="C197" t="s">
        <v>12</v>
      </c>
      <c r="D197" s="9">
        <v>2004</v>
      </c>
      <c r="E197" s="10" t="s">
        <v>571</v>
      </c>
      <c r="F197" t="s">
        <v>41</v>
      </c>
      <c r="G197" s="10" t="s">
        <v>566</v>
      </c>
      <c r="H197" s="11" t="s">
        <v>3922</v>
      </c>
      <c r="I197" s="11" t="str">
        <f t="shared" si="7"/>
        <v>01</v>
      </c>
      <c r="J197" s="12">
        <v>3</v>
      </c>
      <c r="K197" s="12">
        <v>6</v>
      </c>
      <c r="L197" s="12">
        <v>9</v>
      </c>
    </row>
    <row r="198" spans="1:12" x14ac:dyDescent="0.25">
      <c r="A198" t="s">
        <v>572</v>
      </c>
      <c r="B198" t="s">
        <v>400</v>
      </c>
      <c r="C198" t="s">
        <v>12</v>
      </c>
      <c r="D198" s="9">
        <v>2006</v>
      </c>
      <c r="E198" s="10" t="s">
        <v>573</v>
      </c>
      <c r="F198" t="s">
        <v>108</v>
      </c>
      <c r="G198" s="10" t="s">
        <v>566</v>
      </c>
      <c r="H198" s="11" t="s">
        <v>3923</v>
      </c>
      <c r="I198" s="11" t="str">
        <f t="shared" si="7"/>
        <v>01</v>
      </c>
      <c r="J198" s="12">
        <v>2</v>
      </c>
      <c r="K198" s="12">
        <v>6</v>
      </c>
      <c r="L198" s="12">
        <v>8</v>
      </c>
    </row>
    <row r="199" spans="1:12" x14ac:dyDescent="0.25">
      <c r="A199" t="s">
        <v>574</v>
      </c>
      <c r="B199" t="s">
        <v>575</v>
      </c>
      <c r="C199" t="s">
        <v>12</v>
      </c>
      <c r="D199" s="9">
        <v>2007</v>
      </c>
      <c r="E199" s="10" t="s">
        <v>576</v>
      </c>
      <c r="F199" t="s">
        <v>167</v>
      </c>
      <c r="G199" s="10" t="s">
        <v>566</v>
      </c>
      <c r="H199" s="11" t="s">
        <v>3924</v>
      </c>
      <c r="I199" s="11" t="str">
        <f t="shared" si="7"/>
        <v>01</v>
      </c>
      <c r="J199" s="12">
        <v>4</v>
      </c>
      <c r="K199" s="12">
        <v>4</v>
      </c>
      <c r="L199" s="12">
        <v>8</v>
      </c>
    </row>
    <row r="200" spans="1:12" x14ac:dyDescent="0.25">
      <c r="A200" t="s">
        <v>577</v>
      </c>
      <c r="B200" t="s">
        <v>578</v>
      </c>
      <c r="C200" t="s">
        <v>12</v>
      </c>
      <c r="D200" s="9">
        <v>2008</v>
      </c>
      <c r="E200" s="10" t="s">
        <v>579</v>
      </c>
      <c r="F200" t="s">
        <v>29</v>
      </c>
      <c r="G200" s="10" t="s">
        <v>566</v>
      </c>
      <c r="H200" s="11" t="s">
        <v>3925</v>
      </c>
      <c r="I200" s="11" t="str">
        <f t="shared" si="7"/>
        <v>01</v>
      </c>
      <c r="J200" s="12">
        <v>6</v>
      </c>
      <c r="K200" s="12">
        <v>2</v>
      </c>
      <c r="L200" s="12">
        <v>8</v>
      </c>
    </row>
    <row r="201" spans="1:12" x14ac:dyDescent="0.25">
      <c r="A201" t="s">
        <v>580</v>
      </c>
      <c r="B201" t="s">
        <v>216</v>
      </c>
      <c r="C201" t="s">
        <v>12</v>
      </c>
      <c r="D201" s="9">
        <v>2008</v>
      </c>
      <c r="E201" s="10" t="s">
        <v>581</v>
      </c>
      <c r="F201" t="s">
        <v>84</v>
      </c>
      <c r="G201" s="10" t="s">
        <v>566</v>
      </c>
      <c r="H201" s="11" t="s">
        <v>3926</v>
      </c>
      <c r="I201" s="11" t="str">
        <f t="shared" si="7"/>
        <v>01</v>
      </c>
      <c r="J201" s="12">
        <v>4</v>
      </c>
      <c r="K201" s="12">
        <v>3</v>
      </c>
      <c r="L201" s="12">
        <v>7</v>
      </c>
    </row>
    <row r="202" spans="1:12" x14ac:dyDescent="0.25">
      <c r="A202" t="s">
        <v>582</v>
      </c>
      <c r="B202" t="s">
        <v>583</v>
      </c>
      <c r="C202" t="s">
        <v>12</v>
      </c>
      <c r="D202" s="9">
        <v>2010</v>
      </c>
      <c r="E202" s="10" t="s">
        <v>584</v>
      </c>
      <c r="F202" t="s">
        <v>108</v>
      </c>
      <c r="G202" s="10" t="s">
        <v>566</v>
      </c>
      <c r="H202" s="11" t="s">
        <v>3927</v>
      </c>
      <c r="I202" s="11" t="str">
        <f t="shared" si="7"/>
        <v>01</v>
      </c>
      <c r="J202" s="12">
        <v>5</v>
      </c>
      <c r="K202" s="12">
        <v>2</v>
      </c>
      <c r="L202" s="12">
        <v>7</v>
      </c>
    </row>
    <row r="203" spans="1:12" x14ac:dyDescent="0.25">
      <c r="A203" t="s">
        <v>585</v>
      </c>
      <c r="B203" t="s">
        <v>586</v>
      </c>
      <c r="C203" t="s">
        <v>12</v>
      </c>
      <c r="D203" s="9">
        <v>2010</v>
      </c>
      <c r="E203" s="10" t="s">
        <v>587</v>
      </c>
      <c r="F203" t="s">
        <v>84</v>
      </c>
      <c r="G203" s="10" t="s">
        <v>566</v>
      </c>
      <c r="H203" s="11" t="s">
        <v>3928</v>
      </c>
      <c r="I203" s="11" t="str">
        <f t="shared" si="7"/>
        <v>01</v>
      </c>
      <c r="J203" s="12">
        <v>4</v>
      </c>
      <c r="K203" s="12">
        <v>3</v>
      </c>
      <c r="L203" s="12">
        <v>7</v>
      </c>
    </row>
    <row r="204" spans="1:12" x14ac:dyDescent="0.25">
      <c r="A204" t="s">
        <v>588</v>
      </c>
      <c r="B204" t="s">
        <v>589</v>
      </c>
      <c r="C204" t="s">
        <v>33</v>
      </c>
      <c r="D204" s="9">
        <v>2009</v>
      </c>
      <c r="E204" s="10" t="s">
        <v>590</v>
      </c>
      <c r="F204" t="s">
        <v>108</v>
      </c>
      <c r="G204" s="10" t="s">
        <v>566</v>
      </c>
      <c r="H204" s="11" t="s">
        <v>3929</v>
      </c>
      <c r="I204" s="11" t="str">
        <f t="shared" si="7"/>
        <v>01</v>
      </c>
      <c r="J204" s="12">
        <v>6</v>
      </c>
      <c r="K204" s="12">
        <v>0</v>
      </c>
      <c r="L204" s="12">
        <v>6</v>
      </c>
    </row>
    <row r="205" spans="1:12" x14ac:dyDescent="0.25">
      <c r="A205" t="s">
        <v>591</v>
      </c>
      <c r="B205" t="s">
        <v>592</v>
      </c>
      <c r="C205" t="s">
        <v>12</v>
      </c>
      <c r="D205" s="9">
        <v>2007</v>
      </c>
      <c r="E205" s="10" t="s">
        <v>593</v>
      </c>
      <c r="F205" t="s">
        <v>58</v>
      </c>
      <c r="G205" s="10" t="s">
        <v>566</v>
      </c>
      <c r="H205" s="11" t="s">
        <v>3930</v>
      </c>
      <c r="I205" s="11" t="str">
        <f t="shared" si="7"/>
        <v>01</v>
      </c>
      <c r="J205" s="12">
        <v>4</v>
      </c>
      <c r="K205" s="12">
        <v>1</v>
      </c>
      <c r="L205" s="12">
        <v>5</v>
      </c>
    </row>
    <row r="206" spans="1:12" x14ac:dyDescent="0.25">
      <c r="A206" t="s">
        <v>594</v>
      </c>
      <c r="B206" t="s">
        <v>302</v>
      </c>
      <c r="C206" t="s">
        <v>12</v>
      </c>
      <c r="D206" s="9">
        <v>2007</v>
      </c>
      <c r="E206" s="10" t="s">
        <v>595</v>
      </c>
      <c r="F206" t="s">
        <v>95</v>
      </c>
      <c r="G206" s="10" t="s">
        <v>566</v>
      </c>
      <c r="H206" s="11" t="s">
        <v>3931</v>
      </c>
      <c r="I206" s="11" t="str">
        <f t="shared" si="7"/>
        <v>01</v>
      </c>
      <c r="J206" s="12">
        <v>4</v>
      </c>
      <c r="K206" s="12">
        <v>1</v>
      </c>
      <c r="L206" s="12">
        <v>5</v>
      </c>
    </row>
    <row r="207" spans="1:12" x14ac:dyDescent="0.25">
      <c r="A207" t="s">
        <v>596</v>
      </c>
      <c r="B207" t="s">
        <v>360</v>
      </c>
      <c r="C207" t="s">
        <v>12</v>
      </c>
      <c r="D207" s="9">
        <v>2005</v>
      </c>
      <c r="E207" s="10" t="s">
        <v>597</v>
      </c>
      <c r="F207" t="s">
        <v>108</v>
      </c>
      <c r="G207" s="10" t="s">
        <v>566</v>
      </c>
      <c r="H207" s="11" t="s">
        <v>3932</v>
      </c>
      <c r="I207" s="11" t="str">
        <f t="shared" si="7"/>
        <v>01</v>
      </c>
      <c r="J207" s="12">
        <v>2</v>
      </c>
      <c r="K207" s="12">
        <v>1</v>
      </c>
      <c r="L207" s="12">
        <v>3</v>
      </c>
    </row>
    <row r="208" spans="1:12" x14ac:dyDescent="0.25">
      <c r="A208" t="s">
        <v>598</v>
      </c>
      <c r="B208" t="s">
        <v>360</v>
      </c>
      <c r="C208" t="s">
        <v>12</v>
      </c>
      <c r="D208" s="9">
        <v>2011</v>
      </c>
      <c r="E208" s="10" t="s">
        <v>599</v>
      </c>
      <c r="F208" t="s">
        <v>51</v>
      </c>
      <c r="G208" s="10" t="s">
        <v>566</v>
      </c>
      <c r="H208" s="11" t="s">
        <v>3933</v>
      </c>
      <c r="I208" s="11" t="str">
        <f t="shared" si="7"/>
        <v>01</v>
      </c>
      <c r="J208" s="12">
        <v>3</v>
      </c>
      <c r="K208" s="12">
        <v>0</v>
      </c>
      <c r="L208" s="12">
        <v>3</v>
      </c>
    </row>
    <row r="209" spans="1:12" x14ac:dyDescent="0.25">
      <c r="A209" t="s">
        <v>600</v>
      </c>
      <c r="B209" t="s">
        <v>601</v>
      </c>
      <c r="C209" t="s">
        <v>12</v>
      </c>
      <c r="D209" s="9">
        <v>2010</v>
      </c>
      <c r="E209" s="10" t="s">
        <v>602</v>
      </c>
      <c r="F209" t="s">
        <v>58</v>
      </c>
      <c r="G209" s="10" t="s">
        <v>566</v>
      </c>
      <c r="H209" s="11" t="s">
        <v>3934</v>
      </c>
      <c r="I209" s="11" t="str">
        <f t="shared" si="7"/>
        <v>01</v>
      </c>
      <c r="J209" s="12">
        <v>3</v>
      </c>
      <c r="K209" s="12">
        <v>0</v>
      </c>
      <c r="L209" s="12">
        <v>3</v>
      </c>
    </row>
    <row r="210" spans="1:12" x14ac:dyDescent="0.25">
      <c r="A210" t="s">
        <v>603</v>
      </c>
      <c r="B210" t="s">
        <v>604</v>
      </c>
      <c r="C210" t="s">
        <v>33</v>
      </c>
      <c r="D210" s="9">
        <v>2010</v>
      </c>
      <c r="E210" s="10" t="s">
        <v>605</v>
      </c>
      <c r="F210" t="s">
        <v>41</v>
      </c>
      <c r="G210" s="10" t="s">
        <v>566</v>
      </c>
      <c r="H210" s="11" t="s">
        <v>3935</v>
      </c>
      <c r="I210" s="11" t="str">
        <f t="shared" si="7"/>
        <v>01</v>
      </c>
      <c r="J210" s="12">
        <v>0</v>
      </c>
      <c r="K210" s="12">
        <v>3</v>
      </c>
      <c r="L210" s="12">
        <v>3</v>
      </c>
    </row>
    <row r="211" spans="1:12" x14ac:dyDescent="0.25">
      <c r="A211" t="s">
        <v>591</v>
      </c>
      <c r="B211" t="s">
        <v>606</v>
      </c>
      <c r="C211" t="s">
        <v>12</v>
      </c>
      <c r="D211" s="9">
        <v>2011</v>
      </c>
      <c r="E211" s="10" t="s">
        <v>607</v>
      </c>
      <c r="F211" t="s">
        <v>108</v>
      </c>
      <c r="G211" s="10" t="s">
        <v>566</v>
      </c>
      <c r="H211" s="11" t="s">
        <v>3936</v>
      </c>
      <c r="I211" s="11" t="str">
        <f t="shared" si="7"/>
        <v>01</v>
      </c>
      <c r="J211" s="12">
        <v>2</v>
      </c>
      <c r="K211" s="12">
        <v>1</v>
      </c>
      <c r="L211" s="12">
        <v>3</v>
      </c>
    </row>
    <row r="212" spans="1:12" x14ac:dyDescent="0.25">
      <c r="A212" t="s">
        <v>608</v>
      </c>
      <c r="B212" t="s">
        <v>437</v>
      </c>
      <c r="C212" t="s">
        <v>12</v>
      </c>
      <c r="D212" s="9">
        <v>2010</v>
      </c>
      <c r="E212" s="10" t="s">
        <v>609</v>
      </c>
      <c r="F212" t="s">
        <v>51</v>
      </c>
      <c r="G212" s="10" t="s">
        <v>566</v>
      </c>
      <c r="H212" s="11" t="s">
        <v>3937</v>
      </c>
      <c r="I212" s="11" t="str">
        <f t="shared" si="7"/>
        <v>01</v>
      </c>
      <c r="J212" s="12">
        <v>0</v>
      </c>
      <c r="K212" s="12">
        <v>3</v>
      </c>
      <c r="L212" s="12">
        <v>3</v>
      </c>
    </row>
    <row r="213" spans="1:12" x14ac:dyDescent="0.25">
      <c r="A213" t="s">
        <v>610</v>
      </c>
      <c r="B213" t="s">
        <v>611</v>
      </c>
      <c r="C213" t="s">
        <v>33</v>
      </c>
      <c r="D213" s="9">
        <v>2010</v>
      </c>
      <c r="E213" s="10" t="s">
        <v>612</v>
      </c>
      <c r="F213" t="s">
        <v>29</v>
      </c>
      <c r="G213" s="10" t="s">
        <v>566</v>
      </c>
      <c r="H213" s="11" t="s">
        <v>3938</v>
      </c>
      <c r="I213" s="11" t="str">
        <f t="shared" si="7"/>
        <v>01</v>
      </c>
      <c r="J213" s="12">
        <v>0</v>
      </c>
      <c r="K213" s="12">
        <v>3</v>
      </c>
      <c r="L213" s="12">
        <v>3</v>
      </c>
    </row>
    <row r="214" spans="1:12" x14ac:dyDescent="0.25">
      <c r="A214" t="s">
        <v>613</v>
      </c>
      <c r="B214" t="s">
        <v>614</v>
      </c>
      <c r="C214" t="s">
        <v>12</v>
      </c>
      <c r="D214" s="9">
        <v>2010</v>
      </c>
      <c r="E214" s="10" t="s">
        <v>615</v>
      </c>
      <c r="F214" t="s">
        <v>122</v>
      </c>
      <c r="G214" s="10" t="s">
        <v>566</v>
      </c>
      <c r="H214" s="11" t="s">
        <v>3939</v>
      </c>
      <c r="I214" s="11" t="str">
        <f t="shared" si="7"/>
        <v>01</v>
      </c>
      <c r="J214" s="12">
        <v>1</v>
      </c>
      <c r="K214" s="12">
        <v>2</v>
      </c>
      <c r="L214" s="12">
        <v>3</v>
      </c>
    </row>
    <row r="215" spans="1:12" x14ac:dyDescent="0.25">
      <c r="A215" t="s">
        <v>616</v>
      </c>
      <c r="B215" t="s">
        <v>617</v>
      </c>
      <c r="C215" t="s">
        <v>12</v>
      </c>
      <c r="D215" s="9">
        <v>2011</v>
      </c>
      <c r="E215" s="10" t="s">
        <v>618</v>
      </c>
      <c r="F215" t="s">
        <v>41</v>
      </c>
      <c r="G215" s="10" t="s">
        <v>566</v>
      </c>
      <c r="H215" s="11" t="s">
        <v>3940</v>
      </c>
      <c r="I215" s="11" t="str">
        <f t="shared" si="7"/>
        <v>01</v>
      </c>
      <c r="J215" s="12">
        <v>2</v>
      </c>
      <c r="K215" s="12">
        <v>1</v>
      </c>
      <c r="L215" s="12">
        <v>3</v>
      </c>
    </row>
    <row r="216" spans="1:12" x14ac:dyDescent="0.25">
      <c r="A216" t="s">
        <v>619</v>
      </c>
      <c r="B216" t="s">
        <v>141</v>
      </c>
      <c r="C216" t="s">
        <v>12</v>
      </c>
      <c r="D216" s="9">
        <v>2010</v>
      </c>
      <c r="E216" s="10" t="s">
        <v>620</v>
      </c>
      <c r="F216" t="s">
        <v>95</v>
      </c>
      <c r="G216" s="10" t="s">
        <v>566</v>
      </c>
      <c r="H216" s="11" t="s">
        <v>3941</v>
      </c>
      <c r="I216" s="11" t="str">
        <f t="shared" si="7"/>
        <v>01</v>
      </c>
      <c r="J216" s="12">
        <v>1</v>
      </c>
      <c r="K216" s="12">
        <v>2</v>
      </c>
      <c r="L216" s="12">
        <v>3</v>
      </c>
    </row>
    <row r="217" spans="1:12" x14ac:dyDescent="0.25">
      <c r="A217" t="s">
        <v>621</v>
      </c>
      <c r="B217" t="s">
        <v>622</v>
      </c>
      <c r="C217" t="s">
        <v>12</v>
      </c>
      <c r="D217" s="9">
        <v>2010</v>
      </c>
      <c r="E217" s="10" t="s">
        <v>623</v>
      </c>
      <c r="F217" t="s">
        <v>91</v>
      </c>
      <c r="G217" s="10" t="s">
        <v>566</v>
      </c>
      <c r="H217" s="11" t="s">
        <v>3942</v>
      </c>
      <c r="I217" s="11" t="str">
        <f t="shared" si="7"/>
        <v>01</v>
      </c>
      <c r="J217" s="12">
        <v>2</v>
      </c>
      <c r="K217" s="12">
        <v>1</v>
      </c>
      <c r="L217" s="12">
        <v>3</v>
      </c>
    </row>
    <row r="218" spans="1:12" x14ac:dyDescent="0.25">
      <c r="A218" t="s">
        <v>624</v>
      </c>
      <c r="B218" t="s">
        <v>204</v>
      </c>
      <c r="C218" t="s">
        <v>12</v>
      </c>
      <c r="D218" s="9">
        <v>2010</v>
      </c>
      <c r="E218" s="10" t="s">
        <v>625</v>
      </c>
      <c r="F218" t="s">
        <v>51</v>
      </c>
      <c r="G218" s="10" t="s">
        <v>566</v>
      </c>
      <c r="H218" s="11" t="s">
        <v>3943</v>
      </c>
      <c r="I218" s="11" t="str">
        <f t="shared" si="7"/>
        <v>01</v>
      </c>
      <c r="J218" s="12">
        <v>1</v>
      </c>
      <c r="K218" s="12">
        <v>2</v>
      </c>
      <c r="L218" s="12">
        <v>3</v>
      </c>
    </row>
    <row r="219" spans="1:12" x14ac:dyDescent="0.25">
      <c r="A219" t="s">
        <v>626</v>
      </c>
      <c r="B219" t="s">
        <v>627</v>
      </c>
      <c r="C219" t="s">
        <v>12</v>
      </c>
      <c r="D219" s="9">
        <v>2007</v>
      </c>
      <c r="E219" s="10" t="s">
        <v>628</v>
      </c>
      <c r="F219" t="s">
        <v>91</v>
      </c>
      <c r="G219" s="10" t="s">
        <v>566</v>
      </c>
      <c r="H219" s="11" t="s">
        <v>3944</v>
      </c>
      <c r="I219" s="11" t="str">
        <f t="shared" si="7"/>
        <v>01</v>
      </c>
      <c r="J219" s="12">
        <v>1</v>
      </c>
      <c r="K219" s="12">
        <v>2</v>
      </c>
      <c r="L219" s="12">
        <v>3</v>
      </c>
    </row>
    <row r="220" spans="1:12" x14ac:dyDescent="0.25">
      <c r="A220" t="s">
        <v>629</v>
      </c>
      <c r="B220" t="s">
        <v>630</v>
      </c>
      <c r="C220" t="s">
        <v>12</v>
      </c>
      <c r="D220" s="9">
        <v>2011</v>
      </c>
      <c r="E220" s="10" t="s">
        <v>631</v>
      </c>
      <c r="F220" t="s">
        <v>29</v>
      </c>
      <c r="G220" s="10" t="s">
        <v>566</v>
      </c>
      <c r="H220" s="11" t="s">
        <v>3945</v>
      </c>
      <c r="I220" s="11" t="str">
        <f t="shared" si="7"/>
        <v>01</v>
      </c>
      <c r="J220" s="12">
        <v>3</v>
      </c>
      <c r="K220" s="12">
        <v>0</v>
      </c>
      <c r="L220" s="12">
        <v>3</v>
      </c>
    </row>
    <row r="221" spans="1:12" x14ac:dyDescent="0.25">
      <c r="A221" t="s">
        <v>632</v>
      </c>
      <c r="B221" t="s">
        <v>633</v>
      </c>
      <c r="C221" t="s">
        <v>12</v>
      </c>
      <c r="D221" s="9">
        <v>2010</v>
      </c>
      <c r="E221" s="10" t="s">
        <v>634</v>
      </c>
      <c r="F221" t="s">
        <v>104</v>
      </c>
      <c r="G221" s="10" t="s">
        <v>566</v>
      </c>
      <c r="H221" s="11" t="s">
        <v>3946</v>
      </c>
      <c r="I221" s="11" t="str">
        <f t="shared" si="7"/>
        <v>01</v>
      </c>
      <c r="J221" s="12">
        <v>1</v>
      </c>
      <c r="K221" s="12">
        <v>2</v>
      </c>
      <c r="L221" s="12">
        <v>3</v>
      </c>
    </row>
    <row r="222" spans="1:12" x14ac:dyDescent="0.25">
      <c r="A222" t="s">
        <v>635</v>
      </c>
      <c r="B222" t="s">
        <v>636</v>
      </c>
      <c r="C222" t="s">
        <v>33</v>
      </c>
      <c r="D222" s="9">
        <v>2012</v>
      </c>
      <c r="E222" s="10" t="s">
        <v>637</v>
      </c>
      <c r="F222" t="s">
        <v>95</v>
      </c>
      <c r="G222" s="10" t="s">
        <v>566</v>
      </c>
      <c r="H222" s="11" t="s">
        <v>3947</v>
      </c>
      <c r="I222" s="11" t="str">
        <f t="shared" si="7"/>
        <v>01</v>
      </c>
      <c r="J222" s="12">
        <v>0</v>
      </c>
      <c r="K222" s="12">
        <v>3</v>
      </c>
      <c r="L222" s="12">
        <v>3</v>
      </c>
    </row>
    <row r="223" spans="1:12" x14ac:dyDescent="0.25">
      <c r="A223" t="s">
        <v>585</v>
      </c>
      <c r="B223" t="s">
        <v>362</v>
      </c>
      <c r="C223" t="s">
        <v>12</v>
      </c>
      <c r="D223" s="9">
        <v>2006</v>
      </c>
      <c r="E223" s="10" t="s">
        <v>638</v>
      </c>
      <c r="F223" t="s">
        <v>159</v>
      </c>
      <c r="G223" s="10" t="s">
        <v>566</v>
      </c>
      <c r="H223" s="11" t="s">
        <v>3948</v>
      </c>
      <c r="I223" s="11" t="str">
        <f t="shared" si="7"/>
        <v>01</v>
      </c>
      <c r="J223" s="12">
        <v>1</v>
      </c>
      <c r="K223" s="12">
        <v>1</v>
      </c>
      <c r="L223" s="12">
        <v>2</v>
      </c>
    </row>
    <row r="224" spans="1:12" x14ac:dyDescent="0.25">
      <c r="A224" t="s">
        <v>639</v>
      </c>
      <c r="B224" t="s">
        <v>640</v>
      </c>
      <c r="C224" t="s">
        <v>12</v>
      </c>
      <c r="D224" s="9">
        <v>2009</v>
      </c>
      <c r="E224" s="10" t="s">
        <v>641</v>
      </c>
      <c r="F224" t="s">
        <v>167</v>
      </c>
      <c r="G224" s="10" t="s">
        <v>566</v>
      </c>
      <c r="H224" s="11" t="s">
        <v>3949</v>
      </c>
      <c r="I224" s="11" t="str">
        <f t="shared" si="7"/>
        <v>01</v>
      </c>
      <c r="J224" s="12">
        <v>1</v>
      </c>
      <c r="K224" s="12">
        <v>1</v>
      </c>
      <c r="L224" s="12">
        <v>2</v>
      </c>
    </row>
    <row r="225" spans="1:12" x14ac:dyDescent="0.25">
      <c r="A225" t="s">
        <v>642</v>
      </c>
      <c r="B225" t="s">
        <v>643</v>
      </c>
      <c r="C225" t="s">
        <v>33</v>
      </c>
      <c r="D225" s="9">
        <v>2004</v>
      </c>
      <c r="E225" s="10" t="s">
        <v>644</v>
      </c>
      <c r="F225" t="s">
        <v>84</v>
      </c>
      <c r="G225" s="10" t="s">
        <v>566</v>
      </c>
      <c r="H225" s="11" t="s">
        <v>3950</v>
      </c>
      <c r="I225" s="11" t="str">
        <f t="shared" si="7"/>
        <v>01</v>
      </c>
      <c r="J225" s="12">
        <v>0</v>
      </c>
      <c r="K225" s="12">
        <v>1</v>
      </c>
      <c r="L225" s="12">
        <v>1</v>
      </c>
    </row>
    <row r="226" spans="1:12" x14ac:dyDescent="0.25">
      <c r="A226" t="s">
        <v>645</v>
      </c>
      <c r="B226" t="s">
        <v>646</v>
      </c>
      <c r="C226" t="s">
        <v>12</v>
      </c>
      <c r="D226" s="9">
        <v>2003</v>
      </c>
      <c r="E226" s="10" t="s">
        <v>647</v>
      </c>
      <c r="F226" t="s">
        <v>115</v>
      </c>
      <c r="G226" s="10" t="s">
        <v>566</v>
      </c>
      <c r="H226" s="11" t="s">
        <v>3951</v>
      </c>
      <c r="I226" s="11" t="str">
        <f t="shared" si="7"/>
        <v>01</v>
      </c>
      <c r="J226" s="12">
        <v>0</v>
      </c>
      <c r="K226" s="12">
        <v>1</v>
      </c>
      <c r="L226" s="12">
        <v>1</v>
      </c>
    </row>
    <row r="227" spans="1:12" x14ac:dyDescent="0.25">
      <c r="A227" t="s">
        <v>648</v>
      </c>
      <c r="B227" t="s">
        <v>46</v>
      </c>
      <c r="C227" t="s">
        <v>12</v>
      </c>
      <c r="D227" s="9">
        <v>2005</v>
      </c>
      <c r="E227" s="10" t="s">
        <v>649</v>
      </c>
      <c r="F227" t="s">
        <v>61</v>
      </c>
      <c r="G227" s="10" t="s">
        <v>566</v>
      </c>
      <c r="H227" s="11" t="s">
        <v>3952</v>
      </c>
      <c r="I227" s="11" t="str">
        <f t="shared" si="7"/>
        <v>01</v>
      </c>
      <c r="J227" s="12">
        <v>0</v>
      </c>
      <c r="K227" s="12">
        <v>1</v>
      </c>
      <c r="L227" s="12">
        <v>1</v>
      </c>
    </row>
    <row r="228" spans="1:12" x14ac:dyDescent="0.25">
      <c r="A228" t="s">
        <v>650</v>
      </c>
      <c r="B228" t="s">
        <v>273</v>
      </c>
      <c r="C228" t="s">
        <v>12</v>
      </c>
      <c r="D228" s="9">
        <v>2009</v>
      </c>
      <c r="E228" s="10" t="s">
        <v>651</v>
      </c>
      <c r="F228" t="s">
        <v>108</v>
      </c>
      <c r="G228" s="10" t="s">
        <v>566</v>
      </c>
      <c r="H228" s="11" t="s">
        <v>3953</v>
      </c>
      <c r="I228" s="11" t="str">
        <f t="shared" si="7"/>
        <v>01</v>
      </c>
      <c r="J228" s="12">
        <v>0</v>
      </c>
      <c r="K228" s="12">
        <v>1</v>
      </c>
      <c r="L228" s="12">
        <v>1</v>
      </c>
    </row>
    <row r="229" spans="1:12" x14ac:dyDescent="0.25">
      <c r="A229" t="s">
        <v>652</v>
      </c>
      <c r="B229" t="s">
        <v>653</v>
      </c>
      <c r="C229" t="s">
        <v>33</v>
      </c>
      <c r="D229" s="9">
        <v>2004</v>
      </c>
      <c r="E229" s="10" t="s">
        <v>654</v>
      </c>
      <c r="F229" t="s">
        <v>91</v>
      </c>
      <c r="G229" s="10" t="s">
        <v>566</v>
      </c>
      <c r="H229" s="11" t="s">
        <v>3954</v>
      </c>
      <c r="I229" s="11" t="str">
        <f t="shared" si="7"/>
        <v>01</v>
      </c>
      <c r="J229" s="12">
        <v>0</v>
      </c>
      <c r="K229" s="12">
        <v>1</v>
      </c>
      <c r="L229" s="12">
        <v>1</v>
      </c>
    </row>
    <row r="230" spans="1:12" x14ac:dyDescent="0.25">
      <c r="A230" t="s">
        <v>655</v>
      </c>
      <c r="B230" t="s">
        <v>656</v>
      </c>
      <c r="C230" t="s">
        <v>12</v>
      </c>
      <c r="D230" s="9">
        <v>2006</v>
      </c>
      <c r="E230" s="10" t="s">
        <v>657</v>
      </c>
      <c r="F230" t="s">
        <v>58</v>
      </c>
      <c r="G230" s="10" t="s">
        <v>566</v>
      </c>
      <c r="H230" s="11" t="s">
        <v>3955</v>
      </c>
      <c r="I230" s="11" t="str">
        <f t="shared" si="7"/>
        <v>01</v>
      </c>
      <c r="J230" s="12">
        <v>0</v>
      </c>
      <c r="K230" s="12">
        <v>1</v>
      </c>
      <c r="L230" s="12">
        <v>1</v>
      </c>
    </row>
    <row r="231" spans="1:12" x14ac:dyDescent="0.25">
      <c r="A231" t="s">
        <v>567</v>
      </c>
      <c r="B231" t="s">
        <v>658</v>
      </c>
      <c r="C231" t="s">
        <v>12</v>
      </c>
      <c r="D231" s="9">
        <v>2005</v>
      </c>
      <c r="E231" s="10" t="s">
        <v>659</v>
      </c>
      <c r="F231" t="s">
        <v>80</v>
      </c>
      <c r="G231" s="10" t="s">
        <v>566</v>
      </c>
      <c r="H231" s="11" t="s">
        <v>3956</v>
      </c>
      <c r="I231" s="11" t="str">
        <f t="shared" si="7"/>
        <v>01</v>
      </c>
      <c r="J231" s="12">
        <v>0</v>
      </c>
      <c r="K231" s="12">
        <v>1</v>
      </c>
      <c r="L231" s="12">
        <v>1</v>
      </c>
    </row>
    <row r="232" spans="1:12" x14ac:dyDescent="0.25">
      <c r="A232" t="s">
        <v>660</v>
      </c>
      <c r="B232" t="s">
        <v>661</v>
      </c>
      <c r="C232" t="s">
        <v>12</v>
      </c>
      <c r="D232" s="9">
        <v>2006</v>
      </c>
      <c r="E232" s="10" t="s">
        <v>662</v>
      </c>
      <c r="F232" t="s">
        <v>184</v>
      </c>
      <c r="G232" s="10" t="s">
        <v>566</v>
      </c>
      <c r="H232" s="11" t="s">
        <v>3957</v>
      </c>
      <c r="I232" s="11" t="str">
        <f t="shared" si="7"/>
        <v>01</v>
      </c>
      <c r="J232" s="12">
        <v>1</v>
      </c>
      <c r="K232" s="12">
        <v>0</v>
      </c>
      <c r="L232" s="12">
        <v>1</v>
      </c>
    </row>
    <row r="233" spans="1:12" x14ac:dyDescent="0.25">
      <c r="A233" t="s">
        <v>663</v>
      </c>
      <c r="B233" t="s">
        <v>664</v>
      </c>
      <c r="C233" t="s">
        <v>12</v>
      </c>
      <c r="D233" s="9">
        <v>2010</v>
      </c>
      <c r="E233" s="10" t="s">
        <v>665</v>
      </c>
      <c r="F233" t="s">
        <v>104</v>
      </c>
      <c r="G233" s="10" t="s">
        <v>666</v>
      </c>
      <c r="H233" s="11" t="s">
        <v>3958</v>
      </c>
      <c r="I233" s="11" t="str">
        <f t="shared" si="7"/>
        <v>01</v>
      </c>
      <c r="J233" s="12">
        <v>5</v>
      </c>
      <c r="K233" s="12">
        <v>9</v>
      </c>
      <c r="L233" s="12">
        <v>14</v>
      </c>
    </row>
    <row r="234" spans="1:12" x14ac:dyDescent="0.25">
      <c r="A234" t="s">
        <v>667</v>
      </c>
      <c r="B234" t="s">
        <v>138</v>
      </c>
      <c r="C234" t="s">
        <v>12</v>
      </c>
      <c r="D234" s="9">
        <v>2010</v>
      </c>
      <c r="E234" s="10" t="s">
        <v>668</v>
      </c>
      <c r="F234" t="s">
        <v>58</v>
      </c>
      <c r="G234" s="10" t="s">
        <v>666</v>
      </c>
      <c r="H234" s="11" t="s">
        <v>3959</v>
      </c>
      <c r="I234" s="11" t="str">
        <f t="shared" si="7"/>
        <v>01</v>
      </c>
      <c r="J234" s="12">
        <v>9</v>
      </c>
      <c r="K234" s="12">
        <v>4</v>
      </c>
      <c r="L234" s="12">
        <v>13</v>
      </c>
    </row>
    <row r="235" spans="1:12" x14ac:dyDescent="0.25">
      <c r="A235" t="s">
        <v>669</v>
      </c>
      <c r="B235" t="s">
        <v>155</v>
      </c>
      <c r="C235" t="s">
        <v>12</v>
      </c>
      <c r="D235" s="9">
        <v>2010</v>
      </c>
      <c r="E235" s="10" t="s">
        <v>670</v>
      </c>
      <c r="F235" t="s">
        <v>91</v>
      </c>
      <c r="G235" s="10" t="s">
        <v>666</v>
      </c>
      <c r="H235" s="11" t="s">
        <v>3960</v>
      </c>
      <c r="I235" s="11" t="str">
        <f t="shared" si="7"/>
        <v>01</v>
      </c>
      <c r="J235" s="12">
        <v>8</v>
      </c>
      <c r="K235" s="12">
        <v>4</v>
      </c>
      <c r="L235" s="12">
        <v>12</v>
      </c>
    </row>
    <row r="236" spans="1:12" x14ac:dyDescent="0.25">
      <c r="A236" t="s">
        <v>671</v>
      </c>
      <c r="B236" t="s">
        <v>409</v>
      </c>
      <c r="C236" t="s">
        <v>12</v>
      </c>
      <c r="D236" s="9">
        <v>2006</v>
      </c>
      <c r="E236" s="10" t="s">
        <v>672</v>
      </c>
      <c r="F236" t="s">
        <v>167</v>
      </c>
      <c r="G236" s="10" t="s">
        <v>666</v>
      </c>
      <c r="H236" s="11" t="s">
        <v>3961</v>
      </c>
      <c r="I236" s="11" t="str">
        <f t="shared" si="7"/>
        <v>01</v>
      </c>
      <c r="J236" s="12">
        <v>8</v>
      </c>
      <c r="K236" s="12">
        <v>4</v>
      </c>
      <c r="L236" s="12">
        <v>12</v>
      </c>
    </row>
    <row r="237" spans="1:12" x14ac:dyDescent="0.25">
      <c r="A237" t="s">
        <v>671</v>
      </c>
      <c r="B237" t="s">
        <v>673</v>
      </c>
      <c r="C237" t="s">
        <v>12</v>
      </c>
      <c r="D237" s="9">
        <v>2011</v>
      </c>
      <c r="E237" s="10" t="s">
        <v>674</v>
      </c>
      <c r="F237" t="s">
        <v>61</v>
      </c>
      <c r="G237" s="10" t="s">
        <v>666</v>
      </c>
      <c r="H237" s="11" t="s">
        <v>3962</v>
      </c>
      <c r="I237" s="11" t="str">
        <f t="shared" si="7"/>
        <v>01</v>
      </c>
      <c r="J237" s="12">
        <v>1</v>
      </c>
      <c r="K237" s="12">
        <v>7</v>
      </c>
      <c r="L237" s="12">
        <v>8</v>
      </c>
    </row>
    <row r="238" spans="1:12" x14ac:dyDescent="0.25">
      <c r="A238" t="s">
        <v>675</v>
      </c>
      <c r="B238" t="s">
        <v>676</v>
      </c>
      <c r="C238" t="s">
        <v>33</v>
      </c>
      <c r="D238" s="9">
        <v>2005</v>
      </c>
      <c r="E238" s="10" t="s">
        <v>677</v>
      </c>
      <c r="F238" t="s">
        <v>80</v>
      </c>
      <c r="G238" s="10" t="s">
        <v>666</v>
      </c>
      <c r="H238" s="11" t="s">
        <v>3963</v>
      </c>
      <c r="I238" s="11" t="str">
        <f t="shared" si="7"/>
        <v>01</v>
      </c>
      <c r="J238" s="12">
        <v>3</v>
      </c>
      <c r="K238" s="12">
        <v>4</v>
      </c>
      <c r="L238" s="12">
        <v>7</v>
      </c>
    </row>
    <row r="239" spans="1:12" x14ac:dyDescent="0.25">
      <c r="A239" t="s">
        <v>671</v>
      </c>
      <c r="B239" t="s">
        <v>678</v>
      </c>
      <c r="C239" t="s">
        <v>12</v>
      </c>
      <c r="D239" s="9">
        <v>2005</v>
      </c>
      <c r="E239" s="10" t="s">
        <v>679</v>
      </c>
      <c r="F239" t="s">
        <v>159</v>
      </c>
      <c r="G239" s="10" t="s">
        <v>666</v>
      </c>
      <c r="H239" s="11" t="s">
        <v>3964</v>
      </c>
      <c r="I239" s="11" t="str">
        <f t="shared" si="7"/>
        <v>01</v>
      </c>
      <c r="J239" s="12">
        <v>2</v>
      </c>
      <c r="K239" s="12">
        <v>5</v>
      </c>
      <c r="L239" s="12">
        <v>7</v>
      </c>
    </row>
    <row r="240" spans="1:12" x14ac:dyDescent="0.25">
      <c r="A240" t="s">
        <v>671</v>
      </c>
      <c r="B240" t="s">
        <v>43</v>
      </c>
      <c r="C240" t="s">
        <v>12</v>
      </c>
      <c r="D240" s="9">
        <v>2005</v>
      </c>
      <c r="E240" s="10" t="s">
        <v>680</v>
      </c>
      <c r="F240" t="s">
        <v>159</v>
      </c>
      <c r="G240" s="10" t="s">
        <v>666</v>
      </c>
      <c r="H240" s="11" t="s">
        <v>3965</v>
      </c>
      <c r="I240" s="11" t="str">
        <f t="shared" si="7"/>
        <v>01</v>
      </c>
      <c r="J240" s="12">
        <v>2</v>
      </c>
      <c r="K240" s="12">
        <v>5</v>
      </c>
      <c r="L240" s="12">
        <v>7</v>
      </c>
    </row>
    <row r="241" spans="1:12" x14ac:dyDescent="0.25">
      <c r="A241" t="s">
        <v>681</v>
      </c>
      <c r="B241" t="s">
        <v>682</v>
      </c>
      <c r="C241" t="s">
        <v>12</v>
      </c>
      <c r="D241" s="9">
        <v>2002</v>
      </c>
      <c r="E241" s="10" t="s">
        <v>683</v>
      </c>
      <c r="F241" t="s">
        <v>38</v>
      </c>
      <c r="G241" s="10" t="s">
        <v>666</v>
      </c>
      <c r="H241" s="11" t="s">
        <v>3966</v>
      </c>
      <c r="I241" s="11" t="str">
        <f t="shared" si="7"/>
        <v>01</v>
      </c>
      <c r="J241" s="12">
        <v>3</v>
      </c>
      <c r="K241" s="12">
        <v>3</v>
      </c>
      <c r="L241" s="12">
        <v>6</v>
      </c>
    </row>
    <row r="242" spans="1:12" x14ac:dyDescent="0.25">
      <c r="A242" t="s">
        <v>684</v>
      </c>
      <c r="B242" t="s">
        <v>685</v>
      </c>
      <c r="C242" t="s">
        <v>12</v>
      </c>
      <c r="D242" s="9">
        <v>2006</v>
      </c>
      <c r="E242" s="10" t="s">
        <v>686</v>
      </c>
      <c r="F242" t="s">
        <v>41</v>
      </c>
      <c r="G242" s="10" t="s">
        <v>666</v>
      </c>
      <c r="H242" s="11" t="s">
        <v>3967</v>
      </c>
      <c r="I242" s="11" t="str">
        <f t="shared" si="7"/>
        <v>01</v>
      </c>
      <c r="J242" s="12">
        <v>1</v>
      </c>
      <c r="K242" s="12">
        <v>3</v>
      </c>
      <c r="L242" s="12">
        <v>4</v>
      </c>
    </row>
    <row r="243" spans="1:12" x14ac:dyDescent="0.25">
      <c r="A243" t="s">
        <v>687</v>
      </c>
      <c r="B243" t="s">
        <v>688</v>
      </c>
      <c r="C243" t="s">
        <v>33</v>
      </c>
      <c r="D243" s="9">
        <v>2008</v>
      </c>
      <c r="E243" s="10" t="s">
        <v>689</v>
      </c>
      <c r="F243" t="s">
        <v>51</v>
      </c>
      <c r="G243" s="10" t="s">
        <v>666</v>
      </c>
      <c r="H243" s="11" t="s">
        <v>3968</v>
      </c>
      <c r="I243" s="11" t="str">
        <f t="shared" si="7"/>
        <v>01</v>
      </c>
      <c r="J243" s="12">
        <v>1</v>
      </c>
      <c r="K243" s="12">
        <v>3</v>
      </c>
      <c r="L243" s="12">
        <v>4</v>
      </c>
    </row>
    <row r="244" spans="1:12" x14ac:dyDescent="0.25">
      <c r="A244" t="s">
        <v>690</v>
      </c>
      <c r="B244" t="s">
        <v>321</v>
      </c>
      <c r="C244" t="s">
        <v>12</v>
      </c>
      <c r="D244" s="9">
        <v>2010</v>
      </c>
      <c r="E244" s="10" t="s">
        <v>691</v>
      </c>
      <c r="F244" t="s">
        <v>174</v>
      </c>
      <c r="G244" s="10" t="s">
        <v>666</v>
      </c>
      <c r="H244" s="11" t="s">
        <v>3969</v>
      </c>
      <c r="I244" s="11" t="str">
        <f t="shared" si="7"/>
        <v>01</v>
      </c>
      <c r="J244" s="12">
        <v>2</v>
      </c>
      <c r="K244" s="12">
        <v>1</v>
      </c>
      <c r="L244" s="12">
        <v>3</v>
      </c>
    </row>
    <row r="245" spans="1:12" x14ac:dyDescent="0.25">
      <c r="A245" t="s">
        <v>692</v>
      </c>
      <c r="B245" t="s">
        <v>693</v>
      </c>
      <c r="C245" t="s">
        <v>12</v>
      </c>
      <c r="D245" s="9">
        <v>2010</v>
      </c>
      <c r="E245" s="10" t="s">
        <v>694</v>
      </c>
      <c r="F245" t="s">
        <v>80</v>
      </c>
      <c r="G245" s="10" t="s">
        <v>666</v>
      </c>
      <c r="H245" s="11" t="s">
        <v>3970</v>
      </c>
      <c r="I245" s="11" t="str">
        <f t="shared" si="7"/>
        <v>01</v>
      </c>
      <c r="J245" s="12">
        <v>1</v>
      </c>
      <c r="K245" s="12">
        <v>2</v>
      </c>
      <c r="L245" s="12">
        <v>3</v>
      </c>
    </row>
    <row r="246" spans="1:12" x14ac:dyDescent="0.25">
      <c r="A246" t="s">
        <v>695</v>
      </c>
      <c r="B246" t="s">
        <v>696</v>
      </c>
      <c r="C246" t="s">
        <v>33</v>
      </c>
      <c r="D246" s="9">
        <v>2005</v>
      </c>
      <c r="E246" s="10" t="s">
        <v>697</v>
      </c>
      <c r="F246" t="s">
        <v>51</v>
      </c>
      <c r="G246" s="10" t="s">
        <v>666</v>
      </c>
      <c r="H246" s="11" t="s">
        <v>3971</v>
      </c>
      <c r="I246" s="11" t="str">
        <f t="shared" si="7"/>
        <v>01</v>
      </c>
      <c r="J246" s="12">
        <v>1</v>
      </c>
      <c r="K246" s="12">
        <v>2</v>
      </c>
      <c r="L246" s="12">
        <v>3</v>
      </c>
    </row>
    <row r="247" spans="1:12" x14ac:dyDescent="0.25">
      <c r="A247" t="s">
        <v>698</v>
      </c>
      <c r="B247" t="s">
        <v>601</v>
      </c>
      <c r="C247" t="s">
        <v>12</v>
      </c>
      <c r="D247" s="9">
        <v>2010</v>
      </c>
      <c r="E247" s="10" t="s">
        <v>699</v>
      </c>
      <c r="F247" t="s">
        <v>65</v>
      </c>
      <c r="G247" s="10" t="s">
        <v>666</v>
      </c>
      <c r="H247" s="11" t="s">
        <v>3972</v>
      </c>
      <c r="I247" s="11" t="str">
        <f t="shared" si="7"/>
        <v>01</v>
      </c>
      <c r="J247" s="12">
        <v>2</v>
      </c>
      <c r="K247" s="12">
        <v>1</v>
      </c>
      <c r="L247" s="12">
        <v>3</v>
      </c>
    </row>
    <row r="248" spans="1:12" x14ac:dyDescent="0.25">
      <c r="A248" t="s">
        <v>700</v>
      </c>
      <c r="B248" t="s">
        <v>617</v>
      </c>
      <c r="C248" t="s">
        <v>12</v>
      </c>
      <c r="D248" s="9">
        <v>2002</v>
      </c>
      <c r="E248" s="10" t="s">
        <v>701</v>
      </c>
      <c r="F248" t="s">
        <v>41</v>
      </c>
      <c r="G248" s="10" t="s">
        <v>666</v>
      </c>
      <c r="H248" s="11" t="s">
        <v>3973</v>
      </c>
      <c r="I248" s="11" t="str">
        <f t="shared" si="7"/>
        <v>01</v>
      </c>
      <c r="J248" s="12">
        <v>1</v>
      </c>
      <c r="K248" s="12">
        <v>1</v>
      </c>
      <c r="L248" s="12">
        <v>2</v>
      </c>
    </row>
    <row r="249" spans="1:12" x14ac:dyDescent="0.25">
      <c r="A249" t="s">
        <v>702</v>
      </c>
      <c r="B249" t="s">
        <v>141</v>
      </c>
      <c r="C249" t="s">
        <v>12</v>
      </c>
      <c r="D249" s="9">
        <v>2007</v>
      </c>
      <c r="E249" s="10" t="s">
        <v>703</v>
      </c>
      <c r="F249" t="s">
        <v>104</v>
      </c>
      <c r="G249" s="10" t="s">
        <v>666</v>
      </c>
      <c r="H249" s="11" t="s">
        <v>3974</v>
      </c>
      <c r="I249" s="11" t="str">
        <f t="shared" si="7"/>
        <v>01</v>
      </c>
      <c r="J249" s="12">
        <v>0</v>
      </c>
      <c r="K249" s="12">
        <v>1</v>
      </c>
      <c r="L249" s="12">
        <v>1</v>
      </c>
    </row>
    <row r="250" spans="1:12" x14ac:dyDescent="0.25">
      <c r="A250" t="s">
        <v>523</v>
      </c>
      <c r="B250" t="s">
        <v>75</v>
      </c>
      <c r="C250" t="s">
        <v>12</v>
      </c>
      <c r="D250" s="9">
        <v>2005</v>
      </c>
      <c r="E250" s="10" t="s">
        <v>704</v>
      </c>
      <c r="F250" t="s">
        <v>184</v>
      </c>
      <c r="G250" s="10" t="s">
        <v>666</v>
      </c>
      <c r="H250" s="11" t="s">
        <v>3975</v>
      </c>
      <c r="I250" s="11" t="str">
        <f t="shared" si="7"/>
        <v>01</v>
      </c>
      <c r="J250" s="12">
        <v>0</v>
      </c>
      <c r="K250" s="12">
        <v>1</v>
      </c>
      <c r="L250" s="12">
        <v>1</v>
      </c>
    </row>
    <row r="251" spans="1:12" x14ac:dyDescent="0.25">
      <c r="A251" t="s">
        <v>705</v>
      </c>
      <c r="B251" t="s">
        <v>706</v>
      </c>
      <c r="C251" t="s">
        <v>12</v>
      </c>
      <c r="D251" s="9">
        <v>2003</v>
      </c>
      <c r="E251" s="10" t="s">
        <v>707</v>
      </c>
      <c r="F251" t="s">
        <v>153</v>
      </c>
      <c r="G251" s="10" t="s">
        <v>666</v>
      </c>
      <c r="H251" s="11" t="s">
        <v>3976</v>
      </c>
      <c r="I251" s="11" t="str">
        <f t="shared" si="7"/>
        <v>01</v>
      </c>
      <c r="J251" s="12">
        <v>0</v>
      </c>
      <c r="K251" s="12">
        <v>1</v>
      </c>
      <c r="L251" s="12">
        <v>1</v>
      </c>
    </row>
    <row r="252" spans="1:12" x14ac:dyDescent="0.25">
      <c r="A252" t="s">
        <v>708</v>
      </c>
      <c r="B252" t="s">
        <v>429</v>
      </c>
      <c r="C252" t="s">
        <v>12</v>
      </c>
      <c r="D252" s="9">
        <v>2006</v>
      </c>
      <c r="E252" s="10" t="s">
        <v>709</v>
      </c>
      <c r="F252" t="s">
        <v>61</v>
      </c>
      <c r="G252" s="10" t="s">
        <v>666</v>
      </c>
      <c r="H252" s="11" t="s">
        <v>3977</v>
      </c>
      <c r="I252" s="11" t="str">
        <f t="shared" si="7"/>
        <v>01</v>
      </c>
      <c r="J252" s="12">
        <v>0</v>
      </c>
      <c r="K252" s="12">
        <v>1</v>
      </c>
      <c r="L252" s="12">
        <v>1</v>
      </c>
    </row>
    <row r="253" spans="1:12" x14ac:dyDescent="0.25">
      <c r="A253" t="s">
        <v>710</v>
      </c>
      <c r="B253" t="s">
        <v>400</v>
      </c>
      <c r="C253" t="s">
        <v>12</v>
      </c>
      <c r="D253" s="9">
        <v>2009</v>
      </c>
      <c r="E253" s="10" t="s">
        <v>711</v>
      </c>
      <c r="F253" t="s">
        <v>58</v>
      </c>
      <c r="G253" s="10" t="s">
        <v>666</v>
      </c>
      <c r="H253" s="11" t="s">
        <v>3978</v>
      </c>
      <c r="I253" s="11" t="str">
        <f t="shared" si="7"/>
        <v>01</v>
      </c>
      <c r="J253" s="12">
        <v>0</v>
      </c>
      <c r="K253" s="12">
        <v>1</v>
      </c>
      <c r="L253" s="12">
        <v>1</v>
      </c>
    </row>
    <row r="254" spans="1:12" x14ac:dyDescent="0.25">
      <c r="A254" t="s">
        <v>712</v>
      </c>
      <c r="B254" t="s">
        <v>713</v>
      </c>
      <c r="C254" t="s">
        <v>12</v>
      </c>
      <c r="D254" s="9">
        <v>2009</v>
      </c>
      <c r="E254" s="10" t="s">
        <v>714</v>
      </c>
      <c r="F254" t="s">
        <v>133</v>
      </c>
      <c r="G254" s="10" t="s">
        <v>666</v>
      </c>
      <c r="H254" s="11" t="s">
        <v>3979</v>
      </c>
      <c r="I254" s="11" t="str">
        <f t="shared" si="7"/>
        <v>01</v>
      </c>
      <c r="J254" s="12">
        <v>0</v>
      </c>
      <c r="K254" s="12">
        <v>1</v>
      </c>
      <c r="L254" s="12">
        <v>1</v>
      </c>
    </row>
    <row r="255" spans="1:12" x14ac:dyDescent="0.25">
      <c r="A255" t="s">
        <v>715</v>
      </c>
      <c r="B255" t="s">
        <v>374</v>
      </c>
      <c r="C255" t="s">
        <v>12</v>
      </c>
      <c r="D255" s="9">
        <v>2009</v>
      </c>
      <c r="E255" s="10" t="s">
        <v>716</v>
      </c>
      <c r="F255" t="s">
        <v>65</v>
      </c>
      <c r="G255" s="10" t="s">
        <v>717</v>
      </c>
      <c r="H255" s="11" t="s">
        <v>3980</v>
      </c>
      <c r="I255" s="11" t="str">
        <f t="shared" si="7"/>
        <v>01</v>
      </c>
      <c r="J255" s="12">
        <v>6</v>
      </c>
      <c r="K255" s="12">
        <v>3</v>
      </c>
      <c r="L255" s="12">
        <v>9</v>
      </c>
    </row>
    <row r="256" spans="1:12" x14ac:dyDescent="0.25">
      <c r="A256" t="s">
        <v>718</v>
      </c>
      <c r="B256" t="s">
        <v>67</v>
      </c>
      <c r="C256" t="s">
        <v>12</v>
      </c>
      <c r="D256" s="9">
        <v>2005</v>
      </c>
      <c r="E256" s="10" t="s">
        <v>719</v>
      </c>
      <c r="F256" t="s">
        <v>38</v>
      </c>
      <c r="G256" s="10" t="s">
        <v>717</v>
      </c>
      <c r="H256" s="11" t="s">
        <v>3981</v>
      </c>
      <c r="I256" s="11" t="str">
        <f t="shared" si="7"/>
        <v>01</v>
      </c>
      <c r="J256" s="12">
        <v>1</v>
      </c>
      <c r="K256" s="12">
        <v>1</v>
      </c>
      <c r="L256" s="12">
        <v>2</v>
      </c>
    </row>
    <row r="257" spans="1:12" x14ac:dyDescent="0.25">
      <c r="A257" t="s">
        <v>720</v>
      </c>
      <c r="B257" t="s">
        <v>721</v>
      </c>
      <c r="C257" t="s">
        <v>12</v>
      </c>
      <c r="D257" s="9">
        <v>2009</v>
      </c>
      <c r="E257" s="10" t="s">
        <v>722</v>
      </c>
      <c r="F257" t="s">
        <v>65</v>
      </c>
      <c r="G257" s="10" t="s">
        <v>717</v>
      </c>
      <c r="H257" s="11" t="s">
        <v>3982</v>
      </c>
      <c r="I257" s="11" t="str">
        <f t="shared" si="7"/>
        <v>01</v>
      </c>
      <c r="J257" s="12">
        <v>0</v>
      </c>
      <c r="K257" s="12">
        <v>1</v>
      </c>
      <c r="L257" s="12">
        <v>1</v>
      </c>
    </row>
    <row r="258" spans="1:12" x14ac:dyDescent="0.25">
      <c r="A258" t="s">
        <v>723</v>
      </c>
      <c r="B258" t="s">
        <v>724</v>
      </c>
      <c r="C258" t="s">
        <v>33</v>
      </c>
      <c r="D258" s="9">
        <v>2005</v>
      </c>
      <c r="E258" s="10" t="s">
        <v>725</v>
      </c>
      <c r="F258" t="s">
        <v>38</v>
      </c>
      <c r="G258" s="10" t="s">
        <v>717</v>
      </c>
      <c r="H258" s="11" t="s">
        <v>3983</v>
      </c>
      <c r="I258" s="11" t="str">
        <f t="shared" si="7"/>
        <v>01</v>
      </c>
      <c r="J258" s="12">
        <v>0</v>
      </c>
      <c r="K258" s="12">
        <v>1</v>
      </c>
      <c r="L258" s="12">
        <v>1</v>
      </c>
    </row>
    <row r="259" spans="1:12" x14ac:dyDescent="0.25">
      <c r="A259" t="s">
        <v>726</v>
      </c>
      <c r="B259" t="s">
        <v>727</v>
      </c>
      <c r="C259" t="s">
        <v>12</v>
      </c>
      <c r="D259" s="9">
        <v>2004</v>
      </c>
      <c r="E259" s="10" t="s">
        <v>728</v>
      </c>
      <c r="F259" t="s">
        <v>65</v>
      </c>
      <c r="G259" s="10" t="s">
        <v>717</v>
      </c>
      <c r="H259" s="11" t="s">
        <v>3984</v>
      </c>
      <c r="I259" s="11" t="str">
        <f t="shared" ref="I259:I322" si="8">MID(G259,4,2)</f>
        <v>01</v>
      </c>
      <c r="J259" s="12">
        <v>0</v>
      </c>
      <c r="K259" s="12">
        <v>1</v>
      </c>
      <c r="L259" s="12">
        <v>1</v>
      </c>
    </row>
    <row r="260" spans="1:12" x14ac:dyDescent="0.25">
      <c r="A260" t="s">
        <v>729</v>
      </c>
      <c r="B260" t="s">
        <v>730</v>
      </c>
      <c r="C260" t="s">
        <v>12</v>
      </c>
      <c r="D260" s="9">
        <v>2009</v>
      </c>
      <c r="E260" s="10" t="s">
        <v>731</v>
      </c>
      <c r="F260" t="s">
        <v>167</v>
      </c>
      <c r="G260" s="10" t="s">
        <v>717</v>
      </c>
      <c r="H260" s="11" t="s">
        <v>3985</v>
      </c>
      <c r="I260" s="11" t="str">
        <f t="shared" si="8"/>
        <v>01</v>
      </c>
      <c r="J260" s="12">
        <v>0</v>
      </c>
      <c r="K260" s="12">
        <v>1</v>
      </c>
      <c r="L260" s="12">
        <v>1</v>
      </c>
    </row>
    <row r="261" spans="1:12" x14ac:dyDescent="0.25">
      <c r="A261" t="s">
        <v>732</v>
      </c>
      <c r="B261" t="s">
        <v>733</v>
      </c>
      <c r="C261" t="s">
        <v>33</v>
      </c>
      <c r="D261" s="9">
        <v>2002</v>
      </c>
      <c r="E261" s="10" t="s">
        <v>734</v>
      </c>
      <c r="F261" t="s">
        <v>159</v>
      </c>
      <c r="G261" s="10" t="s">
        <v>717</v>
      </c>
      <c r="H261" s="11" t="s">
        <v>3986</v>
      </c>
      <c r="I261" s="11" t="str">
        <f t="shared" si="8"/>
        <v>01</v>
      </c>
      <c r="J261" s="12">
        <v>0</v>
      </c>
      <c r="K261" s="12">
        <v>1</v>
      </c>
      <c r="L261" s="12">
        <v>1</v>
      </c>
    </row>
    <row r="262" spans="1:12" x14ac:dyDescent="0.25">
      <c r="A262" t="s">
        <v>735</v>
      </c>
      <c r="B262" t="s">
        <v>736</v>
      </c>
      <c r="C262" t="s">
        <v>12</v>
      </c>
      <c r="D262" s="9">
        <v>2005</v>
      </c>
      <c r="E262" s="10" t="s">
        <v>737</v>
      </c>
      <c r="F262" t="s">
        <v>80</v>
      </c>
      <c r="G262" s="10" t="s">
        <v>717</v>
      </c>
      <c r="H262" s="11" t="s">
        <v>3987</v>
      </c>
      <c r="I262" s="11" t="str">
        <f t="shared" si="8"/>
        <v>01</v>
      </c>
      <c r="J262" s="12">
        <v>0</v>
      </c>
      <c r="K262" s="12">
        <v>1</v>
      </c>
      <c r="L262" s="12">
        <v>1</v>
      </c>
    </row>
    <row r="263" spans="1:12" x14ac:dyDescent="0.25">
      <c r="A263" t="s">
        <v>738</v>
      </c>
      <c r="B263" t="s">
        <v>739</v>
      </c>
      <c r="C263" t="s">
        <v>12</v>
      </c>
      <c r="D263" s="9">
        <v>2009</v>
      </c>
      <c r="E263" s="10" t="s">
        <v>740</v>
      </c>
      <c r="F263" t="s">
        <v>33</v>
      </c>
      <c r="G263" s="10" t="s">
        <v>717</v>
      </c>
      <c r="H263" s="11" t="s">
        <v>3988</v>
      </c>
      <c r="I263" s="11" t="str">
        <f t="shared" si="8"/>
        <v>01</v>
      </c>
      <c r="J263" s="12">
        <v>1</v>
      </c>
      <c r="K263" s="12">
        <v>0</v>
      </c>
      <c r="L263" s="12">
        <v>1</v>
      </c>
    </row>
    <row r="264" spans="1:12" x14ac:dyDescent="0.25">
      <c r="A264" t="s">
        <v>741</v>
      </c>
      <c r="B264" t="s">
        <v>742</v>
      </c>
      <c r="C264" t="s">
        <v>12</v>
      </c>
      <c r="D264" s="9">
        <v>2003</v>
      </c>
      <c r="E264" s="10" t="s">
        <v>743</v>
      </c>
      <c r="F264" t="s">
        <v>61</v>
      </c>
      <c r="G264" s="10" t="s">
        <v>744</v>
      </c>
      <c r="H264" s="11" t="s">
        <v>3989</v>
      </c>
      <c r="I264" s="11" t="str">
        <f t="shared" si="8"/>
        <v>01</v>
      </c>
      <c r="J264" s="12">
        <v>4</v>
      </c>
      <c r="K264" s="12">
        <v>3</v>
      </c>
      <c r="L264" s="12">
        <v>7</v>
      </c>
    </row>
    <row r="265" spans="1:12" x14ac:dyDescent="0.25">
      <c r="A265" t="s">
        <v>745</v>
      </c>
      <c r="B265" t="s">
        <v>578</v>
      </c>
      <c r="C265" t="s">
        <v>12</v>
      </c>
      <c r="D265" s="9">
        <v>2003</v>
      </c>
      <c r="E265" s="10" t="s">
        <v>746</v>
      </c>
      <c r="F265" t="s">
        <v>51</v>
      </c>
      <c r="G265" s="10" t="s">
        <v>744</v>
      </c>
      <c r="H265" s="11" t="s">
        <v>3990</v>
      </c>
      <c r="I265" s="11" t="str">
        <f t="shared" si="8"/>
        <v>01</v>
      </c>
      <c r="J265" s="12">
        <v>2</v>
      </c>
      <c r="K265" s="12">
        <v>4</v>
      </c>
      <c r="L265" s="12">
        <v>6</v>
      </c>
    </row>
    <row r="266" spans="1:12" x14ac:dyDescent="0.25">
      <c r="A266" t="s">
        <v>747</v>
      </c>
      <c r="B266" t="s">
        <v>67</v>
      </c>
      <c r="C266" t="s">
        <v>12</v>
      </c>
      <c r="D266" s="9">
        <v>2007</v>
      </c>
      <c r="E266" s="10" t="s">
        <v>748</v>
      </c>
      <c r="F266" t="s">
        <v>174</v>
      </c>
      <c r="G266" s="10" t="s">
        <v>744</v>
      </c>
      <c r="H266" s="11" t="s">
        <v>3991</v>
      </c>
      <c r="I266" s="11" t="str">
        <f t="shared" si="8"/>
        <v>01</v>
      </c>
      <c r="J266" s="12">
        <v>3</v>
      </c>
      <c r="K266" s="12">
        <v>3</v>
      </c>
      <c r="L266" s="12">
        <v>6</v>
      </c>
    </row>
    <row r="267" spans="1:12" x14ac:dyDescent="0.25">
      <c r="A267" t="s">
        <v>749</v>
      </c>
      <c r="B267" t="s">
        <v>750</v>
      </c>
      <c r="C267" t="s">
        <v>12</v>
      </c>
      <c r="D267" s="9">
        <v>2004</v>
      </c>
      <c r="E267" s="10" t="s">
        <v>751</v>
      </c>
      <c r="F267" t="s">
        <v>95</v>
      </c>
      <c r="G267" s="10" t="s">
        <v>744</v>
      </c>
      <c r="H267" s="11" t="s">
        <v>3992</v>
      </c>
      <c r="I267" s="11" t="str">
        <f t="shared" si="8"/>
        <v>01</v>
      </c>
      <c r="J267" s="12">
        <v>2</v>
      </c>
      <c r="K267" s="12">
        <v>3</v>
      </c>
      <c r="L267" s="12">
        <v>5</v>
      </c>
    </row>
    <row r="268" spans="1:12" x14ac:dyDescent="0.25">
      <c r="A268" t="s">
        <v>752</v>
      </c>
      <c r="B268" t="s">
        <v>753</v>
      </c>
      <c r="C268" t="s">
        <v>12</v>
      </c>
      <c r="D268" s="9">
        <v>2005</v>
      </c>
      <c r="E268" s="10" t="s">
        <v>754</v>
      </c>
      <c r="F268" t="s">
        <v>29</v>
      </c>
      <c r="G268" s="10" t="s">
        <v>744</v>
      </c>
      <c r="H268" s="11" t="s">
        <v>3993</v>
      </c>
      <c r="I268" s="11" t="str">
        <f t="shared" si="8"/>
        <v>01</v>
      </c>
      <c r="J268" s="12">
        <v>2</v>
      </c>
      <c r="K268" s="12">
        <v>2</v>
      </c>
      <c r="L268" s="12">
        <v>4</v>
      </c>
    </row>
    <row r="269" spans="1:12" x14ac:dyDescent="0.25">
      <c r="A269" t="s">
        <v>755</v>
      </c>
      <c r="B269" t="s">
        <v>67</v>
      </c>
      <c r="C269" t="s">
        <v>12</v>
      </c>
      <c r="D269" s="9">
        <v>2003</v>
      </c>
      <c r="E269" s="10" t="s">
        <v>756</v>
      </c>
      <c r="F269" t="s">
        <v>115</v>
      </c>
      <c r="G269" s="10" t="s">
        <v>744</v>
      </c>
      <c r="H269" s="11" t="s">
        <v>3994</v>
      </c>
      <c r="I269" s="11" t="str">
        <f t="shared" si="8"/>
        <v>01</v>
      </c>
      <c r="J269" s="12">
        <v>3</v>
      </c>
      <c r="K269" s="12">
        <v>1</v>
      </c>
      <c r="L269" s="12">
        <v>4</v>
      </c>
    </row>
    <row r="270" spans="1:12" x14ac:dyDescent="0.25">
      <c r="A270" t="s">
        <v>757</v>
      </c>
      <c r="B270" t="s">
        <v>758</v>
      </c>
      <c r="C270" t="s">
        <v>12</v>
      </c>
      <c r="D270" s="9">
        <v>2007</v>
      </c>
      <c r="E270" s="10" t="s">
        <v>759</v>
      </c>
      <c r="F270" t="s">
        <v>153</v>
      </c>
      <c r="G270" s="10" t="s">
        <v>744</v>
      </c>
      <c r="H270" s="11" t="s">
        <v>3995</v>
      </c>
      <c r="I270" s="11" t="str">
        <f t="shared" si="8"/>
        <v>01</v>
      </c>
      <c r="J270" s="12">
        <v>2</v>
      </c>
      <c r="K270" s="12">
        <v>2</v>
      </c>
      <c r="L270" s="12">
        <v>4</v>
      </c>
    </row>
    <row r="271" spans="1:12" x14ac:dyDescent="0.25">
      <c r="A271" t="s">
        <v>760</v>
      </c>
      <c r="B271" t="s">
        <v>646</v>
      </c>
      <c r="C271" t="s">
        <v>12</v>
      </c>
      <c r="D271" s="9">
        <v>2007</v>
      </c>
      <c r="E271" s="10" t="s">
        <v>761</v>
      </c>
      <c r="F271" t="s">
        <v>41</v>
      </c>
      <c r="G271" s="10" t="s">
        <v>744</v>
      </c>
      <c r="H271" s="11" t="s">
        <v>3996</v>
      </c>
      <c r="I271" s="11" t="str">
        <f t="shared" si="8"/>
        <v>01</v>
      </c>
      <c r="J271" s="12">
        <v>1</v>
      </c>
      <c r="K271" s="12">
        <v>1</v>
      </c>
      <c r="L271" s="12">
        <v>2</v>
      </c>
    </row>
    <row r="272" spans="1:12" x14ac:dyDescent="0.25">
      <c r="A272" t="s">
        <v>762</v>
      </c>
      <c r="B272" t="s">
        <v>763</v>
      </c>
      <c r="C272" t="s">
        <v>33</v>
      </c>
      <c r="D272" s="9">
        <v>2005</v>
      </c>
      <c r="E272" s="10" t="s">
        <v>764</v>
      </c>
      <c r="F272" t="s">
        <v>115</v>
      </c>
      <c r="G272" s="10" t="s">
        <v>744</v>
      </c>
      <c r="H272" s="11" t="s">
        <v>3997</v>
      </c>
      <c r="I272" s="11" t="str">
        <f t="shared" si="8"/>
        <v>01</v>
      </c>
      <c r="J272" s="12">
        <v>1</v>
      </c>
      <c r="K272" s="12">
        <v>1</v>
      </c>
      <c r="L272" s="12">
        <v>2</v>
      </c>
    </row>
    <row r="273" spans="1:12" x14ac:dyDescent="0.25">
      <c r="A273" t="s">
        <v>765</v>
      </c>
      <c r="B273" t="s">
        <v>766</v>
      </c>
      <c r="C273" t="s">
        <v>12</v>
      </c>
      <c r="D273" s="9">
        <v>2007</v>
      </c>
      <c r="E273" s="10" t="s">
        <v>767</v>
      </c>
      <c r="F273" t="s">
        <v>167</v>
      </c>
      <c r="G273" s="10" t="s">
        <v>744</v>
      </c>
      <c r="H273" s="11" t="s">
        <v>3998</v>
      </c>
      <c r="I273" s="11" t="str">
        <f t="shared" si="8"/>
        <v>01</v>
      </c>
      <c r="J273" s="12">
        <v>1</v>
      </c>
      <c r="K273" s="12">
        <v>1</v>
      </c>
      <c r="L273" s="12">
        <v>2</v>
      </c>
    </row>
    <row r="274" spans="1:12" x14ac:dyDescent="0.25">
      <c r="A274" t="s">
        <v>367</v>
      </c>
      <c r="B274" t="s">
        <v>768</v>
      </c>
      <c r="C274" t="s">
        <v>12</v>
      </c>
      <c r="D274" s="9">
        <v>2009</v>
      </c>
      <c r="E274" s="10" t="s">
        <v>769</v>
      </c>
      <c r="F274" t="s">
        <v>122</v>
      </c>
      <c r="G274" s="10" t="s">
        <v>744</v>
      </c>
      <c r="H274" s="11" t="s">
        <v>3999</v>
      </c>
      <c r="I274" s="11" t="str">
        <f t="shared" si="8"/>
        <v>01</v>
      </c>
      <c r="J274" s="12">
        <v>0</v>
      </c>
      <c r="K274" s="12">
        <v>1</v>
      </c>
      <c r="L274" s="12">
        <v>1</v>
      </c>
    </row>
    <row r="275" spans="1:12" x14ac:dyDescent="0.25">
      <c r="A275" t="s">
        <v>770</v>
      </c>
      <c r="B275" t="s">
        <v>771</v>
      </c>
      <c r="C275" t="s">
        <v>12</v>
      </c>
      <c r="D275" s="9">
        <v>2011</v>
      </c>
      <c r="E275" s="10" t="s">
        <v>772</v>
      </c>
      <c r="F275" t="s">
        <v>61</v>
      </c>
      <c r="G275" s="10" t="s">
        <v>744</v>
      </c>
      <c r="H275" s="11" t="s">
        <v>4000</v>
      </c>
      <c r="I275" s="11" t="str">
        <f t="shared" si="8"/>
        <v>01</v>
      </c>
      <c r="J275" s="12">
        <v>1</v>
      </c>
      <c r="K275" s="12">
        <v>0</v>
      </c>
      <c r="L275" s="12">
        <v>1</v>
      </c>
    </row>
    <row r="276" spans="1:12" x14ac:dyDescent="0.25">
      <c r="A276" t="s">
        <v>773</v>
      </c>
      <c r="B276" t="s">
        <v>513</v>
      </c>
      <c r="C276" t="s">
        <v>12</v>
      </c>
      <c r="D276" s="9">
        <v>2007</v>
      </c>
      <c r="E276" s="10" t="s">
        <v>774</v>
      </c>
      <c r="F276" t="s">
        <v>80</v>
      </c>
      <c r="G276" s="10" t="s">
        <v>744</v>
      </c>
      <c r="H276" s="11" t="s">
        <v>4001</v>
      </c>
      <c r="I276" s="11" t="str">
        <f t="shared" si="8"/>
        <v>01</v>
      </c>
      <c r="J276" s="12">
        <v>0</v>
      </c>
      <c r="K276" s="12">
        <v>1</v>
      </c>
      <c r="L276" s="12">
        <v>1</v>
      </c>
    </row>
    <row r="277" spans="1:12" x14ac:dyDescent="0.25">
      <c r="A277" t="s">
        <v>775</v>
      </c>
      <c r="B277" t="s">
        <v>362</v>
      </c>
      <c r="C277" t="s">
        <v>12</v>
      </c>
      <c r="D277" s="9">
        <v>2002</v>
      </c>
      <c r="E277" s="10" t="s">
        <v>776</v>
      </c>
      <c r="F277" t="s">
        <v>58</v>
      </c>
      <c r="G277" s="10" t="s">
        <v>777</v>
      </c>
      <c r="H277" s="11" t="s">
        <v>4002</v>
      </c>
      <c r="I277" s="11" t="str">
        <f t="shared" si="8"/>
        <v>01</v>
      </c>
      <c r="J277" s="12">
        <v>4</v>
      </c>
      <c r="K277" s="12">
        <v>4</v>
      </c>
      <c r="L277" s="12">
        <v>8</v>
      </c>
    </row>
    <row r="278" spans="1:12" x14ac:dyDescent="0.25">
      <c r="A278" t="s">
        <v>778</v>
      </c>
      <c r="B278" t="s">
        <v>779</v>
      </c>
      <c r="C278" t="s">
        <v>33</v>
      </c>
      <c r="D278" s="9">
        <v>2002</v>
      </c>
      <c r="E278" s="10" t="s">
        <v>780</v>
      </c>
      <c r="F278" t="s">
        <v>84</v>
      </c>
      <c r="G278" s="10" t="s">
        <v>777</v>
      </c>
      <c r="H278" s="11" t="s">
        <v>4003</v>
      </c>
      <c r="I278" s="11" t="str">
        <f t="shared" si="8"/>
        <v>01</v>
      </c>
      <c r="J278" s="12">
        <v>2</v>
      </c>
      <c r="K278" s="12">
        <v>5</v>
      </c>
      <c r="L278" s="12">
        <v>7</v>
      </c>
    </row>
    <row r="279" spans="1:12" x14ac:dyDescent="0.25">
      <c r="A279" t="s">
        <v>781</v>
      </c>
      <c r="B279" t="s">
        <v>440</v>
      </c>
      <c r="C279" t="s">
        <v>12</v>
      </c>
      <c r="D279" s="9">
        <v>2005</v>
      </c>
      <c r="E279" s="10" t="s">
        <v>782</v>
      </c>
      <c r="F279" t="s">
        <v>29</v>
      </c>
      <c r="G279" s="10" t="s">
        <v>777</v>
      </c>
      <c r="H279" s="11" t="s">
        <v>4004</v>
      </c>
      <c r="I279" s="11" t="str">
        <f t="shared" si="8"/>
        <v>01</v>
      </c>
      <c r="J279" s="12">
        <v>3</v>
      </c>
      <c r="K279" s="12">
        <v>4</v>
      </c>
      <c r="L279" s="12">
        <v>7</v>
      </c>
    </row>
    <row r="280" spans="1:12" x14ac:dyDescent="0.25">
      <c r="A280" t="s">
        <v>783</v>
      </c>
      <c r="B280" t="s">
        <v>784</v>
      </c>
      <c r="C280" t="s">
        <v>12</v>
      </c>
      <c r="D280" s="9">
        <v>2009</v>
      </c>
      <c r="E280" s="10" t="s">
        <v>785</v>
      </c>
      <c r="F280" t="s">
        <v>61</v>
      </c>
      <c r="G280" s="10" t="s">
        <v>777</v>
      </c>
      <c r="H280" s="11" t="s">
        <v>4005</v>
      </c>
      <c r="I280" s="11" t="str">
        <f t="shared" si="8"/>
        <v>01</v>
      </c>
      <c r="J280" s="12">
        <v>4</v>
      </c>
      <c r="K280" s="12">
        <v>1</v>
      </c>
      <c r="L280" s="12">
        <v>5</v>
      </c>
    </row>
    <row r="281" spans="1:12" x14ac:dyDescent="0.25">
      <c r="A281" t="s">
        <v>783</v>
      </c>
      <c r="B281" t="s">
        <v>786</v>
      </c>
      <c r="C281" t="s">
        <v>12</v>
      </c>
      <c r="D281" s="9">
        <v>2002</v>
      </c>
      <c r="E281" s="10" t="s">
        <v>787</v>
      </c>
      <c r="F281" t="s">
        <v>61</v>
      </c>
      <c r="G281" s="10" t="s">
        <v>777</v>
      </c>
      <c r="H281" s="11" t="s">
        <v>4006</v>
      </c>
      <c r="I281" s="11" t="str">
        <f t="shared" si="8"/>
        <v>01</v>
      </c>
      <c r="J281" s="12">
        <v>2</v>
      </c>
      <c r="K281" s="12">
        <v>2</v>
      </c>
      <c r="L281" s="12">
        <v>4</v>
      </c>
    </row>
    <row r="282" spans="1:12" x14ac:dyDescent="0.25">
      <c r="A282" t="s">
        <v>788</v>
      </c>
      <c r="B282" t="s">
        <v>176</v>
      </c>
      <c r="C282" t="s">
        <v>33</v>
      </c>
      <c r="D282" s="9">
        <v>2002</v>
      </c>
      <c r="E282" s="10" t="s">
        <v>789</v>
      </c>
      <c r="F282" t="s">
        <v>12</v>
      </c>
      <c r="G282" s="10" t="s">
        <v>777</v>
      </c>
      <c r="H282" s="11" t="s">
        <v>4007</v>
      </c>
      <c r="I282" s="11" t="str">
        <f t="shared" si="8"/>
        <v>01</v>
      </c>
      <c r="J282" s="12">
        <v>0</v>
      </c>
      <c r="K282" s="12">
        <v>4</v>
      </c>
      <c r="L282" s="12">
        <v>4</v>
      </c>
    </row>
    <row r="283" spans="1:12" x14ac:dyDescent="0.25">
      <c r="A283" t="s">
        <v>790</v>
      </c>
      <c r="B283" t="s">
        <v>640</v>
      </c>
      <c r="C283" t="s">
        <v>12</v>
      </c>
      <c r="D283" s="9">
        <v>2006</v>
      </c>
      <c r="E283" s="10" t="s">
        <v>791</v>
      </c>
      <c r="F283" t="s">
        <v>80</v>
      </c>
      <c r="G283" s="10" t="s">
        <v>777</v>
      </c>
      <c r="H283" s="11" t="s">
        <v>4008</v>
      </c>
      <c r="I283" s="11" t="str">
        <f t="shared" si="8"/>
        <v>01</v>
      </c>
      <c r="J283" s="12">
        <v>2</v>
      </c>
      <c r="K283" s="12">
        <v>1</v>
      </c>
      <c r="L283" s="12">
        <v>3</v>
      </c>
    </row>
    <row r="284" spans="1:12" x14ac:dyDescent="0.25">
      <c r="A284" t="s">
        <v>119</v>
      </c>
      <c r="B284" t="s">
        <v>792</v>
      </c>
      <c r="C284" t="s">
        <v>33</v>
      </c>
      <c r="D284" s="9">
        <v>2006</v>
      </c>
      <c r="E284" s="10" t="s">
        <v>793</v>
      </c>
      <c r="F284" t="s">
        <v>84</v>
      </c>
      <c r="G284" s="10" t="s">
        <v>777</v>
      </c>
      <c r="H284" s="11" t="s">
        <v>4009</v>
      </c>
      <c r="I284" s="11" t="str">
        <f t="shared" si="8"/>
        <v>01</v>
      </c>
      <c r="J284" s="12">
        <v>1</v>
      </c>
      <c r="K284" s="12">
        <v>2</v>
      </c>
      <c r="L284" s="12">
        <v>3</v>
      </c>
    </row>
    <row r="285" spans="1:12" x14ac:dyDescent="0.25">
      <c r="A285" t="s">
        <v>794</v>
      </c>
      <c r="B285" t="s">
        <v>661</v>
      </c>
      <c r="C285" t="s">
        <v>12</v>
      </c>
      <c r="D285" s="9">
        <v>2004</v>
      </c>
      <c r="E285" s="10" t="s">
        <v>795</v>
      </c>
      <c r="F285" t="s">
        <v>38</v>
      </c>
      <c r="G285" s="10" t="s">
        <v>777</v>
      </c>
      <c r="H285" s="11" t="s">
        <v>4010</v>
      </c>
      <c r="I285" s="11" t="str">
        <f t="shared" si="8"/>
        <v>01</v>
      </c>
      <c r="J285" s="12">
        <v>0</v>
      </c>
      <c r="K285" s="12">
        <v>3</v>
      </c>
      <c r="L285" s="12">
        <v>3</v>
      </c>
    </row>
    <row r="286" spans="1:12" x14ac:dyDescent="0.25">
      <c r="A286" t="s">
        <v>796</v>
      </c>
      <c r="B286" t="s">
        <v>797</v>
      </c>
      <c r="C286" t="s">
        <v>12</v>
      </c>
      <c r="D286" s="9">
        <v>2004</v>
      </c>
      <c r="E286" s="10" t="s">
        <v>798</v>
      </c>
      <c r="F286" t="s">
        <v>65</v>
      </c>
      <c r="G286" s="10" t="s">
        <v>777</v>
      </c>
      <c r="H286" s="11" t="s">
        <v>4011</v>
      </c>
      <c r="I286" s="11" t="str">
        <f t="shared" si="8"/>
        <v>01</v>
      </c>
      <c r="J286" s="12">
        <v>0</v>
      </c>
      <c r="K286" s="12">
        <v>2</v>
      </c>
      <c r="L286" s="12">
        <v>2</v>
      </c>
    </row>
    <row r="287" spans="1:12" x14ac:dyDescent="0.25">
      <c r="A287" t="s">
        <v>799</v>
      </c>
      <c r="B287" t="s">
        <v>800</v>
      </c>
      <c r="C287" t="s">
        <v>12</v>
      </c>
      <c r="D287" s="9">
        <v>2002</v>
      </c>
      <c r="E287" s="10" t="s">
        <v>801</v>
      </c>
      <c r="F287" t="s">
        <v>33</v>
      </c>
      <c r="G287" s="10" t="s">
        <v>777</v>
      </c>
      <c r="H287" s="11" t="s">
        <v>4012</v>
      </c>
      <c r="I287" s="11" t="str">
        <f t="shared" si="8"/>
        <v>01</v>
      </c>
      <c r="J287" s="12">
        <v>1</v>
      </c>
      <c r="K287" s="12">
        <v>1</v>
      </c>
      <c r="L287" s="12">
        <v>2</v>
      </c>
    </row>
    <row r="288" spans="1:12" x14ac:dyDescent="0.25">
      <c r="A288" t="s">
        <v>802</v>
      </c>
      <c r="B288" t="s">
        <v>467</v>
      </c>
      <c r="C288" t="s">
        <v>12</v>
      </c>
      <c r="D288" s="9">
        <v>2006</v>
      </c>
      <c r="E288" s="10" t="s">
        <v>803</v>
      </c>
      <c r="F288" t="s">
        <v>61</v>
      </c>
      <c r="G288" s="10" t="s">
        <v>777</v>
      </c>
      <c r="H288" s="11" t="s">
        <v>4013</v>
      </c>
      <c r="I288" s="11" t="str">
        <f t="shared" si="8"/>
        <v>01</v>
      </c>
      <c r="J288" s="12">
        <v>1</v>
      </c>
      <c r="K288" s="12">
        <v>1</v>
      </c>
      <c r="L288" s="12">
        <v>2</v>
      </c>
    </row>
    <row r="289" spans="1:12" x14ac:dyDescent="0.25">
      <c r="A289" t="s">
        <v>804</v>
      </c>
      <c r="B289" t="s">
        <v>805</v>
      </c>
      <c r="C289" t="s">
        <v>12</v>
      </c>
      <c r="D289" s="9">
        <v>2006</v>
      </c>
      <c r="E289" s="10" t="s">
        <v>806</v>
      </c>
      <c r="F289" t="s">
        <v>41</v>
      </c>
      <c r="G289" s="10" t="s">
        <v>777</v>
      </c>
      <c r="H289" s="11" t="s">
        <v>4014</v>
      </c>
      <c r="I289" s="11" t="str">
        <f t="shared" si="8"/>
        <v>01</v>
      </c>
      <c r="J289" s="12">
        <v>1</v>
      </c>
      <c r="K289" s="12">
        <v>1</v>
      </c>
      <c r="L289" s="12">
        <v>2</v>
      </c>
    </row>
    <row r="290" spans="1:12" x14ac:dyDescent="0.25">
      <c r="A290" t="s">
        <v>807</v>
      </c>
      <c r="B290" t="s">
        <v>808</v>
      </c>
      <c r="C290" t="s">
        <v>33</v>
      </c>
      <c r="D290" s="9">
        <v>2005</v>
      </c>
      <c r="E290" s="10" t="s">
        <v>809</v>
      </c>
      <c r="F290" t="s">
        <v>84</v>
      </c>
      <c r="G290" s="10" t="s">
        <v>777</v>
      </c>
      <c r="H290" s="11" t="s">
        <v>4015</v>
      </c>
      <c r="I290" s="11" t="str">
        <f t="shared" si="8"/>
        <v>01</v>
      </c>
      <c r="J290" s="12">
        <v>1</v>
      </c>
      <c r="K290" s="12">
        <v>0</v>
      </c>
      <c r="L290" s="12">
        <v>1</v>
      </c>
    </row>
    <row r="291" spans="1:12" x14ac:dyDescent="0.25">
      <c r="A291" t="s">
        <v>810</v>
      </c>
      <c r="B291" t="s">
        <v>521</v>
      </c>
      <c r="C291" t="s">
        <v>33</v>
      </c>
      <c r="D291" s="9">
        <v>2004</v>
      </c>
      <c r="E291" s="10" t="s">
        <v>811</v>
      </c>
      <c r="F291" t="s">
        <v>12</v>
      </c>
      <c r="G291" s="10" t="s">
        <v>777</v>
      </c>
      <c r="H291" s="11" t="s">
        <v>4016</v>
      </c>
      <c r="I291" s="11" t="str">
        <f t="shared" si="8"/>
        <v>01</v>
      </c>
      <c r="J291" s="12">
        <v>1</v>
      </c>
      <c r="K291" s="12">
        <v>0</v>
      </c>
      <c r="L291" s="12">
        <v>1</v>
      </c>
    </row>
    <row r="292" spans="1:12" x14ac:dyDescent="0.25">
      <c r="A292" t="s">
        <v>775</v>
      </c>
      <c r="B292" t="s">
        <v>812</v>
      </c>
      <c r="C292" t="s">
        <v>33</v>
      </c>
      <c r="D292" s="9">
        <v>2006</v>
      </c>
      <c r="E292" s="10" t="s">
        <v>813</v>
      </c>
      <c r="F292" t="s">
        <v>33</v>
      </c>
      <c r="G292" s="10" t="s">
        <v>777</v>
      </c>
      <c r="H292" s="11" t="s">
        <v>4017</v>
      </c>
      <c r="I292" s="11" t="str">
        <f t="shared" si="8"/>
        <v>01</v>
      </c>
      <c r="J292" s="12">
        <v>0</v>
      </c>
      <c r="K292" s="12">
        <v>1</v>
      </c>
      <c r="L292" s="12">
        <v>1</v>
      </c>
    </row>
    <row r="293" spans="1:12" x14ac:dyDescent="0.25">
      <c r="A293" t="s">
        <v>814</v>
      </c>
      <c r="B293" t="s">
        <v>815</v>
      </c>
      <c r="C293" t="s">
        <v>12</v>
      </c>
      <c r="D293" s="9">
        <v>2008</v>
      </c>
      <c r="E293" s="10" t="s">
        <v>816</v>
      </c>
      <c r="F293" t="s">
        <v>167</v>
      </c>
      <c r="G293" s="10" t="s">
        <v>777</v>
      </c>
      <c r="H293" s="11" t="s">
        <v>4018</v>
      </c>
      <c r="I293" s="11" t="str">
        <f t="shared" si="8"/>
        <v>01</v>
      </c>
      <c r="J293" s="12">
        <v>0</v>
      </c>
      <c r="K293" s="12">
        <v>1</v>
      </c>
      <c r="L293" s="12">
        <v>1</v>
      </c>
    </row>
    <row r="294" spans="1:12" x14ac:dyDescent="0.25">
      <c r="A294" t="s">
        <v>817</v>
      </c>
      <c r="B294" t="s">
        <v>742</v>
      </c>
      <c r="C294" t="s">
        <v>12</v>
      </c>
      <c r="D294" s="9">
        <v>2003</v>
      </c>
      <c r="E294" s="10" t="s">
        <v>818</v>
      </c>
      <c r="F294" t="s">
        <v>184</v>
      </c>
      <c r="G294" s="10" t="s">
        <v>777</v>
      </c>
      <c r="H294" s="11" t="s">
        <v>4019</v>
      </c>
      <c r="I294" s="11" t="str">
        <f t="shared" si="8"/>
        <v>01</v>
      </c>
      <c r="J294" s="12">
        <v>0</v>
      </c>
      <c r="K294" s="12">
        <v>1</v>
      </c>
      <c r="L294" s="12">
        <v>1</v>
      </c>
    </row>
    <row r="295" spans="1:12" x14ac:dyDescent="0.25">
      <c r="A295" t="s">
        <v>819</v>
      </c>
      <c r="B295" t="s">
        <v>75</v>
      </c>
      <c r="C295" t="s">
        <v>12</v>
      </c>
      <c r="D295" s="9">
        <v>2009</v>
      </c>
      <c r="E295" s="10" t="s">
        <v>820</v>
      </c>
      <c r="F295" t="s">
        <v>153</v>
      </c>
      <c r="G295" s="10" t="s">
        <v>777</v>
      </c>
      <c r="H295" s="11" t="s">
        <v>4020</v>
      </c>
      <c r="I295" s="11" t="str">
        <f t="shared" si="8"/>
        <v>01</v>
      </c>
      <c r="J295" s="12">
        <v>0</v>
      </c>
      <c r="K295" s="12">
        <v>1</v>
      </c>
      <c r="L295" s="12">
        <v>1</v>
      </c>
    </row>
    <row r="296" spans="1:12" x14ac:dyDescent="0.25">
      <c r="A296" t="s">
        <v>821</v>
      </c>
      <c r="B296" t="s">
        <v>222</v>
      </c>
      <c r="C296" t="s">
        <v>12</v>
      </c>
      <c r="D296" s="9">
        <v>2005</v>
      </c>
      <c r="E296" s="10" t="s">
        <v>822</v>
      </c>
      <c r="F296" t="s">
        <v>95</v>
      </c>
      <c r="G296" s="10" t="s">
        <v>777</v>
      </c>
      <c r="H296" s="11" t="s">
        <v>4021</v>
      </c>
      <c r="I296" s="11" t="str">
        <f t="shared" si="8"/>
        <v>01</v>
      </c>
      <c r="J296" s="12">
        <v>0</v>
      </c>
      <c r="K296" s="12">
        <v>1</v>
      </c>
      <c r="L296" s="12">
        <v>1</v>
      </c>
    </row>
    <row r="297" spans="1:12" x14ac:dyDescent="0.25">
      <c r="A297" t="s">
        <v>823</v>
      </c>
      <c r="B297" t="s">
        <v>43</v>
      </c>
      <c r="C297" t="s">
        <v>12</v>
      </c>
      <c r="D297" s="9">
        <v>2007</v>
      </c>
      <c r="E297" s="10" t="s">
        <v>824</v>
      </c>
      <c r="F297" t="s">
        <v>184</v>
      </c>
      <c r="G297" s="10" t="s">
        <v>825</v>
      </c>
      <c r="H297" s="11" t="s">
        <v>4022</v>
      </c>
      <c r="I297" s="11" t="str">
        <f t="shared" si="8"/>
        <v>01</v>
      </c>
      <c r="J297" s="12">
        <v>6</v>
      </c>
      <c r="K297" s="12">
        <v>1</v>
      </c>
      <c r="L297" s="12">
        <v>7</v>
      </c>
    </row>
    <row r="298" spans="1:12" x14ac:dyDescent="0.25">
      <c r="A298" t="s">
        <v>826</v>
      </c>
      <c r="B298" t="s">
        <v>146</v>
      </c>
      <c r="C298" t="s">
        <v>12</v>
      </c>
      <c r="D298" s="9">
        <v>2005</v>
      </c>
      <c r="E298" s="10" t="s">
        <v>827</v>
      </c>
      <c r="F298" t="s">
        <v>80</v>
      </c>
      <c r="G298" s="10" t="s">
        <v>825</v>
      </c>
      <c r="H298" s="11" t="s">
        <v>4023</v>
      </c>
      <c r="I298" s="11" t="str">
        <f t="shared" si="8"/>
        <v>01</v>
      </c>
      <c r="J298" s="12">
        <v>2</v>
      </c>
      <c r="K298" s="12">
        <v>2</v>
      </c>
      <c r="L298" s="12">
        <v>4</v>
      </c>
    </row>
    <row r="299" spans="1:12" x14ac:dyDescent="0.25">
      <c r="A299" t="s">
        <v>828</v>
      </c>
      <c r="B299" t="s">
        <v>829</v>
      </c>
      <c r="C299" t="s">
        <v>12</v>
      </c>
      <c r="D299" s="9">
        <v>2009</v>
      </c>
      <c r="E299" s="10" t="s">
        <v>830</v>
      </c>
      <c r="F299" t="s">
        <v>84</v>
      </c>
      <c r="G299" s="10" t="s">
        <v>825</v>
      </c>
      <c r="H299" s="11" t="s">
        <v>4024</v>
      </c>
      <c r="I299" s="11" t="str">
        <f t="shared" si="8"/>
        <v>01</v>
      </c>
      <c r="J299" s="12">
        <v>0</v>
      </c>
      <c r="K299" s="12">
        <v>3</v>
      </c>
      <c r="L299" s="12">
        <v>3</v>
      </c>
    </row>
    <row r="300" spans="1:12" x14ac:dyDescent="0.25">
      <c r="A300" t="s">
        <v>831</v>
      </c>
      <c r="B300" t="s">
        <v>832</v>
      </c>
      <c r="C300" t="s">
        <v>12</v>
      </c>
      <c r="D300" s="9">
        <v>2008</v>
      </c>
      <c r="E300" s="10" t="s">
        <v>833</v>
      </c>
      <c r="F300" t="s">
        <v>174</v>
      </c>
      <c r="G300" s="10" t="s">
        <v>825</v>
      </c>
      <c r="H300" s="11" t="s">
        <v>4025</v>
      </c>
      <c r="I300" s="11" t="str">
        <f t="shared" si="8"/>
        <v>01</v>
      </c>
      <c r="J300" s="12">
        <v>0</v>
      </c>
      <c r="K300" s="12">
        <v>3</v>
      </c>
      <c r="L300" s="12">
        <v>3</v>
      </c>
    </row>
    <row r="301" spans="1:12" x14ac:dyDescent="0.25">
      <c r="A301" t="s">
        <v>834</v>
      </c>
      <c r="B301" t="s">
        <v>661</v>
      </c>
      <c r="C301" t="s">
        <v>12</v>
      </c>
      <c r="D301" s="9">
        <v>2009</v>
      </c>
      <c r="E301" s="10" t="s">
        <v>835</v>
      </c>
      <c r="F301" t="s">
        <v>174</v>
      </c>
      <c r="G301" s="10" t="s">
        <v>825</v>
      </c>
      <c r="H301" s="11" t="s">
        <v>4026</v>
      </c>
      <c r="I301" s="11" t="str">
        <f t="shared" si="8"/>
        <v>01</v>
      </c>
      <c r="J301" s="12">
        <v>2</v>
      </c>
      <c r="K301" s="12">
        <v>0</v>
      </c>
      <c r="L301" s="12">
        <v>2</v>
      </c>
    </row>
    <row r="302" spans="1:12" x14ac:dyDescent="0.25">
      <c r="A302" t="s">
        <v>836</v>
      </c>
      <c r="B302" t="s">
        <v>837</v>
      </c>
      <c r="C302" t="s">
        <v>12</v>
      </c>
      <c r="D302" s="9">
        <v>2008</v>
      </c>
      <c r="E302" s="10" t="s">
        <v>838</v>
      </c>
      <c r="F302" t="s">
        <v>167</v>
      </c>
      <c r="G302" s="10" t="s">
        <v>825</v>
      </c>
      <c r="H302" s="11" t="s">
        <v>4027</v>
      </c>
      <c r="I302" s="11" t="str">
        <f t="shared" si="8"/>
        <v>01</v>
      </c>
      <c r="J302" s="12">
        <v>0</v>
      </c>
      <c r="K302" s="12">
        <v>2</v>
      </c>
      <c r="L302" s="12">
        <v>2</v>
      </c>
    </row>
    <row r="303" spans="1:12" x14ac:dyDescent="0.25">
      <c r="A303" t="s">
        <v>839</v>
      </c>
      <c r="B303" t="s">
        <v>840</v>
      </c>
      <c r="C303" t="s">
        <v>12</v>
      </c>
      <c r="D303" s="9">
        <v>2008</v>
      </c>
      <c r="E303" s="10" t="s">
        <v>841</v>
      </c>
      <c r="F303" t="s">
        <v>184</v>
      </c>
      <c r="G303" s="10" t="s">
        <v>825</v>
      </c>
      <c r="H303" s="11" t="s">
        <v>4028</v>
      </c>
      <c r="I303" s="11" t="str">
        <f t="shared" si="8"/>
        <v>01</v>
      </c>
      <c r="J303" s="12">
        <v>1</v>
      </c>
      <c r="K303" s="12">
        <v>1</v>
      </c>
      <c r="L303" s="12">
        <v>2</v>
      </c>
    </row>
    <row r="304" spans="1:12" x14ac:dyDescent="0.25">
      <c r="A304" t="s">
        <v>842</v>
      </c>
      <c r="B304" t="s">
        <v>843</v>
      </c>
      <c r="C304" t="s">
        <v>12</v>
      </c>
      <c r="D304" s="9">
        <v>2003</v>
      </c>
      <c r="E304" s="10" t="s">
        <v>844</v>
      </c>
      <c r="F304" t="s">
        <v>153</v>
      </c>
      <c r="G304" s="10" t="s">
        <v>825</v>
      </c>
      <c r="H304" s="11" t="s">
        <v>4029</v>
      </c>
      <c r="I304" s="11" t="str">
        <f t="shared" si="8"/>
        <v>01</v>
      </c>
      <c r="J304" s="12">
        <v>0</v>
      </c>
      <c r="K304" s="12">
        <v>1</v>
      </c>
      <c r="L304" s="12">
        <v>1</v>
      </c>
    </row>
    <row r="305" spans="1:12" x14ac:dyDescent="0.25">
      <c r="A305" t="s">
        <v>845</v>
      </c>
      <c r="B305" t="s">
        <v>846</v>
      </c>
      <c r="C305" t="s">
        <v>12</v>
      </c>
      <c r="D305" s="9">
        <v>2005</v>
      </c>
      <c r="E305" s="10" t="s">
        <v>847</v>
      </c>
      <c r="F305" t="s">
        <v>41</v>
      </c>
      <c r="G305" s="10" t="s">
        <v>825</v>
      </c>
      <c r="H305" s="11" t="s">
        <v>4030</v>
      </c>
      <c r="I305" s="11" t="str">
        <f t="shared" si="8"/>
        <v>01</v>
      </c>
      <c r="J305" s="12">
        <v>0</v>
      </c>
      <c r="K305" s="12">
        <v>1</v>
      </c>
      <c r="L305" s="12">
        <v>1</v>
      </c>
    </row>
    <row r="306" spans="1:12" x14ac:dyDescent="0.25">
      <c r="A306" t="s">
        <v>848</v>
      </c>
      <c r="B306" t="s">
        <v>141</v>
      </c>
      <c r="C306" t="s">
        <v>12</v>
      </c>
      <c r="D306" s="9">
        <v>2009</v>
      </c>
      <c r="E306" s="10" t="s">
        <v>849</v>
      </c>
      <c r="F306" t="s">
        <v>108</v>
      </c>
      <c r="G306" s="10" t="s">
        <v>825</v>
      </c>
      <c r="H306" s="11" t="s">
        <v>4031</v>
      </c>
      <c r="I306" s="11" t="str">
        <f t="shared" si="8"/>
        <v>01</v>
      </c>
      <c r="J306" s="12">
        <v>0</v>
      </c>
      <c r="K306" s="12">
        <v>1</v>
      </c>
      <c r="L306" s="12">
        <v>1</v>
      </c>
    </row>
    <row r="307" spans="1:12" x14ac:dyDescent="0.25">
      <c r="A307" t="s">
        <v>850</v>
      </c>
      <c r="B307" t="s">
        <v>106</v>
      </c>
      <c r="C307" t="s">
        <v>12</v>
      </c>
      <c r="D307" s="9">
        <v>2009</v>
      </c>
      <c r="E307" s="10" t="s">
        <v>851</v>
      </c>
      <c r="F307" t="s">
        <v>159</v>
      </c>
      <c r="G307" s="10" t="s">
        <v>852</v>
      </c>
      <c r="H307" s="11" t="s">
        <v>4032</v>
      </c>
      <c r="I307" s="11" t="str">
        <f t="shared" si="8"/>
        <v>01</v>
      </c>
      <c r="J307" s="12">
        <v>8</v>
      </c>
      <c r="K307" s="12">
        <v>4</v>
      </c>
      <c r="L307" s="12">
        <v>12</v>
      </c>
    </row>
    <row r="308" spans="1:12" x14ac:dyDescent="0.25">
      <c r="A308" t="s">
        <v>850</v>
      </c>
      <c r="B308" t="s">
        <v>853</v>
      </c>
      <c r="C308" t="s">
        <v>12</v>
      </c>
      <c r="D308" s="9">
        <v>2004</v>
      </c>
      <c r="E308" s="10" t="s">
        <v>854</v>
      </c>
      <c r="F308" t="s">
        <v>84</v>
      </c>
      <c r="G308" s="10" t="s">
        <v>852</v>
      </c>
      <c r="H308" s="11" t="s">
        <v>4033</v>
      </c>
      <c r="I308" s="11" t="str">
        <f t="shared" si="8"/>
        <v>01</v>
      </c>
      <c r="J308" s="12">
        <v>7</v>
      </c>
      <c r="K308" s="12">
        <v>3</v>
      </c>
      <c r="L308" s="12">
        <v>10</v>
      </c>
    </row>
    <row r="309" spans="1:12" x14ac:dyDescent="0.25">
      <c r="A309" t="s">
        <v>855</v>
      </c>
      <c r="B309" t="s">
        <v>611</v>
      </c>
      <c r="C309" t="s">
        <v>33</v>
      </c>
      <c r="D309" s="9">
        <v>2003</v>
      </c>
      <c r="E309" s="10" t="s">
        <v>856</v>
      </c>
      <c r="F309" t="s">
        <v>12</v>
      </c>
      <c r="G309" s="10" t="s">
        <v>852</v>
      </c>
      <c r="H309" s="11" t="s">
        <v>4034</v>
      </c>
      <c r="I309" s="11" t="str">
        <f t="shared" si="8"/>
        <v>01</v>
      </c>
      <c r="J309" s="12">
        <v>2</v>
      </c>
      <c r="K309" s="12">
        <v>4</v>
      </c>
      <c r="L309" s="12">
        <v>6</v>
      </c>
    </row>
    <row r="310" spans="1:12" x14ac:dyDescent="0.25">
      <c r="A310" t="s">
        <v>857</v>
      </c>
      <c r="B310" t="s">
        <v>360</v>
      </c>
      <c r="C310" t="s">
        <v>12</v>
      </c>
      <c r="D310" s="9">
        <v>2003</v>
      </c>
      <c r="E310" s="10" t="s">
        <v>858</v>
      </c>
      <c r="F310" t="s">
        <v>133</v>
      </c>
      <c r="G310" s="10" t="s">
        <v>852</v>
      </c>
      <c r="H310" s="11" t="s">
        <v>4035</v>
      </c>
      <c r="I310" s="11" t="str">
        <f t="shared" si="8"/>
        <v>01</v>
      </c>
      <c r="J310" s="12">
        <v>3</v>
      </c>
      <c r="K310" s="12">
        <v>3</v>
      </c>
      <c r="L310" s="12">
        <v>6</v>
      </c>
    </row>
    <row r="311" spans="1:12" x14ac:dyDescent="0.25">
      <c r="A311" t="s">
        <v>859</v>
      </c>
      <c r="B311" t="s">
        <v>860</v>
      </c>
      <c r="C311" t="s">
        <v>33</v>
      </c>
      <c r="D311" s="9">
        <v>2004</v>
      </c>
      <c r="E311" s="10" t="s">
        <v>861</v>
      </c>
      <c r="F311" t="s">
        <v>51</v>
      </c>
      <c r="G311" s="10" t="s">
        <v>852</v>
      </c>
      <c r="H311" s="11" t="s">
        <v>4036</v>
      </c>
      <c r="I311" s="11" t="str">
        <f t="shared" si="8"/>
        <v>01</v>
      </c>
      <c r="J311" s="12">
        <v>1</v>
      </c>
      <c r="K311" s="12">
        <v>5</v>
      </c>
      <c r="L311" s="12">
        <v>6</v>
      </c>
    </row>
    <row r="312" spans="1:12" x14ac:dyDescent="0.25">
      <c r="A312" t="s">
        <v>862</v>
      </c>
      <c r="B312" t="s">
        <v>863</v>
      </c>
      <c r="C312" t="s">
        <v>12</v>
      </c>
      <c r="D312" s="9">
        <v>2003</v>
      </c>
      <c r="E312" s="10" t="s">
        <v>864</v>
      </c>
      <c r="F312" t="s">
        <v>38</v>
      </c>
      <c r="G312" s="10" t="s">
        <v>852</v>
      </c>
      <c r="H312" s="11" t="s">
        <v>4037</v>
      </c>
      <c r="I312" s="11" t="str">
        <f t="shared" si="8"/>
        <v>01</v>
      </c>
      <c r="J312" s="12">
        <v>4</v>
      </c>
      <c r="K312" s="12">
        <v>2</v>
      </c>
      <c r="L312" s="12">
        <v>6</v>
      </c>
    </row>
    <row r="313" spans="1:12" x14ac:dyDescent="0.25">
      <c r="A313" t="s">
        <v>865</v>
      </c>
      <c r="B313" t="s">
        <v>866</v>
      </c>
      <c r="C313" t="s">
        <v>12</v>
      </c>
      <c r="D313" s="9">
        <v>2002</v>
      </c>
      <c r="E313" s="10" t="s">
        <v>867</v>
      </c>
      <c r="F313" t="s">
        <v>122</v>
      </c>
      <c r="G313" s="10" t="s">
        <v>852</v>
      </c>
      <c r="H313" s="11" t="s">
        <v>4038</v>
      </c>
      <c r="I313" s="11" t="str">
        <f t="shared" si="8"/>
        <v>01</v>
      </c>
      <c r="J313" s="12">
        <v>2</v>
      </c>
      <c r="K313" s="12">
        <v>3</v>
      </c>
      <c r="L313" s="12">
        <v>5</v>
      </c>
    </row>
    <row r="314" spans="1:12" x14ac:dyDescent="0.25">
      <c r="A314" t="s">
        <v>206</v>
      </c>
      <c r="B314" t="s">
        <v>868</v>
      </c>
      <c r="C314" t="s">
        <v>33</v>
      </c>
      <c r="D314" s="9">
        <v>2002</v>
      </c>
      <c r="E314" s="10" t="s">
        <v>869</v>
      </c>
      <c r="F314" t="s">
        <v>95</v>
      </c>
      <c r="G314" s="10" t="s">
        <v>852</v>
      </c>
      <c r="H314" s="11" t="s">
        <v>4039</v>
      </c>
      <c r="I314" s="11" t="str">
        <f t="shared" si="8"/>
        <v>01</v>
      </c>
      <c r="J314" s="12">
        <v>0</v>
      </c>
      <c r="K314" s="12">
        <v>4</v>
      </c>
      <c r="L314" s="12">
        <v>4</v>
      </c>
    </row>
    <row r="315" spans="1:12" x14ac:dyDescent="0.25">
      <c r="A315" t="s">
        <v>870</v>
      </c>
      <c r="B315" t="s">
        <v>216</v>
      </c>
      <c r="C315" t="s">
        <v>12</v>
      </c>
      <c r="D315" s="9">
        <v>2002</v>
      </c>
      <c r="E315" s="10" t="s">
        <v>871</v>
      </c>
      <c r="F315" t="s">
        <v>91</v>
      </c>
      <c r="G315" s="10" t="s">
        <v>852</v>
      </c>
      <c r="H315" s="11" t="s">
        <v>4040</v>
      </c>
      <c r="I315" s="11" t="str">
        <f t="shared" si="8"/>
        <v>01</v>
      </c>
      <c r="J315" s="12">
        <v>2</v>
      </c>
      <c r="K315" s="12">
        <v>2</v>
      </c>
      <c r="L315" s="12">
        <v>4</v>
      </c>
    </row>
    <row r="316" spans="1:12" x14ac:dyDescent="0.25">
      <c r="A316" t="s">
        <v>872</v>
      </c>
      <c r="B316" t="s">
        <v>873</v>
      </c>
      <c r="C316" t="s">
        <v>12</v>
      </c>
      <c r="D316" s="9">
        <v>2010</v>
      </c>
      <c r="E316" s="10" t="s">
        <v>874</v>
      </c>
      <c r="F316" t="s">
        <v>33</v>
      </c>
      <c r="G316" s="10" t="s">
        <v>852</v>
      </c>
      <c r="H316" s="11" t="s">
        <v>4041</v>
      </c>
      <c r="I316" s="11" t="str">
        <f t="shared" si="8"/>
        <v>01</v>
      </c>
      <c r="J316" s="12">
        <v>0</v>
      </c>
      <c r="K316" s="12">
        <v>3</v>
      </c>
      <c r="L316" s="12">
        <v>3</v>
      </c>
    </row>
    <row r="317" spans="1:12" x14ac:dyDescent="0.25">
      <c r="A317" t="s">
        <v>875</v>
      </c>
      <c r="B317" t="s">
        <v>876</v>
      </c>
      <c r="C317" t="s">
        <v>12</v>
      </c>
      <c r="D317" s="9">
        <v>2010</v>
      </c>
      <c r="E317" s="10" t="s">
        <v>877</v>
      </c>
      <c r="F317" t="s">
        <v>184</v>
      </c>
      <c r="G317" s="10" t="s">
        <v>852</v>
      </c>
      <c r="H317" s="11" t="s">
        <v>4042</v>
      </c>
      <c r="I317" s="11" t="str">
        <f t="shared" si="8"/>
        <v>01</v>
      </c>
      <c r="J317" s="12">
        <v>1</v>
      </c>
      <c r="K317" s="12">
        <v>2</v>
      </c>
      <c r="L317" s="12">
        <v>3</v>
      </c>
    </row>
    <row r="318" spans="1:12" x14ac:dyDescent="0.25">
      <c r="A318" t="s">
        <v>878</v>
      </c>
      <c r="B318" t="s">
        <v>879</v>
      </c>
      <c r="C318" t="s">
        <v>12</v>
      </c>
      <c r="D318" s="9">
        <v>2010</v>
      </c>
      <c r="E318" s="10" t="s">
        <v>880</v>
      </c>
      <c r="F318" t="s">
        <v>167</v>
      </c>
      <c r="G318" s="10" t="s">
        <v>852</v>
      </c>
      <c r="H318" s="11" t="s">
        <v>4043</v>
      </c>
      <c r="I318" s="11" t="str">
        <f t="shared" si="8"/>
        <v>01</v>
      </c>
      <c r="J318" s="12">
        <v>1</v>
      </c>
      <c r="K318" s="12">
        <v>2</v>
      </c>
      <c r="L318" s="12">
        <v>3</v>
      </c>
    </row>
    <row r="319" spans="1:12" x14ac:dyDescent="0.25">
      <c r="A319" t="s">
        <v>881</v>
      </c>
      <c r="B319" t="s">
        <v>429</v>
      </c>
      <c r="C319" t="s">
        <v>12</v>
      </c>
      <c r="D319" s="9">
        <v>2006</v>
      </c>
      <c r="E319" s="10" t="s">
        <v>882</v>
      </c>
      <c r="F319" t="s">
        <v>80</v>
      </c>
      <c r="G319" s="10" t="s">
        <v>852</v>
      </c>
      <c r="H319" s="11" t="s">
        <v>4044</v>
      </c>
      <c r="I319" s="11" t="str">
        <f t="shared" si="8"/>
        <v>01</v>
      </c>
      <c r="J319" s="12">
        <v>2</v>
      </c>
      <c r="K319" s="12">
        <v>1</v>
      </c>
      <c r="L319" s="12">
        <v>3</v>
      </c>
    </row>
    <row r="320" spans="1:12" x14ac:dyDescent="0.25">
      <c r="A320" t="s">
        <v>883</v>
      </c>
      <c r="B320" t="s">
        <v>155</v>
      </c>
      <c r="C320" t="s">
        <v>12</v>
      </c>
      <c r="D320" s="9">
        <v>2010</v>
      </c>
      <c r="E320" s="10" t="s">
        <v>884</v>
      </c>
      <c r="F320" t="s">
        <v>159</v>
      </c>
      <c r="G320" s="10" t="s">
        <v>852</v>
      </c>
      <c r="H320" s="11" t="s">
        <v>4045</v>
      </c>
      <c r="I320" s="11" t="str">
        <f t="shared" si="8"/>
        <v>01</v>
      </c>
      <c r="J320" s="12">
        <v>0</v>
      </c>
      <c r="K320" s="12">
        <v>3</v>
      </c>
      <c r="L320" s="12">
        <v>3</v>
      </c>
    </row>
    <row r="321" spans="1:12" x14ac:dyDescent="0.25">
      <c r="A321" t="s">
        <v>885</v>
      </c>
      <c r="B321" t="s">
        <v>467</v>
      </c>
      <c r="C321" t="s">
        <v>12</v>
      </c>
      <c r="D321" s="9">
        <v>2003</v>
      </c>
      <c r="E321" s="10" t="s">
        <v>886</v>
      </c>
      <c r="F321" t="s">
        <v>122</v>
      </c>
      <c r="G321" s="10" t="s">
        <v>852</v>
      </c>
      <c r="H321" s="11" t="s">
        <v>4046</v>
      </c>
      <c r="I321" s="11" t="str">
        <f t="shared" si="8"/>
        <v>01</v>
      </c>
      <c r="J321" s="12">
        <v>2</v>
      </c>
      <c r="K321" s="12">
        <v>1</v>
      </c>
      <c r="L321" s="12">
        <v>3</v>
      </c>
    </row>
    <row r="322" spans="1:12" x14ac:dyDescent="0.25">
      <c r="A322" t="s">
        <v>887</v>
      </c>
      <c r="B322" t="s">
        <v>888</v>
      </c>
      <c r="C322" t="s">
        <v>33</v>
      </c>
      <c r="D322" s="9">
        <v>2010</v>
      </c>
      <c r="E322" s="10" t="s">
        <v>889</v>
      </c>
      <c r="F322" t="s">
        <v>80</v>
      </c>
      <c r="G322" s="10" t="s">
        <v>852</v>
      </c>
      <c r="H322" s="11" t="s">
        <v>4047</v>
      </c>
      <c r="I322" s="11" t="str">
        <f t="shared" si="8"/>
        <v>01</v>
      </c>
      <c r="J322" s="12">
        <v>2</v>
      </c>
      <c r="K322" s="12">
        <v>1</v>
      </c>
      <c r="L322" s="12">
        <v>3</v>
      </c>
    </row>
    <row r="323" spans="1:12" x14ac:dyDescent="0.25">
      <c r="A323" t="s">
        <v>890</v>
      </c>
      <c r="B323" t="s">
        <v>891</v>
      </c>
      <c r="C323" t="s">
        <v>12</v>
      </c>
      <c r="D323" s="9">
        <v>2003</v>
      </c>
      <c r="E323" s="10" t="s">
        <v>892</v>
      </c>
      <c r="F323" t="s">
        <v>133</v>
      </c>
      <c r="G323" s="10" t="s">
        <v>852</v>
      </c>
      <c r="H323" s="11" t="s">
        <v>4048</v>
      </c>
      <c r="I323" s="11" t="str">
        <f t="shared" ref="I323:I386" si="9">MID(G323,4,2)</f>
        <v>01</v>
      </c>
      <c r="J323" s="12">
        <v>1</v>
      </c>
      <c r="K323" s="12">
        <v>2</v>
      </c>
      <c r="L323" s="12">
        <v>3</v>
      </c>
    </row>
    <row r="324" spans="1:12" x14ac:dyDescent="0.25">
      <c r="A324" t="s">
        <v>893</v>
      </c>
      <c r="B324" t="s">
        <v>894</v>
      </c>
      <c r="C324" t="s">
        <v>12</v>
      </c>
      <c r="D324" s="9">
        <v>2011</v>
      </c>
      <c r="E324" s="10" t="s">
        <v>895</v>
      </c>
      <c r="F324" t="s">
        <v>38</v>
      </c>
      <c r="G324" s="10" t="s">
        <v>852</v>
      </c>
      <c r="H324" s="11" t="s">
        <v>4049</v>
      </c>
      <c r="I324" s="11" t="str">
        <f t="shared" si="9"/>
        <v>01</v>
      </c>
      <c r="J324" s="12">
        <v>3</v>
      </c>
      <c r="K324" s="12">
        <v>0</v>
      </c>
      <c r="L324" s="12">
        <v>3</v>
      </c>
    </row>
    <row r="325" spans="1:12" x14ac:dyDescent="0.25">
      <c r="A325" t="s">
        <v>896</v>
      </c>
      <c r="B325" t="s">
        <v>106</v>
      </c>
      <c r="C325" t="s">
        <v>12</v>
      </c>
      <c r="D325" s="9">
        <v>2008</v>
      </c>
      <c r="E325" s="10" t="s">
        <v>897</v>
      </c>
      <c r="F325" t="s">
        <v>95</v>
      </c>
      <c r="G325" s="10" t="s">
        <v>852</v>
      </c>
      <c r="H325" s="11" t="s">
        <v>4050</v>
      </c>
      <c r="I325" s="11" t="str">
        <f t="shared" si="9"/>
        <v>01</v>
      </c>
      <c r="J325" s="12">
        <v>0</v>
      </c>
      <c r="K325" s="12">
        <v>2</v>
      </c>
      <c r="L325" s="12">
        <v>2</v>
      </c>
    </row>
    <row r="326" spans="1:12" x14ac:dyDescent="0.25">
      <c r="A326" t="s">
        <v>898</v>
      </c>
      <c r="B326" t="s">
        <v>321</v>
      </c>
      <c r="C326" t="s">
        <v>12</v>
      </c>
      <c r="D326" s="9">
        <v>2005</v>
      </c>
      <c r="E326" s="10" t="s">
        <v>899</v>
      </c>
      <c r="F326" t="s">
        <v>29</v>
      </c>
      <c r="G326" s="10" t="s">
        <v>852</v>
      </c>
      <c r="H326" s="11" t="s">
        <v>4051</v>
      </c>
      <c r="I326" s="11" t="str">
        <f t="shared" si="9"/>
        <v>01</v>
      </c>
      <c r="J326" s="12">
        <v>1</v>
      </c>
      <c r="K326" s="12">
        <v>1</v>
      </c>
      <c r="L326" s="12">
        <v>2</v>
      </c>
    </row>
    <row r="327" spans="1:12" x14ac:dyDescent="0.25">
      <c r="A327" t="s">
        <v>900</v>
      </c>
      <c r="B327" t="s">
        <v>901</v>
      </c>
      <c r="C327" t="s">
        <v>12</v>
      </c>
      <c r="D327" s="9">
        <v>2005</v>
      </c>
      <c r="E327" s="10" t="s">
        <v>902</v>
      </c>
      <c r="F327" t="s">
        <v>65</v>
      </c>
      <c r="G327" s="10" t="s">
        <v>852</v>
      </c>
      <c r="H327" s="11" t="s">
        <v>4052</v>
      </c>
      <c r="I327" s="11" t="str">
        <f t="shared" si="9"/>
        <v>01</v>
      </c>
      <c r="J327" s="12">
        <v>1</v>
      </c>
      <c r="K327" s="12">
        <v>1</v>
      </c>
      <c r="L327" s="12">
        <v>2</v>
      </c>
    </row>
    <row r="328" spans="1:12" x14ac:dyDescent="0.25">
      <c r="A328" t="s">
        <v>903</v>
      </c>
      <c r="B328" t="s">
        <v>904</v>
      </c>
      <c r="C328" t="s">
        <v>12</v>
      </c>
      <c r="D328" s="9">
        <v>2008</v>
      </c>
      <c r="E328" s="10" t="s">
        <v>905</v>
      </c>
      <c r="F328" t="s">
        <v>29</v>
      </c>
      <c r="G328" s="10" t="s">
        <v>852</v>
      </c>
      <c r="H328" s="11" t="s">
        <v>4053</v>
      </c>
      <c r="I328" s="11" t="str">
        <f t="shared" si="9"/>
        <v>01</v>
      </c>
      <c r="J328" s="12">
        <v>2</v>
      </c>
      <c r="K328" s="12">
        <v>0</v>
      </c>
      <c r="L328" s="12">
        <v>2</v>
      </c>
    </row>
    <row r="329" spans="1:12" x14ac:dyDescent="0.25">
      <c r="A329" t="s">
        <v>906</v>
      </c>
      <c r="B329" t="s">
        <v>124</v>
      </c>
      <c r="C329" t="s">
        <v>12</v>
      </c>
      <c r="D329" s="9">
        <v>2006</v>
      </c>
      <c r="E329" s="10" t="s">
        <v>907</v>
      </c>
      <c r="F329" t="s">
        <v>65</v>
      </c>
      <c r="G329" s="10" t="s">
        <v>852</v>
      </c>
      <c r="H329" s="11" t="s">
        <v>4054</v>
      </c>
      <c r="I329" s="11" t="str">
        <f t="shared" si="9"/>
        <v>01</v>
      </c>
      <c r="J329" s="12">
        <v>2</v>
      </c>
      <c r="K329" s="12">
        <v>0</v>
      </c>
      <c r="L329" s="12">
        <v>2</v>
      </c>
    </row>
    <row r="330" spans="1:12" x14ac:dyDescent="0.25">
      <c r="A330" t="s">
        <v>908</v>
      </c>
      <c r="B330" t="s">
        <v>287</v>
      </c>
      <c r="C330" t="s">
        <v>12</v>
      </c>
      <c r="D330" s="9">
        <v>2002</v>
      </c>
      <c r="E330" s="10" t="s">
        <v>909</v>
      </c>
      <c r="F330" t="s">
        <v>122</v>
      </c>
      <c r="G330" s="10" t="s">
        <v>852</v>
      </c>
      <c r="H330" s="11" t="s">
        <v>4055</v>
      </c>
      <c r="I330" s="11" t="str">
        <f t="shared" si="9"/>
        <v>01</v>
      </c>
      <c r="J330" s="12">
        <v>1</v>
      </c>
      <c r="K330" s="12">
        <v>1</v>
      </c>
      <c r="L330" s="12">
        <v>2</v>
      </c>
    </row>
    <row r="331" spans="1:12" x14ac:dyDescent="0.25">
      <c r="A331" t="s">
        <v>910</v>
      </c>
      <c r="B331" t="s">
        <v>911</v>
      </c>
      <c r="C331" t="s">
        <v>12</v>
      </c>
      <c r="D331" s="9">
        <v>2008</v>
      </c>
      <c r="E331" s="10" t="s">
        <v>912</v>
      </c>
      <c r="F331" t="s">
        <v>108</v>
      </c>
      <c r="G331" s="10" t="s">
        <v>852</v>
      </c>
      <c r="H331" s="11" t="s">
        <v>4056</v>
      </c>
      <c r="I331" s="11" t="str">
        <f t="shared" si="9"/>
        <v>01</v>
      </c>
      <c r="J331" s="12">
        <v>1</v>
      </c>
      <c r="K331" s="12">
        <v>1</v>
      </c>
      <c r="L331" s="12">
        <v>2</v>
      </c>
    </row>
    <row r="332" spans="1:12" x14ac:dyDescent="0.25">
      <c r="A332" t="s">
        <v>913</v>
      </c>
      <c r="B332" t="s">
        <v>124</v>
      </c>
      <c r="C332" t="s">
        <v>12</v>
      </c>
      <c r="D332" s="9">
        <v>2009</v>
      </c>
      <c r="E332" s="10" t="s">
        <v>914</v>
      </c>
      <c r="F332" t="s">
        <v>184</v>
      </c>
      <c r="G332" s="10" t="s">
        <v>852</v>
      </c>
      <c r="H332" s="11" t="s">
        <v>4057</v>
      </c>
      <c r="I332" s="11" t="str">
        <f t="shared" si="9"/>
        <v>01</v>
      </c>
      <c r="J332" s="12">
        <v>0</v>
      </c>
      <c r="K332" s="12">
        <v>1</v>
      </c>
      <c r="L332" s="12">
        <v>1</v>
      </c>
    </row>
    <row r="333" spans="1:12" x14ac:dyDescent="0.25">
      <c r="A333" t="s">
        <v>915</v>
      </c>
      <c r="B333" t="s">
        <v>67</v>
      </c>
      <c r="C333" t="s">
        <v>12</v>
      </c>
      <c r="D333" s="9">
        <v>2008</v>
      </c>
      <c r="E333" s="10" t="s">
        <v>916</v>
      </c>
      <c r="F333" t="s">
        <v>159</v>
      </c>
      <c r="G333" s="10" t="s">
        <v>852</v>
      </c>
      <c r="H333" s="11" t="s">
        <v>4058</v>
      </c>
      <c r="I333" s="11" t="str">
        <f t="shared" si="9"/>
        <v>01</v>
      </c>
      <c r="J333" s="12">
        <v>0</v>
      </c>
      <c r="K333" s="12">
        <v>1</v>
      </c>
      <c r="L333" s="12">
        <v>1</v>
      </c>
    </row>
    <row r="334" spans="1:12" x14ac:dyDescent="0.25">
      <c r="A334" t="s">
        <v>917</v>
      </c>
      <c r="B334" t="s">
        <v>918</v>
      </c>
      <c r="C334" t="s">
        <v>12</v>
      </c>
      <c r="D334" s="9">
        <v>2009</v>
      </c>
      <c r="E334" s="10" t="s">
        <v>919</v>
      </c>
      <c r="F334" t="s">
        <v>104</v>
      </c>
      <c r="G334" s="10" t="s">
        <v>852</v>
      </c>
      <c r="H334" s="11" t="s">
        <v>4059</v>
      </c>
      <c r="I334" s="11" t="str">
        <f t="shared" si="9"/>
        <v>01</v>
      </c>
      <c r="J334" s="12">
        <v>1</v>
      </c>
      <c r="K334" s="12">
        <v>0</v>
      </c>
      <c r="L334" s="12">
        <v>1</v>
      </c>
    </row>
    <row r="335" spans="1:12" x14ac:dyDescent="0.25">
      <c r="A335" t="s">
        <v>920</v>
      </c>
      <c r="B335" t="s">
        <v>921</v>
      </c>
      <c r="C335" t="s">
        <v>33</v>
      </c>
      <c r="D335" s="9">
        <v>2004</v>
      </c>
      <c r="E335" s="10" t="s">
        <v>922</v>
      </c>
      <c r="F335" t="s">
        <v>167</v>
      </c>
      <c r="G335" s="10" t="s">
        <v>852</v>
      </c>
      <c r="H335" s="11" t="s">
        <v>4060</v>
      </c>
      <c r="I335" s="11" t="str">
        <f t="shared" si="9"/>
        <v>01</v>
      </c>
      <c r="J335" s="12">
        <v>0</v>
      </c>
      <c r="K335" s="12">
        <v>1</v>
      </c>
      <c r="L335" s="12">
        <v>1</v>
      </c>
    </row>
    <row r="336" spans="1:12" x14ac:dyDescent="0.25">
      <c r="A336" t="s">
        <v>923</v>
      </c>
      <c r="B336" t="s">
        <v>894</v>
      </c>
      <c r="C336" t="s">
        <v>12</v>
      </c>
      <c r="D336" s="9">
        <v>2008</v>
      </c>
      <c r="E336" s="10" t="s">
        <v>924</v>
      </c>
      <c r="F336" t="s">
        <v>84</v>
      </c>
      <c r="G336" s="10" t="s">
        <v>852</v>
      </c>
      <c r="H336" s="11" t="s">
        <v>4061</v>
      </c>
      <c r="I336" s="11" t="str">
        <f t="shared" si="9"/>
        <v>01</v>
      </c>
      <c r="J336" s="12">
        <v>0</v>
      </c>
      <c r="K336" s="12">
        <v>1</v>
      </c>
      <c r="L336" s="12">
        <v>1</v>
      </c>
    </row>
    <row r="337" spans="1:12" x14ac:dyDescent="0.25">
      <c r="A337" t="s">
        <v>925</v>
      </c>
      <c r="B337" t="s">
        <v>926</v>
      </c>
      <c r="C337" t="s">
        <v>12</v>
      </c>
      <c r="D337" s="9">
        <v>2005</v>
      </c>
      <c r="E337" s="10" t="s">
        <v>927</v>
      </c>
      <c r="F337" t="s">
        <v>159</v>
      </c>
      <c r="G337" s="10" t="s">
        <v>852</v>
      </c>
      <c r="H337" s="11" t="s">
        <v>4062</v>
      </c>
      <c r="I337" s="11" t="str">
        <f t="shared" si="9"/>
        <v>01</v>
      </c>
      <c r="J337" s="12">
        <v>0</v>
      </c>
      <c r="K337" s="12">
        <v>1</v>
      </c>
      <c r="L337" s="12">
        <v>1</v>
      </c>
    </row>
    <row r="338" spans="1:12" x14ac:dyDescent="0.25">
      <c r="A338" t="s">
        <v>928</v>
      </c>
      <c r="B338" t="s">
        <v>929</v>
      </c>
      <c r="C338" t="s">
        <v>12</v>
      </c>
      <c r="D338" s="9">
        <v>2005</v>
      </c>
      <c r="E338" s="10" t="s">
        <v>930</v>
      </c>
      <c r="F338" t="s">
        <v>104</v>
      </c>
      <c r="G338" s="10" t="s">
        <v>852</v>
      </c>
      <c r="H338" s="11" t="s">
        <v>4063</v>
      </c>
      <c r="I338" s="11" t="str">
        <f t="shared" si="9"/>
        <v>01</v>
      </c>
      <c r="J338" s="12">
        <v>0</v>
      </c>
      <c r="K338" s="12">
        <v>1</v>
      </c>
      <c r="L338" s="12">
        <v>1</v>
      </c>
    </row>
    <row r="339" spans="1:12" x14ac:dyDescent="0.25">
      <c r="A339" t="s">
        <v>931</v>
      </c>
      <c r="B339" t="s">
        <v>932</v>
      </c>
      <c r="C339" t="s">
        <v>12</v>
      </c>
      <c r="D339" s="9">
        <v>2003</v>
      </c>
      <c r="E339" s="10" t="s">
        <v>933</v>
      </c>
      <c r="F339" t="s">
        <v>167</v>
      </c>
      <c r="G339" s="10" t="s">
        <v>852</v>
      </c>
      <c r="H339" s="11" t="s">
        <v>4064</v>
      </c>
      <c r="I339" s="11" t="str">
        <f t="shared" si="9"/>
        <v>01</v>
      </c>
      <c r="J339" s="12">
        <v>0</v>
      </c>
      <c r="K339" s="12">
        <v>1</v>
      </c>
      <c r="L339" s="12">
        <v>1</v>
      </c>
    </row>
    <row r="340" spans="1:12" x14ac:dyDescent="0.25">
      <c r="A340" t="s">
        <v>934</v>
      </c>
      <c r="B340" t="s">
        <v>935</v>
      </c>
      <c r="C340" t="s">
        <v>12</v>
      </c>
      <c r="D340" s="9">
        <v>2009</v>
      </c>
      <c r="E340" s="10" t="s">
        <v>936</v>
      </c>
      <c r="F340" t="s">
        <v>91</v>
      </c>
      <c r="G340" s="10" t="s">
        <v>937</v>
      </c>
      <c r="H340" s="11" t="s">
        <v>4065</v>
      </c>
      <c r="I340" s="11" t="str">
        <f t="shared" si="9"/>
        <v>01</v>
      </c>
      <c r="J340" s="12">
        <v>12</v>
      </c>
      <c r="K340" s="12">
        <v>6</v>
      </c>
      <c r="L340" s="12">
        <v>18</v>
      </c>
    </row>
    <row r="341" spans="1:12" x14ac:dyDescent="0.25">
      <c r="A341" t="s">
        <v>938</v>
      </c>
      <c r="B341" t="s">
        <v>939</v>
      </c>
      <c r="C341" t="s">
        <v>33</v>
      </c>
      <c r="D341" s="9">
        <v>2005</v>
      </c>
      <c r="E341" s="10" t="s">
        <v>940</v>
      </c>
      <c r="F341" t="s">
        <v>167</v>
      </c>
      <c r="G341" s="10" t="s">
        <v>937</v>
      </c>
      <c r="H341" s="11" t="s">
        <v>4066</v>
      </c>
      <c r="I341" s="11" t="str">
        <f t="shared" si="9"/>
        <v>01</v>
      </c>
      <c r="J341" s="12">
        <v>10</v>
      </c>
      <c r="K341" s="12">
        <v>5</v>
      </c>
      <c r="L341" s="12">
        <v>15</v>
      </c>
    </row>
    <row r="342" spans="1:12" x14ac:dyDescent="0.25">
      <c r="A342" t="s">
        <v>941</v>
      </c>
      <c r="B342" t="s">
        <v>942</v>
      </c>
      <c r="C342" t="s">
        <v>33</v>
      </c>
      <c r="D342" s="9">
        <v>2005</v>
      </c>
      <c r="E342" s="10" t="s">
        <v>943</v>
      </c>
      <c r="F342" t="s">
        <v>51</v>
      </c>
      <c r="G342" s="10" t="s">
        <v>937</v>
      </c>
      <c r="H342" s="11" t="s">
        <v>4067</v>
      </c>
      <c r="I342" s="11" t="str">
        <f t="shared" si="9"/>
        <v>01</v>
      </c>
      <c r="J342" s="12">
        <v>7</v>
      </c>
      <c r="K342" s="12">
        <v>1</v>
      </c>
      <c r="L342" s="12">
        <v>8</v>
      </c>
    </row>
    <row r="343" spans="1:12" x14ac:dyDescent="0.25">
      <c r="A343" t="s">
        <v>944</v>
      </c>
      <c r="B343" t="s">
        <v>945</v>
      </c>
      <c r="C343" t="s">
        <v>12</v>
      </c>
      <c r="D343" s="9">
        <v>2011</v>
      </c>
      <c r="E343" s="10" t="s">
        <v>946</v>
      </c>
      <c r="F343" t="s">
        <v>167</v>
      </c>
      <c r="G343" s="10" t="s">
        <v>937</v>
      </c>
      <c r="H343" s="11" t="s">
        <v>4068</v>
      </c>
      <c r="I343" s="11" t="str">
        <f t="shared" si="9"/>
        <v>01</v>
      </c>
      <c r="J343" s="12">
        <v>5</v>
      </c>
      <c r="K343" s="12">
        <v>1</v>
      </c>
      <c r="L343" s="12">
        <v>6</v>
      </c>
    </row>
    <row r="344" spans="1:12" x14ac:dyDescent="0.25">
      <c r="A344" t="s">
        <v>944</v>
      </c>
      <c r="B344" t="s">
        <v>947</v>
      </c>
      <c r="C344" t="s">
        <v>12</v>
      </c>
      <c r="D344" s="9">
        <v>2007</v>
      </c>
      <c r="E344" s="10" t="s">
        <v>948</v>
      </c>
      <c r="F344" t="s">
        <v>159</v>
      </c>
      <c r="G344" s="10" t="s">
        <v>937</v>
      </c>
      <c r="H344" s="11" t="s">
        <v>4069</v>
      </c>
      <c r="I344" s="11" t="str">
        <f t="shared" si="9"/>
        <v>01</v>
      </c>
      <c r="J344" s="12">
        <v>1</v>
      </c>
      <c r="K344" s="12">
        <v>4</v>
      </c>
      <c r="L344" s="12">
        <v>5</v>
      </c>
    </row>
    <row r="345" spans="1:12" x14ac:dyDescent="0.25">
      <c r="A345" t="s">
        <v>949</v>
      </c>
      <c r="B345" t="s">
        <v>950</v>
      </c>
      <c r="C345" t="s">
        <v>12</v>
      </c>
      <c r="D345" s="9">
        <v>2011</v>
      </c>
      <c r="E345" s="10" t="s">
        <v>951</v>
      </c>
      <c r="F345" t="s">
        <v>65</v>
      </c>
      <c r="G345" s="10" t="s">
        <v>937</v>
      </c>
      <c r="H345" s="11" t="s">
        <v>4070</v>
      </c>
      <c r="I345" s="11" t="str">
        <f t="shared" si="9"/>
        <v>01</v>
      </c>
      <c r="J345" s="12">
        <v>2</v>
      </c>
      <c r="K345" s="12">
        <v>3</v>
      </c>
      <c r="L345" s="12">
        <v>5</v>
      </c>
    </row>
    <row r="346" spans="1:12" x14ac:dyDescent="0.25">
      <c r="A346" t="s">
        <v>952</v>
      </c>
      <c r="B346" t="s">
        <v>409</v>
      </c>
      <c r="C346" t="s">
        <v>12</v>
      </c>
      <c r="D346" s="9">
        <v>2011</v>
      </c>
      <c r="E346" s="10" t="s">
        <v>953</v>
      </c>
      <c r="F346" t="s">
        <v>104</v>
      </c>
      <c r="G346" s="10" t="s">
        <v>937</v>
      </c>
      <c r="H346" s="11" t="s">
        <v>4071</v>
      </c>
      <c r="I346" s="11" t="str">
        <f t="shared" si="9"/>
        <v>01</v>
      </c>
      <c r="J346" s="12">
        <v>2</v>
      </c>
      <c r="K346" s="12">
        <v>3</v>
      </c>
      <c r="L346" s="12">
        <v>5</v>
      </c>
    </row>
    <row r="347" spans="1:12" x14ac:dyDescent="0.25">
      <c r="A347" t="s">
        <v>954</v>
      </c>
      <c r="B347" t="s">
        <v>955</v>
      </c>
      <c r="C347" t="s">
        <v>12</v>
      </c>
      <c r="D347" s="9">
        <v>2010</v>
      </c>
      <c r="E347" s="10" t="s">
        <v>956</v>
      </c>
      <c r="F347" t="s">
        <v>104</v>
      </c>
      <c r="G347" s="10" t="s">
        <v>937</v>
      </c>
      <c r="H347" s="11" t="s">
        <v>4072</v>
      </c>
      <c r="I347" s="11" t="str">
        <f t="shared" si="9"/>
        <v>01</v>
      </c>
      <c r="J347" s="12">
        <v>1</v>
      </c>
      <c r="K347" s="12">
        <v>4</v>
      </c>
      <c r="L347" s="12">
        <v>5</v>
      </c>
    </row>
    <row r="348" spans="1:12" x14ac:dyDescent="0.25">
      <c r="A348" t="s">
        <v>304</v>
      </c>
      <c r="B348" t="s">
        <v>957</v>
      </c>
      <c r="C348" t="s">
        <v>12</v>
      </c>
      <c r="D348" s="9">
        <v>2009</v>
      </c>
      <c r="E348" s="10" t="s">
        <v>958</v>
      </c>
      <c r="F348" t="s">
        <v>51</v>
      </c>
      <c r="G348" s="10" t="s">
        <v>937</v>
      </c>
      <c r="H348" s="11" t="s">
        <v>4073</v>
      </c>
      <c r="I348" s="11" t="str">
        <f t="shared" si="9"/>
        <v>01</v>
      </c>
      <c r="J348" s="12">
        <v>3</v>
      </c>
      <c r="K348" s="12">
        <v>1</v>
      </c>
      <c r="L348" s="12">
        <v>4</v>
      </c>
    </row>
    <row r="349" spans="1:12" x14ac:dyDescent="0.25">
      <c r="A349" t="s">
        <v>959</v>
      </c>
      <c r="B349" t="s">
        <v>960</v>
      </c>
      <c r="C349" t="s">
        <v>12</v>
      </c>
      <c r="D349" s="9">
        <v>2010</v>
      </c>
      <c r="E349" s="10" t="s">
        <v>961</v>
      </c>
      <c r="F349" t="s">
        <v>184</v>
      </c>
      <c r="G349" s="10" t="s">
        <v>937</v>
      </c>
      <c r="H349" s="11" t="s">
        <v>4074</v>
      </c>
      <c r="I349" s="11" t="str">
        <f t="shared" si="9"/>
        <v>01</v>
      </c>
      <c r="J349" s="12">
        <v>2</v>
      </c>
      <c r="K349" s="12">
        <v>1</v>
      </c>
      <c r="L349" s="12">
        <v>3</v>
      </c>
    </row>
    <row r="350" spans="1:12" x14ac:dyDescent="0.25">
      <c r="A350" t="s">
        <v>962</v>
      </c>
      <c r="B350" t="s">
        <v>963</v>
      </c>
      <c r="C350" t="s">
        <v>33</v>
      </c>
      <c r="D350" s="9">
        <v>2004</v>
      </c>
      <c r="E350" s="10" t="s">
        <v>964</v>
      </c>
      <c r="F350" t="s">
        <v>95</v>
      </c>
      <c r="G350" s="10" t="s">
        <v>937</v>
      </c>
      <c r="H350" s="11" t="s">
        <v>4075</v>
      </c>
      <c r="I350" s="11" t="str">
        <f t="shared" si="9"/>
        <v>01</v>
      </c>
      <c r="J350" s="12">
        <v>2</v>
      </c>
      <c r="K350" s="12">
        <v>1</v>
      </c>
      <c r="L350" s="12">
        <v>3</v>
      </c>
    </row>
    <row r="351" spans="1:12" x14ac:dyDescent="0.25">
      <c r="A351" t="s">
        <v>965</v>
      </c>
      <c r="B351" t="s">
        <v>75</v>
      </c>
      <c r="C351" t="s">
        <v>12</v>
      </c>
      <c r="D351" s="9">
        <v>2011</v>
      </c>
      <c r="E351" s="10" t="s">
        <v>966</v>
      </c>
      <c r="F351" t="s">
        <v>91</v>
      </c>
      <c r="G351" s="10" t="s">
        <v>937</v>
      </c>
      <c r="H351" s="11" t="s">
        <v>4076</v>
      </c>
      <c r="I351" s="11" t="str">
        <f t="shared" si="9"/>
        <v>01</v>
      </c>
      <c r="J351" s="12">
        <v>0</v>
      </c>
      <c r="K351" s="12">
        <v>3</v>
      </c>
      <c r="L351" s="12">
        <v>3</v>
      </c>
    </row>
    <row r="352" spans="1:12" x14ac:dyDescent="0.25">
      <c r="A352" t="s">
        <v>967</v>
      </c>
      <c r="B352" t="s">
        <v>968</v>
      </c>
      <c r="C352" t="s">
        <v>12</v>
      </c>
      <c r="D352" s="9">
        <v>2011</v>
      </c>
      <c r="E352" s="10" t="s">
        <v>969</v>
      </c>
      <c r="F352" t="s">
        <v>84</v>
      </c>
      <c r="G352" s="10" t="s">
        <v>937</v>
      </c>
      <c r="H352" s="11" t="s">
        <v>4077</v>
      </c>
      <c r="I352" s="11" t="str">
        <f t="shared" si="9"/>
        <v>01</v>
      </c>
      <c r="J352" s="12">
        <v>0</v>
      </c>
      <c r="K352" s="12">
        <v>3</v>
      </c>
      <c r="L352" s="12">
        <v>3</v>
      </c>
    </row>
    <row r="353" spans="1:12" x14ac:dyDescent="0.25">
      <c r="A353" t="s">
        <v>970</v>
      </c>
      <c r="B353" t="s">
        <v>971</v>
      </c>
      <c r="C353" t="s">
        <v>12</v>
      </c>
      <c r="D353" s="9">
        <v>2009</v>
      </c>
      <c r="E353" s="10" t="s">
        <v>972</v>
      </c>
      <c r="F353" t="s">
        <v>184</v>
      </c>
      <c r="G353" s="10" t="s">
        <v>937</v>
      </c>
      <c r="H353" s="11" t="s">
        <v>4078</v>
      </c>
      <c r="I353" s="11" t="str">
        <f t="shared" si="9"/>
        <v>01</v>
      </c>
      <c r="J353" s="12">
        <v>1</v>
      </c>
      <c r="K353" s="12">
        <v>2</v>
      </c>
      <c r="L353" s="12">
        <v>3</v>
      </c>
    </row>
    <row r="354" spans="1:12" x14ac:dyDescent="0.25">
      <c r="A354" t="s">
        <v>973</v>
      </c>
      <c r="B354" t="s">
        <v>974</v>
      </c>
      <c r="C354" t="s">
        <v>12</v>
      </c>
      <c r="D354" s="9">
        <v>2005</v>
      </c>
      <c r="E354" s="10" t="s">
        <v>975</v>
      </c>
      <c r="F354" t="s">
        <v>153</v>
      </c>
      <c r="G354" s="10" t="s">
        <v>937</v>
      </c>
      <c r="H354" s="11" t="s">
        <v>4079</v>
      </c>
      <c r="I354" s="11" t="str">
        <f t="shared" si="9"/>
        <v>01</v>
      </c>
      <c r="J354" s="12">
        <v>1</v>
      </c>
      <c r="K354" s="12">
        <v>2</v>
      </c>
      <c r="L354" s="12">
        <v>3</v>
      </c>
    </row>
    <row r="355" spans="1:12" x14ac:dyDescent="0.25">
      <c r="A355" t="s">
        <v>976</v>
      </c>
      <c r="B355" t="s">
        <v>546</v>
      </c>
      <c r="C355" t="s">
        <v>12</v>
      </c>
      <c r="D355" s="9">
        <v>2011</v>
      </c>
      <c r="E355" s="10" t="s">
        <v>977</v>
      </c>
      <c r="F355" t="s">
        <v>51</v>
      </c>
      <c r="G355" s="10" t="s">
        <v>937</v>
      </c>
      <c r="H355" s="11" t="s">
        <v>4080</v>
      </c>
      <c r="I355" s="11" t="str">
        <f t="shared" si="9"/>
        <v>01</v>
      </c>
      <c r="J355" s="12">
        <v>1</v>
      </c>
      <c r="K355" s="12">
        <v>2</v>
      </c>
      <c r="L355" s="12">
        <v>3</v>
      </c>
    </row>
    <row r="356" spans="1:12" x14ac:dyDescent="0.25">
      <c r="A356" t="s">
        <v>978</v>
      </c>
      <c r="B356" t="s">
        <v>979</v>
      </c>
      <c r="C356" t="s">
        <v>12</v>
      </c>
      <c r="D356" s="9">
        <v>2007</v>
      </c>
      <c r="E356" s="10" t="s">
        <v>980</v>
      </c>
      <c r="F356" t="s">
        <v>41</v>
      </c>
      <c r="G356" s="10" t="s">
        <v>937</v>
      </c>
      <c r="H356" s="11" t="s">
        <v>4081</v>
      </c>
      <c r="I356" s="11" t="str">
        <f t="shared" si="9"/>
        <v>01</v>
      </c>
      <c r="J356" s="12">
        <v>2</v>
      </c>
      <c r="K356" s="12">
        <v>1</v>
      </c>
      <c r="L356" s="12">
        <v>3</v>
      </c>
    </row>
    <row r="357" spans="1:12" x14ac:dyDescent="0.25">
      <c r="A357" t="s">
        <v>981</v>
      </c>
      <c r="B357" t="s">
        <v>982</v>
      </c>
      <c r="C357" t="s">
        <v>12</v>
      </c>
      <c r="D357" s="9">
        <v>2010</v>
      </c>
      <c r="E357" s="10" t="s">
        <v>983</v>
      </c>
      <c r="F357" t="s">
        <v>84</v>
      </c>
      <c r="G357" s="10" t="s">
        <v>937</v>
      </c>
      <c r="H357" s="11" t="s">
        <v>4082</v>
      </c>
      <c r="I357" s="11" t="str">
        <f t="shared" si="9"/>
        <v>01</v>
      </c>
      <c r="J357" s="12">
        <v>0</v>
      </c>
      <c r="K357" s="12">
        <v>3</v>
      </c>
      <c r="L357" s="12">
        <v>3</v>
      </c>
    </row>
    <row r="358" spans="1:12" x14ac:dyDescent="0.25">
      <c r="A358" t="s">
        <v>944</v>
      </c>
      <c r="B358" t="s">
        <v>984</v>
      </c>
      <c r="C358" t="s">
        <v>12</v>
      </c>
      <c r="D358" s="9">
        <v>2005</v>
      </c>
      <c r="E358" s="10" t="s">
        <v>985</v>
      </c>
      <c r="F358" t="s">
        <v>61</v>
      </c>
      <c r="G358" s="10" t="s">
        <v>937</v>
      </c>
      <c r="H358" s="11" t="s">
        <v>4083</v>
      </c>
      <c r="I358" s="11" t="str">
        <f t="shared" si="9"/>
        <v>01</v>
      </c>
      <c r="J358" s="12">
        <v>1</v>
      </c>
      <c r="K358" s="12">
        <v>1</v>
      </c>
      <c r="L358" s="12">
        <v>2</v>
      </c>
    </row>
    <row r="359" spans="1:12" x14ac:dyDescent="0.25">
      <c r="A359" t="s">
        <v>986</v>
      </c>
      <c r="B359" t="s">
        <v>987</v>
      </c>
      <c r="C359" t="s">
        <v>33</v>
      </c>
      <c r="D359" s="9">
        <v>2011</v>
      </c>
      <c r="E359" s="10" t="s">
        <v>988</v>
      </c>
      <c r="F359" t="s">
        <v>51</v>
      </c>
      <c r="G359" s="10" t="s">
        <v>937</v>
      </c>
      <c r="H359" s="11" t="s">
        <v>4084</v>
      </c>
      <c r="I359" s="11" t="str">
        <f t="shared" si="9"/>
        <v>01</v>
      </c>
      <c r="J359" s="12">
        <v>1</v>
      </c>
      <c r="K359" s="12">
        <v>1</v>
      </c>
      <c r="L359" s="12">
        <v>2</v>
      </c>
    </row>
    <row r="360" spans="1:12" x14ac:dyDescent="0.25">
      <c r="A360" t="s">
        <v>989</v>
      </c>
      <c r="B360" t="s">
        <v>990</v>
      </c>
      <c r="C360" t="s">
        <v>12</v>
      </c>
      <c r="D360" s="9">
        <v>2006</v>
      </c>
      <c r="E360" s="10" t="s">
        <v>991</v>
      </c>
      <c r="F360" t="s">
        <v>108</v>
      </c>
      <c r="G360" s="10" t="s">
        <v>937</v>
      </c>
      <c r="H360" s="11" t="s">
        <v>4085</v>
      </c>
      <c r="I360" s="11" t="str">
        <f t="shared" si="9"/>
        <v>01</v>
      </c>
      <c r="J360" s="12">
        <v>1</v>
      </c>
      <c r="K360" s="12">
        <v>1</v>
      </c>
      <c r="L360" s="12">
        <v>2</v>
      </c>
    </row>
    <row r="361" spans="1:12" x14ac:dyDescent="0.25">
      <c r="A361" t="s">
        <v>992</v>
      </c>
      <c r="B361" t="s">
        <v>963</v>
      </c>
      <c r="C361" t="s">
        <v>33</v>
      </c>
      <c r="D361" s="9">
        <v>2005</v>
      </c>
      <c r="E361" s="10" t="s">
        <v>993</v>
      </c>
      <c r="F361" t="s">
        <v>184</v>
      </c>
      <c r="G361" s="10" t="s">
        <v>937</v>
      </c>
      <c r="H361" s="11" t="s">
        <v>4086</v>
      </c>
      <c r="I361" s="11" t="str">
        <f t="shared" si="9"/>
        <v>01</v>
      </c>
      <c r="J361" s="12">
        <v>2</v>
      </c>
      <c r="K361" s="12">
        <v>0</v>
      </c>
      <c r="L361" s="12">
        <v>2</v>
      </c>
    </row>
    <row r="362" spans="1:12" x14ac:dyDescent="0.25">
      <c r="A362" t="s">
        <v>994</v>
      </c>
      <c r="B362" t="s">
        <v>312</v>
      </c>
      <c r="C362" t="s">
        <v>12</v>
      </c>
      <c r="D362" s="9">
        <v>2010</v>
      </c>
      <c r="E362" s="10" t="s">
        <v>995</v>
      </c>
      <c r="F362" t="s">
        <v>108</v>
      </c>
      <c r="G362" s="10" t="s">
        <v>937</v>
      </c>
      <c r="H362" s="11" t="s">
        <v>4087</v>
      </c>
      <c r="I362" s="11" t="str">
        <f t="shared" si="9"/>
        <v>01</v>
      </c>
      <c r="J362" s="12">
        <v>1</v>
      </c>
      <c r="K362" s="12">
        <v>1</v>
      </c>
      <c r="L362" s="12">
        <v>2</v>
      </c>
    </row>
    <row r="363" spans="1:12" x14ac:dyDescent="0.25">
      <c r="A363" t="s">
        <v>996</v>
      </c>
      <c r="B363" t="s">
        <v>997</v>
      </c>
      <c r="C363" t="s">
        <v>12</v>
      </c>
      <c r="D363" s="9">
        <v>2003</v>
      </c>
      <c r="E363" s="10" t="s">
        <v>998</v>
      </c>
      <c r="F363" t="s">
        <v>65</v>
      </c>
      <c r="G363" s="10" t="s">
        <v>937</v>
      </c>
      <c r="H363" s="11" t="s">
        <v>4088</v>
      </c>
      <c r="I363" s="11" t="str">
        <f t="shared" si="9"/>
        <v>01</v>
      </c>
      <c r="J363" s="12">
        <v>0</v>
      </c>
      <c r="K363" s="12">
        <v>2</v>
      </c>
      <c r="L363" s="12">
        <v>2</v>
      </c>
    </row>
    <row r="364" spans="1:12" x14ac:dyDescent="0.25">
      <c r="A364" t="s">
        <v>999</v>
      </c>
      <c r="B364" t="s">
        <v>1000</v>
      </c>
      <c r="C364" t="s">
        <v>12</v>
      </c>
      <c r="D364" s="9">
        <v>2005</v>
      </c>
      <c r="E364" s="10" t="s">
        <v>1001</v>
      </c>
      <c r="F364" t="s">
        <v>38</v>
      </c>
      <c r="G364" s="10" t="s">
        <v>937</v>
      </c>
      <c r="H364" s="11" t="s">
        <v>4089</v>
      </c>
      <c r="I364" s="11" t="str">
        <f t="shared" si="9"/>
        <v>01</v>
      </c>
      <c r="J364" s="12">
        <v>0</v>
      </c>
      <c r="K364" s="12">
        <v>1</v>
      </c>
      <c r="L364" s="12">
        <v>1</v>
      </c>
    </row>
    <row r="365" spans="1:12" x14ac:dyDescent="0.25">
      <c r="A365" t="s">
        <v>1002</v>
      </c>
      <c r="B365" t="s">
        <v>955</v>
      </c>
      <c r="C365" t="s">
        <v>12</v>
      </c>
      <c r="D365" s="9">
        <v>2006</v>
      </c>
      <c r="E365" s="10" t="s">
        <v>1003</v>
      </c>
      <c r="F365" t="s">
        <v>12</v>
      </c>
      <c r="G365" s="10" t="s">
        <v>937</v>
      </c>
      <c r="H365" s="11" t="s">
        <v>4090</v>
      </c>
      <c r="I365" s="11" t="str">
        <f t="shared" si="9"/>
        <v>01</v>
      </c>
      <c r="J365" s="12">
        <v>0</v>
      </c>
      <c r="K365" s="12">
        <v>1</v>
      </c>
      <c r="L365" s="12">
        <v>1</v>
      </c>
    </row>
    <row r="366" spans="1:12" x14ac:dyDescent="0.25">
      <c r="A366" t="s">
        <v>1004</v>
      </c>
      <c r="B366" t="s">
        <v>1005</v>
      </c>
      <c r="C366" t="s">
        <v>12</v>
      </c>
      <c r="D366" s="9">
        <v>2005</v>
      </c>
      <c r="E366" s="10" t="s">
        <v>1006</v>
      </c>
      <c r="F366" t="s">
        <v>174</v>
      </c>
      <c r="G366" s="10" t="s">
        <v>937</v>
      </c>
      <c r="H366" s="11" t="s">
        <v>4091</v>
      </c>
      <c r="I366" s="11" t="str">
        <f t="shared" si="9"/>
        <v>01</v>
      </c>
      <c r="J366" s="12">
        <v>1</v>
      </c>
      <c r="K366" s="12">
        <v>0</v>
      </c>
      <c r="L366" s="12">
        <v>1</v>
      </c>
    </row>
    <row r="367" spans="1:12" x14ac:dyDescent="0.25">
      <c r="A367" t="s">
        <v>1007</v>
      </c>
      <c r="B367" t="s">
        <v>1008</v>
      </c>
      <c r="C367" t="s">
        <v>12</v>
      </c>
      <c r="D367" s="9">
        <v>2004</v>
      </c>
      <c r="E367" s="10" t="s">
        <v>1009</v>
      </c>
      <c r="F367" t="s">
        <v>108</v>
      </c>
      <c r="G367" s="10" t="s">
        <v>937</v>
      </c>
      <c r="H367" s="11" t="s">
        <v>4092</v>
      </c>
      <c r="I367" s="11" t="str">
        <f t="shared" si="9"/>
        <v>01</v>
      </c>
      <c r="J367" s="12">
        <v>0</v>
      </c>
      <c r="K367" s="12">
        <v>1</v>
      </c>
      <c r="L367" s="12">
        <v>1</v>
      </c>
    </row>
    <row r="368" spans="1:12" x14ac:dyDescent="0.25">
      <c r="A368" t="s">
        <v>1010</v>
      </c>
      <c r="B368" t="s">
        <v>1011</v>
      </c>
      <c r="C368" t="s">
        <v>12</v>
      </c>
      <c r="D368" s="9">
        <v>2007</v>
      </c>
      <c r="E368" s="10" t="s">
        <v>1012</v>
      </c>
      <c r="F368" t="s">
        <v>84</v>
      </c>
      <c r="G368" s="10" t="s">
        <v>937</v>
      </c>
      <c r="H368" s="11" t="s">
        <v>4093</v>
      </c>
      <c r="I368" s="11" t="str">
        <f t="shared" si="9"/>
        <v>01</v>
      </c>
      <c r="J368" s="12">
        <v>0</v>
      </c>
      <c r="K368" s="12">
        <v>1</v>
      </c>
      <c r="L368" s="12">
        <v>1</v>
      </c>
    </row>
    <row r="369" spans="1:12" x14ac:dyDescent="0.25">
      <c r="A369" t="s">
        <v>1013</v>
      </c>
      <c r="B369" t="s">
        <v>1014</v>
      </c>
      <c r="C369" t="s">
        <v>12</v>
      </c>
      <c r="D369" s="9">
        <v>2005</v>
      </c>
      <c r="E369" s="10" t="s">
        <v>1015</v>
      </c>
      <c r="F369" t="s">
        <v>95</v>
      </c>
      <c r="G369" s="10" t="s">
        <v>937</v>
      </c>
      <c r="H369" s="11" t="s">
        <v>4094</v>
      </c>
      <c r="I369" s="11" t="str">
        <f t="shared" si="9"/>
        <v>01</v>
      </c>
      <c r="J369" s="12">
        <v>0</v>
      </c>
      <c r="K369" s="12">
        <v>1</v>
      </c>
      <c r="L369" s="12">
        <v>1</v>
      </c>
    </row>
    <row r="370" spans="1:12" x14ac:dyDescent="0.25">
      <c r="A370" t="s">
        <v>1016</v>
      </c>
      <c r="B370" t="s">
        <v>1017</v>
      </c>
      <c r="C370" t="s">
        <v>12</v>
      </c>
      <c r="D370" s="9">
        <v>2004</v>
      </c>
      <c r="E370" s="10" t="s">
        <v>1018</v>
      </c>
      <c r="F370" t="s">
        <v>104</v>
      </c>
      <c r="G370" s="10" t="s">
        <v>937</v>
      </c>
      <c r="H370" s="11" t="s">
        <v>4095</v>
      </c>
      <c r="I370" s="11" t="str">
        <f t="shared" si="9"/>
        <v>01</v>
      </c>
      <c r="J370" s="12">
        <v>0</v>
      </c>
      <c r="K370" s="12">
        <v>1</v>
      </c>
      <c r="L370" s="12">
        <v>1</v>
      </c>
    </row>
    <row r="371" spans="1:12" x14ac:dyDescent="0.25">
      <c r="A371" t="s">
        <v>1019</v>
      </c>
      <c r="B371" t="s">
        <v>1020</v>
      </c>
      <c r="C371" t="s">
        <v>12</v>
      </c>
      <c r="D371" s="9">
        <v>2011</v>
      </c>
      <c r="E371" s="10" t="s">
        <v>1021</v>
      </c>
      <c r="F371" t="s">
        <v>108</v>
      </c>
      <c r="G371" s="10" t="s">
        <v>937</v>
      </c>
      <c r="H371" s="11" t="s">
        <v>4096</v>
      </c>
      <c r="I371" s="11" t="str">
        <f t="shared" si="9"/>
        <v>01</v>
      </c>
      <c r="J371" s="12">
        <v>0</v>
      </c>
      <c r="K371" s="12">
        <v>1</v>
      </c>
      <c r="L371" s="12">
        <v>1</v>
      </c>
    </row>
    <row r="372" spans="1:12" x14ac:dyDescent="0.25">
      <c r="A372" t="s">
        <v>1022</v>
      </c>
      <c r="B372" t="s">
        <v>161</v>
      </c>
      <c r="C372" t="s">
        <v>12</v>
      </c>
      <c r="D372" s="9">
        <v>2005</v>
      </c>
      <c r="E372" s="10" t="s">
        <v>1023</v>
      </c>
      <c r="F372" t="s">
        <v>159</v>
      </c>
      <c r="G372" s="10" t="s">
        <v>937</v>
      </c>
      <c r="H372" s="11" t="s">
        <v>4097</v>
      </c>
      <c r="I372" s="11" t="str">
        <f t="shared" si="9"/>
        <v>01</v>
      </c>
      <c r="J372" s="12">
        <v>1</v>
      </c>
      <c r="K372" s="12">
        <v>0</v>
      </c>
      <c r="L372" s="12">
        <v>1</v>
      </c>
    </row>
    <row r="373" spans="1:12" x14ac:dyDescent="0.25">
      <c r="A373" t="s">
        <v>1024</v>
      </c>
      <c r="B373" t="s">
        <v>1025</v>
      </c>
      <c r="C373" t="s">
        <v>12</v>
      </c>
      <c r="D373" s="9">
        <v>2006</v>
      </c>
      <c r="E373" s="10" t="s">
        <v>1026</v>
      </c>
      <c r="F373" t="s">
        <v>38</v>
      </c>
      <c r="G373" s="10" t="s">
        <v>1027</v>
      </c>
      <c r="H373" s="11" t="s">
        <v>4098</v>
      </c>
      <c r="I373" s="11" t="str">
        <f t="shared" si="9"/>
        <v>01</v>
      </c>
      <c r="J373" s="12">
        <v>0</v>
      </c>
      <c r="K373" s="12">
        <v>1</v>
      </c>
      <c r="L373" s="12">
        <v>1</v>
      </c>
    </row>
    <row r="374" spans="1:12" x14ac:dyDescent="0.25">
      <c r="A374" t="s">
        <v>1028</v>
      </c>
      <c r="B374" t="s">
        <v>475</v>
      </c>
      <c r="C374" t="s">
        <v>12</v>
      </c>
      <c r="D374" s="9">
        <v>2008</v>
      </c>
      <c r="E374" s="10" t="s">
        <v>1029</v>
      </c>
      <c r="F374" t="s">
        <v>159</v>
      </c>
      <c r="G374" s="10" t="s">
        <v>1030</v>
      </c>
      <c r="H374" s="11" t="s">
        <v>4099</v>
      </c>
      <c r="I374" s="11" t="str">
        <f t="shared" si="9"/>
        <v>01</v>
      </c>
      <c r="J374" s="12">
        <v>8</v>
      </c>
      <c r="K374" s="12">
        <v>10</v>
      </c>
      <c r="L374" s="12">
        <v>18</v>
      </c>
    </row>
    <row r="375" spans="1:12" x14ac:dyDescent="0.25">
      <c r="A375" t="s">
        <v>1031</v>
      </c>
      <c r="B375" t="s">
        <v>1032</v>
      </c>
      <c r="C375" t="s">
        <v>12</v>
      </c>
      <c r="D375" s="9">
        <v>2009</v>
      </c>
      <c r="E375" s="10" t="s">
        <v>1033</v>
      </c>
      <c r="F375" t="s">
        <v>12</v>
      </c>
      <c r="G375" s="10" t="s">
        <v>1030</v>
      </c>
      <c r="H375" s="11" t="s">
        <v>4100</v>
      </c>
      <c r="I375" s="11" t="str">
        <f t="shared" si="9"/>
        <v>01</v>
      </c>
      <c r="J375" s="12">
        <v>6</v>
      </c>
      <c r="K375" s="12">
        <v>11</v>
      </c>
      <c r="L375" s="12">
        <v>17</v>
      </c>
    </row>
    <row r="376" spans="1:12" x14ac:dyDescent="0.25">
      <c r="A376" t="s">
        <v>1034</v>
      </c>
      <c r="B376" t="s">
        <v>1035</v>
      </c>
      <c r="C376" t="s">
        <v>12</v>
      </c>
      <c r="D376" s="9">
        <v>2006</v>
      </c>
      <c r="E376" s="10" t="s">
        <v>1036</v>
      </c>
      <c r="F376" t="s">
        <v>184</v>
      </c>
      <c r="G376" s="10" t="s">
        <v>1030</v>
      </c>
      <c r="H376" s="11" t="s">
        <v>4101</v>
      </c>
      <c r="I376" s="11" t="str">
        <f t="shared" si="9"/>
        <v>01</v>
      </c>
      <c r="J376" s="12">
        <v>6</v>
      </c>
      <c r="K376" s="12">
        <v>7</v>
      </c>
      <c r="L376" s="12">
        <v>13</v>
      </c>
    </row>
    <row r="377" spans="1:12" x14ac:dyDescent="0.25">
      <c r="A377" t="s">
        <v>1031</v>
      </c>
      <c r="B377" t="s">
        <v>1037</v>
      </c>
      <c r="C377" t="s">
        <v>33</v>
      </c>
      <c r="D377" s="9">
        <v>2007</v>
      </c>
      <c r="E377" s="10" t="s">
        <v>1038</v>
      </c>
      <c r="F377" t="s">
        <v>58</v>
      </c>
      <c r="G377" s="10" t="s">
        <v>1030</v>
      </c>
      <c r="H377" s="11" t="s">
        <v>4102</v>
      </c>
      <c r="I377" s="11" t="str">
        <f t="shared" si="9"/>
        <v>01</v>
      </c>
      <c r="J377" s="12">
        <v>2</v>
      </c>
      <c r="K377" s="12">
        <v>4</v>
      </c>
      <c r="L377" s="12">
        <v>6</v>
      </c>
    </row>
    <row r="378" spans="1:12" x14ac:dyDescent="0.25">
      <c r="A378" t="s">
        <v>1039</v>
      </c>
      <c r="B378" t="s">
        <v>1040</v>
      </c>
      <c r="C378" t="s">
        <v>33</v>
      </c>
      <c r="D378" s="9">
        <v>2002</v>
      </c>
      <c r="E378" s="10" t="s">
        <v>1041</v>
      </c>
      <c r="F378" t="s">
        <v>91</v>
      </c>
      <c r="G378" s="10" t="s">
        <v>1030</v>
      </c>
      <c r="H378" s="11" t="s">
        <v>4103</v>
      </c>
      <c r="I378" s="11" t="str">
        <f t="shared" si="9"/>
        <v>01</v>
      </c>
      <c r="J378" s="12">
        <v>1</v>
      </c>
      <c r="K378" s="12">
        <v>2</v>
      </c>
      <c r="L378" s="12">
        <v>3</v>
      </c>
    </row>
    <row r="379" spans="1:12" x14ac:dyDescent="0.25">
      <c r="A379" t="s">
        <v>1042</v>
      </c>
      <c r="B379" t="s">
        <v>904</v>
      </c>
      <c r="C379" t="s">
        <v>12</v>
      </c>
      <c r="D379" s="9">
        <v>2003</v>
      </c>
      <c r="E379" s="10" t="s">
        <v>1043</v>
      </c>
      <c r="F379" t="s">
        <v>65</v>
      </c>
      <c r="G379" s="10" t="s">
        <v>1030</v>
      </c>
      <c r="H379" s="11" t="s">
        <v>4104</v>
      </c>
      <c r="I379" s="11" t="str">
        <f t="shared" si="9"/>
        <v>01</v>
      </c>
      <c r="J379" s="12">
        <v>1</v>
      </c>
      <c r="K379" s="12">
        <v>1</v>
      </c>
      <c r="L379" s="12">
        <v>2</v>
      </c>
    </row>
    <row r="380" spans="1:12" x14ac:dyDescent="0.25">
      <c r="A380" t="s">
        <v>1044</v>
      </c>
      <c r="B380" t="s">
        <v>1045</v>
      </c>
      <c r="C380" t="s">
        <v>12</v>
      </c>
      <c r="D380" s="9">
        <v>2008</v>
      </c>
      <c r="E380" s="10" t="s">
        <v>1046</v>
      </c>
      <c r="F380" t="s">
        <v>104</v>
      </c>
      <c r="G380" s="10" t="s">
        <v>1030</v>
      </c>
      <c r="H380" s="11" t="s">
        <v>4105</v>
      </c>
      <c r="I380" s="11" t="str">
        <f t="shared" si="9"/>
        <v>01</v>
      </c>
      <c r="J380" s="12">
        <v>1</v>
      </c>
      <c r="K380" s="12">
        <v>1</v>
      </c>
      <c r="L380" s="12">
        <v>2</v>
      </c>
    </row>
    <row r="381" spans="1:12" x14ac:dyDescent="0.25">
      <c r="A381" t="s">
        <v>1047</v>
      </c>
      <c r="B381" t="s">
        <v>1048</v>
      </c>
      <c r="C381" t="s">
        <v>33</v>
      </c>
      <c r="D381" s="9">
        <v>2002</v>
      </c>
      <c r="E381" s="10" t="s">
        <v>1049</v>
      </c>
      <c r="F381" t="s">
        <v>167</v>
      </c>
      <c r="G381" s="10" t="s">
        <v>1030</v>
      </c>
      <c r="H381" s="11" t="s">
        <v>4106</v>
      </c>
      <c r="I381" s="11" t="str">
        <f t="shared" si="9"/>
        <v>01</v>
      </c>
      <c r="J381" s="12">
        <v>0</v>
      </c>
      <c r="K381" s="12">
        <v>1</v>
      </c>
      <c r="L381" s="12">
        <v>1</v>
      </c>
    </row>
    <row r="382" spans="1:12" x14ac:dyDescent="0.25">
      <c r="A382" t="s">
        <v>1050</v>
      </c>
      <c r="B382" t="s">
        <v>1051</v>
      </c>
      <c r="C382" t="s">
        <v>33</v>
      </c>
      <c r="D382" s="9">
        <v>2002</v>
      </c>
      <c r="E382" s="10" t="s">
        <v>1052</v>
      </c>
      <c r="F382" t="s">
        <v>95</v>
      </c>
      <c r="G382" s="10" t="s">
        <v>1053</v>
      </c>
      <c r="H382" s="11" t="s">
        <v>4107</v>
      </c>
      <c r="I382" s="11" t="str">
        <f t="shared" si="9"/>
        <v>01</v>
      </c>
      <c r="J382" s="12">
        <v>1</v>
      </c>
      <c r="K382" s="12">
        <v>1</v>
      </c>
      <c r="L382" s="12">
        <v>2</v>
      </c>
    </row>
    <row r="383" spans="1:12" x14ac:dyDescent="0.25">
      <c r="A383" t="s">
        <v>1054</v>
      </c>
      <c r="B383" t="s">
        <v>1055</v>
      </c>
      <c r="C383" t="s">
        <v>12</v>
      </c>
      <c r="D383" s="9">
        <v>2002</v>
      </c>
      <c r="E383" s="10" t="s">
        <v>1056</v>
      </c>
      <c r="F383" t="s">
        <v>12</v>
      </c>
      <c r="G383" s="10" t="s">
        <v>1053</v>
      </c>
      <c r="H383" s="11" t="s">
        <v>4108</v>
      </c>
      <c r="I383" s="11" t="str">
        <f t="shared" si="9"/>
        <v>01</v>
      </c>
      <c r="J383" s="12">
        <v>0</v>
      </c>
      <c r="K383" s="12">
        <v>2</v>
      </c>
      <c r="L383" s="12">
        <v>2</v>
      </c>
    </row>
    <row r="384" spans="1:12" x14ac:dyDescent="0.25">
      <c r="A384" t="s">
        <v>1057</v>
      </c>
      <c r="B384" t="s">
        <v>287</v>
      </c>
      <c r="C384" t="s">
        <v>12</v>
      </c>
      <c r="D384" s="9">
        <v>2002</v>
      </c>
      <c r="E384" s="10" t="s">
        <v>1058</v>
      </c>
      <c r="F384" t="s">
        <v>29</v>
      </c>
      <c r="G384" s="10" t="s">
        <v>1053</v>
      </c>
      <c r="H384" s="11" t="s">
        <v>4109</v>
      </c>
      <c r="I384" s="11" t="str">
        <f t="shared" si="9"/>
        <v>01</v>
      </c>
      <c r="J384" s="12">
        <v>0</v>
      </c>
      <c r="K384" s="12">
        <v>1</v>
      </c>
      <c r="L384" s="12">
        <v>1</v>
      </c>
    </row>
    <row r="385" spans="1:12" x14ac:dyDescent="0.25">
      <c r="A385" t="s">
        <v>1059</v>
      </c>
      <c r="B385" t="s">
        <v>1060</v>
      </c>
      <c r="C385" t="s">
        <v>12</v>
      </c>
      <c r="D385" s="9">
        <v>2012</v>
      </c>
      <c r="E385" s="10" t="s">
        <v>1061</v>
      </c>
      <c r="F385" t="s">
        <v>12</v>
      </c>
      <c r="G385" s="10" t="s">
        <v>1062</v>
      </c>
      <c r="H385" s="11" t="s">
        <v>4110</v>
      </c>
      <c r="I385" s="11" t="str">
        <f t="shared" si="9"/>
        <v>01</v>
      </c>
      <c r="J385" s="12">
        <v>12</v>
      </c>
      <c r="K385" s="12">
        <v>5</v>
      </c>
      <c r="L385" s="12">
        <v>17</v>
      </c>
    </row>
    <row r="386" spans="1:12" x14ac:dyDescent="0.25">
      <c r="A386" t="s">
        <v>1063</v>
      </c>
      <c r="B386" t="s">
        <v>1064</v>
      </c>
      <c r="C386" t="s">
        <v>12</v>
      </c>
      <c r="D386" s="9">
        <v>2004</v>
      </c>
      <c r="E386" s="10" t="s">
        <v>1065</v>
      </c>
      <c r="F386" t="s">
        <v>184</v>
      </c>
      <c r="G386" s="10" t="s">
        <v>1062</v>
      </c>
      <c r="H386" s="11" t="s">
        <v>4111</v>
      </c>
      <c r="I386" s="11" t="str">
        <f t="shared" si="9"/>
        <v>01</v>
      </c>
      <c r="J386" s="12">
        <v>5</v>
      </c>
      <c r="K386" s="12">
        <v>5</v>
      </c>
      <c r="L386" s="12">
        <v>10</v>
      </c>
    </row>
    <row r="387" spans="1:12" x14ac:dyDescent="0.25">
      <c r="A387" t="s">
        <v>1066</v>
      </c>
      <c r="B387" t="s">
        <v>1067</v>
      </c>
      <c r="C387" t="s">
        <v>12</v>
      </c>
      <c r="D387" s="9">
        <v>2002</v>
      </c>
      <c r="E387" s="10" t="s">
        <v>1068</v>
      </c>
      <c r="F387" t="s">
        <v>91</v>
      </c>
      <c r="G387" s="10" t="s">
        <v>1062</v>
      </c>
      <c r="H387" s="11" t="s">
        <v>4112</v>
      </c>
      <c r="I387" s="11" t="str">
        <f t="shared" ref="I387:I450" si="10">MID(G387,4,2)</f>
        <v>01</v>
      </c>
      <c r="J387" s="12">
        <v>3</v>
      </c>
      <c r="K387" s="12">
        <v>5</v>
      </c>
      <c r="L387" s="12">
        <v>8</v>
      </c>
    </row>
    <row r="388" spans="1:12" x14ac:dyDescent="0.25">
      <c r="A388" t="s">
        <v>1069</v>
      </c>
      <c r="B388" t="s">
        <v>1070</v>
      </c>
      <c r="C388" t="s">
        <v>12</v>
      </c>
      <c r="D388" s="9">
        <v>2010</v>
      </c>
      <c r="E388" s="10" t="s">
        <v>1071</v>
      </c>
      <c r="F388" t="s">
        <v>108</v>
      </c>
      <c r="G388" s="10" t="s">
        <v>1062</v>
      </c>
      <c r="H388" s="11" t="s">
        <v>4113</v>
      </c>
      <c r="I388" s="11" t="str">
        <f t="shared" si="10"/>
        <v>01</v>
      </c>
      <c r="J388" s="12">
        <v>3</v>
      </c>
      <c r="K388" s="12">
        <v>3</v>
      </c>
      <c r="L388" s="12">
        <v>6</v>
      </c>
    </row>
    <row r="389" spans="1:12" x14ac:dyDescent="0.25">
      <c r="A389" t="s">
        <v>1072</v>
      </c>
      <c r="B389" t="s">
        <v>362</v>
      </c>
      <c r="C389" t="s">
        <v>12</v>
      </c>
      <c r="D389" s="9">
        <v>2010</v>
      </c>
      <c r="E389" s="10" t="s">
        <v>1073</v>
      </c>
      <c r="F389" t="s">
        <v>95</v>
      </c>
      <c r="G389" s="10" t="s">
        <v>1062</v>
      </c>
      <c r="H389" s="11" t="s">
        <v>4114</v>
      </c>
      <c r="I389" s="11" t="str">
        <f t="shared" si="10"/>
        <v>01</v>
      </c>
      <c r="J389" s="12">
        <v>3</v>
      </c>
      <c r="K389" s="12">
        <v>3</v>
      </c>
      <c r="L389" s="12">
        <v>6</v>
      </c>
    </row>
    <row r="390" spans="1:12" x14ac:dyDescent="0.25">
      <c r="A390" t="s">
        <v>1074</v>
      </c>
      <c r="B390" t="s">
        <v>287</v>
      </c>
      <c r="C390" t="s">
        <v>12</v>
      </c>
      <c r="D390" s="9">
        <v>2010</v>
      </c>
      <c r="E390" s="10" t="s">
        <v>1075</v>
      </c>
      <c r="F390" t="s">
        <v>91</v>
      </c>
      <c r="G390" s="10" t="s">
        <v>1062</v>
      </c>
      <c r="H390" s="11" t="s">
        <v>4115</v>
      </c>
      <c r="I390" s="11" t="str">
        <f t="shared" si="10"/>
        <v>01</v>
      </c>
      <c r="J390" s="12">
        <v>3</v>
      </c>
      <c r="K390" s="12">
        <v>1</v>
      </c>
      <c r="L390" s="12">
        <v>4</v>
      </c>
    </row>
    <row r="391" spans="1:12" x14ac:dyDescent="0.25">
      <c r="A391" t="s">
        <v>1076</v>
      </c>
      <c r="B391" t="s">
        <v>1077</v>
      </c>
      <c r="C391" t="s">
        <v>12</v>
      </c>
      <c r="D391" s="9">
        <v>2002</v>
      </c>
      <c r="E391" s="10" t="s">
        <v>1078</v>
      </c>
      <c r="F391" t="s">
        <v>159</v>
      </c>
      <c r="G391" s="10" t="s">
        <v>1062</v>
      </c>
      <c r="H391" s="11" t="s">
        <v>4116</v>
      </c>
      <c r="I391" s="11" t="str">
        <f t="shared" si="10"/>
        <v>01</v>
      </c>
      <c r="J391" s="12">
        <v>0</v>
      </c>
      <c r="K391" s="12">
        <v>4</v>
      </c>
      <c r="L391" s="12">
        <v>4</v>
      </c>
    </row>
    <row r="392" spans="1:12" x14ac:dyDescent="0.25">
      <c r="A392" t="s">
        <v>1079</v>
      </c>
      <c r="B392" t="s">
        <v>1080</v>
      </c>
      <c r="C392" t="s">
        <v>12</v>
      </c>
      <c r="D392" s="9">
        <v>2006</v>
      </c>
      <c r="E392" s="10" t="s">
        <v>1081</v>
      </c>
      <c r="F392" t="s">
        <v>84</v>
      </c>
      <c r="G392" s="10" t="s">
        <v>1062</v>
      </c>
      <c r="H392" s="11" t="s">
        <v>4117</v>
      </c>
      <c r="I392" s="11" t="str">
        <f t="shared" si="10"/>
        <v>01</v>
      </c>
      <c r="J392" s="12">
        <v>3</v>
      </c>
      <c r="K392" s="12">
        <v>0</v>
      </c>
      <c r="L392" s="12">
        <v>3</v>
      </c>
    </row>
    <row r="393" spans="1:12" x14ac:dyDescent="0.25">
      <c r="A393" t="s">
        <v>1082</v>
      </c>
      <c r="B393" t="s">
        <v>1083</v>
      </c>
      <c r="C393" t="s">
        <v>12</v>
      </c>
      <c r="D393" s="9">
        <v>2009</v>
      </c>
      <c r="E393" s="10" t="s">
        <v>1084</v>
      </c>
      <c r="F393" t="s">
        <v>115</v>
      </c>
      <c r="G393" s="10" t="s">
        <v>1062</v>
      </c>
      <c r="H393" s="11" t="s">
        <v>4118</v>
      </c>
      <c r="I393" s="11" t="str">
        <f t="shared" si="10"/>
        <v>01</v>
      </c>
      <c r="J393" s="12">
        <v>2</v>
      </c>
      <c r="K393" s="12">
        <v>1</v>
      </c>
      <c r="L393" s="12">
        <v>3</v>
      </c>
    </row>
    <row r="394" spans="1:12" x14ac:dyDescent="0.25">
      <c r="A394" t="s">
        <v>1085</v>
      </c>
      <c r="B394" t="s">
        <v>259</v>
      </c>
      <c r="C394" t="s">
        <v>33</v>
      </c>
      <c r="D394" s="9">
        <v>2007</v>
      </c>
      <c r="E394" s="10" t="s">
        <v>1086</v>
      </c>
      <c r="F394" t="s">
        <v>153</v>
      </c>
      <c r="G394" s="10" t="s">
        <v>1062</v>
      </c>
      <c r="H394" s="11" t="s">
        <v>4119</v>
      </c>
      <c r="I394" s="11" t="str">
        <f t="shared" si="10"/>
        <v>01</v>
      </c>
      <c r="J394" s="12">
        <v>1</v>
      </c>
      <c r="K394" s="12">
        <v>2</v>
      </c>
      <c r="L394" s="12">
        <v>3</v>
      </c>
    </row>
    <row r="395" spans="1:12" x14ac:dyDescent="0.25">
      <c r="A395" t="s">
        <v>1087</v>
      </c>
      <c r="B395" t="s">
        <v>1088</v>
      </c>
      <c r="C395" t="s">
        <v>12</v>
      </c>
      <c r="D395" s="9">
        <v>2002</v>
      </c>
      <c r="E395" s="10" t="s">
        <v>1089</v>
      </c>
      <c r="F395" t="s">
        <v>33</v>
      </c>
      <c r="G395" s="10" t="s">
        <v>1062</v>
      </c>
      <c r="H395" s="11" t="s">
        <v>4120</v>
      </c>
      <c r="I395" s="11" t="str">
        <f t="shared" si="10"/>
        <v>01</v>
      </c>
      <c r="J395" s="12">
        <v>2</v>
      </c>
      <c r="K395" s="12">
        <v>1</v>
      </c>
      <c r="L395" s="12">
        <v>3</v>
      </c>
    </row>
    <row r="396" spans="1:12" x14ac:dyDescent="0.25">
      <c r="A396" t="s">
        <v>1090</v>
      </c>
      <c r="B396" t="s">
        <v>1088</v>
      </c>
      <c r="C396" t="s">
        <v>12</v>
      </c>
      <c r="D396" s="9">
        <v>2008</v>
      </c>
      <c r="E396" s="10" t="s">
        <v>1091</v>
      </c>
      <c r="F396" t="s">
        <v>184</v>
      </c>
      <c r="G396" s="10" t="s">
        <v>1062</v>
      </c>
      <c r="H396" s="11" t="s">
        <v>4121</v>
      </c>
      <c r="I396" s="11" t="str">
        <f t="shared" si="10"/>
        <v>01</v>
      </c>
      <c r="J396" s="12">
        <v>2</v>
      </c>
      <c r="K396" s="12">
        <v>0</v>
      </c>
      <c r="L396" s="12">
        <v>2</v>
      </c>
    </row>
    <row r="397" spans="1:12" x14ac:dyDescent="0.25">
      <c r="A397" t="s">
        <v>1092</v>
      </c>
      <c r="B397" t="s">
        <v>75</v>
      </c>
      <c r="C397" t="s">
        <v>12</v>
      </c>
      <c r="D397" s="9">
        <v>2005</v>
      </c>
      <c r="E397" s="10" t="s">
        <v>1093</v>
      </c>
      <c r="F397" t="s">
        <v>80</v>
      </c>
      <c r="G397" s="10" t="s">
        <v>1062</v>
      </c>
      <c r="H397" s="11" t="s">
        <v>4122</v>
      </c>
      <c r="I397" s="11" t="str">
        <f t="shared" si="10"/>
        <v>01</v>
      </c>
      <c r="J397" s="12">
        <v>0</v>
      </c>
      <c r="K397" s="12">
        <v>2</v>
      </c>
      <c r="L397" s="12">
        <v>2</v>
      </c>
    </row>
    <row r="398" spans="1:12" x14ac:dyDescent="0.25">
      <c r="A398" t="s">
        <v>502</v>
      </c>
      <c r="B398" t="s">
        <v>1094</v>
      </c>
      <c r="C398" t="s">
        <v>12</v>
      </c>
      <c r="D398" s="9">
        <v>2010</v>
      </c>
      <c r="E398" s="10" t="s">
        <v>1095</v>
      </c>
      <c r="F398" t="s">
        <v>91</v>
      </c>
      <c r="G398" s="10" t="s">
        <v>1062</v>
      </c>
      <c r="H398" s="11" t="s">
        <v>4123</v>
      </c>
      <c r="I398" s="11" t="str">
        <f t="shared" si="10"/>
        <v>01</v>
      </c>
      <c r="J398" s="12">
        <v>2</v>
      </c>
      <c r="K398" s="12">
        <v>0</v>
      </c>
      <c r="L398" s="12">
        <v>2</v>
      </c>
    </row>
    <row r="399" spans="1:12" x14ac:dyDescent="0.25">
      <c r="A399" t="s">
        <v>1096</v>
      </c>
      <c r="B399" t="s">
        <v>1097</v>
      </c>
      <c r="C399" t="s">
        <v>12</v>
      </c>
      <c r="D399" s="9">
        <v>2009</v>
      </c>
      <c r="E399" s="10" t="s">
        <v>1098</v>
      </c>
      <c r="F399" t="s">
        <v>41</v>
      </c>
      <c r="G399" s="10" t="s">
        <v>1062</v>
      </c>
      <c r="H399" s="11" t="s">
        <v>4124</v>
      </c>
      <c r="I399" s="11" t="str">
        <f t="shared" si="10"/>
        <v>01</v>
      </c>
      <c r="J399" s="12">
        <v>2</v>
      </c>
      <c r="K399" s="12">
        <v>0</v>
      </c>
      <c r="L399" s="12">
        <v>2</v>
      </c>
    </row>
    <row r="400" spans="1:12" x14ac:dyDescent="0.25">
      <c r="A400" t="s">
        <v>1099</v>
      </c>
      <c r="B400" t="s">
        <v>106</v>
      </c>
      <c r="C400" t="s">
        <v>12</v>
      </c>
      <c r="D400" s="9">
        <v>2002</v>
      </c>
      <c r="E400" s="10" t="s">
        <v>1100</v>
      </c>
      <c r="F400" t="s">
        <v>184</v>
      </c>
      <c r="G400" s="10" t="s">
        <v>1062</v>
      </c>
      <c r="H400" s="11" t="s">
        <v>4125</v>
      </c>
      <c r="I400" s="11" t="str">
        <f t="shared" si="10"/>
        <v>01</v>
      </c>
      <c r="J400" s="12">
        <v>0</v>
      </c>
      <c r="K400" s="12">
        <v>1</v>
      </c>
      <c r="L400" s="12">
        <v>1</v>
      </c>
    </row>
    <row r="401" spans="1:12" x14ac:dyDescent="0.25">
      <c r="A401" t="s">
        <v>1101</v>
      </c>
      <c r="B401" t="s">
        <v>1000</v>
      </c>
      <c r="C401" t="s">
        <v>12</v>
      </c>
      <c r="D401" s="9">
        <v>2006</v>
      </c>
      <c r="E401" s="10" t="s">
        <v>1102</v>
      </c>
      <c r="F401" t="s">
        <v>41</v>
      </c>
      <c r="G401" s="10" t="s">
        <v>1062</v>
      </c>
      <c r="H401" s="11" t="s">
        <v>4126</v>
      </c>
      <c r="I401" s="11" t="str">
        <f t="shared" si="10"/>
        <v>01</v>
      </c>
      <c r="J401" s="12">
        <v>0</v>
      </c>
      <c r="K401" s="12">
        <v>1</v>
      </c>
      <c r="L401" s="12">
        <v>1</v>
      </c>
    </row>
    <row r="402" spans="1:12" x14ac:dyDescent="0.25">
      <c r="A402" t="s">
        <v>1103</v>
      </c>
      <c r="B402" t="s">
        <v>321</v>
      </c>
      <c r="C402" t="s">
        <v>12</v>
      </c>
      <c r="D402" s="9">
        <v>2002</v>
      </c>
      <c r="E402" s="10" t="s">
        <v>1104</v>
      </c>
      <c r="F402" t="s">
        <v>159</v>
      </c>
      <c r="G402" s="10" t="s">
        <v>1062</v>
      </c>
      <c r="H402" s="11" t="s">
        <v>4127</v>
      </c>
      <c r="I402" s="11" t="str">
        <f t="shared" si="10"/>
        <v>01</v>
      </c>
      <c r="J402" s="12">
        <v>0</v>
      </c>
      <c r="K402" s="12">
        <v>1</v>
      </c>
      <c r="L402" s="12">
        <v>1</v>
      </c>
    </row>
    <row r="403" spans="1:12" x14ac:dyDescent="0.25">
      <c r="A403" t="s">
        <v>1105</v>
      </c>
      <c r="B403" t="s">
        <v>1106</v>
      </c>
      <c r="C403" t="s">
        <v>12</v>
      </c>
      <c r="D403" s="9">
        <v>2002</v>
      </c>
      <c r="E403" s="10" t="s">
        <v>1107</v>
      </c>
      <c r="F403" t="s">
        <v>80</v>
      </c>
      <c r="G403" s="10" t="s">
        <v>1062</v>
      </c>
      <c r="H403" s="11" t="s">
        <v>4128</v>
      </c>
      <c r="I403" s="11" t="str">
        <f t="shared" si="10"/>
        <v>01</v>
      </c>
      <c r="J403" s="12">
        <v>0</v>
      </c>
      <c r="K403" s="12">
        <v>1</v>
      </c>
      <c r="L403" s="12">
        <v>1</v>
      </c>
    </row>
    <row r="404" spans="1:12" x14ac:dyDescent="0.25">
      <c r="A404" t="s">
        <v>1085</v>
      </c>
      <c r="B404" t="s">
        <v>1108</v>
      </c>
      <c r="C404" t="s">
        <v>33</v>
      </c>
      <c r="D404" s="9">
        <v>2006</v>
      </c>
      <c r="E404" s="10" t="s">
        <v>1109</v>
      </c>
      <c r="F404" t="s">
        <v>133</v>
      </c>
      <c r="G404" s="10" t="s">
        <v>1062</v>
      </c>
      <c r="H404" s="11" t="s">
        <v>4129</v>
      </c>
      <c r="I404" s="11" t="str">
        <f t="shared" si="10"/>
        <v>01</v>
      </c>
      <c r="J404" s="12">
        <v>0</v>
      </c>
      <c r="K404" s="12">
        <v>1</v>
      </c>
      <c r="L404" s="12">
        <v>1</v>
      </c>
    </row>
    <row r="405" spans="1:12" x14ac:dyDescent="0.25">
      <c r="A405" t="s">
        <v>1110</v>
      </c>
      <c r="B405" t="s">
        <v>321</v>
      </c>
      <c r="C405" t="s">
        <v>12</v>
      </c>
      <c r="D405" s="9">
        <v>2008</v>
      </c>
      <c r="E405" s="10" t="s">
        <v>1111</v>
      </c>
      <c r="F405" t="s">
        <v>41</v>
      </c>
      <c r="G405" s="10" t="s">
        <v>1062</v>
      </c>
      <c r="H405" s="11" t="s">
        <v>4130</v>
      </c>
      <c r="I405" s="11" t="str">
        <f t="shared" si="10"/>
        <v>01</v>
      </c>
      <c r="J405" s="12">
        <v>1</v>
      </c>
      <c r="K405" s="12">
        <v>0</v>
      </c>
      <c r="L405" s="12">
        <v>1</v>
      </c>
    </row>
    <row r="406" spans="1:12" x14ac:dyDescent="0.25">
      <c r="A406" t="s">
        <v>1110</v>
      </c>
      <c r="B406" t="s">
        <v>957</v>
      </c>
      <c r="C406" t="s">
        <v>12</v>
      </c>
      <c r="D406" s="9">
        <v>2008</v>
      </c>
      <c r="E406" s="10" t="s">
        <v>1112</v>
      </c>
      <c r="F406" t="s">
        <v>108</v>
      </c>
      <c r="G406" s="10" t="s">
        <v>1062</v>
      </c>
      <c r="H406" s="11" t="s">
        <v>4131</v>
      </c>
      <c r="I406" s="11" t="str">
        <f t="shared" si="10"/>
        <v>01</v>
      </c>
      <c r="J406" s="12">
        <v>1</v>
      </c>
      <c r="K406" s="12">
        <v>0</v>
      </c>
      <c r="L406" s="12">
        <v>1</v>
      </c>
    </row>
    <row r="407" spans="1:12" x14ac:dyDescent="0.25">
      <c r="A407" t="s">
        <v>1113</v>
      </c>
      <c r="B407" t="s">
        <v>1114</v>
      </c>
      <c r="C407" t="s">
        <v>12</v>
      </c>
      <c r="D407" s="9">
        <v>2010</v>
      </c>
      <c r="E407" s="10" t="s">
        <v>1115</v>
      </c>
      <c r="F407" t="s">
        <v>108</v>
      </c>
      <c r="G407" s="10" t="s">
        <v>1062</v>
      </c>
      <c r="H407" s="11" t="s">
        <v>4132</v>
      </c>
      <c r="I407" s="11" t="str">
        <f t="shared" si="10"/>
        <v>01</v>
      </c>
      <c r="J407" s="12">
        <v>0</v>
      </c>
      <c r="K407" s="12">
        <v>1</v>
      </c>
      <c r="L407" s="12">
        <v>1</v>
      </c>
    </row>
    <row r="408" spans="1:12" x14ac:dyDescent="0.25">
      <c r="A408" t="s">
        <v>1096</v>
      </c>
      <c r="B408" t="s">
        <v>1116</v>
      </c>
      <c r="C408" t="s">
        <v>33</v>
      </c>
      <c r="D408" s="9">
        <v>2007</v>
      </c>
      <c r="E408" s="10" t="s">
        <v>1117</v>
      </c>
      <c r="F408" t="s">
        <v>29</v>
      </c>
      <c r="G408" s="10" t="s">
        <v>1062</v>
      </c>
      <c r="H408" s="11" t="s">
        <v>4133</v>
      </c>
      <c r="I408" s="11" t="str">
        <f t="shared" si="10"/>
        <v>01</v>
      </c>
      <c r="J408" s="12">
        <v>1</v>
      </c>
      <c r="K408" s="12">
        <v>0</v>
      </c>
      <c r="L408" s="12">
        <v>1</v>
      </c>
    </row>
    <row r="409" spans="1:12" x14ac:dyDescent="0.25">
      <c r="A409" t="s">
        <v>1118</v>
      </c>
      <c r="B409" t="s">
        <v>918</v>
      </c>
      <c r="C409" t="s">
        <v>12</v>
      </c>
      <c r="D409" s="9">
        <v>2005</v>
      </c>
      <c r="E409" s="10" t="s">
        <v>1119</v>
      </c>
      <c r="F409" t="s">
        <v>159</v>
      </c>
      <c r="G409" s="10" t="s">
        <v>1120</v>
      </c>
      <c r="H409" s="11" t="s">
        <v>4134</v>
      </c>
      <c r="I409" s="11" t="str">
        <f t="shared" si="10"/>
        <v>01</v>
      </c>
      <c r="J409" s="12">
        <v>1</v>
      </c>
      <c r="K409" s="12">
        <v>7</v>
      </c>
      <c r="L409" s="12">
        <v>8</v>
      </c>
    </row>
    <row r="410" spans="1:12" x14ac:dyDescent="0.25">
      <c r="A410" t="s">
        <v>1121</v>
      </c>
      <c r="B410" t="s">
        <v>1122</v>
      </c>
      <c r="C410" t="s">
        <v>12</v>
      </c>
      <c r="D410" s="9">
        <v>2005</v>
      </c>
      <c r="E410" s="10" t="s">
        <v>1123</v>
      </c>
      <c r="F410" t="s">
        <v>174</v>
      </c>
      <c r="G410" s="10" t="s">
        <v>1120</v>
      </c>
      <c r="H410" s="11" t="s">
        <v>4135</v>
      </c>
      <c r="I410" s="11" t="str">
        <f t="shared" si="10"/>
        <v>01</v>
      </c>
      <c r="J410" s="12">
        <v>0</v>
      </c>
      <c r="K410" s="12">
        <v>1</v>
      </c>
      <c r="L410" s="12">
        <v>1</v>
      </c>
    </row>
    <row r="411" spans="1:12" x14ac:dyDescent="0.25">
      <c r="A411" t="s">
        <v>1124</v>
      </c>
      <c r="B411" t="s">
        <v>1125</v>
      </c>
      <c r="C411" t="s">
        <v>12</v>
      </c>
      <c r="D411" s="9">
        <v>2006</v>
      </c>
      <c r="E411" s="10" t="s">
        <v>1126</v>
      </c>
      <c r="F411" t="s">
        <v>84</v>
      </c>
      <c r="G411" s="10" t="s">
        <v>1127</v>
      </c>
      <c r="H411" s="11" t="s">
        <v>4136</v>
      </c>
      <c r="I411" s="11" t="str">
        <f t="shared" si="10"/>
        <v>01</v>
      </c>
      <c r="J411" s="12">
        <v>1</v>
      </c>
      <c r="K411" s="12">
        <v>1</v>
      </c>
      <c r="L411" s="12">
        <v>2</v>
      </c>
    </row>
    <row r="412" spans="1:12" x14ac:dyDescent="0.25">
      <c r="A412" t="s">
        <v>1128</v>
      </c>
      <c r="B412" t="s">
        <v>1129</v>
      </c>
      <c r="C412" t="s">
        <v>12</v>
      </c>
      <c r="D412" s="9">
        <v>2007</v>
      </c>
      <c r="E412" s="10" t="s">
        <v>1130</v>
      </c>
      <c r="F412" t="s">
        <v>91</v>
      </c>
      <c r="G412" s="10" t="s">
        <v>1127</v>
      </c>
      <c r="H412" s="11" t="s">
        <v>4137</v>
      </c>
      <c r="I412" s="11" t="str">
        <f t="shared" si="10"/>
        <v>01</v>
      </c>
      <c r="J412" s="12">
        <v>0</v>
      </c>
      <c r="K412" s="12">
        <v>1</v>
      </c>
      <c r="L412" s="12">
        <v>1</v>
      </c>
    </row>
    <row r="413" spans="1:12" x14ac:dyDescent="0.25">
      <c r="A413" t="s">
        <v>1131</v>
      </c>
      <c r="B413" t="s">
        <v>1132</v>
      </c>
      <c r="C413" t="s">
        <v>12</v>
      </c>
      <c r="D413" s="9">
        <v>2007</v>
      </c>
      <c r="E413" s="10" t="s">
        <v>1133</v>
      </c>
      <c r="F413" t="s">
        <v>108</v>
      </c>
      <c r="G413" s="10" t="s">
        <v>1127</v>
      </c>
      <c r="H413" s="11" t="s">
        <v>4138</v>
      </c>
      <c r="I413" s="11" t="str">
        <f t="shared" si="10"/>
        <v>01</v>
      </c>
      <c r="J413" s="12">
        <v>0</v>
      </c>
      <c r="K413" s="12">
        <v>1</v>
      </c>
      <c r="L413" s="12">
        <v>1</v>
      </c>
    </row>
    <row r="414" spans="1:12" x14ac:dyDescent="0.25">
      <c r="A414" t="s">
        <v>1134</v>
      </c>
      <c r="B414" t="s">
        <v>1135</v>
      </c>
      <c r="C414" t="s">
        <v>12</v>
      </c>
      <c r="D414" s="9">
        <v>2005</v>
      </c>
      <c r="E414" s="10" t="s">
        <v>1136</v>
      </c>
      <c r="F414" t="s">
        <v>91</v>
      </c>
      <c r="G414" s="10" t="s">
        <v>1137</v>
      </c>
      <c r="H414" s="11" t="s">
        <v>4139</v>
      </c>
      <c r="I414" s="11" t="str">
        <f t="shared" si="10"/>
        <v>01</v>
      </c>
      <c r="J414" s="12">
        <v>0</v>
      </c>
      <c r="K414" s="12">
        <v>1</v>
      </c>
      <c r="L414" s="12">
        <v>1</v>
      </c>
    </row>
    <row r="415" spans="1:12" x14ac:dyDescent="0.25">
      <c r="A415" t="s">
        <v>1138</v>
      </c>
      <c r="B415" t="s">
        <v>216</v>
      </c>
      <c r="C415" t="s">
        <v>12</v>
      </c>
      <c r="D415" s="9">
        <v>2003</v>
      </c>
      <c r="E415" s="10" t="s">
        <v>1139</v>
      </c>
      <c r="F415" t="s">
        <v>91</v>
      </c>
      <c r="G415" s="10" t="s">
        <v>1137</v>
      </c>
      <c r="H415" s="11" t="s">
        <v>4140</v>
      </c>
      <c r="I415" s="11" t="str">
        <f t="shared" si="10"/>
        <v>01</v>
      </c>
      <c r="J415" s="12">
        <v>0</v>
      </c>
      <c r="K415" s="12">
        <v>1</v>
      </c>
      <c r="L415" s="12">
        <v>1</v>
      </c>
    </row>
    <row r="416" spans="1:12" x14ac:dyDescent="0.25">
      <c r="A416" t="s">
        <v>1140</v>
      </c>
      <c r="B416" t="s">
        <v>287</v>
      </c>
      <c r="C416" t="s">
        <v>12</v>
      </c>
      <c r="D416" s="9">
        <v>2004</v>
      </c>
      <c r="E416" s="10" t="s">
        <v>1141</v>
      </c>
      <c r="F416" t="s">
        <v>80</v>
      </c>
      <c r="G416" s="10" t="s">
        <v>1137</v>
      </c>
      <c r="H416" s="11" t="s">
        <v>4141</v>
      </c>
      <c r="I416" s="11" t="str">
        <f t="shared" si="10"/>
        <v>01</v>
      </c>
      <c r="J416" s="12">
        <v>0</v>
      </c>
      <c r="K416" s="12">
        <v>1</v>
      </c>
      <c r="L416" s="12">
        <v>1</v>
      </c>
    </row>
    <row r="417" spans="1:12" x14ac:dyDescent="0.25">
      <c r="A417" t="s">
        <v>1142</v>
      </c>
      <c r="B417" t="s">
        <v>1143</v>
      </c>
      <c r="C417" t="s">
        <v>12</v>
      </c>
      <c r="D417" s="9">
        <v>2006</v>
      </c>
      <c r="E417" s="10" t="s">
        <v>1144</v>
      </c>
      <c r="F417" t="s">
        <v>61</v>
      </c>
      <c r="G417" s="10" t="s">
        <v>1137</v>
      </c>
      <c r="H417" s="11" t="s">
        <v>4142</v>
      </c>
      <c r="I417" s="11" t="str">
        <f t="shared" si="10"/>
        <v>01</v>
      </c>
      <c r="J417" s="12">
        <v>0</v>
      </c>
      <c r="K417" s="12">
        <v>1</v>
      </c>
      <c r="L417" s="12">
        <v>1</v>
      </c>
    </row>
    <row r="418" spans="1:12" x14ac:dyDescent="0.25">
      <c r="A418" t="s">
        <v>1145</v>
      </c>
      <c r="B418" t="s">
        <v>1146</v>
      </c>
      <c r="C418" t="s">
        <v>12</v>
      </c>
      <c r="D418" s="9">
        <v>2004</v>
      </c>
      <c r="E418" s="10" t="s">
        <v>1147</v>
      </c>
      <c r="F418" t="s">
        <v>115</v>
      </c>
      <c r="G418" s="10" t="s">
        <v>1148</v>
      </c>
      <c r="H418" s="11" t="s">
        <v>4143</v>
      </c>
      <c r="I418" s="11" t="str">
        <f t="shared" si="10"/>
        <v>01</v>
      </c>
      <c r="J418" s="12">
        <v>0</v>
      </c>
      <c r="K418" s="12">
        <v>1</v>
      </c>
      <c r="L418" s="12">
        <v>1</v>
      </c>
    </row>
    <row r="419" spans="1:12" x14ac:dyDescent="0.25">
      <c r="A419" t="s">
        <v>1149</v>
      </c>
      <c r="B419" t="s">
        <v>1150</v>
      </c>
      <c r="C419" t="s">
        <v>12</v>
      </c>
      <c r="D419" s="9">
        <v>2006</v>
      </c>
      <c r="E419" s="10" t="s">
        <v>1151</v>
      </c>
      <c r="F419" t="s">
        <v>122</v>
      </c>
      <c r="G419" s="10" t="s">
        <v>1148</v>
      </c>
      <c r="H419" s="11" t="s">
        <v>4144</v>
      </c>
      <c r="I419" s="11" t="str">
        <f t="shared" si="10"/>
        <v>01</v>
      </c>
      <c r="J419" s="12">
        <v>1</v>
      </c>
      <c r="K419" s="12">
        <v>0</v>
      </c>
      <c r="L419" s="12">
        <v>1</v>
      </c>
    </row>
    <row r="420" spans="1:12" x14ac:dyDescent="0.25">
      <c r="A420" t="s">
        <v>502</v>
      </c>
      <c r="B420" t="s">
        <v>268</v>
      </c>
      <c r="C420" t="s">
        <v>12</v>
      </c>
      <c r="D420" s="9">
        <v>2006</v>
      </c>
      <c r="E420" s="10" t="s">
        <v>1152</v>
      </c>
      <c r="F420" t="s">
        <v>33</v>
      </c>
      <c r="G420" s="10" t="s">
        <v>1148</v>
      </c>
      <c r="H420" s="11" t="s">
        <v>4145</v>
      </c>
      <c r="I420" s="11" t="str">
        <f t="shared" si="10"/>
        <v>01</v>
      </c>
      <c r="J420" s="12">
        <v>0</v>
      </c>
      <c r="K420" s="12">
        <v>1</v>
      </c>
      <c r="L420" s="12">
        <v>1</v>
      </c>
    </row>
    <row r="421" spans="1:12" x14ac:dyDescent="0.25">
      <c r="A421" t="s">
        <v>1153</v>
      </c>
      <c r="B421" t="s">
        <v>1154</v>
      </c>
      <c r="C421" t="s">
        <v>12</v>
      </c>
      <c r="D421" s="9">
        <v>2007</v>
      </c>
      <c r="E421" s="10" t="s">
        <v>1155</v>
      </c>
      <c r="F421" t="s">
        <v>33</v>
      </c>
      <c r="G421" s="10" t="s">
        <v>1156</v>
      </c>
      <c r="H421" s="11" t="s">
        <v>4146</v>
      </c>
      <c r="I421" s="11" t="str">
        <f t="shared" si="10"/>
        <v>01</v>
      </c>
      <c r="J421" s="12">
        <v>0</v>
      </c>
      <c r="K421" s="12">
        <v>1</v>
      </c>
      <c r="L421" s="12">
        <v>1</v>
      </c>
    </row>
    <row r="422" spans="1:12" x14ac:dyDescent="0.25">
      <c r="A422" t="s">
        <v>1157</v>
      </c>
      <c r="B422" t="s">
        <v>400</v>
      </c>
      <c r="C422" t="s">
        <v>12</v>
      </c>
      <c r="D422" s="9">
        <v>2008</v>
      </c>
      <c r="E422" s="10" t="s">
        <v>1158</v>
      </c>
      <c r="F422" t="s">
        <v>84</v>
      </c>
      <c r="G422" s="10" t="s">
        <v>1159</v>
      </c>
      <c r="H422" s="11" t="s">
        <v>4147</v>
      </c>
      <c r="I422" s="11" t="str">
        <f t="shared" si="10"/>
        <v>01</v>
      </c>
      <c r="J422" s="12">
        <v>0</v>
      </c>
      <c r="K422" s="12">
        <v>2</v>
      </c>
      <c r="L422" s="12">
        <v>2</v>
      </c>
    </row>
    <row r="423" spans="1:12" x14ac:dyDescent="0.25">
      <c r="A423" t="s">
        <v>1160</v>
      </c>
      <c r="B423" t="s">
        <v>1161</v>
      </c>
      <c r="C423" t="s">
        <v>33</v>
      </c>
      <c r="D423" s="9">
        <v>2004</v>
      </c>
      <c r="E423" s="10" t="s">
        <v>1162</v>
      </c>
      <c r="F423" t="s">
        <v>38</v>
      </c>
      <c r="G423" s="10" t="s">
        <v>1159</v>
      </c>
      <c r="H423" s="11" t="s">
        <v>4148</v>
      </c>
      <c r="I423" s="11" t="str">
        <f t="shared" si="10"/>
        <v>01</v>
      </c>
      <c r="J423" s="12">
        <v>1</v>
      </c>
      <c r="K423" s="12">
        <v>1</v>
      </c>
      <c r="L423" s="12">
        <v>2</v>
      </c>
    </row>
    <row r="424" spans="1:12" x14ac:dyDescent="0.25">
      <c r="A424" t="s">
        <v>1163</v>
      </c>
      <c r="B424" t="s">
        <v>1000</v>
      </c>
      <c r="C424" t="s">
        <v>12</v>
      </c>
      <c r="D424" s="9">
        <v>2008</v>
      </c>
      <c r="E424" s="10" t="s">
        <v>1164</v>
      </c>
      <c r="F424" t="s">
        <v>12</v>
      </c>
      <c r="G424" s="10" t="s">
        <v>1159</v>
      </c>
      <c r="H424" s="11" t="s">
        <v>4149</v>
      </c>
      <c r="I424" s="11" t="str">
        <f t="shared" si="10"/>
        <v>01</v>
      </c>
      <c r="J424" s="12">
        <v>2</v>
      </c>
      <c r="K424" s="12">
        <v>0</v>
      </c>
      <c r="L424" s="12">
        <v>2</v>
      </c>
    </row>
    <row r="425" spans="1:12" x14ac:dyDescent="0.25">
      <c r="A425" t="s">
        <v>1165</v>
      </c>
      <c r="B425" t="s">
        <v>1166</v>
      </c>
      <c r="C425" t="s">
        <v>12</v>
      </c>
      <c r="D425" s="9">
        <v>2006</v>
      </c>
      <c r="E425" s="10" t="s">
        <v>1167</v>
      </c>
      <c r="F425" t="s">
        <v>91</v>
      </c>
      <c r="G425" s="10" t="s">
        <v>1159</v>
      </c>
      <c r="H425" s="11" t="s">
        <v>4150</v>
      </c>
      <c r="I425" s="11" t="str">
        <f t="shared" si="10"/>
        <v>01</v>
      </c>
      <c r="J425" s="12">
        <v>0</v>
      </c>
      <c r="K425" s="12">
        <v>1</v>
      </c>
      <c r="L425" s="12">
        <v>1</v>
      </c>
    </row>
    <row r="426" spans="1:12" x14ac:dyDescent="0.25">
      <c r="A426" t="s">
        <v>1168</v>
      </c>
      <c r="B426" t="s">
        <v>1169</v>
      </c>
      <c r="C426" t="s">
        <v>12</v>
      </c>
      <c r="D426" s="9">
        <v>2006</v>
      </c>
      <c r="E426" s="10" t="s">
        <v>1170</v>
      </c>
      <c r="F426" t="s">
        <v>58</v>
      </c>
      <c r="G426" s="10" t="s">
        <v>1159</v>
      </c>
      <c r="H426" s="11" t="s">
        <v>4151</v>
      </c>
      <c r="I426" s="11" t="str">
        <f t="shared" si="10"/>
        <v>01</v>
      </c>
      <c r="J426" s="12">
        <v>0</v>
      </c>
      <c r="K426" s="12">
        <v>1</v>
      </c>
      <c r="L426" s="12">
        <v>1</v>
      </c>
    </row>
    <row r="427" spans="1:12" x14ac:dyDescent="0.25">
      <c r="A427" t="s">
        <v>1171</v>
      </c>
      <c r="B427" t="s">
        <v>1172</v>
      </c>
      <c r="C427" t="s">
        <v>12</v>
      </c>
      <c r="D427" s="9">
        <v>2005</v>
      </c>
      <c r="E427" s="10" t="s">
        <v>1173</v>
      </c>
      <c r="F427" t="s">
        <v>41</v>
      </c>
      <c r="G427" s="10" t="s">
        <v>1174</v>
      </c>
      <c r="H427" s="11" t="s">
        <v>4152</v>
      </c>
      <c r="I427" s="11" t="str">
        <f t="shared" si="10"/>
        <v>01</v>
      </c>
      <c r="J427" s="12">
        <v>4</v>
      </c>
      <c r="K427" s="12">
        <v>3</v>
      </c>
      <c r="L427" s="12">
        <v>7</v>
      </c>
    </row>
    <row r="428" spans="1:12" x14ac:dyDescent="0.25">
      <c r="A428" t="s">
        <v>1175</v>
      </c>
      <c r="B428" t="s">
        <v>1176</v>
      </c>
      <c r="C428" t="s">
        <v>12</v>
      </c>
      <c r="D428" s="9">
        <v>2004</v>
      </c>
      <c r="E428" s="10" t="s">
        <v>1177</v>
      </c>
      <c r="F428" t="s">
        <v>29</v>
      </c>
      <c r="G428" s="10" t="s">
        <v>1174</v>
      </c>
      <c r="H428" s="11" t="s">
        <v>4153</v>
      </c>
      <c r="I428" s="11" t="str">
        <f t="shared" si="10"/>
        <v>01</v>
      </c>
      <c r="J428" s="12">
        <v>1</v>
      </c>
      <c r="K428" s="12">
        <v>1</v>
      </c>
      <c r="L428" s="12">
        <v>2</v>
      </c>
    </row>
    <row r="429" spans="1:12" x14ac:dyDescent="0.25">
      <c r="A429" t="s">
        <v>1178</v>
      </c>
      <c r="B429" t="s">
        <v>1179</v>
      </c>
      <c r="C429" t="s">
        <v>12</v>
      </c>
      <c r="D429" s="9">
        <v>2006</v>
      </c>
      <c r="E429" s="10" t="s">
        <v>1180</v>
      </c>
      <c r="F429" t="s">
        <v>84</v>
      </c>
      <c r="G429" s="10" t="s">
        <v>1174</v>
      </c>
      <c r="H429" s="11" t="s">
        <v>4154</v>
      </c>
      <c r="I429" s="11" t="str">
        <f t="shared" si="10"/>
        <v>01</v>
      </c>
      <c r="J429" s="12">
        <v>0</v>
      </c>
      <c r="K429" s="12">
        <v>1</v>
      </c>
      <c r="L429" s="12">
        <v>1</v>
      </c>
    </row>
    <row r="430" spans="1:12" x14ac:dyDescent="0.25">
      <c r="A430" t="s">
        <v>1181</v>
      </c>
      <c r="B430" t="s">
        <v>1182</v>
      </c>
      <c r="C430" t="s">
        <v>12</v>
      </c>
      <c r="D430" s="9">
        <v>2006</v>
      </c>
      <c r="E430" s="10" t="s">
        <v>1183</v>
      </c>
      <c r="F430" t="s">
        <v>108</v>
      </c>
      <c r="G430" s="10" t="s">
        <v>1174</v>
      </c>
      <c r="H430" s="11" t="s">
        <v>4155</v>
      </c>
      <c r="I430" s="11" t="str">
        <f t="shared" si="10"/>
        <v>01</v>
      </c>
      <c r="J430" s="12">
        <v>0</v>
      </c>
      <c r="K430" s="12">
        <v>1</v>
      </c>
      <c r="L430" s="12">
        <v>1</v>
      </c>
    </row>
    <row r="431" spans="1:12" x14ac:dyDescent="0.25">
      <c r="A431" t="s">
        <v>1184</v>
      </c>
      <c r="B431" t="s">
        <v>1185</v>
      </c>
      <c r="C431" t="s">
        <v>33</v>
      </c>
      <c r="D431" s="9">
        <v>2005</v>
      </c>
      <c r="E431" s="10" t="s">
        <v>1186</v>
      </c>
      <c r="F431" t="s">
        <v>80</v>
      </c>
      <c r="G431" s="10" t="s">
        <v>1187</v>
      </c>
      <c r="H431" s="11" t="s">
        <v>4156</v>
      </c>
      <c r="I431" s="11" t="str">
        <f t="shared" si="10"/>
        <v>01</v>
      </c>
      <c r="J431" s="12">
        <v>10</v>
      </c>
      <c r="K431" s="12">
        <v>5</v>
      </c>
      <c r="L431" s="12">
        <v>15</v>
      </c>
    </row>
    <row r="432" spans="1:12" x14ac:dyDescent="0.25">
      <c r="A432" t="s">
        <v>1188</v>
      </c>
      <c r="B432" t="s">
        <v>1189</v>
      </c>
      <c r="C432" t="s">
        <v>33</v>
      </c>
      <c r="D432" s="9">
        <v>2007</v>
      </c>
      <c r="E432" s="10" t="s">
        <v>1190</v>
      </c>
      <c r="F432" t="s">
        <v>95</v>
      </c>
      <c r="G432" s="10" t="s">
        <v>1187</v>
      </c>
      <c r="H432" s="11" t="s">
        <v>4157</v>
      </c>
      <c r="I432" s="11" t="str">
        <f t="shared" si="10"/>
        <v>01</v>
      </c>
      <c r="J432" s="12">
        <v>6</v>
      </c>
      <c r="K432" s="12">
        <v>5</v>
      </c>
      <c r="L432" s="12">
        <v>11</v>
      </c>
    </row>
    <row r="433" spans="1:12" x14ac:dyDescent="0.25">
      <c r="A433" t="s">
        <v>1191</v>
      </c>
      <c r="B433" t="s">
        <v>36</v>
      </c>
      <c r="C433" t="s">
        <v>33</v>
      </c>
      <c r="D433" s="9">
        <v>2005</v>
      </c>
      <c r="E433" s="10" t="s">
        <v>1192</v>
      </c>
      <c r="F433" t="s">
        <v>115</v>
      </c>
      <c r="G433" s="10" t="s">
        <v>1187</v>
      </c>
      <c r="H433" s="11" t="s">
        <v>4158</v>
      </c>
      <c r="I433" s="11" t="str">
        <f t="shared" si="10"/>
        <v>01</v>
      </c>
      <c r="J433" s="12">
        <v>5</v>
      </c>
      <c r="K433" s="12">
        <v>6</v>
      </c>
      <c r="L433" s="12">
        <v>11</v>
      </c>
    </row>
    <row r="434" spans="1:12" x14ac:dyDescent="0.25">
      <c r="A434" t="s">
        <v>1193</v>
      </c>
      <c r="B434" t="s">
        <v>1194</v>
      </c>
      <c r="C434" t="s">
        <v>33</v>
      </c>
      <c r="D434" s="9">
        <v>2005</v>
      </c>
      <c r="E434" s="10" t="s">
        <v>1195</v>
      </c>
      <c r="F434" t="s">
        <v>80</v>
      </c>
      <c r="G434" s="10" t="s">
        <v>1187</v>
      </c>
      <c r="H434" s="11" t="s">
        <v>4159</v>
      </c>
      <c r="I434" s="11" t="str">
        <f t="shared" si="10"/>
        <v>01</v>
      </c>
      <c r="J434" s="12">
        <v>5</v>
      </c>
      <c r="K434" s="12">
        <v>4</v>
      </c>
      <c r="L434" s="12">
        <v>9</v>
      </c>
    </row>
    <row r="435" spans="1:12" x14ac:dyDescent="0.25">
      <c r="A435" t="s">
        <v>1196</v>
      </c>
      <c r="B435" t="s">
        <v>450</v>
      </c>
      <c r="C435" t="s">
        <v>12</v>
      </c>
      <c r="D435" s="9">
        <v>2007</v>
      </c>
      <c r="E435" s="10" t="s">
        <v>1197</v>
      </c>
      <c r="F435" t="s">
        <v>159</v>
      </c>
      <c r="G435" s="10" t="s">
        <v>1187</v>
      </c>
      <c r="H435" s="11" t="s">
        <v>4160</v>
      </c>
      <c r="I435" s="11" t="str">
        <f t="shared" si="10"/>
        <v>01</v>
      </c>
      <c r="J435" s="12">
        <v>6</v>
      </c>
      <c r="K435" s="12">
        <v>2</v>
      </c>
      <c r="L435" s="12">
        <v>8</v>
      </c>
    </row>
    <row r="436" spans="1:12" x14ac:dyDescent="0.25">
      <c r="A436" t="s">
        <v>1188</v>
      </c>
      <c r="B436" t="s">
        <v>1198</v>
      </c>
      <c r="C436" t="s">
        <v>33</v>
      </c>
      <c r="D436" s="9">
        <v>2005</v>
      </c>
      <c r="E436" s="10" t="s">
        <v>1199</v>
      </c>
      <c r="F436" t="s">
        <v>84</v>
      </c>
      <c r="G436" s="10" t="s">
        <v>1187</v>
      </c>
      <c r="H436" s="11" t="s">
        <v>4161</v>
      </c>
      <c r="I436" s="11" t="str">
        <f t="shared" si="10"/>
        <v>01</v>
      </c>
      <c r="J436" s="12">
        <v>2</v>
      </c>
      <c r="K436" s="12">
        <v>6</v>
      </c>
      <c r="L436" s="12">
        <v>8</v>
      </c>
    </row>
    <row r="437" spans="1:12" x14ac:dyDescent="0.25">
      <c r="A437" t="s">
        <v>870</v>
      </c>
      <c r="B437" t="s">
        <v>216</v>
      </c>
      <c r="C437" t="s">
        <v>12</v>
      </c>
      <c r="D437" s="9">
        <v>2004</v>
      </c>
      <c r="E437" s="10" t="s">
        <v>1200</v>
      </c>
      <c r="F437" t="s">
        <v>80</v>
      </c>
      <c r="G437" s="10" t="s">
        <v>1187</v>
      </c>
      <c r="H437" s="11" t="s">
        <v>4162</v>
      </c>
      <c r="I437" s="11" t="str">
        <f t="shared" si="10"/>
        <v>01</v>
      </c>
      <c r="J437" s="12">
        <v>6</v>
      </c>
      <c r="K437" s="12">
        <v>2</v>
      </c>
      <c r="L437" s="12">
        <v>8</v>
      </c>
    </row>
    <row r="438" spans="1:12" x14ac:dyDescent="0.25">
      <c r="A438" t="s">
        <v>1201</v>
      </c>
      <c r="B438" t="s">
        <v>36</v>
      </c>
      <c r="C438" t="s">
        <v>33</v>
      </c>
      <c r="D438" s="9">
        <v>2006</v>
      </c>
      <c r="E438" s="10" t="s">
        <v>1202</v>
      </c>
      <c r="F438" t="s">
        <v>91</v>
      </c>
      <c r="G438" s="10" t="s">
        <v>1187</v>
      </c>
      <c r="H438" s="11" t="s">
        <v>4163</v>
      </c>
      <c r="I438" s="11" t="str">
        <f t="shared" si="10"/>
        <v>01</v>
      </c>
      <c r="J438" s="12">
        <v>3</v>
      </c>
      <c r="K438" s="12">
        <v>4</v>
      </c>
      <c r="L438" s="12">
        <v>7</v>
      </c>
    </row>
    <row r="439" spans="1:12" x14ac:dyDescent="0.25">
      <c r="A439" t="s">
        <v>1118</v>
      </c>
      <c r="B439" t="s">
        <v>400</v>
      </c>
      <c r="C439" t="s">
        <v>12</v>
      </c>
      <c r="D439" s="9">
        <v>2007</v>
      </c>
      <c r="E439" s="10" t="s">
        <v>1203</v>
      </c>
      <c r="F439" t="s">
        <v>80</v>
      </c>
      <c r="G439" s="10" t="s">
        <v>1187</v>
      </c>
      <c r="H439" s="11" t="s">
        <v>4164</v>
      </c>
      <c r="I439" s="11" t="str">
        <f t="shared" si="10"/>
        <v>01</v>
      </c>
      <c r="J439" s="12">
        <v>5</v>
      </c>
      <c r="K439" s="12">
        <v>1</v>
      </c>
      <c r="L439" s="12">
        <v>6</v>
      </c>
    </row>
    <row r="440" spans="1:12" x14ac:dyDescent="0.25">
      <c r="A440" t="s">
        <v>1204</v>
      </c>
      <c r="B440" t="s">
        <v>947</v>
      </c>
      <c r="C440" t="s">
        <v>12</v>
      </c>
      <c r="D440" s="9">
        <v>2005</v>
      </c>
      <c r="E440" s="10" t="s">
        <v>1205</v>
      </c>
      <c r="F440" t="s">
        <v>80</v>
      </c>
      <c r="G440" s="10" t="s">
        <v>1187</v>
      </c>
      <c r="H440" s="11" t="s">
        <v>4165</v>
      </c>
      <c r="I440" s="11" t="str">
        <f t="shared" si="10"/>
        <v>01</v>
      </c>
      <c r="J440" s="12">
        <v>4</v>
      </c>
      <c r="K440" s="12">
        <v>2</v>
      </c>
      <c r="L440" s="12">
        <v>6</v>
      </c>
    </row>
    <row r="441" spans="1:12" x14ac:dyDescent="0.25">
      <c r="A441" t="s">
        <v>1206</v>
      </c>
      <c r="B441" t="s">
        <v>46</v>
      </c>
      <c r="C441" t="s">
        <v>12</v>
      </c>
      <c r="D441" s="9">
        <v>2002</v>
      </c>
      <c r="E441" s="10" t="s">
        <v>1207</v>
      </c>
      <c r="F441" t="s">
        <v>95</v>
      </c>
      <c r="G441" s="10" t="s">
        <v>1187</v>
      </c>
      <c r="H441" s="11" t="s">
        <v>4166</v>
      </c>
      <c r="I441" s="11" t="str">
        <f t="shared" si="10"/>
        <v>01</v>
      </c>
      <c r="J441" s="12">
        <v>3</v>
      </c>
      <c r="K441" s="12">
        <v>2</v>
      </c>
      <c r="L441" s="12">
        <v>5</v>
      </c>
    </row>
    <row r="442" spans="1:12" x14ac:dyDescent="0.25">
      <c r="A442" t="s">
        <v>129</v>
      </c>
      <c r="B442" t="s">
        <v>36</v>
      </c>
      <c r="C442" t="s">
        <v>33</v>
      </c>
      <c r="D442" s="9">
        <v>2005</v>
      </c>
      <c r="E442" s="10" t="s">
        <v>1208</v>
      </c>
      <c r="F442" t="s">
        <v>174</v>
      </c>
      <c r="G442" s="10" t="s">
        <v>1187</v>
      </c>
      <c r="H442" s="11" t="s">
        <v>4167</v>
      </c>
      <c r="I442" s="11" t="str">
        <f t="shared" si="10"/>
        <v>01</v>
      </c>
      <c r="J442" s="12">
        <v>1</v>
      </c>
      <c r="K442" s="12">
        <v>3</v>
      </c>
      <c r="L442" s="12">
        <v>4</v>
      </c>
    </row>
    <row r="443" spans="1:12" x14ac:dyDescent="0.25">
      <c r="A443" t="s">
        <v>1209</v>
      </c>
      <c r="B443" t="s">
        <v>1210</v>
      </c>
      <c r="C443" t="s">
        <v>33</v>
      </c>
      <c r="D443" s="9">
        <v>2006</v>
      </c>
      <c r="E443" s="10" t="s">
        <v>1211</v>
      </c>
      <c r="F443" t="s">
        <v>84</v>
      </c>
      <c r="G443" s="10" t="s">
        <v>1187</v>
      </c>
      <c r="H443" s="11" t="s">
        <v>4168</v>
      </c>
      <c r="I443" s="11" t="str">
        <f t="shared" si="10"/>
        <v>01</v>
      </c>
      <c r="J443" s="12">
        <v>2</v>
      </c>
      <c r="K443" s="12">
        <v>1</v>
      </c>
      <c r="L443" s="12">
        <v>3</v>
      </c>
    </row>
    <row r="444" spans="1:12" x14ac:dyDescent="0.25">
      <c r="A444" t="s">
        <v>1212</v>
      </c>
      <c r="B444" t="s">
        <v>36</v>
      </c>
      <c r="C444" t="s">
        <v>33</v>
      </c>
      <c r="D444" s="9">
        <v>2005</v>
      </c>
      <c r="E444" s="10" t="s">
        <v>1213</v>
      </c>
      <c r="F444" t="s">
        <v>41</v>
      </c>
      <c r="G444" s="10" t="s">
        <v>1187</v>
      </c>
      <c r="H444" s="11" t="s">
        <v>4169</v>
      </c>
      <c r="I444" s="11" t="str">
        <f t="shared" si="10"/>
        <v>01</v>
      </c>
      <c r="J444" s="12">
        <v>0</v>
      </c>
      <c r="K444" s="12">
        <v>3</v>
      </c>
      <c r="L444" s="12">
        <v>3</v>
      </c>
    </row>
    <row r="445" spans="1:12" x14ac:dyDescent="0.25">
      <c r="A445" t="s">
        <v>256</v>
      </c>
      <c r="B445" t="s">
        <v>434</v>
      </c>
      <c r="C445" t="s">
        <v>33</v>
      </c>
      <c r="D445" s="9">
        <v>2006</v>
      </c>
      <c r="E445" s="10" t="s">
        <v>1214</v>
      </c>
      <c r="F445" t="s">
        <v>38</v>
      </c>
      <c r="G445" s="10" t="s">
        <v>1187</v>
      </c>
      <c r="H445" s="11" t="s">
        <v>4170</v>
      </c>
      <c r="I445" s="11" t="str">
        <f t="shared" si="10"/>
        <v>01</v>
      </c>
      <c r="J445" s="12">
        <v>2</v>
      </c>
      <c r="K445" s="12">
        <v>1</v>
      </c>
      <c r="L445" s="12">
        <v>3</v>
      </c>
    </row>
    <row r="446" spans="1:12" x14ac:dyDescent="0.25">
      <c r="A446" t="s">
        <v>1215</v>
      </c>
      <c r="B446" t="s">
        <v>305</v>
      </c>
      <c r="C446" t="s">
        <v>12</v>
      </c>
      <c r="D446" s="9">
        <v>2005</v>
      </c>
      <c r="E446" s="10" t="s">
        <v>1216</v>
      </c>
      <c r="F446" t="s">
        <v>159</v>
      </c>
      <c r="G446" s="10" t="s">
        <v>1187</v>
      </c>
      <c r="H446" s="11" t="s">
        <v>4171</v>
      </c>
      <c r="I446" s="11" t="str">
        <f t="shared" si="10"/>
        <v>01</v>
      </c>
      <c r="J446" s="12">
        <v>1</v>
      </c>
      <c r="K446" s="12">
        <v>1</v>
      </c>
      <c r="L446" s="12">
        <v>2</v>
      </c>
    </row>
    <row r="447" spans="1:12" x14ac:dyDescent="0.25">
      <c r="A447" t="s">
        <v>1217</v>
      </c>
      <c r="B447" t="s">
        <v>1218</v>
      </c>
      <c r="C447" t="s">
        <v>33</v>
      </c>
      <c r="D447" s="9">
        <v>2003</v>
      </c>
      <c r="E447" s="10" t="s">
        <v>1219</v>
      </c>
      <c r="F447" t="s">
        <v>95</v>
      </c>
      <c r="G447" s="10" t="s">
        <v>1187</v>
      </c>
      <c r="H447" s="11" t="s">
        <v>4172</v>
      </c>
      <c r="I447" s="11" t="str">
        <f t="shared" si="10"/>
        <v>01</v>
      </c>
      <c r="J447" s="12">
        <v>1</v>
      </c>
      <c r="K447" s="12">
        <v>1</v>
      </c>
      <c r="L447" s="12">
        <v>2</v>
      </c>
    </row>
    <row r="448" spans="1:12" x14ac:dyDescent="0.25">
      <c r="A448" t="s">
        <v>1220</v>
      </c>
      <c r="B448" t="s">
        <v>1221</v>
      </c>
      <c r="C448" t="s">
        <v>33</v>
      </c>
      <c r="D448" s="9">
        <v>2005</v>
      </c>
      <c r="E448" s="10" t="s">
        <v>1222</v>
      </c>
      <c r="F448" t="s">
        <v>153</v>
      </c>
      <c r="G448" s="10" t="s">
        <v>1187</v>
      </c>
      <c r="H448" s="11" t="s">
        <v>4173</v>
      </c>
      <c r="I448" s="11" t="str">
        <f t="shared" si="10"/>
        <v>01</v>
      </c>
      <c r="J448" s="12">
        <v>0</v>
      </c>
      <c r="K448" s="12">
        <v>1</v>
      </c>
      <c r="L448" s="12">
        <v>1</v>
      </c>
    </row>
    <row r="449" spans="1:12" x14ac:dyDescent="0.25">
      <c r="A449" t="s">
        <v>1223</v>
      </c>
      <c r="B449" t="s">
        <v>1224</v>
      </c>
      <c r="C449" t="s">
        <v>12</v>
      </c>
      <c r="D449" s="9">
        <v>2007</v>
      </c>
      <c r="E449" s="10" t="s">
        <v>1225</v>
      </c>
      <c r="F449" t="s">
        <v>159</v>
      </c>
      <c r="G449" s="10" t="s">
        <v>1187</v>
      </c>
      <c r="H449" s="11" t="s">
        <v>4174</v>
      </c>
      <c r="I449" s="11" t="str">
        <f t="shared" si="10"/>
        <v>01</v>
      </c>
      <c r="J449" s="12">
        <v>0</v>
      </c>
      <c r="K449" s="12">
        <v>1</v>
      </c>
      <c r="L449" s="12">
        <v>1</v>
      </c>
    </row>
    <row r="450" spans="1:12" x14ac:dyDescent="0.25">
      <c r="A450" t="s">
        <v>1011</v>
      </c>
      <c r="B450" t="s">
        <v>1226</v>
      </c>
      <c r="C450" t="s">
        <v>12</v>
      </c>
      <c r="D450" s="9">
        <v>2009</v>
      </c>
      <c r="E450" s="10" t="s">
        <v>1227</v>
      </c>
      <c r="F450" t="s">
        <v>174</v>
      </c>
      <c r="G450" s="10" t="s">
        <v>1187</v>
      </c>
      <c r="H450" s="11" t="s">
        <v>4175</v>
      </c>
      <c r="I450" s="11" t="str">
        <f t="shared" si="10"/>
        <v>01</v>
      </c>
      <c r="J450" s="12">
        <v>1</v>
      </c>
      <c r="K450" s="12">
        <v>0</v>
      </c>
      <c r="L450" s="12">
        <v>1</v>
      </c>
    </row>
    <row r="451" spans="1:12" x14ac:dyDescent="0.25">
      <c r="A451" t="s">
        <v>1228</v>
      </c>
      <c r="B451" t="s">
        <v>1229</v>
      </c>
      <c r="C451" t="s">
        <v>12</v>
      </c>
      <c r="D451" s="9">
        <v>2007</v>
      </c>
      <c r="E451" s="10" t="s">
        <v>1230</v>
      </c>
      <c r="F451" t="s">
        <v>29</v>
      </c>
      <c r="G451" s="10" t="s">
        <v>1231</v>
      </c>
      <c r="H451" s="11" t="s">
        <v>4176</v>
      </c>
      <c r="I451" s="11" t="str">
        <f t="shared" ref="I451:I514" si="11">MID(G451,4,2)</f>
        <v>01</v>
      </c>
      <c r="J451" s="12">
        <v>0</v>
      </c>
      <c r="K451" s="12">
        <v>3</v>
      </c>
      <c r="L451" s="12">
        <v>3</v>
      </c>
    </row>
    <row r="452" spans="1:12" x14ac:dyDescent="0.25">
      <c r="A452" t="s">
        <v>1232</v>
      </c>
      <c r="B452" t="s">
        <v>1233</v>
      </c>
      <c r="C452" t="s">
        <v>33</v>
      </c>
      <c r="D452" s="9">
        <v>2002</v>
      </c>
      <c r="E452" s="10" t="s">
        <v>1234</v>
      </c>
      <c r="F452" t="s">
        <v>41</v>
      </c>
      <c r="G452" s="10" t="s">
        <v>1231</v>
      </c>
      <c r="H452" s="11" t="s">
        <v>4177</v>
      </c>
      <c r="I452" s="11" t="str">
        <f t="shared" si="11"/>
        <v>01</v>
      </c>
      <c r="J452" s="12">
        <v>1</v>
      </c>
      <c r="K452" s="12">
        <v>1</v>
      </c>
      <c r="L452" s="12">
        <v>2</v>
      </c>
    </row>
    <row r="453" spans="1:12" x14ac:dyDescent="0.25">
      <c r="A453" t="s">
        <v>1235</v>
      </c>
      <c r="B453" t="s">
        <v>450</v>
      </c>
      <c r="C453" t="s">
        <v>12</v>
      </c>
      <c r="D453" s="9">
        <v>2008</v>
      </c>
      <c r="E453" s="10" t="s">
        <v>1236</v>
      </c>
      <c r="F453" t="s">
        <v>95</v>
      </c>
      <c r="G453" s="10" t="s">
        <v>1231</v>
      </c>
      <c r="H453" s="11" t="s">
        <v>4178</v>
      </c>
      <c r="I453" s="11" t="str">
        <f t="shared" si="11"/>
        <v>01</v>
      </c>
      <c r="J453" s="12">
        <v>1</v>
      </c>
      <c r="K453" s="12">
        <v>1</v>
      </c>
      <c r="L453" s="12">
        <v>2</v>
      </c>
    </row>
    <row r="454" spans="1:12" x14ac:dyDescent="0.25">
      <c r="A454" t="s">
        <v>1237</v>
      </c>
      <c r="B454" t="s">
        <v>592</v>
      </c>
      <c r="C454" t="s">
        <v>12</v>
      </c>
      <c r="D454" s="9">
        <v>2008</v>
      </c>
      <c r="E454" s="10" t="s">
        <v>1238</v>
      </c>
      <c r="F454" t="s">
        <v>84</v>
      </c>
      <c r="G454" s="10" t="s">
        <v>1231</v>
      </c>
      <c r="H454" s="11" t="s">
        <v>4179</v>
      </c>
      <c r="I454" s="11" t="str">
        <f t="shared" si="11"/>
        <v>01</v>
      </c>
      <c r="J454" s="12">
        <v>0</v>
      </c>
      <c r="K454" s="12">
        <v>1</v>
      </c>
      <c r="L454" s="12">
        <v>1</v>
      </c>
    </row>
    <row r="455" spans="1:12" x14ac:dyDescent="0.25">
      <c r="A455" t="s">
        <v>1239</v>
      </c>
      <c r="B455" t="s">
        <v>312</v>
      </c>
      <c r="C455" t="s">
        <v>12</v>
      </c>
      <c r="D455" s="9">
        <v>2005</v>
      </c>
      <c r="E455" s="10" t="s">
        <v>1240</v>
      </c>
      <c r="F455" t="s">
        <v>29</v>
      </c>
      <c r="G455" s="10" t="s">
        <v>1231</v>
      </c>
      <c r="H455" s="11" t="s">
        <v>4180</v>
      </c>
      <c r="I455" s="11" t="str">
        <f t="shared" si="11"/>
        <v>01</v>
      </c>
      <c r="J455" s="12">
        <v>0</v>
      </c>
      <c r="K455" s="12">
        <v>1</v>
      </c>
      <c r="L455" s="12">
        <v>1</v>
      </c>
    </row>
    <row r="456" spans="1:12" x14ac:dyDescent="0.25">
      <c r="A456" t="s">
        <v>1241</v>
      </c>
      <c r="B456" t="s">
        <v>543</v>
      </c>
      <c r="C456" t="s">
        <v>12</v>
      </c>
      <c r="D456" s="9">
        <v>2004</v>
      </c>
      <c r="E456" s="10" t="s">
        <v>1242</v>
      </c>
      <c r="F456" t="s">
        <v>153</v>
      </c>
      <c r="G456" s="10" t="s">
        <v>1231</v>
      </c>
      <c r="H456" s="11" t="s">
        <v>4181</v>
      </c>
      <c r="I456" s="11" t="str">
        <f t="shared" si="11"/>
        <v>01</v>
      </c>
      <c r="J456" s="12">
        <v>0</v>
      </c>
      <c r="K456" s="12">
        <v>1</v>
      </c>
      <c r="L456" s="12">
        <v>1</v>
      </c>
    </row>
    <row r="457" spans="1:12" x14ac:dyDescent="0.25">
      <c r="A457" t="s">
        <v>1243</v>
      </c>
      <c r="B457" t="s">
        <v>409</v>
      </c>
      <c r="C457" t="s">
        <v>12</v>
      </c>
      <c r="D457" s="9">
        <v>2009</v>
      </c>
      <c r="E457" s="10" t="s">
        <v>1244</v>
      </c>
      <c r="F457" t="s">
        <v>33</v>
      </c>
      <c r="G457" s="10" t="s">
        <v>1231</v>
      </c>
      <c r="H457" s="11" t="s">
        <v>4182</v>
      </c>
      <c r="I457" s="11" t="str">
        <f t="shared" si="11"/>
        <v>01</v>
      </c>
      <c r="J457" s="12">
        <v>0</v>
      </c>
      <c r="K457" s="12">
        <v>1</v>
      </c>
      <c r="L457" s="12">
        <v>1</v>
      </c>
    </row>
    <row r="458" spans="1:12" x14ac:dyDescent="0.25">
      <c r="A458" t="s">
        <v>1245</v>
      </c>
      <c r="B458" t="s">
        <v>957</v>
      </c>
      <c r="C458" t="s">
        <v>12</v>
      </c>
      <c r="D458" s="9">
        <v>2006</v>
      </c>
      <c r="E458" s="10" t="s">
        <v>1246</v>
      </c>
      <c r="F458" t="s">
        <v>65</v>
      </c>
      <c r="G458" s="10" t="s">
        <v>1247</v>
      </c>
      <c r="H458" s="11" t="s">
        <v>4183</v>
      </c>
      <c r="I458" s="11" t="str">
        <f t="shared" si="11"/>
        <v>01</v>
      </c>
      <c r="J458" s="12">
        <v>7</v>
      </c>
      <c r="K458" s="12">
        <v>3</v>
      </c>
      <c r="L458" s="12">
        <v>10</v>
      </c>
    </row>
    <row r="459" spans="1:12" x14ac:dyDescent="0.25">
      <c r="A459" t="s">
        <v>810</v>
      </c>
      <c r="B459" t="s">
        <v>1248</v>
      </c>
      <c r="C459" t="s">
        <v>12</v>
      </c>
      <c r="D459" s="9">
        <v>2003</v>
      </c>
      <c r="E459" s="10" t="s">
        <v>1249</v>
      </c>
      <c r="F459" t="s">
        <v>51</v>
      </c>
      <c r="G459" s="10" t="s">
        <v>1247</v>
      </c>
      <c r="H459" s="11" t="s">
        <v>4184</v>
      </c>
      <c r="I459" s="11" t="str">
        <f t="shared" si="11"/>
        <v>01</v>
      </c>
      <c r="J459" s="12">
        <v>6</v>
      </c>
      <c r="K459" s="12">
        <v>2</v>
      </c>
      <c r="L459" s="12">
        <v>8</v>
      </c>
    </row>
    <row r="460" spans="1:12" x14ac:dyDescent="0.25">
      <c r="A460" t="s">
        <v>1250</v>
      </c>
      <c r="B460" t="s">
        <v>876</v>
      </c>
      <c r="C460" t="s">
        <v>12</v>
      </c>
      <c r="D460" s="9">
        <v>2007</v>
      </c>
      <c r="E460" s="10" t="s">
        <v>1251</v>
      </c>
      <c r="F460" t="s">
        <v>174</v>
      </c>
      <c r="G460" s="10" t="s">
        <v>1247</v>
      </c>
      <c r="H460" s="11" t="s">
        <v>4185</v>
      </c>
      <c r="I460" s="11" t="str">
        <f t="shared" si="11"/>
        <v>01</v>
      </c>
      <c r="J460" s="12">
        <v>2</v>
      </c>
      <c r="K460" s="12">
        <v>2</v>
      </c>
      <c r="L460" s="12">
        <v>4</v>
      </c>
    </row>
    <row r="461" spans="1:12" x14ac:dyDescent="0.25">
      <c r="A461" t="s">
        <v>669</v>
      </c>
      <c r="B461" t="s">
        <v>1252</v>
      </c>
      <c r="C461" t="s">
        <v>12</v>
      </c>
      <c r="D461" s="9">
        <v>2003</v>
      </c>
      <c r="E461" s="10" t="s">
        <v>1253</v>
      </c>
      <c r="F461" t="s">
        <v>12</v>
      </c>
      <c r="G461" s="10" t="s">
        <v>1247</v>
      </c>
      <c r="H461" s="11" t="s">
        <v>4186</v>
      </c>
      <c r="I461" s="11" t="str">
        <f t="shared" si="11"/>
        <v>01</v>
      </c>
      <c r="J461" s="12">
        <v>4</v>
      </c>
      <c r="K461" s="12">
        <v>0</v>
      </c>
      <c r="L461" s="12">
        <v>4</v>
      </c>
    </row>
    <row r="462" spans="1:12" x14ac:dyDescent="0.25">
      <c r="A462" t="s">
        <v>1254</v>
      </c>
      <c r="B462" t="s">
        <v>502</v>
      </c>
      <c r="C462" t="s">
        <v>12</v>
      </c>
      <c r="D462" s="9">
        <v>2005</v>
      </c>
      <c r="E462" s="10" t="s">
        <v>1255</v>
      </c>
      <c r="F462" t="s">
        <v>122</v>
      </c>
      <c r="G462" s="10" t="s">
        <v>1247</v>
      </c>
      <c r="H462" s="11" t="s">
        <v>4187</v>
      </c>
      <c r="I462" s="11" t="str">
        <f t="shared" si="11"/>
        <v>01</v>
      </c>
      <c r="J462" s="12">
        <v>3</v>
      </c>
      <c r="K462" s="12">
        <v>1</v>
      </c>
      <c r="L462" s="12">
        <v>4</v>
      </c>
    </row>
    <row r="463" spans="1:12" x14ac:dyDescent="0.25">
      <c r="A463" t="s">
        <v>1256</v>
      </c>
      <c r="B463" t="s">
        <v>216</v>
      </c>
      <c r="C463" t="s">
        <v>12</v>
      </c>
      <c r="D463" s="9">
        <v>2006</v>
      </c>
      <c r="E463" s="10" t="s">
        <v>1257</v>
      </c>
      <c r="F463" t="s">
        <v>51</v>
      </c>
      <c r="G463" s="10" t="s">
        <v>1247</v>
      </c>
      <c r="H463" s="11" t="s">
        <v>4188</v>
      </c>
      <c r="I463" s="11" t="str">
        <f t="shared" si="11"/>
        <v>01</v>
      </c>
      <c r="J463" s="12">
        <v>2</v>
      </c>
      <c r="K463" s="12">
        <v>1</v>
      </c>
      <c r="L463" s="12">
        <v>3</v>
      </c>
    </row>
    <row r="464" spans="1:12" x14ac:dyDescent="0.25">
      <c r="A464" t="s">
        <v>1258</v>
      </c>
      <c r="B464" t="s">
        <v>578</v>
      </c>
      <c r="C464" t="s">
        <v>12</v>
      </c>
      <c r="D464" s="9">
        <v>2002</v>
      </c>
      <c r="E464" s="10" t="s">
        <v>1259</v>
      </c>
      <c r="F464" t="s">
        <v>12</v>
      </c>
      <c r="G464" s="10" t="s">
        <v>1247</v>
      </c>
      <c r="H464" s="11" t="s">
        <v>4189</v>
      </c>
      <c r="I464" s="11" t="str">
        <f t="shared" si="11"/>
        <v>01</v>
      </c>
      <c r="J464" s="12">
        <v>1</v>
      </c>
      <c r="K464" s="12">
        <v>2</v>
      </c>
      <c r="L464" s="12">
        <v>3</v>
      </c>
    </row>
    <row r="465" spans="1:12" x14ac:dyDescent="0.25">
      <c r="A465" t="s">
        <v>1260</v>
      </c>
      <c r="B465" t="s">
        <v>1261</v>
      </c>
      <c r="C465" t="s">
        <v>12</v>
      </c>
      <c r="D465" s="9">
        <v>2008</v>
      </c>
      <c r="E465" s="10" t="s">
        <v>1262</v>
      </c>
      <c r="F465" t="s">
        <v>58</v>
      </c>
      <c r="G465" s="10" t="s">
        <v>1247</v>
      </c>
      <c r="H465" s="11" t="s">
        <v>4190</v>
      </c>
      <c r="I465" s="11" t="str">
        <f t="shared" si="11"/>
        <v>01</v>
      </c>
      <c r="J465" s="12">
        <v>1</v>
      </c>
      <c r="K465" s="12">
        <v>2</v>
      </c>
      <c r="L465" s="12">
        <v>3</v>
      </c>
    </row>
    <row r="466" spans="1:12" x14ac:dyDescent="0.25">
      <c r="A466" t="s">
        <v>1263</v>
      </c>
      <c r="B466" t="s">
        <v>1264</v>
      </c>
      <c r="C466" t="s">
        <v>12</v>
      </c>
      <c r="D466" s="9">
        <v>2004</v>
      </c>
      <c r="E466" s="10" t="s">
        <v>1265</v>
      </c>
      <c r="F466" t="s">
        <v>108</v>
      </c>
      <c r="G466" s="10" t="s">
        <v>1247</v>
      </c>
      <c r="H466" s="11" t="s">
        <v>4191</v>
      </c>
      <c r="I466" s="11" t="str">
        <f t="shared" si="11"/>
        <v>01</v>
      </c>
      <c r="J466" s="12">
        <v>2</v>
      </c>
      <c r="K466" s="12">
        <v>1</v>
      </c>
      <c r="L466" s="12">
        <v>3</v>
      </c>
    </row>
    <row r="467" spans="1:12" x14ac:dyDescent="0.25">
      <c r="A467" t="s">
        <v>1266</v>
      </c>
      <c r="B467" t="s">
        <v>1267</v>
      </c>
      <c r="C467" t="s">
        <v>33</v>
      </c>
      <c r="D467" s="9">
        <v>2006</v>
      </c>
      <c r="E467" s="10" t="s">
        <v>1268</v>
      </c>
      <c r="F467" t="s">
        <v>104</v>
      </c>
      <c r="G467" s="10" t="s">
        <v>1247</v>
      </c>
      <c r="H467" s="11" t="s">
        <v>4192</v>
      </c>
      <c r="I467" s="11" t="str">
        <f t="shared" si="11"/>
        <v>01</v>
      </c>
      <c r="J467" s="12">
        <v>0</v>
      </c>
      <c r="K467" s="12">
        <v>2</v>
      </c>
      <c r="L467" s="12">
        <v>2</v>
      </c>
    </row>
    <row r="468" spans="1:12" x14ac:dyDescent="0.25">
      <c r="A468" t="s">
        <v>1269</v>
      </c>
      <c r="B468" t="s">
        <v>502</v>
      </c>
      <c r="C468" t="s">
        <v>12</v>
      </c>
      <c r="D468" s="9">
        <v>2005</v>
      </c>
      <c r="E468" s="10" t="s">
        <v>1270</v>
      </c>
      <c r="F468" t="s">
        <v>104</v>
      </c>
      <c r="G468" s="10" t="s">
        <v>1247</v>
      </c>
      <c r="H468" s="11" t="s">
        <v>4193</v>
      </c>
      <c r="I468" s="11" t="str">
        <f t="shared" si="11"/>
        <v>01</v>
      </c>
      <c r="J468" s="12">
        <v>1</v>
      </c>
      <c r="K468" s="12">
        <v>1</v>
      </c>
      <c r="L468" s="12">
        <v>2</v>
      </c>
    </row>
    <row r="469" spans="1:12" x14ac:dyDescent="0.25">
      <c r="A469" t="s">
        <v>241</v>
      </c>
      <c r="B469" t="s">
        <v>1271</v>
      </c>
      <c r="C469" t="s">
        <v>12</v>
      </c>
      <c r="D469" s="9">
        <v>2008</v>
      </c>
      <c r="E469" s="10" t="s">
        <v>1272</v>
      </c>
      <c r="F469" t="s">
        <v>29</v>
      </c>
      <c r="G469" s="10" t="s">
        <v>1247</v>
      </c>
      <c r="H469" s="11" t="s">
        <v>4194</v>
      </c>
      <c r="I469" s="11" t="str">
        <f t="shared" si="11"/>
        <v>01</v>
      </c>
      <c r="J469" s="12">
        <v>0</v>
      </c>
      <c r="K469" s="12">
        <v>2</v>
      </c>
      <c r="L469" s="12">
        <v>2</v>
      </c>
    </row>
    <row r="470" spans="1:12" x14ac:dyDescent="0.25">
      <c r="A470" t="s">
        <v>1273</v>
      </c>
      <c r="B470" t="s">
        <v>1274</v>
      </c>
      <c r="C470" t="s">
        <v>33</v>
      </c>
      <c r="D470" s="9">
        <v>2007</v>
      </c>
      <c r="E470" s="10" t="s">
        <v>1275</v>
      </c>
      <c r="F470" t="s">
        <v>12</v>
      </c>
      <c r="G470" s="10" t="s">
        <v>1247</v>
      </c>
      <c r="H470" s="11" t="s">
        <v>4195</v>
      </c>
      <c r="I470" s="11" t="str">
        <f t="shared" si="11"/>
        <v>01</v>
      </c>
      <c r="J470" s="12">
        <v>2</v>
      </c>
      <c r="K470" s="12">
        <v>0</v>
      </c>
      <c r="L470" s="12">
        <v>2</v>
      </c>
    </row>
    <row r="471" spans="1:12" x14ac:dyDescent="0.25">
      <c r="A471" t="s">
        <v>1276</v>
      </c>
      <c r="B471" t="s">
        <v>1277</v>
      </c>
      <c r="C471" t="s">
        <v>12</v>
      </c>
      <c r="D471" s="9">
        <v>2007</v>
      </c>
      <c r="E471" s="10" t="s">
        <v>1278</v>
      </c>
      <c r="F471" t="s">
        <v>84</v>
      </c>
      <c r="G471" s="10" t="s">
        <v>1247</v>
      </c>
      <c r="H471" s="11" t="s">
        <v>4196</v>
      </c>
      <c r="I471" s="11" t="str">
        <f t="shared" si="11"/>
        <v>01</v>
      </c>
      <c r="J471" s="12">
        <v>1</v>
      </c>
      <c r="K471" s="12">
        <v>1</v>
      </c>
      <c r="L471" s="12">
        <v>2</v>
      </c>
    </row>
    <row r="472" spans="1:12" x14ac:dyDescent="0.25">
      <c r="A472" t="s">
        <v>1279</v>
      </c>
      <c r="B472" t="s">
        <v>312</v>
      </c>
      <c r="C472" t="s">
        <v>12</v>
      </c>
      <c r="D472" s="9">
        <v>2008</v>
      </c>
      <c r="E472" s="10" t="s">
        <v>1280</v>
      </c>
      <c r="F472" t="s">
        <v>174</v>
      </c>
      <c r="G472" s="10" t="s">
        <v>1247</v>
      </c>
      <c r="H472" s="11" t="s">
        <v>4197</v>
      </c>
      <c r="I472" s="11" t="str">
        <f t="shared" si="11"/>
        <v>01</v>
      </c>
      <c r="J472" s="12">
        <v>2</v>
      </c>
      <c r="K472" s="12">
        <v>0</v>
      </c>
      <c r="L472" s="12">
        <v>2</v>
      </c>
    </row>
    <row r="473" spans="1:12" x14ac:dyDescent="0.25">
      <c r="A473" t="s">
        <v>1281</v>
      </c>
      <c r="B473" t="s">
        <v>1282</v>
      </c>
      <c r="C473" t="s">
        <v>33</v>
      </c>
      <c r="D473" s="9">
        <v>2004</v>
      </c>
      <c r="E473" s="10" t="s">
        <v>1283</v>
      </c>
      <c r="F473" t="s">
        <v>38</v>
      </c>
      <c r="G473" s="10" t="s">
        <v>1247</v>
      </c>
      <c r="H473" s="11" t="s">
        <v>4198</v>
      </c>
      <c r="I473" s="11" t="str">
        <f t="shared" si="11"/>
        <v>01</v>
      </c>
      <c r="J473" s="12">
        <v>0</v>
      </c>
      <c r="K473" s="12">
        <v>1</v>
      </c>
      <c r="L473" s="12">
        <v>1</v>
      </c>
    </row>
    <row r="474" spans="1:12" x14ac:dyDescent="0.25">
      <c r="A474" t="s">
        <v>1284</v>
      </c>
      <c r="B474" t="s">
        <v>1285</v>
      </c>
      <c r="C474" t="s">
        <v>12</v>
      </c>
      <c r="D474" s="9">
        <v>2004</v>
      </c>
      <c r="E474" s="10" t="s">
        <v>1286</v>
      </c>
      <c r="F474" t="s">
        <v>108</v>
      </c>
      <c r="G474" s="10" t="s">
        <v>1287</v>
      </c>
      <c r="H474" s="11" t="s">
        <v>4199</v>
      </c>
      <c r="I474" s="11" t="str">
        <f t="shared" si="11"/>
        <v>01</v>
      </c>
      <c r="J474" s="12">
        <v>5</v>
      </c>
      <c r="K474" s="12">
        <v>2</v>
      </c>
      <c r="L474" s="12">
        <v>7</v>
      </c>
    </row>
    <row r="475" spans="1:12" x14ac:dyDescent="0.25">
      <c r="A475" t="s">
        <v>1288</v>
      </c>
      <c r="B475" t="s">
        <v>219</v>
      </c>
      <c r="C475" t="s">
        <v>12</v>
      </c>
      <c r="D475" s="9">
        <v>2004</v>
      </c>
      <c r="E475" s="10" t="s">
        <v>1289</v>
      </c>
      <c r="F475" t="s">
        <v>174</v>
      </c>
      <c r="G475" s="10" t="s">
        <v>1287</v>
      </c>
      <c r="H475" s="11" t="s">
        <v>4200</v>
      </c>
      <c r="I475" s="11" t="str">
        <f t="shared" si="11"/>
        <v>01</v>
      </c>
      <c r="J475" s="12">
        <v>5</v>
      </c>
      <c r="K475" s="12">
        <v>1</v>
      </c>
      <c r="L475" s="12">
        <v>6</v>
      </c>
    </row>
    <row r="476" spans="1:12" x14ac:dyDescent="0.25">
      <c r="A476" t="s">
        <v>1290</v>
      </c>
      <c r="B476" t="s">
        <v>1291</v>
      </c>
      <c r="C476" t="s">
        <v>12</v>
      </c>
      <c r="D476" s="9">
        <v>2004</v>
      </c>
      <c r="E476" s="10" t="s">
        <v>1292</v>
      </c>
      <c r="F476" t="s">
        <v>115</v>
      </c>
      <c r="G476" s="10" t="s">
        <v>1287</v>
      </c>
      <c r="H476" s="11" t="s">
        <v>4201</v>
      </c>
      <c r="I476" s="11" t="str">
        <f t="shared" si="11"/>
        <v>01</v>
      </c>
      <c r="J476" s="12">
        <v>5</v>
      </c>
      <c r="K476" s="12">
        <v>1</v>
      </c>
      <c r="L476" s="12">
        <v>6</v>
      </c>
    </row>
    <row r="477" spans="1:12" x14ac:dyDescent="0.25">
      <c r="A477" t="s">
        <v>1293</v>
      </c>
      <c r="B477" t="s">
        <v>124</v>
      </c>
      <c r="C477" t="s">
        <v>12</v>
      </c>
      <c r="D477" s="9">
        <v>2006</v>
      </c>
      <c r="E477" s="10" t="s">
        <v>1294</v>
      </c>
      <c r="F477" t="s">
        <v>65</v>
      </c>
      <c r="G477" s="10" t="s">
        <v>1287</v>
      </c>
      <c r="H477" s="11" t="s">
        <v>4202</v>
      </c>
      <c r="I477" s="11" t="str">
        <f t="shared" si="11"/>
        <v>01</v>
      </c>
      <c r="J477" s="12">
        <v>4</v>
      </c>
      <c r="K477" s="12">
        <v>1</v>
      </c>
      <c r="L477" s="12">
        <v>5</v>
      </c>
    </row>
    <row r="478" spans="1:12" x14ac:dyDescent="0.25">
      <c r="A478" t="s">
        <v>1295</v>
      </c>
      <c r="B478" t="s">
        <v>400</v>
      </c>
      <c r="C478" t="s">
        <v>12</v>
      </c>
      <c r="D478" s="9">
        <v>2006</v>
      </c>
      <c r="E478" s="10" t="s">
        <v>1296</v>
      </c>
      <c r="F478" t="s">
        <v>65</v>
      </c>
      <c r="G478" s="10" t="s">
        <v>1287</v>
      </c>
      <c r="H478" s="11" t="s">
        <v>4203</v>
      </c>
      <c r="I478" s="11" t="str">
        <f t="shared" si="11"/>
        <v>01</v>
      </c>
      <c r="J478" s="12">
        <v>2</v>
      </c>
      <c r="K478" s="12">
        <v>2</v>
      </c>
      <c r="L478" s="12">
        <v>4</v>
      </c>
    </row>
    <row r="479" spans="1:12" x14ac:dyDescent="0.25">
      <c r="A479" t="s">
        <v>1297</v>
      </c>
      <c r="B479" t="s">
        <v>362</v>
      </c>
      <c r="C479" t="s">
        <v>12</v>
      </c>
      <c r="D479" s="9">
        <v>2003</v>
      </c>
      <c r="E479" s="10" t="s">
        <v>1298</v>
      </c>
      <c r="F479" t="s">
        <v>38</v>
      </c>
      <c r="G479" s="10" t="s">
        <v>1287</v>
      </c>
      <c r="H479" s="11" t="s">
        <v>4204</v>
      </c>
      <c r="I479" s="11" t="str">
        <f t="shared" si="11"/>
        <v>01</v>
      </c>
      <c r="J479" s="12">
        <v>2</v>
      </c>
      <c r="K479" s="12">
        <v>2</v>
      </c>
      <c r="L479" s="12">
        <v>4</v>
      </c>
    </row>
    <row r="480" spans="1:12" x14ac:dyDescent="0.25">
      <c r="A480" t="s">
        <v>1299</v>
      </c>
      <c r="B480" t="s">
        <v>43</v>
      </c>
      <c r="C480" t="s">
        <v>12</v>
      </c>
      <c r="D480" s="9">
        <v>2006</v>
      </c>
      <c r="E480" s="10" t="s">
        <v>1300</v>
      </c>
      <c r="F480" t="s">
        <v>184</v>
      </c>
      <c r="G480" s="10" t="s">
        <v>1287</v>
      </c>
      <c r="H480" s="11" t="s">
        <v>4205</v>
      </c>
      <c r="I480" s="11" t="str">
        <f t="shared" si="11"/>
        <v>01</v>
      </c>
      <c r="J480" s="12">
        <v>3</v>
      </c>
      <c r="K480" s="12">
        <v>1</v>
      </c>
      <c r="L480" s="12">
        <v>4</v>
      </c>
    </row>
    <row r="481" spans="1:12" x14ac:dyDescent="0.25">
      <c r="A481" t="s">
        <v>1301</v>
      </c>
      <c r="B481" t="s">
        <v>204</v>
      </c>
      <c r="C481" t="s">
        <v>12</v>
      </c>
      <c r="D481" s="9">
        <v>2004</v>
      </c>
      <c r="E481" s="10" t="s">
        <v>1302</v>
      </c>
      <c r="F481" t="s">
        <v>65</v>
      </c>
      <c r="G481" s="10" t="s">
        <v>1287</v>
      </c>
      <c r="H481" s="11" t="s">
        <v>4206</v>
      </c>
      <c r="I481" s="11" t="str">
        <f t="shared" si="11"/>
        <v>01</v>
      </c>
      <c r="J481" s="12">
        <v>2</v>
      </c>
      <c r="K481" s="12">
        <v>1</v>
      </c>
      <c r="L481" s="12">
        <v>3</v>
      </c>
    </row>
    <row r="482" spans="1:12" x14ac:dyDescent="0.25">
      <c r="A482" t="s">
        <v>1303</v>
      </c>
      <c r="B482" t="s">
        <v>1304</v>
      </c>
      <c r="C482" t="s">
        <v>12</v>
      </c>
      <c r="D482" s="9">
        <v>2002</v>
      </c>
      <c r="E482" s="10" t="s">
        <v>1305</v>
      </c>
      <c r="F482" t="s">
        <v>51</v>
      </c>
      <c r="G482" s="10" t="s">
        <v>1287</v>
      </c>
      <c r="H482" s="11" t="s">
        <v>4207</v>
      </c>
      <c r="I482" s="11" t="str">
        <f t="shared" si="11"/>
        <v>01</v>
      </c>
      <c r="J482" s="12">
        <v>1</v>
      </c>
      <c r="K482" s="12">
        <v>2</v>
      </c>
      <c r="L482" s="12">
        <v>3</v>
      </c>
    </row>
    <row r="483" spans="1:12" x14ac:dyDescent="0.25">
      <c r="A483" t="s">
        <v>1306</v>
      </c>
      <c r="B483" t="s">
        <v>1307</v>
      </c>
      <c r="C483" t="s">
        <v>12</v>
      </c>
      <c r="D483" s="9">
        <v>2005</v>
      </c>
      <c r="E483" s="10" t="s">
        <v>1308</v>
      </c>
      <c r="F483" t="s">
        <v>38</v>
      </c>
      <c r="G483" s="10" t="s">
        <v>1287</v>
      </c>
      <c r="H483" s="11" t="s">
        <v>4208</v>
      </c>
      <c r="I483" s="11" t="str">
        <f t="shared" si="11"/>
        <v>01</v>
      </c>
      <c r="J483" s="12">
        <v>1</v>
      </c>
      <c r="K483" s="12">
        <v>1</v>
      </c>
      <c r="L483" s="12">
        <v>2</v>
      </c>
    </row>
    <row r="484" spans="1:12" x14ac:dyDescent="0.25">
      <c r="A484" t="s">
        <v>1309</v>
      </c>
      <c r="B484" t="s">
        <v>1060</v>
      </c>
      <c r="C484" t="s">
        <v>12</v>
      </c>
      <c r="D484" s="9">
        <v>2006</v>
      </c>
      <c r="E484" s="10" t="s">
        <v>1310</v>
      </c>
      <c r="F484" t="s">
        <v>167</v>
      </c>
      <c r="G484" s="10" t="s">
        <v>1287</v>
      </c>
      <c r="H484" s="11" t="s">
        <v>4209</v>
      </c>
      <c r="I484" s="11" t="str">
        <f t="shared" si="11"/>
        <v>01</v>
      </c>
      <c r="J484" s="12">
        <v>1</v>
      </c>
      <c r="K484" s="12">
        <v>1</v>
      </c>
      <c r="L484" s="12">
        <v>2</v>
      </c>
    </row>
    <row r="485" spans="1:12" x14ac:dyDescent="0.25">
      <c r="A485" t="s">
        <v>1311</v>
      </c>
      <c r="B485" t="s">
        <v>1114</v>
      </c>
      <c r="C485" t="s">
        <v>12</v>
      </c>
      <c r="D485" s="9">
        <v>2008</v>
      </c>
      <c r="E485" s="10" t="s">
        <v>1312</v>
      </c>
      <c r="F485" t="s">
        <v>41</v>
      </c>
      <c r="G485" s="10" t="s">
        <v>1287</v>
      </c>
      <c r="H485" s="11" t="s">
        <v>4210</v>
      </c>
      <c r="I485" s="11" t="str">
        <f t="shared" si="11"/>
        <v>01</v>
      </c>
      <c r="J485" s="12">
        <v>2</v>
      </c>
      <c r="K485" s="12">
        <v>0</v>
      </c>
      <c r="L485" s="12">
        <v>2</v>
      </c>
    </row>
    <row r="486" spans="1:12" x14ac:dyDescent="0.25">
      <c r="A486" t="s">
        <v>1313</v>
      </c>
      <c r="B486" t="s">
        <v>1314</v>
      </c>
      <c r="C486" t="s">
        <v>12</v>
      </c>
      <c r="D486" s="9">
        <v>2003</v>
      </c>
      <c r="E486" s="10" t="s">
        <v>1315</v>
      </c>
      <c r="F486" t="s">
        <v>153</v>
      </c>
      <c r="G486" s="10" t="s">
        <v>1287</v>
      </c>
      <c r="H486" s="11" t="s">
        <v>4211</v>
      </c>
      <c r="I486" s="11" t="str">
        <f t="shared" si="11"/>
        <v>01</v>
      </c>
      <c r="J486" s="12">
        <v>1</v>
      </c>
      <c r="K486" s="12">
        <v>1</v>
      </c>
      <c r="L486" s="12">
        <v>2</v>
      </c>
    </row>
    <row r="487" spans="1:12" x14ac:dyDescent="0.25">
      <c r="A487" t="s">
        <v>1316</v>
      </c>
      <c r="B487" t="s">
        <v>1317</v>
      </c>
      <c r="C487" t="s">
        <v>12</v>
      </c>
      <c r="D487" s="9">
        <v>2008</v>
      </c>
      <c r="E487" s="10" t="s">
        <v>1318</v>
      </c>
      <c r="F487" t="s">
        <v>184</v>
      </c>
      <c r="G487" s="10" t="s">
        <v>1287</v>
      </c>
      <c r="H487" s="11" t="s">
        <v>4212</v>
      </c>
      <c r="I487" s="11" t="str">
        <f t="shared" si="11"/>
        <v>01</v>
      </c>
      <c r="J487" s="12">
        <v>2</v>
      </c>
      <c r="K487" s="12">
        <v>0</v>
      </c>
      <c r="L487" s="12">
        <v>2</v>
      </c>
    </row>
    <row r="488" spans="1:12" x14ac:dyDescent="0.25">
      <c r="A488" t="s">
        <v>1319</v>
      </c>
      <c r="B488" t="s">
        <v>879</v>
      </c>
      <c r="C488" t="s">
        <v>12</v>
      </c>
      <c r="D488" s="9">
        <v>2007</v>
      </c>
      <c r="E488" s="10" t="s">
        <v>1320</v>
      </c>
      <c r="F488" t="s">
        <v>115</v>
      </c>
      <c r="G488" s="10" t="s">
        <v>1287</v>
      </c>
      <c r="H488" s="11" t="s">
        <v>4213</v>
      </c>
      <c r="I488" s="11" t="str">
        <f t="shared" si="11"/>
        <v>01</v>
      </c>
      <c r="J488" s="12">
        <v>0</v>
      </c>
      <c r="K488" s="12">
        <v>2</v>
      </c>
      <c r="L488" s="12">
        <v>2</v>
      </c>
    </row>
    <row r="489" spans="1:12" x14ac:dyDescent="0.25">
      <c r="A489" t="s">
        <v>1321</v>
      </c>
      <c r="B489" t="s">
        <v>106</v>
      </c>
      <c r="C489" t="s">
        <v>12</v>
      </c>
      <c r="D489" s="9">
        <v>2006</v>
      </c>
      <c r="E489" s="10" t="s">
        <v>1322</v>
      </c>
      <c r="F489" t="s">
        <v>38</v>
      </c>
      <c r="G489" s="10" t="s">
        <v>1287</v>
      </c>
      <c r="H489" s="11" t="s">
        <v>4214</v>
      </c>
      <c r="I489" s="11" t="str">
        <f t="shared" si="11"/>
        <v>01</v>
      </c>
      <c r="J489" s="12">
        <v>0</v>
      </c>
      <c r="K489" s="12">
        <v>1</v>
      </c>
      <c r="L489" s="12">
        <v>1</v>
      </c>
    </row>
    <row r="490" spans="1:12" x14ac:dyDescent="0.25">
      <c r="A490" t="s">
        <v>1299</v>
      </c>
      <c r="B490" t="s">
        <v>75</v>
      </c>
      <c r="C490" t="s">
        <v>12</v>
      </c>
      <c r="D490" s="9">
        <v>2004</v>
      </c>
      <c r="E490" s="10" t="s">
        <v>1323</v>
      </c>
      <c r="F490" t="s">
        <v>184</v>
      </c>
      <c r="G490" s="10" t="s">
        <v>1287</v>
      </c>
      <c r="H490" s="11" t="s">
        <v>4215</v>
      </c>
      <c r="I490" s="11" t="str">
        <f t="shared" si="11"/>
        <v>01</v>
      </c>
      <c r="J490" s="12">
        <v>1</v>
      </c>
      <c r="K490" s="12">
        <v>0</v>
      </c>
      <c r="L490" s="12">
        <v>1</v>
      </c>
    </row>
    <row r="491" spans="1:12" x14ac:dyDescent="0.25">
      <c r="A491" t="s">
        <v>1324</v>
      </c>
      <c r="B491" t="s">
        <v>1325</v>
      </c>
      <c r="C491" t="s">
        <v>12</v>
      </c>
      <c r="D491" s="9">
        <v>2009</v>
      </c>
      <c r="E491" s="10" t="s">
        <v>1326</v>
      </c>
      <c r="F491" t="s">
        <v>41</v>
      </c>
      <c r="G491" s="10" t="s">
        <v>1327</v>
      </c>
      <c r="H491" s="11" t="s">
        <v>4216</v>
      </c>
      <c r="I491" s="11" t="str">
        <f t="shared" si="11"/>
        <v>01</v>
      </c>
      <c r="J491" s="12">
        <v>1</v>
      </c>
      <c r="K491" s="12">
        <v>1</v>
      </c>
      <c r="L491" s="12">
        <v>2</v>
      </c>
    </row>
    <row r="492" spans="1:12" x14ac:dyDescent="0.25">
      <c r="A492" t="s">
        <v>1328</v>
      </c>
      <c r="B492" t="s">
        <v>1329</v>
      </c>
      <c r="C492" t="s">
        <v>12</v>
      </c>
      <c r="D492" s="9">
        <v>2009</v>
      </c>
      <c r="E492" s="10" t="s">
        <v>1330</v>
      </c>
      <c r="F492" t="s">
        <v>122</v>
      </c>
      <c r="G492" s="10" t="s">
        <v>1327</v>
      </c>
      <c r="H492" s="11" t="s">
        <v>4217</v>
      </c>
      <c r="I492" s="11" t="str">
        <f t="shared" si="11"/>
        <v>01</v>
      </c>
      <c r="J492" s="12">
        <v>1</v>
      </c>
      <c r="K492" s="12">
        <v>1</v>
      </c>
      <c r="L492" s="12">
        <v>2</v>
      </c>
    </row>
    <row r="493" spans="1:12" x14ac:dyDescent="0.25">
      <c r="A493" t="s">
        <v>1331</v>
      </c>
      <c r="B493" t="s">
        <v>513</v>
      </c>
      <c r="C493" t="s">
        <v>12</v>
      </c>
      <c r="D493" s="9">
        <v>2009</v>
      </c>
      <c r="E493" s="10" t="s">
        <v>1332</v>
      </c>
      <c r="F493" t="s">
        <v>167</v>
      </c>
      <c r="G493" s="10" t="s">
        <v>1327</v>
      </c>
      <c r="H493" s="11" t="s">
        <v>4218</v>
      </c>
      <c r="I493" s="11" t="str">
        <f t="shared" si="11"/>
        <v>01</v>
      </c>
      <c r="J493" s="12">
        <v>0</v>
      </c>
      <c r="K493" s="12">
        <v>1</v>
      </c>
      <c r="L493" s="12">
        <v>1</v>
      </c>
    </row>
    <row r="494" spans="1:12" x14ac:dyDescent="0.25">
      <c r="A494" t="s">
        <v>1333</v>
      </c>
      <c r="B494" t="s">
        <v>1334</v>
      </c>
      <c r="C494" t="s">
        <v>12</v>
      </c>
      <c r="D494" s="9">
        <v>2009</v>
      </c>
      <c r="E494" s="10" t="s">
        <v>1335</v>
      </c>
      <c r="F494" t="s">
        <v>58</v>
      </c>
      <c r="G494" s="10" t="s">
        <v>1327</v>
      </c>
      <c r="H494" s="11" t="s">
        <v>4219</v>
      </c>
      <c r="I494" s="11" t="str">
        <f t="shared" si="11"/>
        <v>01</v>
      </c>
      <c r="J494" s="12">
        <v>0</v>
      </c>
      <c r="K494" s="12">
        <v>1</v>
      </c>
      <c r="L494" s="12">
        <v>1</v>
      </c>
    </row>
    <row r="495" spans="1:12" x14ac:dyDescent="0.25">
      <c r="A495" t="s">
        <v>1336</v>
      </c>
      <c r="B495" t="s">
        <v>661</v>
      </c>
      <c r="C495" t="s">
        <v>12</v>
      </c>
      <c r="D495" s="9">
        <v>2004</v>
      </c>
      <c r="E495" s="10" t="s">
        <v>1337</v>
      </c>
      <c r="F495" t="s">
        <v>65</v>
      </c>
      <c r="G495" s="10" t="s">
        <v>1338</v>
      </c>
      <c r="H495" s="11" t="s">
        <v>4220</v>
      </c>
      <c r="I495" s="11" t="str">
        <f t="shared" si="11"/>
        <v>01</v>
      </c>
      <c r="J495" s="12">
        <v>5</v>
      </c>
      <c r="K495" s="12">
        <v>2</v>
      </c>
      <c r="L495" s="12">
        <v>7</v>
      </c>
    </row>
    <row r="496" spans="1:12" x14ac:dyDescent="0.25">
      <c r="A496" t="s">
        <v>1339</v>
      </c>
      <c r="B496" t="s">
        <v>242</v>
      </c>
      <c r="C496" t="s">
        <v>12</v>
      </c>
      <c r="D496" s="9">
        <v>2003</v>
      </c>
      <c r="E496" s="10" t="s">
        <v>1340</v>
      </c>
      <c r="F496" t="s">
        <v>133</v>
      </c>
      <c r="G496" s="10" t="s">
        <v>1338</v>
      </c>
      <c r="H496" s="11" t="s">
        <v>4221</v>
      </c>
      <c r="I496" s="11" t="str">
        <f t="shared" si="11"/>
        <v>01</v>
      </c>
      <c r="J496" s="12">
        <v>1</v>
      </c>
      <c r="K496" s="12">
        <v>3</v>
      </c>
      <c r="L496" s="12">
        <v>4</v>
      </c>
    </row>
    <row r="497" spans="1:12" x14ac:dyDescent="0.25">
      <c r="A497" t="s">
        <v>1341</v>
      </c>
      <c r="B497" t="s">
        <v>1342</v>
      </c>
      <c r="C497" t="s">
        <v>12</v>
      </c>
      <c r="D497" s="9">
        <v>2005</v>
      </c>
      <c r="E497" s="10" t="s">
        <v>1343</v>
      </c>
      <c r="F497" t="s">
        <v>29</v>
      </c>
      <c r="G497" s="10" t="s">
        <v>1338</v>
      </c>
      <c r="H497" s="11" t="s">
        <v>4222</v>
      </c>
      <c r="I497" s="11" t="str">
        <f t="shared" si="11"/>
        <v>01</v>
      </c>
      <c r="J497" s="12">
        <v>0</v>
      </c>
      <c r="K497" s="12">
        <v>3</v>
      </c>
      <c r="L497" s="12">
        <v>3</v>
      </c>
    </row>
    <row r="498" spans="1:12" x14ac:dyDescent="0.25">
      <c r="A498" t="s">
        <v>1344</v>
      </c>
      <c r="B498" t="s">
        <v>1345</v>
      </c>
      <c r="C498" t="s">
        <v>12</v>
      </c>
      <c r="D498" s="9">
        <v>2007</v>
      </c>
      <c r="E498" s="10" t="s">
        <v>1346</v>
      </c>
      <c r="F498" t="s">
        <v>58</v>
      </c>
      <c r="G498" s="10" t="s">
        <v>1338</v>
      </c>
      <c r="H498" s="11" t="s">
        <v>4223</v>
      </c>
      <c r="I498" s="11" t="str">
        <f t="shared" si="11"/>
        <v>01</v>
      </c>
      <c r="J498" s="12">
        <v>0</v>
      </c>
      <c r="K498" s="12">
        <v>3</v>
      </c>
      <c r="L498" s="12">
        <v>3</v>
      </c>
    </row>
    <row r="499" spans="1:12" x14ac:dyDescent="0.25">
      <c r="A499" t="s">
        <v>1347</v>
      </c>
      <c r="B499" t="s">
        <v>384</v>
      </c>
      <c r="C499" t="s">
        <v>12</v>
      </c>
      <c r="D499" s="9">
        <v>2005</v>
      </c>
      <c r="E499" s="10" t="s">
        <v>1348</v>
      </c>
      <c r="F499" t="s">
        <v>41</v>
      </c>
      <c r="G499" s="10" t="s">
        <v>1338</v>
      </c>
      <c r="H499" s="11" t="s">
        <v>4224</v>
      </c>
      <c r="I499" s="11" t="str">
        <f t="shared" si="11"/>
        <v>01</v>
      </c>
      <c r="J499" s="12">
        <v>0</v>
      </c>
      <c r="K499" s="12">
        <v>3</v>
      </c>
      <c r="L499" s="12">
        <v>3</v>
      </c>
    </row>
    <row r="500" spans="1:12" x14ac:dyDescent="0.25">
      <c r="A500" t="s">
        <v>140</v>
      </c>
      <c r="B500" t="s">
        <v>1349</v>
      </c>
      <c r="C500" t="s">
        <v>12</v>
      </c>
      <c r="D500" s="9">
        <v>2002</v>
      </c>
      <c r="E500" s="10" t="s">
        <v>1350</v>
      </c>
      <c r="F500" t="s">
        <v>174</v>
      </c>
      <c r="G500" s="10" t="s">
        <v>1338</v>
      </c>
      <c r="H500" s="11" t="s">
        <v>4225</v>
      </c>
      <c r="I500" s="11" t="str">
        <f t="shared" si="11"/>
        <v>01</v>
      </c>
      <c r="J500" s="12">
        <v>1</v>
      </c>
      <c r="K500" s="12">
        <v>1</v>
      </c>
      <c r="L500" s="12">
        <v>2</v>
      </c>
    </row>
    <row r="501" spans="1:12" x14ac:dyDescent="0.25">
      <c r="A501" t="s">
        <v>1351</v>
      </c>
      <c r="B501" t="s">
        <v>1352</v>
      </c>
      <c r="C501" t="s">
        <v>33</v>
      </c>
      <c r="D501" s="9">
        <v>2005</v>
      </c>
      <c r="E501" s="10" t="s">
        <v>1353</v>
      </c>
      <c r="F501" t="s">
        <v>108</v>
      </c>
      <c r="G501" s="10" t="s">
        <v>1338</v>
      </c>
      <c r="H501" s="11" t="s">
        <v>4226</v>
      </c>
      <c r="I501" s="11" t="str">
        <f t="shared" si="11"/>
        <v>01</v>
      </c>
      <c r="J501" s="12">
        <v>1</v>
      </c>
      <c r="K501" s="12">
        <v>0</v>
      </c>
      <c r="L501" s="12">
        <v>1</v>
      </c>
    </row>
    <row r="502" spans="1:12" x14ac:dyDescent="0.25">
      <c r="A502" t="s">
        <v>1354</v>
      </c>
      <c r="B502" t="s">
        <v>1355</v>
      </c>
      <c r="C502" t="s">
        <v>33</v>
      </c>
      <c r="D502" s="9">
        <v>2005</v>
      </c>
      <c r="E502" s="10" t="s">
        <v>1356</v>
      </c>
      <c r="F502" t="s">
        <v>61</v>
      </c>
      <c r="G502" s="10" t="s">
        <v>1338</v>
      </c>
      <c r="H502" s="11" t="s">
        <v>4227</v>
      </c>
      <c r="I502" s="11" t="str">
        <f t="shared" si="11"/>
        <v>01</v>
      </c>
      <c r="J502" s="12">
        <v>1</v>
      </c>
      <c r="K502" s="12">
        <v>0</v>
      </c>
      <c r="L502" s="12">
        <v>1</v>
      </c>
    </row>
    <row r="503" spans="1:12" x14ac:dyDescent="0.25">
      <c r="A503" t="s">
        <v>1357</v>
      </c>
      <c r="B503" t="s">
        <v>879</v>
      </c>
      <c r="C503" t="s">
        <v>12</v>
      </c>
      <c r="D503" s="9">
        <v>2006</v>
      </c>
      <c r="E503" s="10" t="s">
        <v>1358</v>
      </c>
      <c r="F503" t="s">
        <v>38</v>
      </c>
      <c r="G503" s="10" t="s">
        <v>1359</v>
      </c>
      <c r="H503" s="11" t="s">
        <v>4228</v>
      </c>
      <c r="I503" s="11" t="str">
        <f t="shared" si="11"/>
        <v>01</v>
      </c>
      <c r="J503" s="12">
        <v>15</v>
      </c>
      <c r="K503" s="12">
        <v>4</v>
      </c>
      <c r="L503" s="12">
        <v>19</v>
      </c>
    </row>
    <row r="504" spans="1:12" x14ac:dyDescent="0.25">
      <c r="A504" t="s">
        <v>1360</v>
      </c>
      <c r="B504" t="s">
        <v>429</v>
      </c>
      <c r="C504" t="s">
        <v>12</v>
      </c>
      <c r="D504" s="9">
        <v>2004</v>
      </c>
      <c r="E504" s="10" t="s">
        <v>1361</v>
      </c>
      <c r="F504" t="s">
        <v>41</v>
      </c>
      <c r="G504" s="10" t="s">
        <v>1359</v>
      </c>
      <c r="H504" s="11" t="s">
        <v>4229</v>
      </c>
      <c r="I504" s="11" t="str">
        <f t="shared" si="11"/>
        <v>01</v>
      </c>
      <c r="J504" s="12">
        <v>10</v>
      </c>
      <c r="K504" s="12">
        <v>7</v>
      </c>
      <c r="L504" s="12">
        <v>17</v>
      </c>
    </row>
    <row r="505" spans="1:12" x14ac:dyDescent="0.25">
      <c r="A505" t="s">
        <v>1362</v>
      </c>
      <c r="B505" t="s">
        <v>1363</v>
      </c>
      <c r="C505" t="s">
        <v>12</v>
      </c>
      <c r="D505" s="9">
        <v>2008</v>
      </c>
      <c r="E505" s="10" t="s">
        <v>1364</v>
      </c>
      <c r="F505" t="s">
        <v>12</v>
      </c>
      <c r="G505" s="10" t="s">
        <v>1359</v>
      </c>
      <c r="H505" s="11" t="s">
        <v>4230</v>
      </c>
      <c r="I505" s="11" t="str">
        <f t="shared" si="11"/>
        <v>01</v>
      </c>
      <c r="J505" s="12">
        <v>10</v>
      </c>
      <c r="K505" s="12">
        <v>5</v>
      </c>
      <c r="L505" s="12">
        <v>15</v>
      </c>
    </row>
    <row r="506" spans="1:12" x14ac:dyDescent="0.25">
      <c r="A506" t="s">
        <v>1362</v>
      </c>
      <c r="B506" t="s">
        <v>1365</v>
      </c>
      <c r="C506" t="s">
        <v>12</v>
      </c>
      <c r="D506" s="9">
        <v>2006</v>
      </c>
      <c r="E506" s="10" t="s">
        <v>1366</v>
      </c>
      <c r="F506" t="s">
        <v>12</v>
      </c>
      <c r="G506" s="10" t="s">
        <v>1359</v>
      </c>
      <c r="H506" s="11" t="s">
        <v>4231</v>
      </c>
      <c r="I506" s="11" t="str">
        <f t="shared" si="11"/>
        <v>01</v>
      </c>
      <c r="J506" s="12">
        <v>6</v>
      </c>
      <c r="K506" s="12">
        <v>3</v>
      </c>
      <c r="L506" s="12">
        <v>9</v>
      </c>
    </row>
    <row r="507" spans="1:12" x14ac:dyDescent="0.25">
      <c r="A507" t="s">
        <v>1367</v>
      </c>
      <c r="B507" t="s">
        <v>646</v>
      </c>
      <c r="C507" t="s">
        <v>12</v>
      </c>
      <c r="D507" s="9">
        <v>2005</v>
      </c>
      <c r="E507" s="10" t="s">
        <v>1368</v>
      </c>
      <c r="F507" t="s">
        <v>33</v>
      </c>
      <c r="G507" s="10" t="s">
        <v>1359</v>
      </c>
      <c r="H507" s="11" t="s">
        <v>4232</v>
      </c>
      <c r="I507" s="11" t="str">
        <f t="shared" si="11"/>
        <v>01</v>
      </c>
      <c r="J507" s="12">
        <v>5</v>
      </c>
      <c r="K507" s="12">
        <v>3</v>
      </c>
      <c r="L507" s="12">
        <v>8</v>
      </c>
    </row>
    <row r="508" spans="1:12" x14ac:dyDescent="0.25">
      <c r="A508" t="s">
        <v>1369</v>
      </c>
      <c r="B508" t="s">
        <v>742</v>
      </c>
      <c r="C508" t="s">
        <v>12</v>
      </c>
      <c r="D508" s="9">
        <v>2006</v>
      </c>
      <c r="E508" s="10" t="s">
        <v>1370</v>
      </c>
      <c r="F508" t="s">
        <v>153</v>
      </c>
      <c r="G508" s="10" t="s">
        <v>1359</v>
      </c>
      <c r="H508" s="11" t="s">
        <v>4233</v>
      </c>
      <c r="I508" s="11" t="str">
        <f t="shared" si="11"/>
        <v>01</v>
      </c>
      <c r="J508" s="12">
        <v>3</v>
      </c>
      <c r="K508" s="12">
        <v>4</v>
      </c>
      <c r="L508" s="12">
        <v>7</v>
      </c>
    </row>
    <row r="509" spans="1:12" x14ac:dyDescent="0.25">
      <c r="A509" t="s">
        <v>1371</v>
      </c>
      <c r="B509" t="s">
        <v>1372</v>
      </c>
      <c r="C509" t="s">
        <v>12</v>
      </c>
      <c r="D509" s="9">
        <v>2005</v>
      </c>
      <c r="E509" s="10" t="s">
        <v>1373</v>
      </c>
      <c r="F509" t="s">
        <v>104</v>
      </c>
      <c r="G509" s="10" t="s">
        <v>1359</v>
      </c>
      <c r="H509" s="11" t="s">
        <v>4234</v>
      </c>
      <c r="I509" s="11" t="str">
        <f t="shared" si="11"/>
        <v>01</v>
      </c>
      <c r="J509" s="12">
        <v>2</v>
      </c>
      <c r="K509" s="12">
        <v>4</v>
      </c>
      <c r="L509" s="12">
        <v>6</v>
      </c>
    </row>
    <row r="510" spans="1:12" x14ac:dyDescent="0.25">
      <c r="A510" t="s">
        <v>1374</v>
      </c>
      <c r="B510" t="s">
        <v>1375</v>
      </c>
      <c r="C510" t="s">
        <v>12</v>
      </c>
      <c r="D510" s="9">
        <v>2003</v>
      </c>
      <c r="E510" s="10" t="s">
        <v>1376</v>
      </c>
      <c r="F510" t="s">
        <v>115</v>
      </c>
      <c r="G510" s="10" t="s">
        <v>1359</v>
      </c>
      <c r="H510" s="11" t="s">
        <v>4235</v>
      </c>
      <c r="I510" s="11" t="str">
        <f t="shared" si="11"/>
        <v>01</v>
      </c>
      <c r="J510" s="12">
        <v>3</v>
      </c>
      <c r="K510" s="12">
        <v>3</v>
      </c>
      <c r="L510" s="12">
        <v>6</v>
      </c>
    </row>
    <row r="511" spans="1:12" x14ac:dyDescent="0.25">
      <c r="A511" t="s">
        <v>241</v>
      </c>
      <c r="B511" t="s">
        <v>67</v>
      </c>
      <c r="C511" t="s">
        <v>12</v>
      </c>
      <c r="D511" s="9">
        <v>2002</v>
      </c>
      <c r="E511" s="10" t="s">
        <v>1377</v>
      </c>
      <c r="F511" t="s">
        <v>91</v>
      </c>
      <c r="G511" s="10" t="s">
        <v>1359</v>
      </c>
      <c r="H511" s="11" t="s">
        <v>4236</v>
      </c>
      <c r="I511" s="11" t="str">
        <f t="shared" si="11"/>
        <v>01</v>
      </c>
      <c r="J511" s="12">
        <v>5</v>
      </c>
      <c r="K511" s="12">
        <v>1</v>
      </c>
      <c r="L511" s="12">
        <v>6</v>
      </c>
    </row>
    <row r="512" spans="1:12" x14ac:dyDescent="0.25">
      <c r="A512" t="s">
        <v>502</v>
      </c>
      <c r="B512" t="s">
        <v>888</v>
      </c>
      <c r="C512" t="s">
        <v>33</v>
      </c>
      <c r="D512" s="9">
        <v>2004</v>
      </c>
      <c r="E512" s="10" t="s">
        <v>1378</v>
      </c>
      <c r="F512" t="s">
        <v>41</v>
      </c>
      <c r="G512" s="10" t="s">
        <v>1359</v>
      </c>
      <c r="H512" s="11" t="s">
        <v>4237</v>
      </c>
      <c r="I512" s="11" t="str">
        <f t="shared" si="11"/>
        <v>01</v>
      </c>
      <c r="J512" s="12">
        <v>3</v>
      </c>
      <c r="K512" s="12">
        <v>3</v>
      </c>
      <c r="L512" s="12">
        <v>6</v>
      </c>
    </row>
    <row r="513" spans="1:12" x14ac:dyDescent="0.25">
      <c r="A513" t="s">
        <v>1379</v>
      </c>
      <c r="B513" t="s">
        <v>1380</v>
      </c>
      <c r="C513" t="s">
        <v>12</v>
      </c>
      <c r="D513" s="9">
        <v>2003</v>
      </c>
      <c r="E513" s="10" t="s">
        <v>1381</v>
      </c>
      <c r="F513" t="s">
        <v>12</v>
      </c>
      <c r="G513" s="10" t="s">
        <v>1359</v>
      </c>
      <c r="H513" s="11" t="s">
        <v>4238</v>
      </c>
      <c r="I513" s="11" t="str">
        <f t="shared" si="11"/>
        <v>01</v>
      </c>
      <c r="J513" s="12">
        <v>2</v>
      </c>
      <c r="K513" s="12">
        <v>3</v>
      </c>
      <c r="L513" s="12">
        <v>5</v>
      </c>
    </row>
    <row r="514" spans="1:12" x14ac:dyDescent="0.25">
      <c r="A514" t="s">
        <v>1382</v>
      </c>
      <c r="B514" t="s">
        <v>46</v>
      </c>
      <c r="C514" t="s">
        <v>12</v>
      </c>
      <c r="D514" s="9">
        <v>2007</v>
      </c>
      <c r="E514" s="10" t="s">
        <v>1383</v>
      </c>
      <c r="F514" t="s">
        <v>115</v>
      </c>
      <c r="G514" s="10" t="s">
        <v>1359</v>
      </c>
      <c r="H514" s="11" t="s">
        <v>4239</v>
      </c>
      <c r="I514" s="11" t="str">
        <f t="shared" si="11"/>
        <v>01</v>
      </c>
      <c r="J514" s="12">
        <v>2</v>
      </c>
      <c r="K514" s="12">
        <v>3</v>
      </c>
      <c r="L514" s="12">
        <v>5</v>
      </c>
    </row>
    <row r="515" spans="1:12" x14ac:dyDescent="0.25">
      <c r="A515" t="s">
        <v>1384</v>
      </c>
      <c r="B515" t="s">
        <v>513</v>
      </c>
      <c r="C515" t="s">
        <v>12</v>
      </c>
      <c r="D515" s="9">
        <v>2004</v>
      </c>
      <c r="E515" s="10" t="s">
        <v>1385</v>
      </c>
      <c r="F515" t="s">
        <v>108</v>
      </c>
      <c r="G515" s="10" t="s">
        <v>1359</v>
      </c>
      <c r="H515" s="11" t="s">
        <v>4240</v>
      </c>
      <c r="I515" s="11" t="str">
        <f t="shared" ref="I515:I578" si="12">MID(G515,4,2)</f>
        <v>01</v>
      </c>
      <c r="J515" s="12">
        <v>3</v>
      </c>
      <c r="K515" s="12">
        <v>1</v>
      </c>
      <c r="L515" s="12">
        <v>4</v>
      </c>
    </row>
    <row r="516" spans="1:12" x14ac:dyDescent="0.25">
      <c r="A516" t="s">
        <v>1386</v>
      </c>
      <c r="B516" t="s">
        <v>1387</v>
      </c>
      <c r="C516" t="s">
        <v>33</v>
      </c>
      <c r="D516" s="9">
        <v>2004</v>
      </c>
      <c r="E516" s="10" t="s">
        <v>1388</v>
      </c>
      <c r="F516" t="s">
        <v>104</v>
      </c>
      <c r="G516" s="10" t="s">
        <v>1359</v>
      </c>
      <c r="H516" s="11" t="s">
        <v>4241</v>
      </c>
      <c r="I516" s="11" t="str">
        <f t="shared" si="12"/>
        <v>01</v>
      </c>
      <c r="J516" s="12">
        <v>2</v>
      </c>
      <c r="K516" s="12">
        <v>2</v>
      </c>
      <c r="L516" s="12">
        <v>4</v>
      </c>
    </row>
    <row r="517" spans="1:12" x14ac:dyDescent="0.25">
      <c r="A517" t="s">
        <v>1389</v>
      </c>
      <c r="B517" t="s">
        <v>387</v>
      </c>
      <c r="C517" t="s">
        <v>12</v>
      </c>
      <c r="D517" s="9">
        <v>2005</v>
      </c>
      <c r="E517" s="10" t="s">
        <v>1390</v>
      </c>
      <c r="F517" t="s">
        <v>80</v>
      </c>
      <c r="G517" s="10" t="s">
        <v>1359</v>
      </c>
      <c r="H517" s="11" t="s">
        <v>4242</v>
      </c>
      <c r="I517" s="11" t="str">
        <f t="shared" si="12"/>
        <v>01</v>
      </c>
      <c r="J517" s="12">
        <v>0</v>
      </c>
      <c r="K517" s="12">
        <v>4</v>
      </c>
      <c r="L517" s="12">
        <v>4</v>
      </c>
    </row>
    <row r="518" spans="1:12" x14ac:dyDescent="0.25">
      <c r="A518" t="s">
        <v>1391</v>
      </c>
      <c r="B518" t="s">
        <v>846</v>
      </c>
      <c r="C518" t="s">
        <v>12</v>
      </c>
      <c r="D518" s="9">
        <v>2010</v>
      </c>
      <c r="E518" s="10" t="s">
        <v>1392</v>
      </c>
      <c r="F518" t="s">
        <v>133</v>
      </c>
      <c r="G518" s="10" t="s">
        <v>1359</v>
      </c>
      <c r="H518" s="11" t="s">
        <v>4243</v>
      </c>
      <c r="I518" s="11" t="str">
        <f t="shared" si="12"/>
        <v>01</v>
      </c>
      <c r="J518" s="12">
        <v>1</v>
      </c>
      <c r="K518" s="12">
        <v>2</v>
      </c>
      <c r="L518" s="12">
        <v>3</v>
      </c>
    </row>
    <row r="519" spans="1:12" x14ac:dyDescent="0.25">
      <c r="A519" t="s">
        <v>1391</v>
      </c>
      <c r="B519" t="s">
        <v>947</v>
      </c>
      <c r="C519" t="s">
        <v>12</v>
      </c>
      <c r="D519" s="9">
        <v>2006</v>
      </c>
      <c r="E519" s="10" t="s">
        <v>1393</v>
      </c>
      <c r="F519" t="s">
        <v>38</v>
      </c>
      <c r="G519" s="10" t="s">
        <v>1359</v>
      </c>
      <c r="H519" s="11" t="s">
        <v>4244</v>
      </c>
      <c r="I519" s="11" t="str">
        <f t="shared" si="12"/>
        <v>01</v>
      </c>
      <c r="J519" s="12">
        <v>0</v>
      </c>
      <c r="K519" s="12">
        <v>3</v>
      </c>
      <c r="L519" s="12">
        <v>3</v>
      </c>
    </row>
    <row r="520" spans="1:12" x14ac:dyDescent="0.25">
      <c r="A520" t="s">
        <v>1394</v>
      </c>
      <c r="B520" t="s">
        <v>879</v>
      </c>
      <c r="C520" t="s">
        <v>12</v>
      </c>
      <c r="D520" s="9">
        <v>2005</v>
      </c>
      <c r="E520" s="10" t="s">
        <v>1395</v>
      </c>
      <c r="F520" t="s">
        <v>95</v>
      </c>
      <c r="G520" s="10" t="s">
        <v>1359</v>
      </c>
      <c r="H520" s="11" t="s">
        <v>4245</v>
      </c>
      <c r="I520" s="11" t="str">
        <f t="shared" si="12"/>
        <v>01</v>
      </c>
      <c r="J520" s="12">
        <v>2</v>
      </c>
      <c r="K520" s="12">
        <v>1</v>
      </c>
      <c r="L520" s="12">
        <v>3</v>
      </c>
    </row>
    <row r="521" spans="1:12" x14ac:dyDescent="0.25">
      <c r="A521" t="s">
        <v>1396</v>
      </c>
      <c r="B521" t="s">
        <v>497</v>
      </c>
      <c r="C521" t="s">
        <v>12</v>
      </c>
      <c r="D521" s="9">
        <v>2005</v>
      </c>
      <c r="E521" s="10" t="s">
        <v>1397</v>
      </c>
      <c r="F521" t="s">
        <v>108</v>
      </c>
      <c r="G521" s="10" t="s">
        <v>1359</v>
      </c>
      <c r="H521" s="11" t="s">
        <v>4246</v>
      </c>
      <c r="I521" s="11" t="str">
        <f t="shared" si="12"/>
        <v>01</v>
      </c>
      <c r="J521" s="12">
        <v>2</v>
      </c>
      <c r="K521" s="12">
        <v>1</v>
      </c>
      <c r="L521" s="12">
        <v>3</v>
      </c>
    </row>
    <row r="522" spans="1:12" x14ac:dyDescent="0.25">
      <c r="A522" t="s">
        <v>1398</v>
      </c>
      <c r="B522" t="s">
        <v>1399</v>
      </c>
      <c r="C522" t="s">
        <v>33</v>
      </c>
      <c r="D522" s="9">
        <v>2002</v>
      </c>
      <c r="E522" s="10" t="s">
        <v>1400</v>
      </c>
      <c r="F522" t="s">
        <v>58</v>
      </c>
      <c r="G522" s="10" t="s">
        <v>1359</v>
      </c>
      <c r="H522" s="11" t="s">
        <v>4247</v>
      </c>
      <c r="I522" s="11" t="str">
        <f t="shared" si="12"/>
        <v>01</v>
      </c>
      <c r="J522" s="12">
        <v>1</v>
      </c>
      <c r="K522" s="12">
        <v>1</v>
      </c>
      <c r="L522" s="12">
        <v>2</v>
      </c>
    </row>
    <row r="523" spans="1:12" x14ac:dyDescent="0.25">
      <c r="A523" t="s">
        <v>1369</v>
      </c>
      <c r="B523" t="s">
        <v>475</v>
      </c>
      <c r="C523" t="s">
        <v>12</v>
      </c>
      <c r="D523" s="9">
        <v>2011</v>
      </c>
      <c r="E523" s="10" t="s">
        <v>1401</v>
      </c>
      <c r="F523" t="s">
        <v>174</v>
      </c>
      <c r="G523" s="10" t="s">
        <v>1359</v>
      </c>
      <c r="H523" s="11" t="s">
        <v>4248</v>
      </c>
      <c r="I523" s="11" t="str">
        <f t="shared" si="12"/>
        <v>01</v>
      </c>
      <c r="J523" s="12">
        <v>2</v>
      </c>
      <c r="K523" s="12">
        <v>0</v>
      </c>
      <c r="L523" s="12">
        <v>2</v>
      </c>
    </row>
    <row r="524" spans="1:12" x14ac:dyDescent="0.25">
      <c r="A524" t="s">
        <v>1402</v>
      </c>
      <c r="B524" t="s">
        <v>853</v>
      </c>
      <c r="C524" t="s">
        <v>12</v>
      </c>
      <c r="D524" s="9">
        <v>2008</v>
      </c>
      <c r="E524" s="10" t="s">
        <v>1403</v>
      </c>
      <c r="F524" t="s">
        <v>122</v>
      </c>
      <c r="G524" s="10" t="s">
        <v>1359</v>
      </c>
      <c r="H524" s="11" t="s">
        <v>4249</v>
      </c>
      <c r="I524" s="11" t="str">
        <f t="shared" si="12"/>
        <v>01</v>
      </c>
      <c r="J524" s="12">
        <v>1</v>
      </c>
      <c r="K524" s="12">
        <v>1</v>
      </c>
      <c r="L524" s="12">
        <v>2</v>
      </c>
    </row>
    <row r="525" spans="1:12" x14ac:dyDescent="0.25">
      <c r="A525" t="s">
        <v>1404</v>
      </c>
      <c r="B525" t="s">
        <v>1405</v>
      </c>
      <c r="C525" t="s">
        <v>12</v>
      </c>
      <c r="D525" s="9">
        <v>2005</v>
      </c>
      <c r="E525" s="10" t="s">
        <v>1406</v>
      </c>
      <c r="F525" t="s">
        <v>115</v>
      </c>
      <c r="G525" s="10" t="s">
        <v>1359</v>
      </c>
      <c r="H525" s="11" t="s">
        <v>4250</v>
      </c>
      <c r="I525" s="11" t="str">
        <f t="shared" si="12"/>
        <v>01</v>
      </c>
      <c r="J525" s="12">
        <v>0</v>
      </c>
      <c r="K525" s="12">
        <v>2</v>
      </c>
      <c r="L525" s="12">
        <v>2</v>
      </c>
    </row>
    <row r="526" spans="1:12" x14ac:dyDescent="0.25">
      <c r="A526" t="s">
        <v>1407</v>
      </c>
      <c r="B526" t="s">
        <v>1408</v>
      </c>
      <c r="C526" t="s">
        <v>12</v>
      </c>
      <c r="D526" s="9">
        <v>2003</v>
      </c>
      <c r="E526" s="10" t="s">
        <v>1409</v>
      </c>
      <c r="F526" t="s">
        <v>104</v>
      </c>
      <c r="G526" s="10" t="s">
        <v>1359</v>
      </c>
      <c r="H526" s="11" t="s">
        <v>4251</v>
      </c>
      <c r="I526" s="11" t="str">
        <f t="shared" si="12"/>
        <v>01</v>
      </c>
      <c r="J526" s="12">
        <v>1</v>
      </c>
      <c r="K526" s="12">
        <v>1</v>
      </c>
      <c r="L526" s="12">
        <v>2</v>
      </c>
    </row>
    <row r="527" spans="1:12" x14ac:dyDescent="0.25">
      <c r="A527" t="s">
        <v>1410</v>
      </c>
      <c r="B527" t="s">
        <v>1411</v>
      </c>
      <c r="C527" t="s">
        <v>33</v>
      </c>
      <c r="D527" s="9">
        <v>2008</v>
      </c>
      <c r="E527" s="10" t="s">
        <v>1412</v>
      </c>
      <c r="F527" t="s">
        <v>80</v>
      </c>
      <c r="G527" s="10" t="s">
        <v>1359</v>
      </c>
      <c r="H527" s="11" t="s">
        <v>4252</v>
      </c>
      <c r="I527" s="11" t="str">
        <f t="shared" si="12"/>
        <v>01</v>
      </c>
      <c r="J527" s="12">
        <v>0</v>
      </c>
      <c r="K527" s="12">
        <v>2</v>
      </c>
      <c r="L527" s="12">
        <v>2</v>
      </c>
    </row>
    <row r="528" spans="1:12" x14ac:dyDescent="0.25">
      <c r="A528" t="s">
        <v>1413</v>
      </c>
      <c r="B528" t="s">
        <v>1414</v>
      </c>
      <c r="C528" t="s">
        <v>33</v>
      </c>
      <c r="D528" s="9">
        <v>2004</v>
      </c>
      <c r="E528" s="10" t="s">
        <v>1415</v>
      </c>
      <c r="F528" t="s">
        <v>38</v>
      </c>
      <c r="G528" s="10" t="s">
        <v>1359</v>
      </c>
      <c r="H528" s="11" t="s">
        <v>4253</v>
      </c>
      <c r="I528" s="11" t="str">
        <f t="shared" si="12"/>
        <v>01</v>
      </c>
      <c r="J528" s="12">
        <v>0</v>
      </c>
      <c r="K528" s="12">
        <v>1</v>
      </c>
      <c r="L528" s="12">
        <v>1</v>
      </c>
    </row>
    <row r="529" spans="1:12" x14ac:dyDescent="0.25">
      <c r="A529" t="s">
        <v>1416</v>
      </c>
      <c r="B529" t="s">
        <v>1417</v>
      </c>
      <c r="C529" t="s">
        <v>12</v>
      </c>
      <c r="D529" s="9">
        <v>2008</v>
      </c>
      <c r="E529" s="10" t="s">
        <v>1418</v>
      </c>
      <c r="F529" t="s">
        <v>104</v>
      </c>
      <c r="G529" s="10" t="s">
        <v>1359</v>
      </c>
      <c r="H529" s="11" t="s">
        <v>4254</v>
      </c>
      <c r="I529" s="11" t="str">
        <f t="shared" si="12"/>
        <v>01</v>
      </c>
      <c r="J529" s="12">
        <v>0</v>
      </c>
      <c r="K529" s="12">
        <v>1</v>
      </c>
      <c r="L529" s="12">
        <v>1</v>
      </c>
    </row>
    <row r="530" spans="1:12" x14ac:dyDescent="0.25">
      <c r="A530" t="s">
        <v>1419</v>
      </c>
      <c r="B530" t="s">
        <v>1420</v>
      </c>
      <c r="C530" t="s">
        <v>12</v>
      </c>
      <c r="D530" s="9">
        <v>2006</v>
      </c>
      <c r="E530" s="10" t="s">
        <v>1421</v>
      </c>
      <c r="F530" t="s">
        <v>153</v>
      </c>
      <c r="G530" s="10" t="s">
        <v>1359</v>
      </c>
      <c r="H530" s="11" t="s">
        <v>4255</v>
      </c>
      <c r="I530" s="11" t="str">
        <f t="shared" si="12"/>
        <v>01</v>
      </c>
      <c r="J530" s="12">
        <v>0</v>
      </c>
      <c r="K530" s="12">
        <v>1</v>
      </c>
      <c r="L530" s="12">
        <v>1</v>
      </c>
    </row>
    <row r="531" spans="1:12" x14ac:dyDescent="0.25">
      <c r="A531" t="s">
        <v>1422</v>
      </c>
      <c r="B531" t="s">
        <v>739</v>
      </c>
      <c r="C531" t="s">
        <v>12</v>
      </c>
      <c r="D531" s="9">
        <v>2005</v>
      </c>
      <c r="E531" s="10" t="s">
        <v>1423</v>
      </c>
      <c r="F531" t="s">
        <v>184</v>
      </c>
      <c r="G531" s="10" t="s">
        <v>1359</v>
      </c>
      <c r="H531" s="11" t="s">
        <v>4256</v>
      </c>
      <c r="I531" s="11" t="str">
        <f t="shared" si="12"/>
        <v>01</v>
      </c>
      <c r="J531" s="12">
        <v>0</v>
      </c>
      <c r="K531" s="12">
        <v>1</v>
      </c>
      <c r="L531" s="12">
        <v>1</v>
      </c>
    </row>
    <row r="532" spans="1:12" x14ac:dyDescent="0.25">
      <c r="A532" t="s">
        <v>1424</v>
      </c>
      <c r="B532" t="s">
        <v>268</v>
      </c>
      <c r="C532" t="s">
        <v>12</v>
      </c>
      <c r="D532" s="9">
        <v>2005</v>
      </c>
      <c r="E532" s="10" t="s">
        <v>1425</v>
      </c>
      <c r="F532" t="s">
        <v>115</v>
      </c>
      <c r="G532" s="10" t="s">
        <v>1359</v>
      </c>
      <c r="H532" s="11" t="s">
        <v>4257</v>
      </c>
      <c r="I532" s="11" t="str">
        <f t="shared" si="12"/>
        <v>01</v>
      </c>
      <c r="J532" s="12">
        <v>0</v>
      </c>
      <c r="K532" s="12">
        <v>1</v>
      </c>
      <c r="L532" s="12">
        <v>1</v>
      </c>
    </row>
    <row r="533" spans="1:12" x14ac:dyDescent="0.25">
      <c r="A533" t="s">
        <v>1426</v>
      </c>
      <c r="B533" t="s">
        <v>106</v>
      </c>
      <c r="C533" t="s">
        <v>12</v>
      </c>
      <c r="D533" s="9">
        <v>2007</v>
      </c>
      <c r="E533" s="10" t="s">
        <v>1427</v>
      </c>
      <c r="F533" t="s">
        <v>104</v>
      </c>
      <c r="G533" s="10" t="s">
        <v>1359</v>
      </c>
      <c r="H533" s="11" t="s">
        <v>4258</v>
      </c>
      <c r="I533" s="11" t="str">
        <f t="shared" si="12"/>
        <v>01</v>
      </c>
      <c r="J533" s="12">
        <v>0</v>
      </c>
      <c r="K533" s="12">
        <v>1</v>
      </c>
      <c r="L533" s="12">
        <v>1</v>
      </c>
    </row>
    <row r="534" spans="1:12" x14ac:dyDescent="0.25">
      <c r="A534" t="s">
        <v>1428</v>
      </c>
      <c r="B534" t="s">
        <v>287</v>
      </c>
      <c r="C534" t="s">
        <v>12</v>
      </c>
      <c r="D534" s="9">
        <v>2005</v>
      </c>
      <c r="E534" s="10" t="s">
        <v>1429</v>
      </c>
      <c r="F534" t="s">
        <v>104</v>
      </c>
      <c r="G534" s="10" t="s">
        <v>1359</v>
      </c>
      <c r="H534" s="11" t="s">
        <v>4259</v>
      </c>
      <c r="I534" s="11" t="str">
        <f t="shared" si="12"/>
        <v>01</v>
      </c>
      <c r="J534" s="12">
        <v>0</v>
      </c>
      <c r="K534" s="12">
        <v>1</v>
      </c>
      <c r="L534" s="12">
        <v>1</v>
      </c>
    </row>
    <row r="535" spans="1:12" x14ac:dyDescent="0.25">
      <c r="A535" t="s">
        <v>1430</v>
      </c>
      <c r="B535" t="s">
        <v>106</v>
      </c>
      <c r="C535" t="s">
        <v>12</v>
      </c>
      <c r="D535" s="9">
        <v>2003</v>
      </c>
      <c r="E535" s="10" t="s">
        <v>1431</v>
      </c>
      <c r="F535" t="s">
        <v>80</v>
      </c>
      <c r="G535" s="10" t="s">
        <v>1359</v>
      </c>
      <c r="H535" s="11" t="s">
        <v>4260</v>
      </c>
      <c r="I535" s="11" t="str">
        <f t="shared" si="12"/>
        <v>01</v>
      </c>
      <c r="J535" s="12">
        <v>0</v>
      </c>
      <c r="K535" s="12">
        <v>1</v>
      </c>
      <c r="L535" s="12">
        <v>1</v>
      </c>
    </row>
    <row r="536" spans="1:12" x14ac:dyDescent="0.25">
      <c r="A536" t="s">
        <v>1432</v>
      </c>
      <c r="B536" t="s">
        <v>1433</v>
      </c>
      <c r="C536" t="s">
        <v>12</v>
      </c>
      <c r="D536" s="9">
        <v>2012</v>
      </c>
      <c r="E536" s="10" t="s">
        <v>1434</v>
      </c>
      <c r="F536" t="s">
        <v>12</v>
      </c>
      <c r="G536" s="10" t="s">
        <v>1359</v>
      </c>
      <c r="H536" s="11" t="s">
        <v>4261</v>
      </c>
      <c r="I536" s="11" t="str">
        <f t="shared" si="12"/>
        <v>01</v>
      </c>
      <c r="J536" s="12">
        <v>0</v>
      </c>
      <c r="K536" s="12">
        <v>1</v>
      </c>
      <c r="L536" s="12">
        <v>1</v>
      </c>
    </row>
    <row r="537" spans="1:12" x14ac:dyDescent="0.25">
      <c r="A537" t="s">
        <v>997</v>
      </c>
      <c r="B537" t="s">
        <v>75</v>
      </c>
      <c r="C537" t="s">
        <v>12</v>
      </c>
      <c r="D537" s="9">
        <v>2005</v>
      </c>
      <c r="E537" s="10" t="s">
        <v>1435</v>
      </c>
      <c r="F537" t="s">
        <v>153</v>
      </c>
      <c r="G537" s="10" t="s">
        <v>1359</v>
      </c>
      <c r="H537" s="11" t="s">
        <v>4262</v>
      </c>
      <c r="I537" s="11" t="str">
        <f t="shared" si="12"/>
        <v>01</v>
      </c>
      <c r="J537" s="12">
        <v>0</v>
      </c>
      <c r="K537" s="12">
        <v>1</v>
      </c>
      <c r="L537" s="12">
        <v>1</v>
      </c>
    </row>
    <row r="538" spans="1:12" x14ac:dyDescent="0.25">
      <c r="A538" t="s">
        <v>1436</v>
      </c>
      <c r="B538" t="s">
        <v>957</v>
      </c>
      <c r="C538" t="s">
        <v>12</v>
      </c>
      <c r="D538" s="9">
        <v>2008</v>
      </c>
      <c r="E538" s="10" t="s">
        <v>1437</v>
      </c>
      <c r="F538" t="s">
        <v>41</v>
      </c>
      <c r="G538" s="10" t="s">
        <v>1359</v>
      </c>
      <c r="H538" s="11" t="s">
        <v>4263</v>
      </c>
      <c r="I538" s="11" t="str">
        <f t="shared" si="12"/>
        <v>01</v>
      </c>
      <c r="J538" s="12">
        <v>0</v>
      </c>
      <c r="K538" s="12">
        <v>1</v>
      </c>
      <c r="L538" s="12">
        <v>1</v>
      </c>
    </row>
    <row r="539" spans="1:12" x14ac:dyDescent="0.25">
      <c r="A539" t="s">
        <v>1438</v>
      </c>
      <c r="B539" t="s">
        <v>46</v>
      </c>
      <c r="C539" t="s">
        <v>12</v>
      </c>
      <c r="D539" s="9">
        <v>2005</v>
      </c>
      <c r="E539" s="10" t="s">
        <v>1439</v>
      </c>
      <c r="F539" t="s">
        <v>61</v>
      </c>
      <c r="G539" s="10" t="s">
        <v>1359</v>
      </c>
      <c r="H539" s="11" t="s">
        <v>4264</v>
      </c>
      <c r="I539" s="11" t="str">
        <f t="shared" si="12"/>
        <v>01</v>
      </c>
      <c r="J539" s="12">
        <v>0</v>
      </c>
      <c r="K539" s="12">
        <v>1</v>
      </c>
      <c r="L539" s="12">
        <v>1</v>
      </c>
    </row>
    <row r="540" spans="1:12" x14ac:dyDescent="0.25">
      <c r="A540" t="s">
        <v>1440</v>
      </c>
      <c r="B540" t="s">
        <v>1277</v>
      </c>
      <c r="C540" t="s">
        <v>12</v>
      </c>
      <c r="D540" s="9">
        <v>2006</v>
      </c>
      <c r="E540" s="10" t="s">
        <v>1441</v>
      </c>
      <c r="F540" t="s">
        <v>122</v>
      </c>
      <c r="G540" s="10" t="s">
        <v>1359</v>
      </c>
      <c r="H540" s="11" t="s">
        <v>4265</v>
      </c>
      <c r="I540" s="11" t="str">
        <f t="shared" si="12"/>
        <v>01</v>
      </c>
      <c r="J540" s="12">
        <v>0</v>
      </c>
      <c r="K540" s="12">
        <v>1</v>
      </c>
      <c r="L540" s="12">
        <v>1</v>
      </c>
    </row>
    <row r="541" spans="1:12" x14ac:dyDescent="0.25">
      <c r="A541" t="s">
        <v>1442</v>
      </c>
      <c r="B541" t="s">
        <v>979</v>
      </c>
      <c r="C541" t="s">
        <v>12</v>
      </c>
      <c r="D541" s="9">
        <v>2005</v>
      </c>
      <c r="E541" s="10" t="s">
        <v>1443</v>
      </c>
      <c r="F541" t="s">
        <v>29</v>
      </c>
      <c r="G541" s="10" t="s">
        <v>1444</v>
      </c>
      <c r="H541" s="11" t="s">
        <v>4266</v>
      </c>
      <c r="I541" s="11" t="str">
        <f t="shared" si="12"/>
        <v>01</v>
      </c>
      <c r="J541" s="12">
        <v>2</v>
      </c>
      <c r="K541" s="12">
        <v>0</v>
      </c>
      <c r="L541" s="12">
        <v>2</v>
      </c>
    </row>
    <row r="542" spans="1:12" x14ac:dyDescent="0.25">
      <c r="A542" t="s">
        <v>1445</v>
      </c>
      <c r="B542" t="s">
        <v>46</v>
      </c>
      <c r="C542" t="s">
        <v>12</v>
      </c>
      <c r="D542" s="9">
        <v>2002</v>
      </c>
      <c r="E542" s="10" t="s">
        <v>1446</v>
      </c>
      <c r="F542" t="s">
        <v>184</v>
      </c>
      <c r="G542" s="10" t="s">
        <v>1444</v>
      </c>
      <c r="H542" s="11" t="s">
        <v>4267</v>
      </c>
      <c r="I542" s="11" t="str">
        <f t="shared" si="12"/>
        <v>01</v>
      </c>
      <c r="J542" s="12">
        <v>1</v>
      </c>
      <c r="K542" s="12">
        <v>1</v>
      </c>
      <c r="L542" s="12">
        <v>2</v>
      </c>
    </row>
    <row r="543" spans="1:12" x14ac:dyDescent="0.25">
      <c r="A543" t="s">
        <v>1447</v>
      </c>
      <c r="B543" t="s">
        <v>1448</v>
      </c>
      <c r="C543" t="s">
        <v>12</v>
      </c>
      <c r="D543" s="9">
        <v>2005</v>
      </c>
      <c r="E543" s="10" t="s">
        <v>1449</v>
      </c>
      <c r="F543" t="s">
        <v>91</v>
      </c>
      <c r="G543" s="10" t="s">
        <v>1444</v>
      </c>
      <c r="H543" s="11" t="s">
        <v>4268</v>
      </c>
      <c r="I543" s="11" t="str">
        <f t="shared" si="12"/>
        <v>01</v>
      </c>
      <c r="J543" s="12">
        <v>1</v>
      </c>
      <c r="K543" s="12">
        <v>1</v>
      </c>
      <c r="L543" s="12">
        <v>2</v>
      </c>
    </row>
    <row r="544" spans="1:12" x14ac:dyDescent="0.25">
      <c r="A544" t="s">
        <v>1450</v>
      </c>
      <c r="B544" t="s">
        <v>1451</v>
      </c>
      <c r="C544" t="s">
        <v>12</v>
      </c>
      <c r="D544" s="9">
        <v>2008</v>
      </c>
      <c r="E544" s="10" t="s">
        <v>1452</v>
      </c>
      <c r="F544" t="s">
        <v>12</v>
      </c>
      <c r="G544" s="10" t="s">
        <v>1444</v>
      </c>
      <c r="H544" s="11" t="s">
        <v>4269</v>
      </c>
      <c r="I544" s="11" t="str">
        <f t="shared" si="12"/>
        <v>01</v>
      </c>
      <c r="J544" s="12">
        <v>1</v>
      </c>
      <c r="K544" s="12">
        <v>1</v>
      </c>
      <c r="L544" s="12">
        <v>2</v>
      </c>
    </row>
    <row r="545" spans="1:12" x14ac:dyDescent="0.25">
      <c r="A545" t="s">
        <v>1453</v>
      </c>
      <c r="B545" t="s">
        <v>1454</v>
      </c>
      <c r="C545" t="s">
        <v>12</v>
      </c>
      <c r="D545" s="9">
        <v>2007</v>
      </c>
      <c r="E545" s="10" t="s">
        <v>1455</v>
      </c>
      <c r="F545" t="s">
        <v>29</v>
      </c>
      <c r="G545" s="10" t="s">
        <v>1444</v>
      </c>
      <c r="H545" s="11" t="s">
        <v>4270</v>
      </c>
      <c r="I545" s="11" t="str">
        <f t="shared" si="12"/>
        <v>01</v>
      </c>
      <c r="J545" s="12">
        <v>0</v>
      </c>
      <c r="K545" s="12">
        <v>2</v>
      </c>
      <c r="L545" s="12">
        <v>2</v>
      </c>
    </row>
    <row r="546" spans="1:12" x14ac:dyDescent="0.25">
      <c r="A546" t="s">
        <v>1456</v>
      </c>
      <c r="B546" t="s">
        <v>1457</v>
      </c>
      <c r="C546" t="s">
        <v>12</v>
      </c>
      <c r="D546" s="9">
        <v>2008</v>
      </c>
      <c r="E546" s="10" t="s">
        <v>1458</v>
      </c>
      <c r="F546" t="s">
        <v>51</v>
      </c>
      <c r="G546" s="10" t="s">
        <v>1444</v>
      </c>
      <c r="H546" s="11" t="s">
        <v>4271</v>
      </c>
      <c r="I546" s="11" t="str">
        <f t="shared" si="12"/>
        <v>01</v>
      </c>
      <c r="J546" s="12">
        <v>0</v>
      </c>
      <c r="K546" s="12">
        <v>2</v>
      </c>
      <c r="L546" s="12">
        <v>2</v>
      </c>
    </row>
    <row r="547" spans="1:12" x14ac:dyDescent="0.25">
      <c r="A547" t="s">
        <v>1459</v>
      </c>
      <c r="B547" t="s">
        <v>117</v>
      </c>
      <c r="C547" t="s">
        <v>12</v>
      </c>
      <c r="D547" s="9">
        <v>2002</v>
      </c>
      <c r="E547" s="10" t="s">
        <v>1460</v>
      </c>
      <c r="F547" t="s">
        <v>159</v>
      </c>
      <c r="G547" s="10" t="s">
        <v>1444</v>
      </c>
      <c r="H547" s="11" t="s">
        <v>4272</v>
      </c>
      <c r="I547" s="11" t="str">
        <f t="shared" si="12"/>
        <v>01</v>
      </c>
      <c r="J547" s="12">
        <v>2</v>
      </c>
      <c r="K547" s="12">
        <v>0</v>
      </c>
      <c r="L547" s="12">
        <v>2</v>
      </c>
    </row>
    <row r="548" spans="1:12" x14ac:dyDescent="0.25">
      <c r="A548" t="s">
        <v>1461</v>
      </c>
      <c r="B548" t="s">
        <v>305</v>
      </c>
      <c r="C548" t="s">
        <v>12</v>
      </c>
      <c r="D548" s="9">
        <v>2009</v>
      </c>
      <c r="E548" s="10" t="s">
        <v>1462</v>
      </c>
      <c r="F548" t="s">
        <v>61</v>
      </c>
      <c r="G548" s="10" t="s">
        <v>1444</v>
      </c>
      <c r="H548" s="11" t="s">
        <v>4273</v>
      </c>
      <c r="I548" s="11" t="str">
        <f t="shared" si="12"/>
        <v>01</v>
      </c>
      <c r="J548" s="12">
        <v>0</v>
      </c>
      <c r="K548" s="12">
        <v>1</v>
      </c>
      <c r="L548" s="12">
        <v>1</v>
      </c>
    </row>
    <row r="549" spans="1:12" x14ac:dyDescent="0.25">
      <c r="A549" t="s">
        <v>1463</v>
      </c>
      <c r="B549" t="s">
        <v>1464</v>
      </c>
      <c r="C549" t="s">
        <v>12</v>
      </c>
      <c r="D549" s="9">
        <v>2009</v>
      </c>
      <c r="E549" s="10" t="s">
        <v>1465</v>
      </c>
      <c r="F549" t="s">
        <v>51</v>
      </c>
      <c r="G549" s="10" t="s">
        <v>1444</v>
      </c>
      <c r="H549" s="11" t="s">
        <v>4274</v>
      </c>
      <c r="I549" s="11" t="str">
        <f t="shared" si="12"/>
        <v>01</v>
      </c>
      <c r="J549" s="12">
        <v>0</v>
      </c>
      <c r="K549" s="12">
        <v>1</v>
      </c>
      <c r="L549" s="12">
        <v>1</v>
      </c>
    </row>
    <row r="550" spans="1:12" x14ac:dyDescent="0.25">
      <c r="A550" t="s">
        <v>1445</v>
      </c>
      <c r="B550" t="s">
        <v>1466</v>
      </c>
      <c r="C550" t="s">
        <v>12</v>
      </c>
      <c r="D550" s="9">
        <v>2006</v>
      </c>
      <c r="E550" s="10" t="s">
        <v>1467</v>
      </c>
      <c r="F550" t="s">
        <v>91</v>
      </c>
      <c r="G550" s="10" t="s">
        <v>1444</v>
      </c>
      <c r="H550" s="11" t="s">
        <v>4275</v>
      </c>
      <c r="I550" s="11" t="str">
        <f t="shared" si="12"/>
        <v>01</v>
      </c>
      <c r="J550" s="12">
        <v>1</v>
      </c>
      <c r="K550" s="12">
        <v>0</v>
      </c>
      <c r="L550" s="12">
        <v>1</v>
      </c>
    </row>
    <row r="551" spans="1:12" x14ac:dyDescent="0.25">
      <c r="A551" t="s">
        <v>1468</v>
      </c>
      <c r="B551" t="s">
        <v>1469</v>
      </c>
      <c r="C551" t="s">
        <v>12</v>
      </c>
      <c r="D551" s="9">
        <v>2006</v>
      </c>
      <c r="E551" s="10" t="s">
        <v>1470</v>
      </c>
      <c r="F551" t="s">
        <v>91</v>
      </c>
      <c r="G551" s="10" t="s">
        <v>1444</v>
      </c>
      <c r="H551" s="11" t="s">
        <v>4276</v>
      </c>
      <c r="I551" s="11" t="str">
        <f t="shared" si="12"/>
        <v>01</v>
      </c>
      <c r="J551" s="12">
        <v>1</v>
      </c>
      <c r="K551" s="12">
        <v>0</v>
      </c>
      <c r="L551" s="12">
        <v>1</v>
      </c>
    </row>
    <row r="552" spans="1:12" x14ac:dyDescent="0.25">
      <c r="A552" t="s">
        <v>1471</v>
      </c>
      <c r="B552" t="s">
        <v>513</v>
      </c>
      <c r="C552" t="s">
        <v>12</v>
      </c>
      <c r="D552" s="9">
        <v>2007</v>
      </c>
      <c r="E552" s="10" t="s">
        <v>1472</v>
      </c>
      <c r="F552" t="s">
        <v>65</v>
      </c>
      <c r="G552" s="10" t="s">
        <v>1444</v>
      </c>
      <c r="H552" s="11" t="s">
        <v>4277</v>
      </c>
      <c r="I552" s="11" t="str">
        <f t="shared" si="12"/>
        <v>01</v>
      </c>
      <c r="J552" s="12">
        <v>1</v>
      </c>
      <c r="K552" s="12">
        <v>0</v>
      </c>
      <c r="L552" s="12">
        <v>1</v>
      </c>
    </row>
    <row r="553" spans="1:12" x14ac:dyDescent="0.25">
      <c r="A553" t="s">
        <v>1473</v>
      </c>
      <c r="B553" t="s">
        <v>693</v>
      </c>
      <c r="C553" t="s">
        <v>12</v>
      </c>
      <c r="D553" s="9">
        <v>2007</v>
      </c>
      <c r="E553" s="10" t="s">
        <v>1474</v>
      </c>
      <c r="F553" t="s">
        <v>58</v>
      </c>
      <c r="G553" s="10" t="s">
        <v>1444</v>
      </c>
      <c r="H553" s="11" t="s">
        <v>4278</v>
      </c>
      <c r="I553" s="11" t="str">
        <f t="shared" si="12"/>
        <v>01</v>
      </c>
      <c r="J553" s="12">
        <v>1</v>
      </c>
      <c r="K553" s="12">
        <v>0</v>
      </c>
      <c r="L553" s="12">
        <v>1</v>
      </c>
    </row>
    <row r="554" spans="1:12" x14ac:dyDescent="0.25">
      <c r="A554" t="s">
        <v>1475</v>
      </c>
      <c r="B554" t="s">
        <v>513</v>
      </c>
      <c r="C554" t="s">
        <v>12</v>
      </c>
      <c r="D554" s="9">
        <v>2005</v>
      </c>
      <c r="E554" s="10" t="s">
        <v>1476</v>
      </c>
      <c r="F554" t="s">
        <v>95</v>
      </c>
      <c r="G554" s="10" t="s">
        <v>1477</v>
      </c>
      <c r="H554" s="11" t="s">
        <v>4279</v>
      </c>
      <c r="I554" s="11" t="str">
        <f t="shared" si="12"/>
        <v>01</v>
      </c>
      <c r="J554" s="12">
        <v>4</v>
      </c>
      <c r="K554" s="12">
        <v>6</v>
      </c>
      <c r="L554" s="12">
        <v>10</v>
      </c>
    </row>
    <row r="555" spans="1:12" x14ac:dyDescent="0.25">
      <c r="A555" t="s">
        <v>1478</v>
      </c>
      <c r="B555" t="s">
        <v>273</v>
      </c>
      <c r="C555" t="s">
        <v>12</v>
      </c>
      <c r="D555" s="9">
        <v>2006</v>
      </c>
      <c r="E555" s="10" t="s">
        <v>1479</v>
      </c>
      <c r="F555" t="s">
        <v>65</v>
      </c>
      <c r="G555" s="10" t="s">
        <v>1477</v>
      </c>
      <c r="H555" s="11" t="s">
        <v>4280</v>
      </c>
      <c r="I555" s="11" t="str">
        <f t="shared" si="12"/>
        <v>01</v>
      </c>
      <c r="J555" s="12">
        <v>7</v>
      </c>
      <c r="K555" s="12">
        <v>3</v>
      </c>
      <c r="L555" s="12">
        <v>10</v>
      </c>
    </row>
    <row r="556" spans="1:12" x14ac:dyDescent="0.25">
      <c r="A556" t="s">
        <v>1480</v>
      </c>
      <c r="B556" t="s">
        <v>155</v>
      </c>
      <c r="C556" t="s">
        <v>12</v>
      </c>
      <c r="D556" s="9">
        <v>2006</v>
      </c>
      <c r="E556" s="10" t="s">
        <v>1481</v>
      </c>
      <c r="F556" t="s">
        <v>12</v>
      </c>
      <c r="G556" s="10" t="s">
        <v>1477</v>
      </c>
      <c r="H556" s="11" t="s">
        <v>4281</v>
      </c>
      <c r="I556" s="11" t="str">
        <f t="shared" si="12"/>
        <v>01</v>
      </c>
      <c r="J556" s="12">
        <v>3</v>
      </c>
      <c r="K556" s="12">
        <v>2</v>
      </c>
      <c r="L556" s="12">
        <v>5</v>
      </c>
    </row>
    <row r="557" spans="1:12" x14ac:dyDescent="0.25">
      <c r="A557" t="s">
        <v>1482</v>
      </c>
      <c r="B557" t="s">
        <v>360</v>
      </c>
      <c r="C557" t="s">
        <v>12</v>
      </c>
      <c r="D557" s="9">
        <v>2008</v>
      </c>
      <c r="E557" s="10" t="s">
        <v>1483</v>
      </c>
      <c r="F557" t="s">
        <v>38</v>
      </c>
      <c r="G557" s="10" t="s">
        <v>1477</v>
      </c>
      <c r="H557" s="11" t="s">
        <v>4282</v>
      </c>
      <c r="I557" s="11" t="str">
        <f t="shared" si="12"/>
        <v>01</v>
      </c>
      <c r="J557" s="12">
        <v>1</v>
      </c>
      <c r="K557" s="12">
        <v>4</v>
      </c>
      <c r="L557" s="12">
        <v>5</v>
      </c>
    </row>
    <row r="558" spans="1:12" x14ac:dyDescent="0.25">
      <c r="A558" t="s">
        <v>1484</v>
      </c>
      <c r="B558" t="s">
        <v>46</v>
      </c>
      <c r="C558" t="s">
        <v>12</v>
      </c>
      <c r="D558" s="9">
        <v>2008</v>
      </c>
      <c r="E558" s="10" t="s">
        <v>1485</v>
      </c>
      <c r="F558" t="s">
        <v>65</v>
      </c>
      <c r="G558" s="10" t="s">
        <v>1477</v>
      </c>
      <c r="H558" s="11" t="s">
        <v>4283</v>
      </c>
      <c r="I558" s="11" t="str">
        <f t="shared" si="12"/>
        <v>01</v>
      </c>
      <c r="J558" s="12">
        <v>3</v>
      </c>
      <c r="K558" s="12">
        <v>2</v>
      </c>
      <c r="L558" s="12">
        <v>5</v>
      </c>
    </row>
    <row r="559" spans="1:12" x14ac:dyDescent="0.25">
      <c r="A559" t="s">
        <v>1486</v>
      </c>
      <c r="B559" t="s">
        <v>1487</v>
      </c>
      <c r="C559" t="s">
        <v>12</v>
      </c>
      <c r="D559" s="9">
        <v>2004</v>
      </c>
      <c r="E559" s="10" t="s">
        <v>1488</v>
      </c>
      <c r="F559" t="s">
        <v>91</v>
      </c>
      <c r="G559" s="10" t="s">
        <v>1477</v>
      </c>
      <c r="H559" s="11" t="s">
        <v>4284</v>
      </c>
      <c r="I559" s="11" t="str">
        <f t="shared" si="12"/>
        <v>01</v>
      </c>
      <c r="J559" s="12">
        <v>2</v>
      </c>
      <c r="K559" s="12">
        <v>1</v>
      </c>
      <c r="L559" s="12">
        <v>3</v>
      </c>
    </row>
    <row r="560" spans="1:12" x14ac:dyDescent="0.25">
      <c r="A560" t="s">
        <v>1489</v>
      </c>
      <c r="B560" t="s">
        <v>1372</v>
      </c>
      <c r="C560" t="s">
        <v>12</v>
      </c>
      <c r="D560" s="9">
        <v>2005</v>
      </c>
      <c r="E560" s="10" t="s">
        <v>1490</v>
      </c>
      <c r="F560" t="s">
        <v>95</v>
      </c>
      <c r="G560" s="10" t="s">
        <v>1477</v>
      </c>
      <c r="H560" s="11" t="s">
        <v>4285</v>
      </c>
      <c r="I560" s="11" t="str">
        <f t="shared" si="12"/>
        <v>01</v>
      </c>
      <c r="J560" s="12">
        <v>1</v>
      </c>
      <c r="K560" s="12">
        <v>2</v>
      </c>
      <c r="L560" s="12">
        <v>3</v>
      </c>
    </row>
    <row r="561" spans="1:12" x14ac:dyDescent="0.25">
      <c r="A561" t="s">
        <v>1491</v>
      </c>
      <c r="B561" t="s">
        <v>457</v>
      </c>
      <c r="C561" t="s">
        <v>12</v>
      </c>
      <c r="D561" s="9">
        <v>2008</v>
      </c>
      <c r="E561" s="10" t="s">
        <v>1492</v>
      </c>
      <c r="F561" t="s">
        <v>167</v>
      </c>
      <c r="G561" s="10" t="s">
        <v>1477</v>
      </c>
      <c r="H561" s="11" t="s">
        <v>4286</v>
      </c>
      <c r="I561" s="11" t="str">
        <f t="shared" si="12"/>
        <v>01</v>
      </c>
      <c r="J561" s="12">
        <v>0</v>
      </c>
      <c r="K561" s="12">
        <v>2</v>
      </c>
      <c r="L561" s="12">
        <v>2</v>
      </c>
    </row>
    <row r="562" spans="1:12" x14ac:dyDescent="0.25">
      <c r="A562" t="s">
        <v>1493</v>
      </c>
      <c r="B562" t="s">
        <v>1005</v>
      </c>
      <c r="C562" t="s">
        <v>12</v>
      </c>
      <c r="D562" s="9">
        <v>2006</v>
      </c>
      <c r="E562" s="10" t="s">
        <v>1494</v>
      </c>
      <c r="F562" t="s">
        <v>61</v>
      </c>
      <c r="G562" s="10" t="s">
        <v>1477</v>
      </c>
      <c r="H562" s="11" t="s">
        <v>4287</v>
      </c>
      <c r="I562" s="11" t="str">
        <f t="shared" si="12"/>
        <v>01</v>
      </c>
      <c r="J562" s="12">
        <v>2</v>
      </c>
      <c r="K562" s="12">
        <v>0</v>
      </c>
      <c r="L562" s="12">
        <v>2</v>
      </c>
    </row>
    <row r="563" spans="1:12" x14ac:dyDescent="0.25">
      <c r="A563" t="s">
        <v>1495</v>
      </c>
      <c r="B563" t="s">
        <v>1496</v>
      </c>
      <c r="C563" t="s">
        <v>12</v>
      </c>
      <c r="D563" s="9">
        <v>2005</v>
      </c>
      <c r="E563" s="10" t="s">
        <v>1497</v>
      </c>
      <c r="F563" t="s">
        <v>104</v>
      </c>
      <c r="G563" s="10" t="s">
        <v>1477</v>
      </c>
      <c r="H563" s="11" t="s">
        <v>4288</v>
      </c>
      <c r="I563" s="11" t="str">
        <f t="shared" si="12"/>
        <v>01</v>
      </c>
      <c r="J563" s="12">
        <v>0</v>
      </c>
      <c r="K563" s="12">
        <v>1</v>
      </c>
      <c r="L563" s="12">
        <v>1</v>
      </c>
    </row>
    <row r="564" spans="1:12" x14ac:dyDescent="0.25">
      <c r="A564" t="s">
        <v>1498</v>
      </c>
      <c r="B564" t="s">
        <v>1372</v>
      </c>
      <c r="C564" t="s">
        <v>12</v>
      </c>
      <c r="D564" s="9">
        <v>2005</v>
      </c>
      <c r="E564" s="10" t="s">
        <v>1499</v>
      </c>
      <c r="F564" t="s">
        <v>80</v>
      </c>
      <c r="G564" s="10" t="s">
        <v>1477</v>
      </c>
      <c r="H564" s="11" t="s">
        <v>4289</v>
      </c>
      <c r="I564" s="11" t="str">
        <f t="shared" si="12"/>
        <v>01</v>
      </c>
      <c r="J564" s="12">
        <v>0</v>
      </c>
      <c r="K564" s="12">
        <v>1</v>
      </c>
      <c r="L564" s="12">
        <v>1</v>
      </c>
    </row>
    <row r="565" spans="1:12" x14ac:dyDescent="0.25">
      <c r="A565" t="s">
        <v>241</v>
      </c>
      <c r="B565" t="s">
        <v>724</v>
      </c>
      <c r="C565" t="s">
        <v>33</v>
      </c>
      <c r="D565" s="9">
        <v>2003</v>
      </c>
      <c r="E565" s="10" t="s">
        <v>1500</v>
      </c>
      <c r="F565" t="s">
        <v>108</v>
      </c>
      <c r="G565" s="10" t="s">
        <v>1477</v>
      </c>
      <c r="H565" s="11" t="s">
        <v>4290</v>
      </c>
      <c r="I565" s="11" t="str">
        <f t="shared" si="12"/>
        <v>01</v>
      </c>
      <c r="J565" s="12">
        <v>0</v>
      </c>
      <c r="K565" s="12">
        <v>1</v>
      </c>
      <c r="L565" s="12">
        <v>1</v>
      </c>
    </row>
    <row r="566" spans="1:12" x14ac:dyDescent="0.25">
      <c r="A566" t="s">
        <v>1501</v>
      </c>
      <c r="B566" t="s">
        <v>384</v>
      </c>
      <c r="C566" t="s">
        <v>12</v>
      </c>
      <c r="D566" s="9">
        <v>2009</v>
      </c>
      <c r="E566" s="10" t="s">
        <v>1502</v>
      </c>
      <c r="F566" t="s">
        <v>41</v>
      </c>
      <c r="G566" s="10" t="s">
        <v>1477</v>
      </c>
      <c r="H566" s="11" t="s">
        <v>4291</v>
      </c>
      <c r="I566" s="11" t="str">
        <f t="shared" si="12"/>
        <v>01</v>
      </c>
      <c r="J566" s="12">
        <v>0</v>
      </c>
      <c r="K566" s="12">
        <v>1</v>
      </c>
      <c r="L566" s="12">
        <v>1</v>
      </c>
    </row>
    <row r="567" spans="1:12" x14ac:dyDescent="0.25">
      <c r="A567" t="s">
        <v>1503</v>
      </c>
      <c r="B567" t="s">
        <v>1504</v>
      </c>
      <c r="C567" t="s">
        <v>12</v>
      </c>
      <c r="D567" s="9">
        <v>2002</v>
      </c>
      <c r="E567" s="10" t="s">
        <v>1505</v>
      </c>
      <c r="F567" t="s">
        <v>115</v>
      </c>
      <c r="G567" s="10" t="s">
        <v>1477</v>
      </c>
      <c r="H567" s="11" t="s">
        <v>4292</v>
      </c>
      <c r="I567" s="11" t="str">
        <f t="shared" si="12"/>
        <v>01</v>
      </c>
      <c r="J567" s="12">
        <v>1</v>
      </c>
      <c r="K567" s="12">
        <v>0</v>
      </c>
      <c r="L567" s="12">
        <v>1</v>
      </c>
    </row>
    <row r="568" spans="1:12" x14ac:dyDescent="0.25">
      <c r="A568" t="s">
        <v>1506</v>
      </c>
      <c r="B568" t="s">
        <v>1507</v>
      </c>
      <c r="C568" t="s">
        <v>33</v>
      </c>
      <c r="D568" s="9">
        <v>2002</v>
      </c>
      <c r="E568" s="10" t="s">
        <v>1508</v>
      </c>
      <c r="F568" t="s">
        <v>184</v>
      </c>
      <c r="G568" s="10" t="s">
        <v>1509</v>
      </c>
      <c r="H568" s="11" t="s">
        <v>4293</v>
      </c>
      <c r="I568" s="11" t="str">
        <f t="shared" si="12"/>
        <v>01</v>
      </c>
      <c r="J568" s="12">
        <v>4</v>
      </c>
      <c r="K568" s="12">
        <v>2</v>
      </c>
      <c r="L568" s="12">
        <v>6</v>
      </c>
    </row>
    <row r="569" spans="1:12" x14ac:dyDescent="0.25">
      <c r="A569" t="s">
        <v>1510</v>
      </c>
      <c r="B569" t="s">
        <v>1511</v>
      </c>
      <c r="C569" t="s">
        <v>33</v>
      </c>
      <c r="D569" s="9">
        <v>2002</v>
      </c>
      <c r="E569" s="10" t="s">
        <v>1512</v>
      </c>
      <c r="F569" t="s">
        <v>51</v>
      </c>
      <c r="G569" s="10" t="s">
        <v>1509</v>
      </c>
      <c r="H569" s="11" t="s">
        <v>4294</v>
      </c>
      <c r="I569" s="11" t="str">
        <f t="shared" si="12"/>
        <v>01</v>
      </c>
      <c r="J569" s="12">
        <v>3</v>
      </c>
      <c r="K569" s="12">
        <v>2</v>
      </c>
      <c r="L569" s="12">
        <v>5</v>
      </c>
    </row>
    <row r="570" spans="1:12" x14ac:dyDescent="0.25">
      <c r="A570" t="s">
        <v>484</v>
      </c>
      <c r="B570" t="s">
        <v>1513</v>
      </c>
      <c r="C570" t="s">
        <v>12</v>
      </c>
      <c r="D570" s="9">
        <v>2004</v>
      </c>
      <c r="E570" s="10" t="s">
        <v>1514</v>
      </c>
      <c r="F570" t="s">
        <v>58</v>
      </c>
      <c r="G570" s="10" t="s">
        <v>1509</v>
      </c>
      <c r="H570" s="11" t="s">
        <v>4295</v>
      </c>
      <c r="I570" s="11" t="str">
        <f t="shared" si="12"/>
        <v>01</v>
      </c>
      <c r="J570" s="12">
        <v>1</v>
      </c>
      <c r="K570" s="12">
        <v>2</v>
      </c>
      <c r="L570" s="12">
        <v>3</v>
      </c>
    </row>
    <row r="571" spans="1:12" x14ac:dyDescent="0.25">
      <c r="A571" t="s">
        <v>1515</v>
      </c>
      <c r="B571" t="s">
        <v>1516</v>
      </c>
      <c r="C571" t="s">
        <v>33</v>
      </c>
      <c r="D571" s="9">
        <v>2004</v>
      </c>
      <c r="E571" s="10" t="s">
        <v>1517</v>
      </c>
      <c r="F571" t="s">
        <v>12</v>
      </c>
      <c r="G571" s="10" t="s">
        <v>1509</v>
      </c>
      <c r="H571" s="11" t="s">
        <v>4296</v>
      </c>
      <c r="I571" s="11" t="str">
        <f t="shared" si="12"/>
        <v>01</v>
      </c>
      <c r="J571" s="12">
        <v>1</v>
      </c>
      <c r="K571" s="12">
        <v>1</v>
      </c>
      <c r="L571" s="12">
        <v>2</v>
      </c>
    </row>
    <row r="572" spans="1:12" x14ac:dyDescent="0.25">
      <c r="A572" t="s">
        <v>1518</v>
      </c>
      <c r="B572" t="s">
        <v>1519</v>
      </c>
      <c r="C572" t="s">
        <v>12</v>
      </c>
      <c r="D572" s="9">
        <v>2004</v>
      </c>
      <c r="E572" s="10" t="s">
        <v>1520</v>
      </c>
      <c r="F572" t="s">
        <v>122</v>
      </c>
      <c r="G572" s="10" t="s">
        <v>1509</v>
      </c>
      <c r="H572" s="11" t="s">
        <v>4297</v>
      </c>
      <c r="I572" s="11" t="str">
        <f t="shared" si="12"/>
        <v>01</v>
      </c>
      <c r="J572" s="12">
        <v>0</v>
      </c>
      <c r="K572" s="12">
        <v>2</v>
      </c>
      <c r="L572" s="12">
        <v>2</v>
      </c>
    </row>
    <row r="573" spans="1:12" x14ac:dyDescent="0.25">
      <c r="A573" t="s">
        <v>1521</v>
      </c>
      <c r="B573" t="s">
        <v>1522</v>
      </c>
      <c r="C573" t="s">
        <v>12</v>
      </c>
      <c r="D573" s="9">
        <v>2004</v>
      </c>
      <c r="E573" s="10" t="s">
        <v>1523</v>
      </c>
      <c r="F573" t="s">
        <v>108</v>
      </c>
      <c r="G573" s="10" t="s">
        <v>1509</v>
      </c>
      <c r="H573" s="11" t="s">
        <v>4298</v>
      </c>
      <c r="I573" s="11" t="str">
        <f t="shared" si="12"/>
        <v>01</v>
      </c>
      <c r="J573" s="12">
        <v>0</v>
      </c>
      <c r="K573" s="12">
        <v>1</v>
      </c>
      <c r="L573" s="12">
        <v>1</v>
      </c>
    </row>
    <row r="574" spans="1:12" x14ac:dyDescent="0.25">
      <c r="A574" t="s">
        <v>1524</v>
      </c>
      <c r="B574" t="s">
        <v>124</v>
      </c>
      <c r="C574" t="s">
        <v>12</v>
      </c>
      <c r="D574" s="9">
        <v>2007</v>
      </c>
      <c r="E574" s="10" t="s">
        <v>1525</v>
      </c>
      <c r="F574" t="s">
        <v>84</v>
      </c>
      <c r="G574" s="10" t="s">
        <v>1509</v>
      </c>
      <c r="H574" s="11" t="s">
        <v>4299</v>
      </c>
      <c r="I574" s="11" t="str">
        <f t="shared" si="12"/>
        <v>01</v>
      </c>
      <c r="J574" s="12">
        <v>0</v>
      </c>
      <c r="K574" s="12">
        <v>1</v>
      </c>
      <c r="L574" s="12">
        <v>1</v>
      </c>
    </row>
    <row r="575" spans="1:12" x14ac:dyDescent="0.25">
      <c r="A575" t="s">
        <v>1526</v>
      </c>
      <c r="B575" t="s">
        <v>840</v>
      </c>
      <c r="C575" t="s">
        <v>12</v>
      </c>
      <c r="D575" s="9">
        <v>2002</v>
      </c>
      <c r="E575" s="10" t="s">
        <v>1527</v>
      </c>
      <c r="F575" t="s">
        <v>95</v>
      </c>
      <c r="G575" s="10" t="s">
        <v>1509</v>
      </c>
      <c r="H575" s="11" t="s">
        <v>4300</v>
      </c>
      <c r="I575" s="11" t="str">
        <f t="shared" si="12"/>
        <v>01</v>
      </c>
      <c r="J575" s="12">
        <v>0</v>
      </c>
      <c r="K575" s="12">
        <v>1</v>
      </c>
      <c r="L575" s="12">
        <v>1</v>
      </c>
    </row>
    <row r="576" spans="1:12" x14ac:dyDescent="0.25">
      <c r="A576" t="s">
        <v>669</v>
      </c>
      <c r="B576" t="s">
        <v>467</v>
      </c>
      <c r="C576" t="s">
        <v>12</v>
      </c>
      <c r="D576" s="9">
        <v>2003</v>
      </c>
      <c r="E576" s="10" t="s">
        <v>1528</v>
      </c>
      <c r="F576" t="s">
        <v>104</v>
      </c>
      <c r="G576" s="10" t="s">
        <v>1509</v>
      </c>
      <c r="H576" s="11" t="s">
        <v>4301</v>
      </c>
      <c r="I576" s="11" t="str">
        <f t="shared" si="12"/>
        <v>01</v>
      </c>
      <c r="J576" s="12">
        <v>0</v>
      </c>
      <c r="K576" s="12">
        <v>1</v>
      </c>
      <c r="L576" s="12">
        <v>1</v>
      </c>
    </row>
    <row r="577" spans="1:12" x14ac:dyDescent="0.25">
      <c r="A577" t="s">
        <v>1529</v>
      </c>
      <c r="B577" t="s">
        <v>530</v>
      </c>
      <c r="C577" t="s">
        <v>12</v>
      </c>
      <c r="D577" s="9">
        <v>2007</v>
      </c>
      <c r="E577" s="10" t="s">
        <v>1530</v>
      </c>
      <c r="F577" t="s">
        <v>80</v>
      </c>
      <c r="G577" s="10" t="s">
        <v>1509</v>
      </c>
      <c r="H577" s="11" t="s">
        <v>4302</v>
      </c>
      <c r="I577" s="11" t="str">
        <f t="shared" si="12"/>
        <v>01</v>
      </c>
      <c r="J577" s="12">
        <v>0</v>
      </c>
      <c r="K577" s="12">
        <v>1</v>
      </c>
      <c r="L577" s="12">
        <v>1</v>
      </c>
    </row>
    <row r="578" spans="1:12" x14ac:dyDescent="0.25">
      <c r="A578" t="s">
        <v>1531</v>
      </c>
      <c r="B578" t="s">
        <v>1532</v>
      </c>
      <c r="C578" t="s">
        <v>12</v>
      </c>
      <c r="D578" s="9">
        <v>2003</v>
      </c>
      <c r="E578" s="10" t="s">
        <v>1533</v>
      </c>
      <c r="F578" t="s">
        <v>133</v>
      </c>
      <c r="G578" s="10" t="s">
        <v>1509</v>
      </c>
      <c r="H578" s="11" t="s">
        <v>4303</v>
      </c>
      <c r="I578" s="11" t="str">
        <f t="shared" si="12"/>
        <v>01</v>
      </c>
      <c r="J578" s="12">
        <v>0</v>
      </c>
      <c r="K578" s="12">
        <v>1</v>
      </c>
      <c r="L578" s="12">
        <v>1</v>
      </c>
    </row>
    <row r="579" spans="1:12" x14ac:dyDescent="0.25">
      <c r="A579" t="s">
        <v>520</v>
      </c>
      <c r="B579" t="s">
        <v>1248</v>
      </c>
      <c r="C579" t="s">
        <v>12</v>
      </c>
      <c r="D579" s="9">
        <v>2009</v>
      </c>
      <c r="E579" s="10" t="s">
        <v>1534</v>
      </c>
      <c r="F579" t="s">
        <v>122</v>
      </c>
      <c r="G579" s="10" t="s">
        <v>1535</v>
      </c>
      <c r="H579" s="11" t="s">
        <v>4304</v>
      </c>
      <c r="I579" s="11" t="str">
        <f t="shared" ref="I579:I642" si="13">MID(G579,4,2)</f>
        <v>01</v>
      </c>
      <c r="J579" s="12">
        <v>0</v>
      </c>
      <c r="K579" s="12">
        <v>1</v>
      </c>
      <c r="L579" s="12">
        <v>1</v>
      </c>
    </row>
    <row r="580" spans="1:12" x14ac:dyDescent="0.25">
      <c r="A580" t="s">
        <v>1536</v>
      </c>
      <c r="B580" t="s">
        <v>1537</v>
      </c>
      <c r="C580" t="s">
        <v>12</v>
      </c>
      <c r="D580" s="9">
        <v>2009</v>
      </c>
      <c r="E580" s="10" t="s">
        <v>1538</v>
      </c>
      <c r="F580" t="s">
        <v>91</v>
      </c>
      <c r="G580" s="10" t="s">
        <v>1535</v>
      </c>
      <c r="H580" s="11" t="s">
        <v>4305</v>
      </c>
      <c r="I580" s="11" t="str">
        <f t="shared" si="13"/>
        <v>01</v>
      </c>
      <c r="J580" s="12">
        <v>0</v>
      </c>
      <c r="K580" s="12">
        <v>1</v>
      </c>
      <c r="L580" s="12">
        <v>1</v>
      </c>
    </row>
    <row r="581" spans="1:12" x14ac:dyDescent="0.25">
      <c r="A581" t="s">
        <v>1539</v>
      </c>
      <c r="B581" t="s">
        <v>287</v>
      </c>
      <c r="C581" t="s">
        <v>12</v>
      </c>
      <c r="D581" s="9">
        <v>2006</v>
      </c>
      <c r="E581" s="10" t="s">
        <v>1540</v>
      </c>
      <c r="F581" t="s">
        <v>122</v>
      </c>
      <c r="G581" s="10" t="s">
        <v>1541</v>
      </c>
      <c r="H581" s="11" t="s">
        <v>4306</v>
      </c>
      <c r="I581" s="11" t="str">
        <f t="shared" si="13"/>
        <v>01</v>
      </c>
      <c r="J581" s="12">
        <v>4</v>
      </c>
      <c r="K581" s="12">
        <v>4</v>
      </c>
      <c r="L581" s="12">
        <v>8</v>
      </c>
    </row>
    <row r="582" spans="1:12" x14ac:dyDescent="0.25">
      <c r="A582" t="s">
        <v>1542</v>
      </c>
      <c r="B582" t="s">
        <v>67</v>
      </c>
      <c r="C582" t="s">
        <v>12</v>
      </c>
      <c r="D582" s="9">
        <v>2007</v>
      </c>
      <c r="E582" s="10" t="s">
        <v>1543</v>
      </c>
      <c r="F582" t="s">
        <v>84</v>
      </c>
      <c r="G582" s="10" t="s">
        <v>1541</v>
      </c>
      <c r="H582" s="11" t="s">
        <v>4307</v>
      </c>
      <c r="I582" s="11" t="str">
        <f t="shared" si="13"/>
        <v>01</v>
      </c>
      <c r="J582" s="12">
        <v>4</v>
      </c>
      <c r="K582" s="12">
        <v>2</v>
      </c>
      <c r="L582" s="12">
        <v>6</v>
      </c>
    </row>
    <row r="583" spans="1:12" x14ac:dyDescent="0.25">
      <c r="A583" t="s">
        <v>1544</v>
      </c>
      <c r="B583" t="s">
        <v>400</v>
      </c>
      <c r="C583" t="s">
        <v>12</v>
      </c>
      <c r="D583" s="9">
        <v>2005</v>
      </c>
      <c r="E583" s="10" t="s">
        <v>1545</v>
      </c>
      <c r="F583" t="s">
        <v>12</v>
      </c>
      <c r="G583" s="10" t="s">
        <v>1541</v>
      </c>
      <c r="H583" s="11" t="s">
        <v>4308</v>
      </c>
      <c r="I583" s="11" t="str">
        <f t="shared" si="13"/>
        <v>01</v>
      </c>
      <c r="J583" s="12">
        <v>4</v>
      </c>
      <c r="K583" s="12">
        <v>2</v>
      </c>
      <c r="L583" s="12">
        <v>6</v>
      </c>
    </row>
    <row r="584" spans="1:12" x14ac:dyDescent="0.25">
      <c r="A584" t="s">
        <v>1546</v>
      </c>
      <c r="B584" t="s">
        <v>400</v>
      </c>
      <c r="C584" t="s">
        <v>12</v>
      </c>
      <c r="D584" s="9">
        <v>2003</v>
      </c>
      <c r="E584" s="10" t="s">
        <v>1547</v>
      </c>
      <c r="F584" t="s">
        <v>153</v>
      </c>
      <c r="G584" s="10" t="s">
        <v>1541</v>
      </c>
      <c r="H584" s="11" t="s">
        <v>4309</v>
      </c>
      <c r="I584" s="11" t="str">
        <f t="shared" si="13"/>
        <v>01</v>
      </c>
      <c r="J584" s="12">
        <v>3</v>
      </c>
      <c r="K584" s="12">
        <v>3</v>
      </c>
      <c r="L584" s="12">
        <v>6</v>
      </c>
    </row>
    <row r="585" spans="1:12" x14ac:dyDescent="0.25">
      <c r="A585" t="s">
        <v>1548</v>
      </c>
      <c r="B585" t="s">
        <v>1549</v>
      </c>
      <c r="C585" t="s">
        <v>12</v>
      </c>
      <c r="D585" s="9">
        <v>2006</v>
      </c>
      <c r="E585" s="10" t="s">
        <v>1550</v>
      </c>
      <c r="F585" t="s">
        <v>58</v>
      </c>
      <c r="G585" s="10" t="s">
        <v>1541</v>
      </c>
      <c r="H585" s="11" t="s">
        <v>4310</v>
      </c>
      <c r="I585" s="11" t="str">
        <f t="shared" si="13"/>
        <v>01</v>
      </c>
      <c r="J585" s="12">
        <v>2</v>
      </c>
      <c r="K585" s="12">
        <v>2</v>
      </c>
      <c r="L585" s="12">
        <v>4</v>
      </c>
    </row>
    <row r="586" spans="1:12" x14ac:dyDescent="0.25">
      <c r="A586" t="s">
        <v>1551</v>
      </c>
      <c r="B586" t="s">
        <v>1552</v>
      </c>
      <c r="C586" t="s">
        <v>12</v>
      </c>
      <c r="D586" s="9">
        <v>2006</v>
      </c>
      <c r="E586" s="10" t="s">
        <v>1553</v>
      </c>
      <c r="F586" t="s">
        <v>12</v>
      </c>
      <c r="G586" s="10" t="s">
        <v>1541</v>
      </c>
      <c r="H586" s="11" t="s">
        <v>4311</v>
      </c>
      <c r="I586" s="11" t="str">
        <f t="shared" si="13"/>
        <v>01</v>
      </c>
      <c r="J586" s="12">
        <v>1</v>
      </c>
      <c r="K586" s="12">
        <v>1</v>
      </c>
      <c r="L586" s="12">
        <v>2</v>
      </c>
    </row>
    <row r="587" spans="1:12" x14ac:dyDescent="0.25">
      <c r="A587" t="s">
        <v>1554</v>
      </c>
      <c r="B587" t="s">
        <v>1555</v>
      </c>
      <c r="C587" t="s">
        <v>12</v>
      </c>
      <c r="D587" s="9">
        <v>2005</v>
      </c>
      <c r="E587" s="10" t="s">
        <v>1556</v>
      </c>
      <c r="F587" t="s">
        <v>33</v>
      </c>
      <c r="G587" s="10" t="s">
        <v>1541</v>
      </c>
      <c r="H587" s="11" t="s">
        <v>4312</v>
      </c>
      <c r="I587" s="11" t="str">
        <f t="shared" si="13"/>
        <v>01</v>
      </c>
      <c r="J587" s="12">
        <v>0</v>
      </c>
      <c r="K587" s="12">
        <v>2</v>
      </c>
      <c r="L587" s="12">
        <v>2</v>
      </c>
    </row>
    <row r="588" spans="1:12" x14ac:dyDescent="0.25">
      <c r="A588" t="s">
        <v>1557</v>
      </c>
      <c r="B588" t="s">
        <v>1558</v>
      </c>
      <c r="C588" t="s">
        <v>12</v>
      </c>
      <c r="D588" s="9">
        <v>2005</v>
      </c>
      <c r="E588" s="10" t="s">
        <v>1559</v>
      </c>
      <c r="F588" t="s">
        <v>91</v>
      </c>
      <c r="G588" s="10" t="s">
        <v>1541</v>
      </c>
      <c r="H588" s="11" t="s">
        <v>4313</v>
      </c>
      <c r="I588" s="11" t="str">
        <f t="shared" si="13"/>
        <v>01</v>
      </c>
      <c r="J588" s="12">
        <v>0</v>
      </c>
      <c r="K588" s="12">
        <v>1</v>
      </c>
      <c r="L588" s="12">
        <v>1</v>
      </c>
    </row>
    <row r="589" spans="1:12" x14ac:dyDescent="0.25">
      <c r="A589" t="s">
        <v>1560</v>
      </c>
      <c r="B589" t="s">
        <v>46</v>
      </c>
      <c r="C589" t="s">
        <v>12</v>
      </c>
      <c r="D589" s="9">
        <v>2003</v>
      </c>
      <c r="E589" s="10" t="s">
        <v>1561</v>
      </c>
      <c r="F589" t="s">
        <v>51</v>
      </c>
      <c r="G589" s="10" t="s">
        <v>1562</v>
      </c>
      <c r="H589" s="11" t="s">
        <v>4314</v>
      </c>
      <c r="I589" s="11" t="str">
        <f t="shared" si="13"/>
        <v>01</v>
      </c>
      <c r="J589" s="12">
        <v>20</v>
      </c>
      <c r="K589" s="12">
        <v>7</v>
      </c>
      <c r="L589" s="12">
        <v>27</v>
      </c>
    </row>
    <row r="590" spans="1:12" x14ac:dyDescent="0.25">
      <c r="A590" t="s">
        <v>1563</v>
      </c>
      <c r="B590" t="s">
        <v>1564</v>
      </c>
      <c r="C590" t="s">
        <v>12</v>
      </c>
      <c r="D590" s="9">
        <v>2003</v>
      </c>
      <c r="E590" s="10" t="s">
        <v>1565</v>
      </c>
      <c r="F590" t="s">
        <v>184</v>
      </c>
      <c r="G590" s="10" t="s">
        <v>1562</v>
      </c>
      <c r="H590" s="11" t="s">
        <v>4315</v>
      </c>
      <c r="I590" s="11" t="str">
        <f t="shared" si="13"/>
        <v>01</v>
      </c>
      <c r="J590" s="12">
        <v>10</v>
      </c>
      <c r="K590" s="12">
        <v>5</v>
      </c>
      <c r="L590" s="12">
        <v>15</v>
      </c>
    </row>
    <row r="591" spans="1:12" x14ac:dyDescent="0.25">
      <c r="A591" t="s">
        <v>1566</v>
      </c>
      <c r="B591" t="s">
        <v>155</v>
      </c>
      <c r="C591" t="s">
        <v>12</v>
      </c>
      <c r="D591" s="9">
        <v>2003</v>
      </c>
      <c r="E591" s="10" t="s">
        <v>1567</v>
      </c>
      <c r="F591" t="s">
        <v>12</v>
      </c>
      <c r="G591" s="10" t="s">
        <v>1562</v>
      </c>
      <c r="H591" s="11" t="s">
        <v>4316</v>
      </c>
      <c r="I591" s="11" t="str">
        <f t="shared" si="13"/>
        <v>01</v>
      </c>
      <c r="J591" s="12">
        <v>2</v>
      </c>
      <c r="K591" s="12">
        <v>9</v>
      </c>
      <c r="L591" s="12">
        <v>11</v>
      </c>
    </row>
    <row r="592" spans="1:12" x14ac:dyDescent="0.25">
      <c r="A592" t="s">
        <v>1568</v>
      </c>
      <c r="B592" t="s">
        <v>1314</v>
      </c>
      <c r="C592" t="s">
        <v>12</v>
      </c>
      <c r="D592" s="9">
        <v>2003</v>
      </c>
      <c r="E592" s="10" t="s">
        <v>1569</v>
      </c>
      <c r="F592" t="s">
        <v>38</v>
      </c>
      <c r="G592" s="10" t="s">
        <v>1562</v>
      </c>
      <c r="H592" s="11" t="s">
        <v>4317</v>
      </c>
      <c r="I592" s="11" t="str">
        <f t="shared" si="13"/>
        <v>01</v>
      </c>
      <c r="J592" s="12">
        <v>2</v>
      </c>
      <c r="K592" s="12">
        <v>6</v>
      </c>
      <c r="L592" s="12">
        <v>8</v>
      </c>
    </row>
    <row r="593" spans="1:12" x14ac:dyDescent="0.25">
      <c r="A593" t="s">
        <v>1570</v>
      </c>
      <c r="B593" t="s">
        <v>630</v>
      </c>
      <c r="C593" t="s">
        <v>12</v>
      </c>
      <c r="D593" s="9">
        <v>2007</v>
      </c>
      <c r="E593" s="10" t="s">
        <v>1571</v>
      </c>
      <c r="F593" t="s">
        <v>167</v>
      </c>
      <c r="G593" s="10" t="s">
        <v>1562</v>
      </c>
      <c r="H593" s="11" t="s">
        <v>4318</v>
      </c>
      <c r="I593" s="11" t="str">
        <f t="shared" si="13"/>
        <v>01</v>
      </c>
      <c r="J593" s="12">
        <v>5</v>
      </c>
      <c r="K593" s="12">
        <v>3</v>
      </c>
      <c r="L593" s="12">
        <v>8</v>
      </c>
    </row>
    <row r="594" spans="1:12" x14ac:dyDescent="0.25">
      <c r="A594" t="s">
        <v>1572</v>
      </c>
      <c r="B594" t="s">
        <v>1573</v>
      </c>
      <c r="C594" t="s">
        <v>12</v>
      </c>
      <c r="D594" s="9">
        <v>2011</v>
      </c>
      <c r="E594" s="10" t="s">
        <v>1574</v>
      </c>
      <c r="F594" t="s">
        <v>12</v>
      </c>
      <c r="G594" s="10" t="s">
        <v>1562</v>
      </c>
      <c r="H594" s="11" t="s">
        <v>4319</v>
      </c>
      <c r="I594" s="11" t="str">
        <f t="shared" si="13"/>
        <v>01</v>
      </c>
      <c r="J594" s="12">
        <v>3</v>
      </c>
      <c r="K594" s="12">
        <v>4</v>
      </c>
      <c r="L594" s="12">
        <v>7</v>
      </c>
    </row>
    <row r="595" spans="1:12" x14ac:dyDescent="0.25">
      <c r="A595" t="s">
        <v>1566</v>
      </c>
      <c r="B595" t="s">
        <v>786</v>
      </c>
      <c r="C595" t="s">
        <v>12</v>
      </c>
      <c r="D595" s="9">
        <v>2006</v>
      </c>
      <c r="E595" s="10" t="s">
        <v>1575</v>
      </c>
      <c r="F595" t="s">
        <v>108</v>
      </c>
      <c r="G595" s="10" t="s">
        <v>1562</v>
      </c>
      <c r="H595" s="11" t="s">
        <v>4320</v>
      </c>
      <c r="I595" s="11" t="str">
        <f t="shared" si="13"/>
        <v>01</v>
      </c>
      <c r="J595" s="12">
        <v>1</v>
      </c>
      <c r="K595" s="12">
        <v>6</v>
      </c>
      <c r="L595" s="12">
        <v>7</v>
      </c>
    </row>
    <row r="596" spans="1:12" x14ac:dyDescent="0.25">
      <c r="A596" t="s">
        <v>1576</v>
      </c>
      <c r="B596" t="s">
        <v>1577</v>
      </c>
      <c r="C596" t="s">
        <v>12</v>
      </c>
      <c r="D596" s="9">
        <v>2006</v>
      </c>
      <c r="E596" s="10" t="s">
        <v>1578</v>
      </c>
      <c r="F596" t="s">
        <v>80</v>
      </c>
      <c r="G596" s="10" t="s">
        <v>1562</v>
      </c>
      <c r="H596" s="11" t="s">
        <v>4321</v>
      </c>
      <c r="I596" s="11" t="str">
        <f t="shared" si="13"/>
        <v>01</v>
      </c>
      <c r="J596" s="12">
        <v>3</v>
      </c>
      <c r="K596" s="12">
        <v>3</v>
      </c>
      <c r="L596" s="12">
        <v>6</v>
      </c>
    </row>
    <row r="597" spans="1:12" x14ac:dyDescent="0.25">
      <c r="A597" t="s">
        <v>1579</v>
      </c>
      <c r="B597" t="s">
        <v>1580</v>
      </c>
      <c r="C597" t="s">
        <v>33</v>
      </c>
      <c r="D597" s="9">
        <v>2002</v>
      </c>
      <c r="E597" s="10" t="s">
        <v>1581</v>
      </c>
      <c r="F597" t="s">
        <v>12</v>
      </c>
      <c r="G597" s="10" t="s">
        <v>1562</v>
      </c>
      <c r="H597" s="11" t="s">
        <v>4322</v>
      </c>
      <c r="I597" s="11" t="str">
        <f t="shared" si="13"/>
        <v>01</v>
      </c>
      <c r="J597" s="12">
        <v>4</v>
      </c>
      <c r="K597" s="12">
        <v>2</v>
      </c>
      <c r="L597" s="12">
        <v>6</v>
      </c>
    </row>
    <row r="598" spans="1:12" x14ac:dyDescent="0.25">
      <c r="A598" t="s">
        <v>1570</v>
      </c>
      <c r="B598" t="s">
        <v>1582</v>
      </c>
      <c r="C598" t="s">
        <v>12</v>
      </c>
      <c r="D598" s="9">
        <v>2011</v>
      </c>
      <c r="E598" s="10" t="s">
        <v>1583</v>
      </c>
      <c r="F598" t="s">
        <v>51</v>
      </c>
      <c r="G598" s="10" t="s">
        <v>1562</v>
      </c>
      <c r="H598" s="11" t="s">
        <v>4323</v>
      </c>
      <c r="I598" s="11" t="str">
        <f t="shared" si="13"/>
        <v>01</v>
      </c>
      <c r="J598" s="12">
        <v>0</v>
      </c>
      <c r="K598" s="12">
        <v>3</v>
      </c>
      <c r="L598" s="12">
        <v>3</v>
      </c>
    </row>
    <row r="599" spans="1:12" x14ac:dyDescent="0.25">
      <c r="A599" t="s">
        <v>1579</v>
      </c>
      <c r="B599" t="s">
        <v>1248</v>
      </c>
      <c r="C599" t="s">
        <v>12</v>
      </c>
      <c r="D599" s="9">
        <v>2004</v>
      </c>
      <c r="E599" s="10" t="s">
        <v>1584</v>
      </c>
      <c r="F599" t="s">
        <v>65</v>
      </c>
      <c r="G599" s="10" t="s">
        <v>1562</v>
      </c>
      <c r="H599" s="11" t="s">
        <v>4324</v>
      </c>
      <c r="I599" s="11" t="str">
        <f t="shared" si="13"/>
        <v>01</v>
      </c>
      <c r="J599" s="12">
        <v>0</v>
      </c>
      <c r="K599" s="12">
        <v>3</v>
      </c>
      <c r="L599" s="12">
        <v>3</v>
      </c>
    </row>
    <row r="600" spans="1:12" x14ac:dyDescent="0.25">
      <c r="A600" t="s">
        <v>1585</v>
      </c>
      <c r="B600" t="s">
        <v>592</v>
      </c>
      <c r="C600" t="s">
        <v>12</v>
      </c>
      <c r="D600" s="9">
        <v>2004</v>
      </c>
      <c r="E600" s="10" t="s">
        <v>1586</v>
      </c>
      <c r="F600" t="s">
        <v>80</v>
      </c>
      <c r="G600" s="10" t="s">
        <v>1562</v>
      </c>
      <c r="H600" s="11" t="s">
        <v>4325</v>
      </c>
      <c r="I600" s="11" t="str">
        <f t="shared" si="13"/>
        <v>01</v>
      </c>
      <c r="J600" s="12">
        <v>1</v>
      </c>
      <c r="K600" s="12">
        <v>2</v>
      </c>
      <c r="L600" s="12">
        <v>3</v>
      </c>
    </row>
    <row r="601" spans="1:12" x14ac:dyDescent="0.25">
      <c r="A601" t="s">
        <v>1566</v>
      </c>
      <c r="B601" t="s">
        <v>1587</v>
      </c>
      <c r="C601" t="s">
        <v>12</v>
      </c>
      <c r="D601" s="9">
        <v>2008</v>
      </c>
      <c r="E601" s="10" t="s">
        <v>1588</v>
      </c>
      <c r="F601" t="s">
        <v>38</v>
      </c>
      <c r="G601" s="10" t="s">
        <v>1562</v>
      </c>
      <c r="H601" s="11" t="s">
        <v>4326</v>
      </c>
      <c r="I601" s="11" t="str">
        <f t="shared" si="13"/>
        <v>01</v>
      </c>
      <c r="J601" s="12">
        <v>0</v>
      </c>
      <c r="K601" s="12">
        <v>3</v>
      </c>
      <c r="L601" s="12">
        <v>3</v>
      </c>
    </row>
    <row r="602" spans="1:12" x14ac:dyDescent="0.25">
      <c r="A602" t="s">
        <v>1589</v>
      </c>
      <c r="B602" t="s">
        <v>72</v>
      </c>
      <c r="C602" t="s">
        <v>12</v>
      </c>
      <c r="D602" s="9">
        <v>2009</v>
      </c>
      <c r="E602" s="10" t="s">
        <v>1590</v>
      </c>
      <c r="F602" t="s">
        <v>33</v>
      </c>
      <c r="G602" s="10" t="s">
        <v>1562</v>
      </c>
      <c r="H602" s="11" t="s">
        <v>4327</v>
      </c>
      <c r="I602" s="11" t="str">
        <f t="shared" si="13"/>
        <v>01</v>
      </c>
      <c r="J602" s="12">
        <v>0</v>
      </c>
      <c r="K602" s="12">
        <v>2</v>
      </c>
      <c r="L602" s="12">
        <v>2</v>
      </c>
    </row>
    <row r="603" spans="1:12" x14ac:dyDescent="0.25">
      <c r="A603" t="s">
        <v>1591</v>
      </c>
      <c r="B603" t="s">
        <v>1592</v>
      </c>
      <c r="C603" t="s">
        <v>33</v>
      </c>
      <c r="D603" s="9">
        <v>2005</v>
      </c>
      <c r="E603" s="10" t="s">
        <v>1593</v>
      </c>
      <c r="F603" t="s">
        <v>91</v>
      </c>
      <c r="G603" s="10" t="s">
        <v>1562</v>
      </c>
      <c r="H603" s="11" t="s">
        <v>4328</v>
      </c>
      <c r="I603" s="11" t="str">
        <f t="shared" si="13"/>
        <v>01</v>
      </c>
      <c r="J603" s="12">
        <v>0</v>
      </c>
      <c r="K603" s="12">
        <v>2</v>
      </c>
      <c r="L603" s="12">
        <v>2</v>
      </c>
    </row>
    <row r="604" spans="1:12" x14ac:dyDescent="0.25">
      <c r="A604" t="s">
        <v>1594</v>
      </c>
      <c r="B604" t="s">
        <v>1595</v>
      </c>
      <c r="C604" t="s">
        <v>33</v>
      </c>
      <c r="D604" s="9">
        <v>2007</v>
      </c>
      <c r="E604" s="10" t="s">
        <v>1596</v>
      </c>
      <c r="F604" t="s">
        <v>51</v>
      </c>
      <c r="G604" s="10" t="s">
        <v>1562</v>
      </c>
      <c r="H604" s="11" t="s">
        <v>4329</v>
      </c>
      <c r="I604" s="11" t="str">
        <f t="shared" si="13"/>
        <v>01</v>
      </c>
      <c r="J604" s="12">
        <v>1</v>
      </c>
      <c r="K604" s="12">
        <v>1</v>
      </c>
      <c r="L604" s="12">
        <v>2</v>
      </c>
    </row>
    <row r="605" spans="1:12" x14ac:dyDescent="0.25">
      <c r="A605" t="s">
        <v>1597</v>
      </c>
      <c r="B605" t="s">
        <v>1598</v>
      </c>
      <c r="C605" t="s">
        <v>33</v>
      </c>
      <c r="D605" s="9">
        <v>2008</v>
      </c>
      <c r="E605" s="10" t="s">
        <v>1599</v>
      </c>
      <c r="F605" t="s">
        <v>174</v>
      </c>
      <c r="G605" s="10" t="s">
        <v>1562</v>
      </c>
      <c r="H605" s="11" t="s">
        <v>4330</v>
      </c>
      <c r="I605" s="11" t="str">
        <f t="shared" si="13"/>
        <v>01</v>
      </c>
      <c r="J605" s="12">
        <v>0</v>
      </c>
      <c r="K605" s="12">
        <v>1</v>
      </c>
      <c r="L605" s="12">
        <v>1</v>
      </c>
    </row>
    <row r="606" spans="1:12" x14ac:dyDescent="0.25">
      <c r="A606" t="s">
        <v>1600</v>
      </c>
      <c r="B606" t="s">
        <v>360</v>
      </c>
      <c r="C606" t="s">
        <v>12</v>
      </c>
      <c r="D606" s="9">
        <v>2007</v>
      </c>
      <c r="E606" s="10" t="s">
        <v>1601</v>
      </c>
      <c r="F606" t="s">
        <v>84</v>
      </c>
      <c r="G606" s="10" t="s">
        <v>1562</v>
      </c>
      <c r="H606" s="11" t="s">
        <v>4331</v>
      </c>
      <c r="I606" s="11" t="str">
        <f t="shared" si="13"/>
        <v>01</v>
      </c>
      <c r="J606" s="12">
        <v>0</v>
      </c>
      <c r="K606" s="12">
        <v>1</v>
      </c>
      <c r="L606" s="12">
        <v>1</v>
      </c>
    </row>
    <row r="607" spans="1:12" x14ac:dyDescent="0.25">
      <c r="A607" t="s">
        <v>1602</v>
      </c>
      <c r="B607" t="s">
        <v>1603</v>
      </c>
      <c r="C607" t="s">
        <v>33</v>
      </c>
      <c r="D607" s="9">
        <v>2005</v>
      </c>
      <c r="E607" s="10" t="s">
        <v>1604</v>
      </c>
      <c r="F607" t="s">
        <v>167</v>
      </c>
      <c r="G607" s="10" t="s">
        <v>1562</v>
      </c>
      <c r="H607" s="11" t="s">
        <v>4332</v>
      </c>
      <c r="I607" s="11" t="str">
        <f t="shared" si="13"/>
        <v>01</v>
      </c>
      <c r="J607" s="12">
        <v>0</v>
      </c>
      <c r="K607" s="12">
        <v>1</v>
      </c>
      <c r="L607" s="12">
        <v>1</v>
      </c>
    </row>
    <row r="608" spans="1:12" x14ac:dyDescent="0.25">
      <c r="A608" t="s">
        <v>1591</v>
      </c>
      <c r="B608" t="s">
        <v>331</v>
      </c>
      <c r="C608" t="s">
        <v>12</v>
      </c>
      <c r="D608" s="9">
        <v>2005</v>
      </c>
      <c r="E608" s="10" t="s">
        <v>1605</v>
      </c>
      <c r="F608" t="s">
        <v>95</v>
      </c>
      <c r="G608" s="10" t="s">
        <v>1562</v>
      </c>
      <c r="H608" s="11" t="s">
        <v>4333</v>
      </c>
      <c r="I608" s="11" t="str">
        <f t="shared" si="13"/>
        <v>01</v>
      </c>
      <c r="J608" s="12">
        <v>0</v>
      </c>
      <c r="K608" s="12">
        <v>1</v>
      </c>
      <c r="L608" s="12">
        <v>1</v>
      </c>
    </row>
    <row r="609" spans="1:12" x14ac:dyDescent="0.25">
      <c r="A609" t="s">
        <v>1606</v>
      </c>
      <c r="B609" t="s">
        <v>1607</v>
      </c>
      <c r="C609" t="s">
        <v>12</v>
      </c>
      <c r="D609" s="9">
        <v>2004</v>
      </c>
      <c r="E609" s="10" t="s">
        <v>1608</v>
      </c>
      <c r="F609" t="s">
        <v>115</v>
      </c>
      <c r="G609" s="10" t="s">
        <v>1562</v>
      </c>
      <c r="H609" s="11" t="s">
        <v>4334</v>
      </c>
      <c r="I609" s="11" t="str">
        <f t="shared" si="13"/>
        <v>01</v>
      </c>
      <c r="J609" s="12">
        <v>0</v>
      </c>
      <c r="K609" s="12">
        <v>1</v>
      </c>
      <c r="L609" s="12">
        <v>1</v>
      </c>
    </row>
    <row r="610" spans="1:12" x14ac:dyDescent="0.25">
      <c r="A610" t="s">
        <v>1609</v>
      </c>
      <c r="B610" t="s">
        <v>1610</v>
      </c>
      <c r="C610" t="s">
        <v>12</v>
      </c>
      <c r="D610" s="9">
        <v>2006</v>
      </c>
      <c r="E610" s="10" t="s">
        <v>1611</v>
      </c>
      <c r="F610" t="s">
        <v>108</v>
      </c>
      <c r="G610" s="10" t="s">
        <v>1562</v>
      </c>
      <c r="H610" s="11" t="s">
        <v>4335</v>
      </c>
      <c r="I610" s="11" t="str">
        <f t="shared" si="13"/>
        <v>01</v>
      </c>
      <c r="J610" s="12">
        <v>0</v>
      </c>
      <c r="K610" s="12">
        <v>1</v>
      </c>
      <c r="L610" s="12">
        <v>1</v>
      </c>
    </row>
    <row r="611" spans="1:12" x14ac:dyDescent="0.25">
      <c r="A611" t="s">
        <v>1612</v>
      </c>
      <c r="B611" t="s">
        <v>693</v>
      </c>
      <c r="C611" t="s">
        <v>12</v>
      </c>
      <c r="D611" s="9">
        <v>2005</v>
      </c>
      <c r="E611" s="10" t="s">
        <v>1613</v>
      </c>
      <c r="F611" t="s">
        <v>159</v>
      </c>
      <c r="G611" s="10" t="s">
        <v>1562</v>
      </c>
      <c r="H611" s="11" t="s">
        <v>4336</v>
      </c>
      <c r="I611" s="11" t="str">
        <f t="shared" si="13"/>
        <v>01</v>
      </c>
      <c r="J611" s="12">
        <v>1</v>
      </c>
      <c r="K611" s="12">
        <v>0</v>
      </c>
      <c r="L611" s="12">
        <v>1</v>
      </c>
    </row>
    <row r="612" spans="1:12" x14ac:dyDescent="0.25">
      <c r="A612" t="s">
        <v>1614</v>
      </c>
      <c r="B612" t="s">
        <v>49</v>
      </c>
      <c r="C612" t="s">
        <v>33</v>
      </c>
      <c r="D612" s="9">
        <v>2007</v>
      </c>
      <c r="E612" s="10" t="s">
        <v>1615</v>
      </c>
      <c r="F612" t="s">
        <v>115</v>
      </c>
      <c r="G612" s="10" t="s">
        <v>1562</v>
      </c>
      <c r="H612" s="11" t="s">
        <v>4337</v>
      </c>
      <c r="I612" s="11" t="str">
        <f t="shared" si="13"/>
        <v>01</v>
      </c>
      <c r="J612" s="12">
        <v>0</v>
      </c>
      <c r="K612" s="12">
        <v>1</v>
      </c>
      <c r="L612" s="12">
        <v>1</v>
      </c>
    </row>
    <row r="613" spans="1:12" x14ac:dyDescent="0.25">
      <c r="A613" t="s">
        <v>1616</v>
      </c>
      <c r="B613" t="s">
        <v>1617</v>
      </c>
      <c r="C613" t="s">
        <v>12</v>
      </c>
      <c r="D613" s="9">
        <v>2008</v>
      </c>
      <c r="E613" s="10" t="s">
        <v>1618</v>
      </c>
      <c r="F613" t="s">
        <v>115</v>
      </c>
      <c r="G613" s="10" t="s">
        <v>1562</v>
      </c>
      <c r="H613" s="11" t="s">
        <v>4338</v>
      </c>
      <c r="I613" s="11" t="str">
        <f t="shared" si="13"/>
        <v>01</v>
      </c>
      <c r="J613" s="12">
        <v>0</v>
      </c>
      <c r="K613" s="12">
        <v>1</v>
      </c>
      <c r="L613" s="12">
        <v>1</v>
      </c>
    </row>
    <row r="614" spans="1:12" x14ac:dyDescent="0.25">
      <c r="A614" t="s">
        <v>1619</v>
      </c>
      <c r="B614" t="s">
        <v>1620</v>
      </c>
      <c r="C614" t="s">
        <v>12</v>
      </c>
      <c r="D614" s="9">
        <v>2007</v>
      </c>
      <c r="E614" s="10" t="s">
        <v>1621</v>
      </c>
      <c r="F614" t="s">
        <v>115</v>
      </c>
      <c r="G614" s="10" t="s">
        <v>1562</v>
      </c>
      <c r="H614" s="11" t="s">
        <v>4339</v>
      </c>
      <c r="I614" s="11" t="str">
        <f t="shared" si="13"/>
        <v>01</v>
      </c>
      <c r="J614" s="12">
        <v>0</v>
      </c>
      <c r="K614" s="12">
        <v>1</v>
      </c>
      <c r="L614" s="12">
        <v>1</v>
      </c>
    </row>
    <row r="615" spans="1:12" x14ac:dyDescent="0.25">
      <c r="A615" t="s">
        <v>1622</v>
      </c>
      <c r="B615" t="s">
        <v>853</v>
      </c>
      <c r="C615" t="s">
        <v>12</v>
      </c>
      <c r="D615" s="9">
        <v>2006</v>
      </c>
      <c r="E615" s="10" t="s">
        <v>1623</v>
      </c>
      <c r="F615" t="s">
        <v>108</v>
      </c>
      <c r="G615" s="10" t="s">
        <v>1562</v>
      </c>
      <c r="H615" s="11" t="s">
        <v>4340</v>
      </c>
      <c r="I615" s="11" t="str">
        <f t="shared" si="13"/>
        <v>01</v>
      </c>
      <c r="J615" s="12">
        <v>0</v>
      </c>
      <c r="K615" s="12">
        <v>1</v>
      </c>
      <c r="L615" s="12">
        <v>1</v>
      </c>
    </row>
    <row r="616" spans="1:12" x14ac:dyDescent="0.25">
      <c r="A616" t="s">
        <v>1624</v>
      </c>
      <c r="B616" t="s">
        <v>1399</v>
      </c>
      <c r="C616" t="s">
        <v>33</v>
      </c>
      <c r="D616" s="9">
        <v>2004</v>
      </c>
      <c r="E616" s="10" t="s">
        <v>1625</v>
      </c>
      <c r="F616" t="s">
        <v>104</v>
      </c>
      <c r="G616" s="10" t="s">
        <v>1626</v>
      </c>
      <c r="H616" s="11" t="s">
        <v>4341</v>
      </c>
      <c r="I616" s="11" t="str">
        <f t="shared" si="13"/>
        <v>01</v>
      </c>
      <c r="J616" s="12">
        <v>1</v>
      </c>
      <c r="K616" s="12">
        <v>2</v>
      </c>
      <c r="L616" s="12">
        <v>3</v>
      </c>
    </row>
    <row r="617" spans="1:12" x14ac:dyDescent="0.25">
      <c r="A617" t="s">
        <v>1627</v>
      </c>
      <c r="B617" t="s">
        <v>1628</v>
      </c>
      <c r="C617" t="s">
        <v>12</v>
      </c>
      <c r="D617" s="9">
        <v>2003</v>
      </c>
      <c r="E617" s="10" t="s">
        <v>1629</v>
      </c>
      <c r="F617" t="s">
        <v>122</v>
      </c>
      <c r="G617" s="10" t="s">
        <v>1626</v>
      </c>
      <c r="H617" s="11" t="s">
        <v>4342</v>
      </c>
      <c r="I617" s="11" t="str">
        <f t="shared" si="13"/>
        <v>01</v>
      </c>
      <c r="J617" s="12">
        <v>2</v>
      </c>
      <c r="K617" s="12">
        <v>0</v>
      </c>
      <c r="L617" s="12">
        <v>2</v>
      </c>
    </row>
    <row r="618" spans="1:12" x14ac:dyDescent="0.25">
      <c r="A618" t="s">
        <v>1630</v>
      </c>
      <c r="B618" t="s">
        <v>784</v>
      </c>
      <c r="C618" t="s">
        <v>12</v>
      </c>
      <c r="D618" s="9">
        <v>2004</v>
      </c>
      <c r="E618" s="10" t="s">
        <v>1631</v>
      </c>
      <c r="F618" t="s">
        <v>108</v>
      </c>
      <c r="G618" s="10" t="s">
        <v>1626</v>
      </c>
      <c r="H618" s="11" t="s">
        <v>4343</v>
      </c>
      <c r="I618" s="11" t="str">
        <f t="shared" si="13"/>
        <v>01</v>
      </c>
      <c r="J618" s="12">
        <v>0</v>
      </c>
      <c r="K618" s="12">
        <v>1</v>
      </c>
      <c r="L618" s="12">
        <v>1</v>
      </c>
    </row>
    <row r="619" spans="1:12" x14ac:dyDescent="0.25">
      <c r="A619" t="s">
        <v>1632</v>
      </c>
      <c r="B619" t="s">
        <v>513</v>
      </c>
      <c r="C619" t="s">
        <v>12</v>
      </c>
      <c r="D619" s="9">
        <v>2008</v>
      </c>
      <c r="E619" s="10" t="s">
        <v>1633</v>
      </c>
      <c r="F619" t="s">
        <v>58</v>
      </c>
      <c r="G619" s="10" t="s">
        <v>1626</v>
      </c>
      <c r="H619" s="11" t="s">
        <v>4344</v>
      </c>
      <c r="I619" s="11" t="str">
        <f t="shared" si="13"/>
        <v>01</v>
      </c>
      <c r="J619" s="12">
        <v>0</v>
      </c>
      <c r="K619" s="12">
        <v>1</v>
      </c>
      <c r="L619" s="12">
        <v>1</v>
      </c>
    </row>
    <row r="620" spans="1:12" x14ac:dyDescent="0.25">
      <c r="A620" t="s">
        <v>1634</v>
      </c>
      <c r="B620" t="s">
        <v>1635</v>
      </c>
      <c r="C620" t="s">
        <v>12</v>
      </c>
      <c r="D620" s="9">
        <v>2008</v>
      </c>
      <c r="E620" s="10" t="s">
        <v>1636</v>
      </c>
      <c r="F620" t="s">
        <v>104</v>
      </c>
      <c r="G620" s="10" t="s">
        <v>1626</v>
      </c>
      <c r="H620" s="11" t="s">
        <v>4345</v>
      </c>
      <c r="I620" s="11" t="str">
        <f t="shared" si="13"/>
        <v>01</v>
      </c>
      <c r="J620" s="12">
        <v>0</v>
      </c>
      <c r="K620" s="12">
        <v>1</v>
      </c>
      <c r="L620" s="12">
        <v>1</v>
      </c>
    </row>
    <row r="621" spans="1:12" x14ac:dyDescent="0.25">
      <c r="A621" t="s">
        <v>1637</v>
      </c>
      <c r="B621" t="s">
        <v>1638</v>
      </c>
      <c r="C621" t="s">
        <v>12</v>
      </c>
      <c r="D621" s="9">
        <v>2005</v>
      </c>
      <c r="E621" s="10" t="s">
        <v>1639</v>
      </c>
      <c r="F621" t="s">
        <v>38</v>
      </c>
      <c r="G621" s="10" t="s">
        <v>1626</v>
      </c>
      <c r="H621" s="11" t="s">
        <v>4346</v>
      </c>
      <c r="I621" s="11" t="str">
        <f t="shared" si="13"/>
        <v>01</v>
      </c>
      <c r="J621" s="12">
        <v>0</v>
      </c>
      <c r="K621" s="12">
        <v>1</v>
      </c>
      <c r="L621" s="12">
        <v>1</v>
      </c>
    </row>
    <row r="622" spans="1:12" x14ac:dyDescent="0.25">
      <c r="A622" t="s">
        <v>1640</v>
      </c>
      <c r="B622" t="s">
        <v>1420</v>
      </c>
      <c r="C622" t="s">
        <v>12</v>
      </c>
      <c r="D622" s="9">
        <v>2009</v>
      </c>
      <c r="E622" s="10" t="s">
        <v>1641</v>
      </c>
      <c r="F622" t="s">
        <v>33</v>
      </c>
      <c r="G622" s="10" t="s">
        <v>1626</v>
      </c>
      <c r="H622" s="11" t="s">
        <v>4347</v>
      </c>
      <c r="I622" s="11" t="str">
        <f t="shared" si="13"/>
        <v>01</v>
      </c>
      <c r="J622" s="12">
        <v>0</v>
      </c>
      <c r="K622" s="12">
        <v>1</v>
      </c>
      <c r="L622" s="12">
        <v>1</v>
      </c>
    </row>
    <row r="623" spans="1:12" x14ac:dyDescent="0.25">
      <c r="A623" t="s">
        <v>1642</v>
      </c>
      <c r="B623" t="s">
        <v>1643</v>
      </c>
      <c r="C623" t="s">
        <v>12</v>
      </c>
      <c r="D623" s="9">
        <v>2004</v>
      </c>
      <c r="E623" s="10" t="s">
        <v>1644</v>
      </c>
      <c r="F623" t="s">
        <v>33</v>
      </c>
      <c r="G623" s="10" t="s">
        <v>1626</v>
      </c>
      <c r="H623" s="11" t="s">
        <v>4348</v>
      </c>
      <c r="I623" s="11" t="str">
        <f t="shared" si="13"/>
        <v>01</v>
      </c>
      <c r="J623" s="12">
        <v>0</v>
      </c>
      <c r="K623" s="12">
        <v>1</v>
      </c>
      <c r="L623" s="12">
        <v>1</v>
      </c>
    </row>
    <row r="624" spans="1:12" x14ac:dyDescent="0.25">
      <c r="A624" t="s">
        <v>1645</v>
      </c>
      <c r="B624" t="s">
        <v>853</v>
      </c>
      <c r="C624" t="s">
        <v>12</v>
      </c>
      <c r="D624" s="9">
        <v>2006</v>
      </c>
      <c r="E624" s="10" t="s">
        <v>1646</v>
      </c>
      <c r="F624" t="s">
        <v>174</v>
      </c>
      <c r="G624" s="10" t="s">
        <v>1626</v>
      </c>
      <c r="H624" s="11" t="s">
        <v>4349</v>
      </c>
      <c r="I624" s="11" t="str">
        <f t="shared" si="13"/>
        <v>01</v>
      </c>
      <c r="J624" s="12">
        <v>0</v>
      </c>
      <c r="K624" s="12">
        <v>1</v>
      </c>
      <c r="L624" s="12">
        <v>1</v>
      </c>
    </row>
    <row r="625" spans="1:12" x14ac:dyDescent="0.25">
      <c r="A625" t="s">
        <v>1647</v>
      </c>
      <c r="B625" t="s">
        <v>146</v>
      </c>
      <c r="C625" t="s">
        <v>12</v>
      </c>
      <c r="D625" s="9">
        <v>2008</v>
      </c>
      <c r="E625" s="10" t="s">
        <v>1648</v>
      </c>
      <c r="F625" t="s">
        <v>84</v>
      </c>
      <c r="G625" s="10" t="s">
        <v>1626</v>
      </c>
      <c r="H625" s="11" t="s">
        <v>4350</v>
      </c>
      <c r="I625" s="11" t="str">
        <f t="shared" si="13"/>
        <v>01</v>
      </c>
      <c r="J625" s="12">
        <v>1</v>
      </c>
      <c r="K625" s="12">
        <v>0</v>
      </c>
      <c r="L625" s="12">
        <v>1</v>
      </c>
    </row>
    <row r="626" spans="1:12" x14ac:dyDescent="0.25">
      <c r="A626" t="s">
        <v>1649</v>
      </c>
      <c r="B626" t="s">
        <v>706</v>
      </c>
      <c r="C626" t="s">
        <v>12</v>
      </c>
      <c r="D626" s="9">
        <v>2003</v>
      </c>
      <c r="E626" s="10" t="s">
        <v>1650</v>
      </c>
      <c r="F626" t="s">
        <v>84</v>
      </c>
      <c r="G626" s="10" t="s">
        <v>1626</v>
      </c>
      <c r="H626" s="11" t="s">
        <v>4351</v>
      </c>
      <c r="I626" s="11" t="str">
        <f t="shared" si="13"/>
        <v>01</v>
      </c>
      <c r="J626" s="12">
        <v>1</v>
      </c>
      <c r="K626" s="12">
        <v>0</v>
      </c>
      <c r="L626" s="12">
        <v>1</v>
      </c>
    </row>
    <row r="627" spans="1:12" x14ac:dyDescent="0.25">
      <c r="A627" t="s">
        <v>1651</v>
      </c>
      <c r="B627" t="s">
        <v>1652</v>
      </c>
      <c r="C627" t="s">
        <v>12</v>
      </c>
      <c r="D627" s="9">
        <v>2005</v>
      </c>
      <c r="E627" s="10" t="s">
        <v>1653</v>
      </c>
      <c r="F627" t="s">
        <v>122</v>
      </c>
      <c r="G627" s="10" t="s">
        <v>1626</v>
      </c>
      <c r="H627" s="11" t="s">
        <v>4352</v>
      </c>
      <c r="I627" s="11" t="str">
        <f t="shared" si="13"/>
        <v>01</v>
      </c>
      <c r="J627" s="12">
        <v>1</v>
      </c>
      <c r="K627" s="12">
        <v>0</v>
      </c>
      <c r="L627" s="12">
        <v>1</v>
      </c>
    </row>
    <row r="628" spans="1:12" x14ac:dyDescent="0.25">
      <c r="A628" t="s">
        <v>1654</v>
      </c>
      <c r="B628" t="s">
        <v>559</v>
      </c>
      <c r="C628" t="s">
        <v>12</v>
      </c>
      <c r="D628" s="9">
        <v>2005</v>
      </c>
      <c r="E628" s="10" t="s">
        <v>1655</v>
      </c>
      <c r="F628" t="s">
        <v>184</v>
      </c>
      <c r="G628" s="10" t="s">
        <v>1626</v>
      </c>
      <c r="H628" s="11" t="s">
        <v>4353</v>
      </c>
      <c r="I628" s="11" t="str">
        <f t="shared" si="13"/>
        <v>01</v>
      </c>
      <c r="J628" s="12">
        <v>0</v>
      </c>
      <c r="K628" s="12">
        <v>1</v>
      </c>
      <c r="L628" s="12">
        <v>1</v>
      </c>
    </row>
    <row r="629" spans="1:12" x14ac:dyDescent="0.25">
      <c r="A629" t="s">
        <v>1656</v>
      </c>
      <c r="B629" t="s">
        <v>1638</v>
      </c>
      <c r="C629" t="s">
        <v>12</v>
      </c>
      <c r="D629" s="9">
        <v>2006</v>
      </c>
      <c r="E629" s="10" t="s">
        <v>1657</v>
      </c>
      <c r="F629" t="s">
        <v>51</v>
      </c>
      <c r="G629" s="10" t="s">
        <v>1626</v>
      </c>
      <c r="H629" s="11" t="s">
        <v>4354</v>
      </c>
      <c r="I629" s="11" t="str">
        <f t="shared" si="13"/>
        <v>01</v>
      </c>
      <c r="J629" s="12">
        <v>0</v>
      </c>
      <c r="K629" s="12">
        <v>1</v>
      </c>
      <c r="L629" s="12">
        <v>1</v>
      </c>
    </row>
    <row r="630" spans="1:12" x14ac:dyDescent="0.25">
      <c r="A630" t="s">
        <v>1658</v>
      </c>
      <c r="B630" t="s">
        <v>169</v>
      </c>
      <c r="C630" t="s">
        <v>33</v>
      </c>
      <c r="D630" s="9">
        <v>2004</v>
      </c>
      <c r="E630" s="10" t="s">
        <v>1659</v>
      </c>
      <c r="F630" t="s">
        <v>122</v>
      </c>
      <c r="G630" s="10" t="s">
        <v>1626</v>
      </c>
      <c r="H630" s="11" t="s">
        <v>4355</v>
      </c>
      <c r="I630" s="11" t="str">
        <f t="shared" si="13"/>
        <v>01</v>
      </c>
      <c r="J630" s="12">
        <v>1</v>
      </c>
      <c r="K630" s="12">
        <v>0</v>
      </c>
      <c r="L630" s="12">
        <v>1</v>
      </c>
    </row>
    <row r="631" spans="1:12" x14ac:dyDescent="0.25">
      <c r="A631" t="s">
        <v>1660</v>
      </c>
      <c r="B631" t="s">
        <v>1661</v>
      </c>
      <c r="C631" t="s">
        <v>12</v>
      </c>
      <c r="D631" s="9">
        <v>2003</v>
      </c>
      <c r="E631" s="10" t="s">
        <v>1662</v>
      </c>
      <c r="F631" t="s">
        <v>153</v>
      </c>
      <c r="G631" s="10" t="s">
        <v>1663</v>
      </c>
      <c r="H631" s="11" t="s">
        <v>4356</v>
      </c>
      <c r="I631" s="11" t="str">
        <f t="shared" si="13"/>
        <v>01</v>
      </c>
      <c r="J631" s="12">
        <v>6</v>
      </c>
      <c r="K631" s="12">
        <v>5</v>
      </c>
      <c r="L631" s="12">
        <v>11</v>
      </c>
    </row>
    <row r="632" spans="1:12" x14ac:dyDescent="0.25">
      <c r="A632" t="s">
        <v>1664</v>
      </c>
      <c r="B632" t="s">
        <v>315</v>
      </c>
      <c r="C632" t="s">
        <v>12</v>
      </c>
      <c r="D632" s="9">
        <v>2002</v>
      </c>
      <c r="E632" s="10" t="s">
        <v>1665</v>
      </c>
      <c r="F632" t="s">
        <v>153</v>
      </c>
      <c r="G632" s="10" t="s">
        <v>1663</v>
      </c>
      <c r="H632" s="11" t="s">
        <v>4357</v>
      </c>
      <c r="I632" s="11" t="str">
        <f t="shared" si="13"/>
        <v>01</v>
      </c>
      <c r="J632" s="12">
        <v>3</v>
      </c>
      <c r="K632" s="12">
        <v>1</v>
      </c>
      <c r="L632" s="12">
        <v>4</v>
      </c>
    </row>
    <row r="633" spans="1:12" x14ac:dyDescent="0.25">
      <c r="A633" t="s">
        <v>1666</v>
      </c>
      <c r="B633" t="s">
        <v>1380</v>
      </c>
      <c r="C633" t="s">
        <v>12</v>
      </c>
      <c r="D633" s="9">
        <v>2005</v>
      </c>
      <c r="E633" s="10" t="s">
        <v>1667</v>
      </c>
      <c r="F633" t="s">
        <v>184</v>
      </c>
      <c r="G633" s="10" t="s">
        <v>1663</v>
      </c>
      <c r="H633" s="11" t="s">
        <v>4358</v>
      </c>
      <c r="I633" s="11" t="str">
        <f t="shared" si="13"/>
        <v>01</v>
      </c>
      <c r="J633" s="12">
        <v>1</v>
      </c>
      <c r="K633" s="12">
        <v>1</v>
      </c>
      <c r="L633" s="12">
        <v>2</v>
      </c>
    </row>
    <row r="634" spans="1:12" x14ac:dyDescent="0.25">
      <c r="A634" t="s">
        <v>1668</v>
      </c>
      <c r="B634" t="s">
        <v>1669</v>
      </c>
      <c r="C634" t="s">
        <v>33</v>
      </c>
      <c r="D634" s="9">
        <v>2005</v>
      </c>
      <c r="E634" s="10" t="s">
        <v>1670</v>
      </c>
      <c r="F634" t="s">
        <v>174</v>
      </c>
      <c r="G634" s="10" t="s">
        <v>1663</v>
      </c>
      <c r="H634" s="11" t="s">
        <v>4359</v>
      </c>
      <c r="I634" s="11" t="str">
        <f t="shared" si="13"/>
        <v>01</v>
      </c>
      <c r="J634" s="12">
        <v>0</v>
      </c>
      <c r="K634" s="12">
        <v>2</v>
      </c>
      <c r="L634" s="12">
        <v>2</v>
      </c>
    </row>
    <row r="635" spans="1:12" x14ac:dyDescent="0.25">
      <c r="A635" t="s">
        <v>1671</v>
      </c>
      <c r="B635" t="s">
        <v>1672</v>
      </c>
      <c r="C635" t="s">
        <v>33</v>
      </c>
      <c r="D635" s="9">
        <v>2003</v>
      </c>
      <c r="E635" s="10" t="s">
        <v>1673</v>
      </c>
      <c r="F635" t="s">
        <v>38</v>
      </c>
      <c r="G635" s="10" t="s">
        <v>1663</v>
      </c>
      <c r="H635" s="11" t="s">
        <v>4360</v>
      </c>
      <c r="I635" s="11" t="str">
        <f t="shared" si="13"/>
        <v>01</v>
      </c>
      <c r="J635" s="12">
        <v>0</v>
      </c>
      <c r="K635" s="12">
        <v>2</v>
      </c>
      <c r="L635" s="12">
        <v>2</v>
      </c>
    </row>
    <row r="636" spans="1:12" x14ac:dyDescent="0.25">
      <c r="A636" t="s">
        <v>1674</v>
      </c>
      <c r="B636" t="s">
        <v>1675</v>
      </c>
      <c r="C636" t="s">
        <v>12</v>
      </c>
      <c r="D636" s="9">
        <v>2007</v>
      </c>
      <c r="E636" s="10" t="s">
        <v>1676</v>
      </c>
      <c r="F636" t="s">
        <v>38</v>
      </c>
      <c r="G636" s="10" t="s">
        <v>1663</v>
      </c>
      <c r="H636" s="11" t="s">
        <v>4361</v>
      </c>
      <c r="I636" s="11" t="str">
        <f t="shared" si="13"/>
        <v>01</v>
      </c>
      <c r="J636" s="12">
        <v>1</v>
      </c>
      <c r="K636" s="12">
        <v>0</v>
      </c>
      <c r="L636" s="12">
        <v>1</v>
      </c>
    </row>
    <row r="637" spans="1:12" x14ac:dyDescent="0.25">
      <c r="A637" t="s">
        <v>1677</v>
      </c>
      <c r="B637" t="s">
        <v>1678</v>
      </c>
      <c r="C637" t="s">
        <v>12</v>
      </c>
      <c r="D637" s="9">
        <v>2006</v>
      </c>
      <c r="E637" s="10" t="s">
        <v>1679</v>
      </c>
      <c r="F637" t="s">
        <v>115</v>
      </c>
      <c r="G637" s="10" t="s">
        <v>1663</v>
      </c>
      <c r="H637" s="11" t="s">
        <v>4362</v>
      </c>
      <c r="I637" s="11" t="str">
        <f t="shared" si="13"/>
        <v>01</v>
      </c>
      <c r="J637" s="12">
        <v>0</v>
      </c>
      <c r="K637" s="12">
        <v>1</v>
      </c>
      <c r="L637" s="12">
        <v>1</v>
      </c>
    </row>
    <row r="638" spans="1:12" x14ac:dyDescent="0.25">
      <c r="A638" t="s">
        <v>1680</v>
      </c>
      <c r="B638" t="s">
        <v>1681</v>
      </c>
      <c r="C638" t="s">
        <v>33</v>
      </c>
      <c r="D638" s="9">
        <v>2003</v>
      </c>
      <c r="E638" s="10" t="s">
        <v>1682</v>
      </c>
      <c r="F638" t="s">
        <v>167</v>
      </c>
      <c r="G638" s="10" t="s">
        <v>1663</v>
      </c>
      <c r="H638" s="11" t="s">
        <v>4363</v>
      </c>
      <c r="I638" s="11" t="str">
        <f t="shared" si="13"/>
        <v>01</v>
      </c>
      <c r="J638" s="12">
        <v>1</v>
      </c>
      <c r="K638" s="12">
        <v>0</v>
      </c>
      <c r="L638" s="12">
        <v>1</v>
      </c>
    </row>
    <row r="639" spans="1:12" x14ac:dyDescent="0.25">
      <c r="A639" t="s">
        <v>1683</v>
      </c>
      <c r="B639" t="s">
        <v>1684</v>
      </c>
      <c r="C639" t="s">
        <v>33</v>
      </c>
      <c r="D639" s="9">
        <v>2004</v>
      </c>
      <c r="E639" s="10" t="s">
        <v>1685</v>
      </c>
      <c r="F639" t="s">
        <v>108</v>
      </c>
      <c r="G639" s="10" t="s">
        <v>1663</v>
      </c>
      <c r="H639" s="11" t="s">
        <v>4364</v>
      </c>
      <c r="I639" s="11" t="str">
        <f t="shared" si="13"/>
        <v>01</v>
      </c>
      <c r="J639" s="12">
        <v>1</v>
      </c>
      <c r="K639" s="12">
        <v>0</v>
      </c>
      <c r="L639" s="12">
        <v>1</v>
      </c>
    </row>
    <row r="640" spans="1:12" x14ac:dyDescent="0.25">
      <c r="A640" t="s">
        <v>1686</v>
      </c>
      <c r="B640" t="s">
        <v>1687</v>
      </c>
      <c r="C640" t="s">
        <v>12</v>
      </c>
      <c r="D640" s="9">
        <v>2004</v>
      </c>
      <c r="E640" s="10" t="s">
        <v>1688</v>
      </c>
      <c r="F640" t="s">
        <v>29</v>
      </c>
      <c r="G640" s="10" t="s">
        <v>1689</v>
      </c>
      <c r="H640" s="11" t="s">
        <v>4365</v>
      </c>
      <c r="I640" s="11" t="str">
        <f t="shared" si="13"/>
        <v>01</v>
      </c>
      <c r="J640" s="12">
        <v>3</v>
      </c>
      <c r="K640" s="12">
        <v>2</v>
      </c>
      <c r="L640" s="12">
        <v>5</v>
      </c>
    </row>
    <row r="641" spans="1:12" x14ac:dyDescent="0.25">
      <c r="A641" t="s">
        <v>859</v>
      </c>
      <c r="B641" t="s">
        <v>75</v>
      </c>
      <c r="C641" t="s">
        <v>12</v>
      </c>
      <c r="D641" s="9">
        <v>2008</v>
      </c>
      <c r="E641" s="10" t="s">
        <v>1690</v>
      </c>
      <c r="F641" t="s">
        <v>174</v>
      </c>
      <c r="G641" s="10" t="s">
        <v>1689</v>
      </c>
      <c r="H641" s="11" t="s">
        <v>4366</v>
      </c>
      <c r="I641" s="11" t="str">
        <f t="shared" si="13"/>
        <v>01</v>
      </c>
      <c r="J641" s="12">
        <v>2</v>
      </c>
      <c r="K641" s="12">
        <v>0</v>
      </c>
      <c r="L641" s="12">
        <v>2</v>
      </c>
    </row>
    <row r="642" spans="1:12" x14ac:dyDescent="0.25">
      <c r="A642" t="s">
        <v>1691</v>
      </c>
      <c r="B642" t="s">
        <v>1226</v>
      </c>
      <c r="C642" t="s">
        <v>12</v>
      </c>
      <c r="D642" s="9">
        <v>2008</v>
      </c>
      <c r="E642" s="10" t="s">
        <v>1692</v>
      </c>
      <c r="F642" t="s">
        <v>159</v>
      </c>
      <c r="G642" s="10" t="s">
        <v>1689</v>
      </c>
      <c r="H642" s="11" t="s">
        <v>4367</v>
      </c>
      <c r="I642" s="11" t="str">
        <f t="shared" si="13"/>
        <v>01</v>
      </c>
      <c r="J642" s="12">
        <v>1</v>
      </c>
      <c r="K642" s="12">
        <v>1</v>
      </c>
      <c r="L642" s="12">
        <v>2</v>
      </c>
    </row>
    <row r="643" spans="1:12" x14ac:dyDescent="0.25">
      <c r="A643" t="s">
        <v>1693</v>
      </c>
      <c r="B643" t="s">
        <v>146</v>
      </c>
      <c r="C643" t="s">
        <v>12</v>
      </c>
      <c r="D643" s="9">
        <v>2005</v>
      </c>
      <c r="E643" s="10" t="s">
        <v>1694</v>
      </c>
      <c r="F643" t="s">
        <v>51</v>
      </c>
      <c r="G643" s="10" t="s">
        <v>1689</v>
      </c>
      <c r="H643" s="11" t="s">
        <v>4368</v>
      </c>
      <c r="I643" s="11" t="str">
        <f t="shared" ref="I643:I706" si="14">MID(G643,4,2)</f>
        <v>01</v>
      </c>
      <c r="J643" s="12">
        <v>1</v>
      </c>
      <c r="K643" s="12">
        <v>0</v>
      </c>
      <c r="L643" s="12">
        <v>1</v>
      </c>
    </row>
    <row r="644" spans="1:12" x14ac:dyDescent="0.25">
      <c r="A644" t="s">
        <v>1695</v>
      </c>
      <c r="B644" t="s">
        <v>1060</v>
      </c>
      <c r="C644" t="s">
        <v>12</v>
      </c>
      <c r="D644" s="9">
        <v>2005</v>
      </c>
      <c r="E644" s="10" t="s">
        <v>1696</v>
      </c>
      <c r="F644" t="s">
        <v>122</v>
      </c>
      <c r="G644" s="10" t="s">
        <v>1689</v>
      </c>
      <c r="H644" s="11" t="s">
        <v>4369</v>
      </c>
      <c r="I644" s="11" t="str">
        <f t="shared" si="14"/>
        <v>01</v>
      </c>
      <c r="J644" s="12">
        <v>1</v>
      </c>
      <c r="K644" s="12">
        <v>0</v>
      </c>
      <c r="L644" s="12">
        <v>1</v>
      </c>
    </row>
    <row r="645" spans="1:12" x14ac:dyDescent="0.25">
      <c r="A645" t="s">
        <v>1697</v>
      </c>
      <c r="B645" t="s">
        <v>312</v>
      </c>
      <c r="C645" t="s">
        <v>12</v>
      </c>
      <c r="D645" s="9">
        <v>2002</v>
      </c>
      <c r="E645" s="10" t="s">
        <v>1698</v>
      </c>
      <c r="F645" t="s">
        <v>33</v>
      </c>
      <c r="G645" s="10" t="s">
        <v>1689</v>
      </c>
      <c r="H645" s="11" t="s">
        <v>4370</v>
      </c>
      <c r="I645" s="11" t="str">
        <f t="shared" si="14"/>
        <v>01</v>
      </c>
      <c r="J645" s="12">
        <v>1</v>
      </c>
      <c r="K645" s="12">
        <v>0</v>
      </c>
      <c r="L645" s="12">
        <v>1</v>
      </c>
    </row>
    <row r="646" spans="1:12" x14ac:dyDescent="0.25">
      <c r="A646" t="s">
        <v>1699</v>
      </c>
      <c r="B646" t="s">
        <v>204</v>
      </c>
      <c r="C646" t="s">
        <v>12</v>
      </c>
      <c r="D646" s="9">
        <v>2006</v>
      </c>
      <c r="E646" s="10" t="s">
        <v>1700</v>
      </c>
      <c r="F646" t="s">
        <v>29</v>
      </c>
      <c r="G646" s="10" t="s">
        <v>1701</v>
      </c>
      <c r="H646" s="11" t="s">
        <v>4371</v>
      </c>
      <c r="I646" s="11" t="str">
        <f t="shared" si="14"/>
        <v>01</v>
      </c>
      <c r="J646" s="12">
        <v>0</v>
      </c>
      <c r="K646" s="12">
        <v>2</v>
      </c>
      <c r="L646" s="12">
        <v>2</v>
      </c>
    </row>
    <row r="647" spans="1:12" x14ac:dyDescent="0.25">
      <c r="A647" t="s">
        <v>1702</v>
      </c>
      <c r="B647" t="s">
        <v>362</v>
      </c>
      <c r="C647" t="s">
        <v>12</v>
      </c>
      <c r="D647" s="9">
        <v>2005</v>
      </c>
      <c r="E647" s="10" t="s">
        <v>1703</v>
      </c>
      <c r="F647" t="s">
        <v>122</v>
      </c>
      <c r="G647" s="10" t="s">
        <v>1701</v>
      </c>
      <c r="H647" s="11" t="s">
        <v>4372</v>
      </c>
      <c r="I647" s="11" t="str">
        <f t="shared" si="14"/>
        <v>01</v>
      </c>
      <c r="J647" s="12">
        <v>0</v>
      </c>
      <c r="K647" s="12">
        <v>2</v>
      </c>
      <c r="L647" s="12">
        <v>2</v>
      </c>
    </row>
    <row r="648" spans="1:12" x14ac:dyDescent="0.25">
      <c r="A648" t="s">
        <v>1506</v>
      </c>
      <c r="B648" t="s">
        <v>1507</v>
      </c>
      <c r="C648" t="s">
        <v>33</v>
      </c>
      <c r="D648" s="9">
        <v>2002</v>
      </c>
      <c r="E648" s="10" t="s">
        <v>1704</v>
      </c>
      <c r="F648" t="s">
        <v>167</v>
      </c>
      <c r="G648" s="10" t="s">
        <v>1705</v>
      </c>
      <c r="H648" s="11" t="s">
        <v>4373</v>
      </c>
      <c r="I648" s="11" t="str">
        <f t="shared" si="14"/>
        <v>01</v>
      </c>
      <c r="J648" s="12">
        <v>5</v>
      </c>
      <c r="K648" s="12">
        <v>1</v>
      </c>
      <c r="L648" s="12">
        <v>6</v>
      </c>
    </row>
    <row r="649" spans="1:12" x14ac:dyDescent="0.25">
      <c r="A649" t="s">
        <v>1706</v>
      </c>
      <c r="B649" t="s">
        <v>1707</v>
      </c>
      <c r="C649" t="s">
        <v>33</v>
      </c>
      <c r="D649" s="9">
        <v>2003</v>
      </c>
      <c r="E649" s="10" t="s">
        <v>1708</v>
      </c>
      <c r="F649" t="s">
        <v>174</v>
      </c>
      <c r="G649" s="10" t="s">
        <v>1705</v>
      </c>
      <c r="H649" s="11" t="s">
        <v>4374</v>
      </c>
      <c r="I649" s="11" t="str">
        <f t="shared" si="14"/>
        <v>01</v>
      </c>
      <c r="J649" s="12">
        <v>4</v>
      </c>
      <c r="K649" s="12">
        <v>2</v>
      </c>
      <c r="L649" s="12">
        <v>6</v>
      </c>
    </row>
    <row r="650" spans="1:12" x14ac:dyDescent="0.25">
      <c r="A650" t="s">
        <v>1709</v>
      </c>
      <c r="B650" t="s">
        <v>1710</v>
      </c>
      <c r="C650" t="s">
        <v>12</v>
      </c>
      <c r="D650" s="9">
        <v>2005</v>
      </c>
      <c r="E650" s="10" t="s">
        <v>1711</v>
      </c>
      <c r="F650" t="s">
        <v>80</v>
      </c>
      <c r="G650" s="10" t="s">
        <v>1705</v>
      </c>
      <c r="H650" s="11" t="s">
        <v>4375</v>
      </c>
      <c r="I650" s="11" t="str">
        <f t="shared" si="14"/>
        <v>01</v>
      </c>
      <c r="J650" s="12">
        <v>0</v>
      </c>
      <c r="K650" s="12">
        <v>2</v>
      </c>
      <c r="L650" s="12">
        <v>2</v>
      </c>
    </row>
    <row r="651" spans="1:12" x14ac:dyDescent="0.25">
      <c r="A651" t="s">
        <v>1712</v>
      </c>
      <c r="B651" t="s">
        <v>1620</v>
      </c>
      <c r="C651" t="s">
        <v>12</v>
      </c>
      <c r="D651" s="9">
        <v>2005</v>
      </c>
      <c r="E651" s="10" t="s">
        <v>1713</v>
      </c>
      <c r="F651" t="s">
        <v>95</v>
      </c>
      <c r="G651" s="10" t="s">
        <v>1705</v>
      </c>
      <c r="H651" s="11" t="s">
        <v>4376</v>
      </c>
      <c r="I651" s="11" t="str">
        <f t="shared" si="14"/>
        <v>01</v>
      </c>
      <c r="J651" s="12">
        <v>2</v>
      </c>
      <c r="K651" s="12">
        <v>0</v>
      </c>
      <c r="L651" s="12">
        <v>2</v>
      </c>
    </row>
    <row r="652" spans="1:12" x14ac:dyDescent="0.25">
      <c r="A652" t="s">
        <v>1714</v>
      </c>
      <c r="B652" t="s">
        <v>43</v>
      </c>
      <c r="C652" t="s">
        <v>12</v>
      </c>
      <c r="D652" s="9">
        <v>2003</v>
      </c>
      <c r="E652" s="10" t="s">
        <v>1715</v>
      </c>
      <c r="F652" t="s">
        <v>80</v>
      </c>
      <c r="G652" s="10" t="s">
        <v>1705</v>
      </c>
      <c r="H652" s="11" t="s">
        <v>4377</v>
      </c>
      <c r="I652" s="11" t="str">
        <f t="shared" si="14"/>
        <v>01</v>
      </c>
      <c r="J652" s="12">
        <v>0</v>
      </c>
      <c r="K652" s="12">
        <v>2</v>
      </c>
      <c r="L652" s="12">
        <v>2</v>
      </c>
    </row>
    <row r="653" spans="1:12" x14ac:dyDescent="0.25">
      <c r="A653" t="s">
        <v>1716</v>
      </c>
      <c r="B653" t="s">
        <v>497</v>
      </c>
      <c r="C653" t="s">
        <v>12</v>
      </c>
      <c r="D653" s="9">
        <v>2002</v>
      </c>
      <c r="E653" s="10" t="s">
        <v>1717</v>
      </c>
      <c r="F653" t="s">
        <v>167</v>
      </c>
      <c r="G653" s="10" t="s">
        <v>1705</v>
      </c>
      <c r="H653" s="11" t="s">
        <v>4378</v>
      </c>
      <c r="I653" s="11" t="str">
        <f t="shared" si="14"/>
        <v>01</v>
      </c>
      <c r="J653" s="12">
        <v>0</v>
      </c>
      <c r="K653" s="12">
        <v>2</v>
      </c>
      <c r="L653" s="12">
        <v>2</v>
      </c>
    </row>
    <row r="654" spans="1:12" x14ac:dyDescent="0.25">
      <c r="A654" t="s">
        <v>1718</v>
      </c>
      <c r="B654" t="s">
        <v>400</v>
      </c>
      <c r="C654" t="s">
        <v>12</v>
      </c>
      <c r="D654" s="9">
        <v>2003</v>
      </c>
      <c r="E654" s="10" t="s">
        <v>1719</v>
      </c>
      <c r="F654" t="s">
        <v>41</v>
      </c>
      <c r="G654" s="10" t="s">
        <v>1705</v>
      </c>
      <c r="H654" s="11" t="s">
        <v>4379</v>
      </c>
      <c r="I654" s="11" t="str">
        <f t="shared" si="14"/>
        <v>01</v>
      </c>
      <c r="J654" s="12">
        <v>2</v>
      </c>
      <c r="K654" s="12">
        <v>0</v>
      </c>
      <c r="L654" s="12">
        <v>2</v>
      </c>
    </row>
    <row r="655" spans="1:12" x14ac:dyDescent="0.25">
      <c r="A655" t="s">
        <v>1720</v>
      </c>
      <c r="B655" t="s">
        <v>467</v>
      </c>
      <c r="C655" t="s">
        <v>12</v>
      </c>
      <c r="D655" s="9">
        <v>2007</v>
      </c>
      <c r="E655" s="10" t="s">
        <v>1721</v>
      </c>
      <c r="F655" t="s">
        <v>29</v>
      </c>
      <c r="G655" s="10" t="s">
        <v>1705</v>
      </c>
      <c r="H655" s="11" t="s">
        <v>4380</v>
      </c>
      <c r="I655" s="11" t="str">
        <f t="shared" si="14"/>
        <v>01</v>
      </c>
      <c r="J655" s="12">
        <v>1</v>
      </c>
      <c r="K655" s="12">
        <v>1</v>
      </c>
      <c r="L655" s="12">
        <v>2</v>
      </c>
    </row>
    <row r="656" spans="1:12" x14ac:dyDescent="0.25">
      <c r="A656" t="s">
        <v>1722</v>
      </c>
      <c r="B656" t="s">
        <v>1723</v>
      </c>
      <c r="C656" t="s">
        <v>33</v>
      </c>
      <c r="D656" s="9">
        <v>2008</v>
      </c>
      <c r="E656" s="10" t="s">
        <v>1724</v>
      </c>
      <c r="F656" t="s">
        <v>12</v>
      </c>
      <c r="G656" s="10" t="s">
        <v>1705</v>
      </c>
      <c r="H656" s="11" t="s">
        <v>4381</v>
      </c>
      <c r="I656" s="11" t="str">
        <f t="shared" si="14"/>
        <v>01</v>
      </c>
      <c r="J656" s="12">
        <v>1</v>
      </c>
      <c r="K656" s="12">
        <v>0</v>
      </c>
      <c r="L656" s="12">
        <v>1</v>
      </c>
    </row>
    <row r="657" spans="1:12" x14ac:dyDescent="0.25">
      <c r="A657" t="s">
        <v>1725</v>
      </c>
      <c r="B657" t="s">
        <v>440</v>
      </c>
      <c r="C657" t="s">
        <v>12</v>
      </c>
      <c r="D657" s="9">
        <v>2007</v>
      </c>
      <c r="E657" s="10" t="s">
        <v>1726</v>
      </c>
      <c r="F657" t="s">
        <v>108</v>
      </c>
      <c r="G657" s="10" t="s">
        <v>1705</v>
      </c>
      <c r="H657" s="11" t="s">
        <v>4382</v>
      </c>
      <c r="I657" s="11" t="str">
        <f t="shared" si="14"/>
        <v>01</v>
      </c>
      <c r="J657" s="12">
        <v>0</v>
      </c>
      <c r="K657" s="12">
        <v>1</v>
      </c>
      <c r="L657" s="12">
        <v>1</v>
      </c>
    </row>
    <row r="658" spans="1:12" x14ac:dyDescent="0.25">
      <c r="A658" t="s">
        <v>1727</v>
      </c>
      <c r="B658" t="s">
        <v>429</v>
      </c>
      <c r="C658" t="s">
        <v>12</v>
      </c>
      <c r="D658" s="9">
        <v>2007</v>
      </c>
      <c r="E658" s="10" t="s">
        <v>1728</v>
      </c>
      <c r="F658" t="s">
        <v>115</v>
      </c>
      <c r="G658" s="10" t="s">
        <v>1705</v>
      </c>
      <c r="H658" s="11" t="s">
        <v>4383</v>
      </c>
      <c r="I658" s="11" t="str">
        <f t="shared" si="14"/>
        <v>01</v>
      </c>
      <c r="J658" s="12">
        <v>0</v>
      </c>
      <c r="K658" s="12">
        <v>1</v>
      </c>
      <c r="L658" s="12">
        <v>1</v>
      </c>
    </row>
    <row r="659" spans="1:12" x14ac:dyDescent="0.25">
      <c r="A659" t="s">
        <v>1706</v>
      </c>
      <c r="B659" t="s">
        <v>1729</v>
      </c>
      <c r="C659" t="s">
        <v>33</v>
      </c>
      <c r="D659" s="9">
        <v>2007</v>
      </c>
      <c r="E659" s="10" t="s">
        <v>1730</v>
      </c>
      <c r="F659" t="s">
        <v>51</v>
      </c>
      <c r="G659" s="10" t="s">
        <v>1705</v>
      </c>
      <c r="H659" s="11" t="s">
        <v>4384</v>
      </c>
      <c r="I659" s="11" t="str">
        <f t="shared" si="14"/>
        <v>01</v>
      </c>
      <c r="J659" s="12">
        <v>1</v>
      </c>
      <c r="K659" s="12">
        <v>0</v>
      </c>
      <c r="L659" s="12">
        <v>1</v>
      </c>
    </row>
    <row r="660" spans="1:12" x14ac:dyDescent="0.25">
      <c r="A660" t="s">
        <v>74</v>
      </c>
      <c r="B660" t="s">
        <v>117</v>
      </c>
      <c r="C660" t="s">
        <v>12</v>
      </c>
      <c r="D660" s="9">
        <v>2002</v>
      </c>
      <c r="E660" s="10" t="s">
        <v>1731</v>
      </c>
      <c r="F660" t="s">
        <v>61</v>
      </c>
      <c r="G660" s="10" t="s">
        <v>1732</v>
      </c>
      <c r="H660" s="11" t="s">
        <v>4385</v>
      </c>
      <c r="I660" s="11" t="str">
        <f t="shared" si="14"/>
        <v>01</v>
      </c>
      <c r="J660" s="12">
        <v>1</v>
      </c>
      <c r="K660" s="12">
        <v>2</v>
      </c>
      <c r="L660" s="12">
        <v>3</v>
      </c>
    </row>
    <row r="661" spans="1:12" x14ac:dyDescent="0.25">
      <c r="A661" t="s">
        <v>1733</v>
      </c>
      <c r="B661" t="s">
        <v>1734</v>
      </c>
      <c r="C661" t="s">
        <v>33</v>
      </c>
      <c r="D661" s="9">
        <v>2002</v>
      </c>
      <c r="E661" s="10" t="s">
        <v>1735</v>
      </c>
      <c r="F661" t="s">
        <v>108</v>
      </c>
      <c r="G661" s="10" t="s">
        <v>1732</v>
      </c>
      <c r="H661" s="11" t="s">
        <v>4386</v>
      </c>
      <c r="I661" s="11" t="str">
        <f t="shared" si="14"/>
        <v>01</v>
      </c>
      <c r="J661" s="12">
        <v>1</v>
      </c>
      <c r="K661" s="12">
        <v>2</v>
      </c>
      <c r="L661" s="12">
        <v>3</v>
      </c>
    </row>
    <row r="662" spans="1:12" x14ac:dyDescent="0.25">
      <c r="A662" t="s">
        <v>1736</v>
      </c>
      <c r="B662" t="s">
        <v>1264</v>
      </c>
      <c r="C662" t="s">
        <v>12</v>
      </c>
      <c r="D662" s="9">
        <v>2002</v>
      </c>
      <c r="E662" s="10" t="s">
        <v>1737</v>
      </c>
      <c r="F662" t="s">
        <v>80</v>
      </c>
      <c r="G662" s="10" t="s">
        <v>1732</v>
      </c>
      <c r="H662" s="11" t="s">
        <v>4387</v>
      </c>
      <c r="I662" s="11" t="str">
        <f t="shared" si="14"/>
        <v>01</v>
      </c>
      <c r="J662" s="12">
        <v>1</v>
      </c>
      <c r="K662" s="12">
        <v>1</v>
      </c>
      <c r="L662" s="12">
        <v>2</v>
      </c>
    </row>
    <row r="663" spans="1:12" x14ac:dyDescent="0.25">
      <c r="A663" t="s">
        <v>1738</v>
      </c>
      <c r="B663" t="s">
        <v>1739</v>
      </c>
      <c r="C663" t="s">
        <v>12</v>
      </c>
      <c r="D663" s="9">
        <v>2007</v>
      </c>
      <c r="E663" s="10" t="s">
        <v>1740</v>
      </c>
      <c r="F663" t="s">
        <v>65</v>
      </c>
      <c r="G663" s="10" t="s">
        <v>1732</v>
      </c>
      <c r="H663" s="11" t="s">
        <v>4388</v>
      </c>
      <c r="I663" s="11" t="str">
        <f t="shared" si="14"/>
        <v>01</v>
      </c>
      <c r="J663" s="12">
        <v>1</v>
      </c>
      <c r="K663" s="12">
        <v>0</v>
      </c>
      <c r="L663" s="12">
        <v>1</v>
      </c>
    </row>
    <row r="664" spans="1:12" x14ac:dyDescent="0.25">
      <c r="A664" t="s">
        <v>1741</v>
      </c>
      <c r="B664" t="s">
        <v>1573</v>
      </c>
      <c r="C664" t="s">
        <v>12</v>
      </c>
      <c r="D664" s="9">
        <v>2006</v>
      </c>
      <c r="E664" s="10" t="s">
        <v>1742</v>
      </c>
      <c r="F664" t="s">
        <v>95</v>
      </c>
      <c r="G664" s="10" t="s">
        <v>1732</v>
      </c>
      <c r="H664" s="11" t="s">
        <v>4389</v>
      </c>
      <c r="I664" s="11" t="str">
        <f t="shared" si="14"/>
        <v>01</v>
      </c>
      <c r="J664" s="12">
        <v>1</v>
      </c>
      <c r="K664" s="12">
        <v>0</v>
      </c>
      <c r="L664" s="12">
        <v>1</v>
      </c>
    </row>
    <row r="665" spans="1:12" x14ac:dyDescent="0.25">
      <c r="A665" t="s">
        <v>1743</v>
      </c>
      <c r="B665" t="s">
        <v>1744</v>
      </c>
      <c r="C665" t="s">
        <v>33</v>
      </c>
      <c r="D665" s="9">
        <v>2005</v>
      </c>
      <c r="E665" s="10" t="s">
        <v>1745</v>
      </c>
      <c r="F665" t="s">
        <v>61</v>
      </c>
      <c r="G665" s="10" t="s">
        <v>1746</v>
      </c>
      <c r="H665" s="11" t="s">
        <v>4390</v>
      </c>
      <c r="I665" s="11" t="str">
        <f t="shared" si="14"/>
        <v>01</v>
      </c>
      <c r="J665" s="12">
        <v>1</v>
      </c>
      <c r="K665" s="12">
        <v>1</v>
      </c>
      <c r="L665" s="12">
        <v>2</v>
      </c>
    </row>
    <row r="666" spans="1:12" x14ac:dyDescent="0.25">
      <c r="A666" t="s">
        <v>1747</v>
      </c>
      <c r="B666" t="s">
        <v>1748</v>
      </c>
      <c r="C666" t="s">
        <v>33</v>
      </c>
      <c r="D666" s="9">
        <v>2008</v>
      </c>
      <c r="E666" s="10" t="s">
        <v>1749</v>
      </c>
      <c r="F666" t="s">
        <v>159</v>
      </c>
      <c r="G666" s="10" t="s">
        <v>1746</v>
      </c>
      <c r="H666" s="11" t="s">
        <v>4391</v>
      </c>
      <c r="I666" s="11" t="str">
        <f t="shared" si="14"/>
        <v>01</v>
      </c>
      <c r="J666" s="12">
        <v>1</v>
      </c>
      <c r="K666" s="12">
        <v>1</v>
      </c>
      <c r="L666" s="12">
        <v>2</v>
      </c>
    </row>
    <row r="667" spans="1:12" x14ac:dyDescent="0.25">
      <c r="A667" t="s">
        <v>1750</v>
      </c>
      <c r="B667" t="s">
        <v>1751</v>
      </c>
      <c r="C667" t="s">
        <v>12</v>
      </c>
      <c r="D667" s="9">
        <v>2007</v>
      </c>
      <c r="E667" s="10" t="s">
        <v>1752</v>
      </c>
      <c r="F667" t="s">
        <v>115</v>
      </c>
      <c r="G667" s="10" t="s">
        <v>1746</v>
      </c>
      <c r="H667" s="11" t="s">
        <v>4392</v>
      </c>
      <c r="I667" s="11" t="str">
        <f t="shared" si="14"/>
        <v>01</v>
      </c>
      <c r="J667" s="12">
        <v>0</v>
      </c>
      <c r="K667" s="12">
        <v>1</v>
      </c>
      <c r="L667" s="12">
        <v>1</v>
      </c>
    </row>
    <row r="668" spans="1:12" x14ac:dyDescent="0.25">
      <c r="A668" t="s">
        <v>255</v>
      </c>
      <c r="B668" t="s">
        <v>1753</v>
      </c>
      <c r="C668" t="s">
        <v>33</v>
      </c>
      <c r="D668" s="9">
        <v>2005</v>
      </c>
      <c r="E668" s="10" t="s">
        <v>1754</v>
      </c>
      <c r="F668" t="s">
        <v>84</v>
      </c>
      <c r="G668" s="10" t="s">
        <v>1755</v>
      </c>
      <c r="H668" s="11" t="s">
        <v>4393</v>
      </c>
      <c r="I668" s="11" t="str">
        <f t="shared" si="14"/>
        <v>01</v>
      </c>
      <c r="J668" s="12">
        <v>0</v>
      </c>
      <c r="K668" s="12">
        <v>1</v>
      </c>
      <c r="L668" s="12">
        <v>1</v>
      </c>
    </row>
    <row r="669" spans="1:12" x14ac:dyDescent="0.25">
      <c r="A669" t="s">
        <v>1756</v>
      </c>
      <c r="B669" t="s">
        <v>1753</v>
      </c>
      <c r="C669" t="s">
        <v>12</v>
      </c>
      <c r="D669" s="9">
        <v>2002</v>
      </c>
      <c r="E669" s="10" t="s">
        <v>1757</v>
      </c>
      <c r="F669" t="s">
        <v>104</v>
      </c>
      <c r="G669" s="10" t="s">
        <v>1758</v>
      </c>
      <c r="H669" s="11" t="s">
        <v>4394</v>
      </c>
      <c r="I669" s="11" t="str">
        <f t="shared" si="14"/>
        <v>01</v>
      </c>
      <c r="J669" s="12">
        <v>0</v>
      </c>
      <c r="K669" s="12">
        <v>2</v>
      </c>
      <c r="L669" s="12">
        <v>2</v>
      </c>
    </row>
    <row r="670" spans="1:12" x14ac:dyDescent="0.25">
      <c r="A670" t="s">
        <v>1759</v>
      </c>
      <c r="B670" t="s">
        <v>1760</v>
      </c>
      <c r="C670" t="s">
        <v>33</v>
      </c>
      <c r="D670" s="9">
        <v>2002</v>
      </c>
      <c r="E670" s="10" t="s">
        <v>1761</v>
      </c>
      <c r="F670" t="s">
        <v>33</v>
      </c>
      <c r="G670" s="10" t="s">
        <v>1762</v>
      </c>
      <c r="H670" s="11" t="s">
        <v>4395</v>
      </c>
      <c r="I670" s="11" t="str">
        <f t="shared" si="14"/>
        <v>01</v>
      </c>
      <c r="J670" s="12">
        <v>0</v>
      </c>
      <c r="K670" s="12">
        <v>1</v>
      </c>
      <c r="L670" s="12">
        <v>1</v>
      </c>
    </row>
    <row r="671" spans="1:12" x14ac:dyDescent="0.25">
      <c r="A671" t="s">
        <v>1763</v>
      </c>
      <c r="B671" t="s">
        <v>1522</v>
      </c>
      <c r="C671" t="s">
        <v>12</v>
      </c>
      <c r="D671" s="9">
        <v>2004</v>
      </c>
      <c r="E671" s="10" t="s">
        <v>1764</v>
      </c>
      <c r="F671" t="s">
        <v>12</v>
      </c>
      <c r="G671" s="10" t="s">
        <v>1765</v>
      </c>
      <c r="H671" s="11" t="s">
        <v>4396</v>
      </c>
      <c r="I671" s="11" t="str">
        <f t="shared" si="14"/>
        <v>01</v>
      </c>
      <c r="J671" s="12">
        <v>1</v>
      </c>
      <c r="K671" s="12">
        <v>3</v>
      </c>
      <c r="L671" s="12">
        <v>4</v>
      </c>
    </row>
    <row r="672" spans="1:12" x14ac:dyDescent="0.25">
      <c r="A672" t="s">
        <v>1766</v>
      </c>
      <c r="B672" t="s">
        <v>1767</v>
      </c>
      <c r="C672" t="s">
        <v>12</v>
      </c>
      <c r="D672" s="9">
        <v>2007</v>
      </c>
      <c r="E672" s="10" t="s">
        <v>1768</v>
      </c>
      <c r="F672" t="s">
        <v>65</v>
      </c>
      <c r="G672" s="10" t="s">
        <v>1765</v>
      </c>
      <c r="H672" s="11" t="s">
        <v>4397</v>
      </c>
      <c r="I672" s="11" t="str">
        <f t="shared" si="14"/>
        <v>01</v>
      </c>
      <c r="J672" s="12">
        <v>1</v>
      </c>
      <c r="K672" s="12">
        <v>2</v>
      </c>
      <c r="L672" s="12">
        <v>3</v>
      </c>
    </row>
    <row r="673" spans="1:12" x14ac:dyDescent="0.25">
      <c r="A673" t="s">
        <v>1769</v>
      </c>
      <c r="B673" t="s">
        <v>1014</v>
      </c>
      <c r="C673" t="s">
        <v>12</v>
      </c>
      <c r="D673" s="9">
        <v>2007</v>
      </c>
      <c r="E673" s="10" t="s">
        <v>1770</v>
      </c>
      <c r="F673" t="s">
        <v>95</v>
      </c>
      <c r="G673" s="10" t="s">
        <v>1765</v>
      </c>
      <c r="H673" s="11" t="s">
        <v>4398</v>
      </c>
      <c r="I673" s="11" t="str">
        <f t="shared" si="14"/>
        <v>01</v>
      </c>
      <c r="J673" s="12">
        <v>1</v>
      </c>
      <c r="K673" s="12">
        <v>2</v>
      </c>
      <c r="L673" s="12">
        <v>3</v>
      </c>
    </row>
    <row r="674" spans="1:12" x14ac:dyDescent="0.25">
      <c r="A674" t="s">
        <v>1771</v>
      </c>
      <c r="B674" t="s">
        <v>853</v>
      </c>
      <c r="C674" t="s">
        <v>12</v>
      </c>
      <c r="D674" s="9">
        <v>2004</v>
      </c>
      <c r="E674" s="10" t="s">
        <v>1772</v>
      </c>
      <c r="F674" t="s">
        <v>108</v>
      </c>
      <c r="G674" s="10" t="s">
        <v>1765</v>
      </c>
      <c r="H674" s="11" t="s">
        <v>4399</v>
      </c>
      <c r="I674" s="11" t="str">
        <f t="shared" si="14"/>
        <v>01</v>
      </c>
      <c r="J674" s="12">
        <v>1</v>
      </c>
      <c r="K674" s="12">
        <v>1</v>
      </c>
      <c r="L674" s="12">
        <v>2</v>
      </c>
    </row>
    <row r="675" spans="1:12" x14ac:dyDescent="0.25">
      <c r="A675" t="s">
        <v>973</v>
      </c>
      <c r="B675" t="s">
        <v>1773</v>
      </c>
      <c r="C675" t="s">
        <v>12</v>
      </c>
      <c r="D675" s="9">
        <v>2006</v>
      </c>
      <c r="E675" s="10" t="s">
        <v>1774</v>
      </c>
      <c r="F675" t="s">
        <v>115</v>
      </c>
      <c r="G675" s="10" t="s">
        <v>1765</v>
      </c>
      <c r="H675" s="11" t="s">
        <v>4400</v>
      </c>
      <c r="I675" s="11" t="str">
        <f t="shared" si="14"/>
        <v>01</v>
      </c>
      <c r="J675" s="12">
        <v>2</v>
      </c>
      <c r="K675" s="12">
        <v>0</v>
      </c>
      <c r="L675" s="12">
        <v>2</v>
      </c>
    </row>
    <row r="676" spans="1:12" x14ac:dyDescent="0.25">
      <c r="A676" t="s">
        <v>1775</v>
      </c>
      <c r="B676" t="s">
        <v>894</v>
      </c>
      <c r="C676" t="s">
        <v>12</v>
      </c>
      <c r="D676" s="9">
        <v>2005</v>
      </c>
      <c r="E676" s="10" t="s">
        <v>1776</v>
      </c>
      <c r="F676" t="s">
        <v>95</v>
      </c>
      <c r="G676" s="10" t="s">
        <v>1765</v>
      </c>
      <c r="H676" s="11" t="s">
        <v>4401</v>
      </c>
      <c r="I676" s="11" t="str">
        <f t="shared" si="14"/>
        <v>01</v>
      </c>
      <c r="J676" s="12">
        <v>1</v>
      </c>
      <c r="K676" s="12">
        <v>1</v>
      </c>
      <c r="L676" s="12">
        <v>2</v>
      </c>
    </row>
    <row r="677" spans="1:12" x14ac:dyDescent="0.25">
      <c r="A677" t="s">
        <v>1777</v>
      </c>
      <c r="B677" t="s">
        <v>1778</v>
      </c>
      <c r="C677" t="s">
        <v>12</v>
      </c>
      <c r="D677" s="9">
        <v>2005</v>
      </c>
      <c r="E677" s="10" t="s">
        <v>1779</v>
      </c>
      <c r="F677" t="s">
        <v>51</v>
      </c>
      <c r="G677" s="10" t="s">
        <v>1765</v>
      </c>
      <c r="H677" s="11" t="s">
        <v>4402</v>
      </c>
      <c r="I677" s="11" t="str">
        <f t="shared" si="14"/>
        <v>01</v>
      </c>
      <c r="J677" s="12">
        <v>1</v>
      </c>
      <c r="K677" s="12">
        <v>0</v>
      </c>
      <c r="L677" s="12">
        <v>1</v>
      </c>
    </row>
    <row r="678" spans="1:12" x14ac:dyDescent="0.25">
      <c r="A678" t="s">
        <v>1780</v>
      </c>
      <c r="B678" t="s">
        <v>467</v>
      </c>
      <c r="C678" t="s">
        <v>12</v>
      </c>
      <c r="D678" s="9">
        <v>2005</v>
      </c>
      <c r="E678" s="10" t="s">
        <v>1781</v>
      </c>
      <c r="F678" t="s">
        <v>12</v>
      </c>
      <c r="G678" s="10" t="s">
        <v>1782</v>
      </c>
      <c r="H678" s="11" t="s">
        <v>4403</v>
      </c>
      <c r="I678" s="11" t="str">
        <f t="shared" si="14"/>
        <v>01</v>
      </c>
      <c r="J678" s="12">
        <v>6</v>
      </c>
      <c r="K678" s="12">
        <v>7</v>
      </c>
      <c r="L678" s="12">
        <v>13</v>
      </c>
    </row>
    <row r="679" spans="1:12" x14ac:dyDescent="0.25">
      <c r="A679" t="s">
        <v>1783</v>
      </c>
      <c r="B679" t="s">
        <v>75</v>
      </c>
      <c r="C679" t="s">
        <v>12</v>
      </c>
      <c r="D679" s="9">
        <v>2007</v>
      </c>
      <c r="E679" s="10" t="s">
        <v>1784</v>
      </c>
      <c r="F679" t="s">
        <v>153</v>
      </c>
      <c r="G679" s="10" t="s">
        <v>1782</v>
      </c>
      <c r="H679" s="11" t="s">
        <v>4404</v>
      </c>
      <c r="I679" s="11" t="str">
        <f t="shared" si="14"/>
        <v>01</v>
      </c>
      <c r="J679" s="12">
        <v>7</v>
      </c>
      <c r="K679" s="12">
        <v>1</v>
      </c>
      <c r="L679" s="12">
        <v>8</v>
      </c>
    </row>
    <row r="680" spans="1:12" x14ac:dyDescent="0.25">
      <c r="A680" t="s">
        <v>1785</v>
      </c>
      <c r="B680" t="s">
        <v>467</v>
      </c>
      <c r="C680" t="s">
        <v>12</v>
      </c>
      <c r="D680" s="9">
        <v>2005</v>
      </c>
      <c r="E680" s="10" t="s">
        <v>1786</v>
      </c>
      <c r="F680" t="s">
        <v>80</v>
      </c>
      <c r="G680" s="10" t="s">
        <v>1782</v>
      </c>
      <c r="H680" s="11" t="s">
        <v>4405</v>
      </c>
      <c r="I680" s="11" t="str">
        <f t="shared" si="14"/>
        <v>01</v>
      </c>
      <c r="J680" s="12">
        <v>3</v>
      </c>
      <c r="K680" s="12">
        <v>3</v>
      </c>
      <c r="L680" s="12">
        <v>6</v>
      </c>
    </row>
    <row r="681" spans="1:12" x14ac:dyDescent="0.25">
      <c r="A681" t="s">
        <v>1787</v>
      </c>
      <c r="B681" t="s">
        <v>1788</v>
      </c>
      <c r="C681" t="s">
        <v>12</v>
      </c>
      <c r="D681" s="9">
        <v>2008</v>
      </c>
      <c r="E681" s="10" t="s">
        <v>1789</v>
      </c>
      <c r="F681" t="s">
        <v>133</v>
      </c>
      <c r="G681" s="10" t="s">
        <v>1782</v>
      </c>
      <c r="H681" s="11" t="s">
        <v>4406</v>
      </c>
      <c r="I681" s="11" t="str">
        <f t="shared" si="14"/>
        <v>01</v>
      </c>
      <c r="J681" s="12">
        <v>4</v>
      </c>
      <c r="K681" s="12">
        <v>2</v>
      </c>
      <c r="L681" s="12">
        <v>6</v>
      </c>
    </row>
    <row r="682" spans="1:12" x14ac:dyDescent="0.25">
      <c r="A682" t="s">
        <v>1790</v>
      </c>
      <c r="B682" t="s">
        <v>1791</v>
      </c>
      <c r="C682" t="s">
        <v>12</v>
      </c>
      <c r="D682" s="9">
        <v>2005</v>
      </c>
      <c r="E682" s="10" t="s">
        <v>1792</v>
      </c>
      <c r="F682" t="s">
        <v>41</v>
      </c>
      <c r="G682" s="10" t="s">
        <v>1782</v>
      </c>
      <c r="H682" s="11" t="s">
        <v>4407</v>
      </c>
      <c r="I682" s="11" t="str">
        <f t="shared" si="14"/>
        <v>01</v>
      </c>
      <c r="J682" s="12">
        <v>2</v>
      </c>
      <c r="K682" s="12">
        <v>4</v>
      </c>
      <c r="L682" s="12">
        <v>6</v>
      </c>
    </row>
    <row r="683" spans="1:12" x14ac:dyDescent="0.25">
      <c r="A683" t="s">
        <v>1793</v>
      </c>
      <c r="B683" t="s">
        <v>1794</v>
      </c>
      <c r="C683" t="s">
        <v>33</v>
      </c>
      <c r="D683" s="9">
        <v>2002</v>
      </c>
      <c r="E683" s="10" t="s">
        <v>1795</v>
      </c>
      <c r="F683" t="s">
        <v>91</v>
      </c>
      <c r="G683" s="10" t="s">
        <v>1782</v>
      </c>
      <c r="H683" s="11" t="s">
        <v>4408</v>
      </c>
      <c r="I683" s="11" t="str">
        <f t="shared" si="14"/>
        <v>01</v>
      </c>
      <c r="J683" s="12">
        <v>4</v>
      </c>
      <c r="K683" s="12">
        <v>2</v>
      </c>
      <c r="L683" s="12">
        <v>6</v>
      </c>
    </row>
    <row r="684" spans="1:12" x14ac:dyDescent="0.25">
      <c r="A684" t="s">
        <v>1796</v>
      </c>
      <c r="B684" t="s">
        <v>1329</v>
      </c>
      <c r="C684" t="s">
        <v>12</v>
      </c>
      <c r="D684" s="9">
        <v>2007</v>
      </c>
      <c r="E684" s="10" t="s">
        <v>1797</v>
      </c>
      <c r="F684" t="s">
        <v>84</v>
      </c>
      <c r="G684" s="10" t="s">
        <v>1782</v>
      </c>
      <c r="H684" s="11" t="s">
        <v>4409</v>
      </c>
      <c r="I684" s="11" t="str">
        <f t="shared" si="14"/>
        <v>01</v>
      </c>
      <c r="J684" s="12">
        <v>2</v>
      </c>
      <c r="K684" s="12">
        <v>3</v>
      </c>
      <c r="L684" s="12">
        <v>5</v>
      </c>
    </row>
    <row r="685" spans="1:12" x14ac:dyDescent="0.25">
      <c r="A685" t="s">
        <v>1798</v>
      </c>
      <c r="B685" t="s">
        <v>513</v>
      </c>
      <c r="C685" t="s">
        <v>12</v>
      </c>
      <c r="D685" s="9">
        <v>2006</v>
      </c>
      <c r="E685" s="10" t="s">
        <v>1799</v>
      </c>
      <c r="F685" t="s">
        <v>122</v>
      </c>
      <c r="G685" s="10" t="s">
        <v>1782</v>
      </c>
      <c r="H685" s="11" t="s">
        <v>4410</v>
      </c>
      <c r="I685" s="11" t="str">
        <f t="shared" si="14"/>
        <v>01</v>
      </c>
      <c r="J685" s="12">
        <v>2</v>
      </c>
      <c r="K685" s="12">
        <v>2</v>
      </c>
      <c r="L685" s="12">
        <v>4</v>
      </c>
    </row>
    <row r="686" spans="1:12" x14ac:dyDescent="0.25">
      <c r="A686" t="s">
        <v>1800</v>
      </c>
      <c r="B686" t="s">
        <v>384</v>
      </c>
      <c r="C686" t="s">
        <v>12</v>
      </c>
      <c r="D686" s="9">
        <v>2005</v>
      </c>
      <c r="E686" s="10" t="s">
        <v>1801</v>
      </c>
      <c r="F686" t="s">
        <v>33</v>
      </c>
      <c r="G686" s="10" t="s">
        <v>1782</v>
      </c>
      <c r="H686" s="11" t="s">
        <v>4411</v>
      </c>
      <c r="I686" s="11" t="str">
        <f t="shared" si="14"/>
        <v>01</v>
      </c>
      <c r="J686" s="12">
        <v>2</v>
      </c>
      <c r="K686" s="12">
        <v>2</v>
      </c>
      <c r="L686" s="12">
        <v>4</v>
      </c>
    </row>
    <row r="687" spans="1:12" x14ac:dyDescent="0.25">
      <c r="A687" t="s">
        <v>1802</v>
      </c>
      <c r="B687" t="s">
        <v>312</v>
      </c>
      <c r="C687" t="s">
        <v>12</v>
      </c>
      <c r="D687" s="9">
        <v>2004</v>
      </c>
      <c r="E687" s="10" t="s">
        <v>1803</v>
      </c>
      <c r="F687" t="s">
        <v>122</v>
      </c>
      <c r="G687" s="10" t="s">
        <v>1782</v>
      </c>
      <c r="H687" s="11" t="s">
        <v>4412</v>
      </c>
      <c r="I687" s="11" t="str">
        <f t="shared" si="14"/>
        <v>01</v>
      </c>
      <c r="J687" s="12">
        <v>3</v>
      </c>
      <c r="K687" s="12">
        <v>1</v>
      </c>
      <c r="L687" s="12">
        <v>4</v>
      </c>
    </row>
    <row r="688" spans="1:12" x14ac:dyDescent="0.25">
      <c r="A688" t="s">
        <v>1804</v>
      </c>
      <c r="B688" t="s">
        <v>176</v>
      </c>
      <c r="C688" t="s">
        <v>33</v>
      </c>
      <c r="D688" s="9">
        <v>2005</v>
      </c>
      <c r="E688" s="10" t="s">
        <v>1805</v>
      </c>
      <c r="F688" t="s">
        <v>65</v>
      </c>
      <c r="G688" s="10" t="s">
        <v>1782</v>
      </c>
      <c r="H688" s="11" t="s">
        <v>4413</v>
      </c>
      <c r="I688" s="11" t="str">
        <f t="shared" si="14"/>
        <v>01</v>
      </c>
      <c r="J688" s="12">
        <v>1</v>
      </c>
      <c r="K688" s="12">
        <v>2</v>
      </c>
      <c r="L688" s="12">
        <v>3</v>
      </c>
    </row>
    <row r="689" spans="1:12" x14ac:dyDescent="0.25">
      <c r="A689" t="s">
        <v>1806</v>
      </c>
      <c r="B689" t="s">
        <v>559</v>
      </c>
      <c r="C689" t="s">
        <v>12</v>
      </c>
      <c r="D689" s="9">
        <v>2006</v>
      </c>
      <c r="E689" s="10" t="s">
        <v>1807</v>
      </c>
      <c r="F689" t="s">
        <v>184</v>
      </c>
      <c r="G689" s="10" t="s">
        <v>1782</v>
      </c>
      <c r="H689" s="11" t="s">
        <v>4414</v>
      </c>
      <c r="I689" s="11" t="str">
        <f t="shared" si="14"/>
        <v>01</v>
      </c>
      <c r="J689" s="12">
        <v>1</v>
      </c>
      <c r="K689" s="12">
        <v>2</v>
      </c>
      <c r="L689" s="12">
        <v>3</v>
      </c>
    </row>
    <row r="690" spans="1:12" x14ac:dyDescent="0.25">
      <c r="A690" t="s">
        <v>1808</v>
      </c>
      <c r="B690" t="s">
        <v>706</v>
      </c>
      <c r="C690" t="s">
        <v>12</v>
      </c>
      <c r="D690" s="9">
        <v>2006</v>
      </c>
      <c r="E690" s="10" t="s">
        <v>1809</v>
      </c>
      <c r="F690" t="s">
        <v>41</v>
      </c>
      <c r="G690" s="10" t="s">
        <v>1782</v>
      </c>
      <c r="H690" s="11" t="s">
        <v>4415</v>
      </c>
      <c r="I690" s="11" t="str">
        <f t="shared" si="14"/>
        <v>01</v>
      </c>
      <c r="J690" s="12">
        <v>1</v>
      </c>
      <c r="K690" s="12">
        <v>0</v>
      </c>
      <c r="L690" s="12">
        <v>1</v>
      </c>
    </row>
    <row r="691" spans="1:12" x14ac:dyDescent="0.25">
      <c r="A691" t="s">
        <v>1810</v>
      </c>
      <c r="B691" t="s">
        <v>1811</v>
      </c>
      <c r="C691" t="s">
        <v>33</v>
      </c>
      <c r="D691" s="9">
        <v>2003</v>
      </c>
      <c r="E691" s="10" t="s">
        <v>1812</v>
      </c>
      <c r="F691" t="s">
        <v>51</v>
      </c>
      <c r="G691" s="10" t="s">
        <v>1813</v>
      </c>
      <c r="H691" s="11" t="s">
        <v>4416</v>
      </c>
      <c r="I691" s="11" t="str">
        <f t="shared" si="14"/>
        <v>01</v>
      </c>
      <c r="J691" s="12">
        <v>1</v>
      </c>
      <c r="K691" s="12">
        <v>1</v>
      </c>
      <c r="L691" s="12">
        <v>2</v>
      </c>
    </row>
    <row r="692" spans="1:12" x14ac:dyDescent="0.25">
      <c r="A692" t="s">
        <v>1814</v>
      </c>
      <c r="B692" t="s">
        <v>661</v>
      </c>
      <c r="C692" t="s">
        <v>12</v>
      </c>
      <c r="D692" s="9">
        <v>2004</v>
      </c>
      <c r="E692" s="10" t="s">
        <v>1815</v>
      </c>
      <c r="F692" t="s">
        <v>91</v>
      </c>
      <c r="G692" s="10" t="s">
        <v>1813</v>
      </c>
      <c r="H692" s="11" t="s">
        <v>4417</v>
      </c>
      <c r="I692" s="11" t="str">
        <f t="shared" si="14"/>
        <v>01</v>
      </c>
      <c r="J692" s="12">
        <v>0</v>
      </c>
      <c r="K692" s="12">
        <v>1</v>
      </c>
      <c r="L692" s="12">
        <v>1</v>
      </c>
    </row>
    <row r="693" spans="1:12" x14ac:dyDescent="0.25">
      <c r="A693" t="s">
        <v>1816</v>
      </c>
      <c r="B693" t="s">
        <v>1817</v>
      </c>
      <c r="C693" t="s">
        <v>33</v>
      </c>
      <c r="D693" s="9">
        <v>2003</v>
      </c>
      <c r="E693" s="10" t="s">
        <v>1818</v>
      </c>
      <c r="F693" t="s">
        <v>84</v>
      </c>
      <c r="G693" s="10" t="s">
        <v>1819</v>
      </c>
      <c r="H693" s="11" t="s">
        <v>4418</v>
      </c>
      <c r="I693" s="11" t="str">
        <f t="shared" si="14"/>
        <v>01</v>
      </c>
      <c r="J693" s="12">
        <v>2</v>
      </c>
      <c r="K693" s="12">
        <v>3</v>
      </c>
      <c r="L693" s="12">
        <v>5</v>
      </c>
    </row>
    <row r="694" spans="1:12" x14ac:dyDescent="0.25">
      <c r="A694" t="s">
        <v>1820</v>
      </c>
      <c r="B694" t="s">
        <v>661</v>
      </c>
      <c r="C694" t="s">
        <v>12</v>
      </c>
      <c r="D694" s="9">
        <v>2004</v>
      </c>
      <c r="E694" s="10" t="s">
        <v>1821</v>
      </c>
      <c r="F694" t="s">
        <v>104</v>
      </c>
      <c r="G694" s="10" t="s">
        <v>1819</v>
      </c>
      <c r="H694" s="11" t="s">
        <v>4419</v>
      </c>
      <c r="I694" s="11" t="str">
        <f t="shared" si="14"/>
        <v>01</v>
      </c>
      <c r="J694" s="12">
        <v>1</v>
      </c>
      <c r="K694" s="12">
        <v>4</v>
      </c>
      <c r="L694" s="12">
        <v>5</v>
      </c>
    </row>
    <row r="695" spans="1:12" x14ac:dyDescent="0.25">
      <c r="A695" t="s">
        <v>1822</v>
      </c>
      <c r="B695" t="s">
        <v>287</v>
      </c>
      <c r="C695" t="s">
        <v>12</v>
      </c>
      <c r="D695" s="9">
        <v>2007</v>
      </c>
      <c r="E695" s="10" t="s">
        <v>1823</v>
      </c>
      <c r="F695" t="s">
        <v>58</v>
      </c>
      <c r="G695" s="10" t="s">
        <v>1819</v>
      </c>
      <c r="H695" s="11" t="s">
        <v>4420</v>
      </c>
      <c r="I695" s="11" t="str">
        <f t="shared" si="14"/>
        <v>01</v>
      </c>
      <c r="J695" s="12">
        <v>1</v>
      </c>
      <c r="K695" s="12">
        <v>2</v>
      </c>
      <c r="L695" s="12">
        <v>3</v>
      </c>
    </row>
    <row r="696" spans="1:12" x14ac:dyDescent="0.25">
      <c r="A696" t="s">
        <v>1824</v>
      </c>
      <c r="B696" t="s">
        <v>630</v>
      </c>
      <c r="C696" t="s">
        <v>12</v>
      </c>
      <c r="D696" s="9">
        <v>2006</v>
      </c>
      <c r="E696" s="10" t="s">
        <v>1825</v>
      </c>
      <c r="F696" t="s">
        <v>84</v>
      </c>
      <c r="G696" s="10" t="s">
        <v>1819</v>
      </c>
      <c r="H696" s="11" t="s">
        <v>4421</v>
      </c>
      <c r="I696" s="11" t="str">
        <f t="shared" si="14"/>
        <v>01</v>
      </c>
      <c r="J696" s="12">
        <v>2</v>
      </c>
      <c r="K696" s="12">
        <v>1</v>
      </c>
      <c r="L696" s="12">
        <v>3</v>
      </c>
    </row>
    <row r="697" spans="1:12" x14ac:dyDescent="0.25">
      <c r="A697" t="s">
        <v>1826</v>
      </c>
      <c r="B697" t="s">
        <v>559</v>
      </c>
      <c r="C697" t="s">
        <v>12</v>
      </c>
      <c r="D697" s="9">
        <v>2007</v>
      </c>
      <c r="E697" s="10" t="s">
        <v>1827</v>
      </c>
      <c r="F697" t="s">
        <v>61</v>
      </c>
      <c r="G697" s="10" t="s">
        <v>1819</v>
      </c>
      <c r="H697" s="11" t="s">
        <v>4422</v>
      </c>
      <c r="I697" s="11" t="str">
        <f t="shared" si="14"/>
        <v>01</v>
      </c>
      <c r="J697" s="12">
        <v>0</v>
      </c>
      <c r="K697" s="12">
        <v>3</v>
      </c>
      <c r="L697" s="12">
        <v>3</v>
      </c>
    </row>
    <row r="698" spans="1:12" x14ac:dyDescent="0.25">
      <c r="A698" t="s">
        <v>1820</v>
      </c>
      <c r="B698" t="s">
        <v>832</v>
      </c>
      <c r="C698" t="s">
        <v>12</v>
      </c>
      <c r="D698" s="9">
        <v>2007</v>
      </c>
      <c r="E698" s="10" t="s">
        <v>1828</v>
      </c>
      <c r="F698" t="s">
        <v>122</v>
      </c>
      <c r="G698" s="10" t="s">
        <v>1819</v>
      </c>
      <c r="H698" s="11" t="s">
        <v>4423</v>
      </c>
      <c r="I698" s="11" t="str">
        <f t="shared" si="14"/>
        <v>01</v>
      </c>
      <c r="J698" s="12">
        <v>2</v>
      </c>
      <c r="K698" s="12">
        <v>1</v>
      </c>
      <c r="L698" s="12">
        <v>3</v>
      </c>
    </row>
    <row r="699" spans="1:12" x14ac:dyDescent="0.25">
      <c r="A699" t="s">
        <v>1829</v>
      </c>
      <c r="B699" t="s">
        <v>49</v>
      </c>
      <c r="C699" t="s">
        <v>33</v>
      </c>
      <c r="D699" s="9">
        <v>2003</v>
      </c>
      <c r="E699" s="10" t="s">
        <v>1830</v>
      </c>
      <c r="F699" t="s">
        <v>104</v>
      </c>
      <c r="G699" s="10" t="s">
        <v>1819</v>
      </c>
      <c r="H699" s="11" t="s">
        <v>4424</v>
      </c>
      <c r="I699" s="11" t="str">
        <f t="shared" si="14"/>
        <v>01</v>
      </c>
      <c r="J699" s="12">
        <v>1</v>
      </c>
      <c r="K699" s="12">
        <v>1</v>
      </c>
      <c r="L699" s="12">
        <v>2</v>
      </c>
    </row>
    <row r="700" spans="1:12" x14ac:dyDescent="0.25">
      <c r="A700" t="s">
        <v>1824</v>
      </c>
      <c r="B700" t="s">
        <v>207</v>
      </c>
      <c r="C700" t="s">
        <v>12</v>
      </c>
      <c r="D700" s="9">
        <v>2003</v>
      </c>
      <c r="E700" s="10" t="s">
        <v>1831</v>
      </c>
      <c r="F700" t="s">
        <v>174</v>
      </c>
      <c r="G700" s="10" t="s">
        <v>1819</v>
      </c>
      <c r="H700" s="11" t="s">
        <v>4425</v>
      </c>
      <c r="I700" s="11" t="str">
        <f t="shared" si="14"/>
        <v>01</v>
      </c>
      <c r="J700" s="12">
        <v>1</v>
      </c>
      <c r="K700" s="12">
        <v>1</v>
      </c>
      <c r="L700" s="12">
        <v>2</v>
      </c>
    </row>
    <row r="701" spans="1:12" x14ac:dyDescent="0.25">
      <c r="A701" t="s">
        <v>1832</v>
      </c>
      <c r="B701" t="s">
        <v>475</v>
      </c>
      <c r="C701" t="s">
        <v>12</v>
      </c>
      <c r="D701" s="9">
        <v>2003</v>
      </c>
      <c r="E701" s="10" t="s">
        <v>1833</v>
      </c>
      <c r="F701" t="s">
        <v>38</v>
      </c>
      <c r="G701" s="10" t="s">
        <v>1819</v>
      </c>
      <c r="H701" s="11" t="s">
        <v>4426</v>
      </c>
      <c r="I701" s="11" t="str">
        <f t="shared" si="14"/>
        <v>01</v>
      </c>
      <c r="J701" s="12">
        <v>1</v>
      </c>
      <c r="K701" s="12">
        <v>1</v>
      </c>
      <c r="L701" s="12">
        <v>2</v>
      </c>
    </row>
    <row r="702" spans="1:12" x14ac:dyDescent="0.25">
      <c r="A702" t="s">
        <v>241</v>
      </c>
      <c r="B702" t="s">
        <v>190</v>
      </c>
      <c r="C702" t="s">
        <v>33</v>
      </c>
      <c r="D702" s="9">
        <v>2003</v>
      </c>
      <c r="E702" s="10" t="s">
        <v>1834</v>
      </c>
      <c r="F702" t="s">
        <v>84</v>
      </c>
      <c r="G702" s="10" t="s">
        <v>1819</v>
      </c>
      <c r="H702" s="11" t="s">
        <v>4427</v>
      </c>
      <c r="I702" s="11" t="str">
        <f t="shared" si="14"/>
        <v>01</v>
      </c>
      <c r="J702" s="12">
        <v>1</v>
      </c>
      <c r="K702" s="12">
        <v>1</v>
      </c>
      <c r="L702" s="12">
        <v>2</v>
      </c>
    </row>
    <row r="703" spans="1:12" x14ac:dyDescent="0.25">
      <c r="A703" t="s">
        <v>1191</v>
      </c>
      <c r="B703" t="s">
        <v>49</v>
      </c>
      <c r="C703" t="s">
        <v>33</v>
      </c>
      <c r="D703" s="9">
        <v>2003</v>
      </c>
      <c r="E703" s="10" t="s">
        <v>1835</v>
      </c>
      <c r="F703" t="s">
        <v>167</v>
      </c>
      <c r="G703" s="10" t="s">
        <v>1819</v>
      </c>
      <c r="H703" s="11" t="s">
        <v>4428</v>
      </c>
      <c r="I703" s="11" t="str">
        <f t="shared" si="14"/>
        <v>01</v>
      </c>
      <c r="J703" s="12">
        <v>1</v>
      </c>
      <c r="K703" s="12">
        <v>1</v>
      </c>
      <c r="L703" s="12">
        <v>2</v>
      </c>
    </row>
    <row r="704" spans="1:12" x14ac:dyDescent="0.25">
      <c r="A704" t="s">
        <v>1171</v>
      </c>
      <c r="B704" t="s">
        <v>138</v>
      </c>
      <c r="C704" t="s">
        <v>12</v>
      </c>
      <c r="D704" s="9">
        <v>2003</v>
      </c>
      <c r="E704" s="10" t="s">
        <v>1836</v>
      </c>
      <c r="F704" t="s">
        <v>159</v>
      </c>
      <c r="G704" s="10" t="s">
        <v>1819</v>
      </c>
      <c r="H704" s="11" t="s">
        <v>4429</v>
      </c>
      <c r="I704" s="11" t="str">
        <f t="shared" si="14"/>
        <v>01</v>
      </c>
      <c r="J704" s="12">
        <v>1</v>
      </c>
      <c r="K704" s="12">
        <v>0</v>
      </c>
      <c r="L704" s="12">
        <v>1</v>
      </c>
    </row>
    <row r="705" spans="1:12" x14ac:dyDescent="0.25">
      <c r="A705" t="s">
        <v>1837</v>
      </c>
      <c r="B705" t="s">
        <v>1838</v>
      </c>
      <c r="C705" t="s">
        <v>33</v>
      </c>
      <c r="D705" s="9">
        <v>2004</v>
      </c>
      <c r="E705" s="10" t="s">
        <v>1839</v>
      </c>
      <c r="F705" t="s">
        <v>51</v>
      </c>
      <c r="G705" s="10" t="s">
        <v>1819</v>
      </c>
      <c r="H705" s="11" t="s">
        <v>4430</v>
      </c>
      <c r="I705" s="11" t="str">
        <f t="shared" si="14"/>
        <v>01</v>
      </c>
      <c r="J705" s="12">
        <v>0</v>
      </c>
      <c r="K705" s="12">
        <v>1</v>
      </c>
      <c r="L705" s="12">
        <v>1</v>
      </c>
    </row>
    <row r="706" spans="1:12" x14ac:dyDescent="0.25">
      <c r="A706" t="s">
        <v>1840</v>
      </c>
      <c r="B706" t="s">
        <v>400</v>
      </c>
      <c r="C706" t="s">
        <v>12</v>
      </c>
      <c r="D706" s="9">
        <v>2009</v>
      </c>
      <c r="E706" s="10" t="s">
        <v>1841</v>
      </c>
      <c r="F706" t="s">
        <v>153</v>
      </c>
      <c r="G706" s="10" t="s">
        <v>1842</v>
      </c>
      <c r="H706" s="11" t="s">
        <v>4431</v>
      </c>
      <c r="I706" s="11" t="str">
        <f t="shared" si="14"/>
        <v>01</v>
      </c>
      <c r="J706" s="12">
        <v>2</v>
      </c>
      <c r="K706" s="12">
        <v>1</v>
      </c>
      <c r="L706" s="12">
        <v>3</v>
      </c>
    </row>
    <row r="707" spans="1:12" x14ac:dyDescent="0.25">
      <c r="A707" t="s">
        <v>1843</v>
      </c>
      <c r="B707" t="s">
        <v>730</v>
      </c>
      <c r="C707" t="s">
        <v>12</v>
      </c>
      <c r="D707" s="9">
        <v>2002</v>
      </c>
      <c r="E707" s="10" t="s">
        <v>1844</v>
      </c>
      <c r="F707" t="s">
        <v>115</v>
      </c>
      <c r="G707" s="10" t="s">
        <v>1842</v>
      </c>
      <c r="H707" s="11" t="s">
        <v>4432</v>
      </c>
      <c r="I707" s="11" t="str">
        <f t="shared" ref="I707:I770" si="15">MID(G707,4,2)</f>
        <v>01</v>
      </c>
      <c r="J707" s="12">
        <v>1</v>
      </c>
      <c r="K707" s="12">
        <v>1</v>
      </c>
      <c r="L707" s="12">
        <v>2</v>
      </c>
    </row>
    <row r="708" spans="1:12" x14ac:dyDescent="0.25">
      <c r="A708" t="s">
        <v>1822</v>
      </c>
      <c r="B708" t="s">
        <v>321</v>
      </c>
      <c r="C708" t="s">
        <v>12</v>
      </c>
      <c r="D708" s="9">
        <v>2004</v>
      </c>
      <c r="E708" s="10" t="s">
        <v>1845</v>
      </c>
      <c r="F708" t="s">
        <v>80</v>
      </c>
      <c r="G708" s="10" t="s">
        <v>1842</v>
      </c>
      <c r="H708" s="11" t="s">
        <v>4433</v>
      </c>
      <c r="I708" s="11" t="str">
        <f t="shared" si="15"/>
        <v>01</v>
      </c>
      <c r="J708" s="12">
        <v>1</v>
      </c>
      <c r="K708" s="12">
        <v>0</v>
      </c>
      <c r="L708" s="12">
        <v>1</v>
      </c>
    </row>
    <row r="709" spans="1:12" x14ac:dyDescent="0.25">
      <c r="A709" t="s">
        <v>1846</v>
      </c>
      <c r="B709" t="s">
        <v>1005</v>
      </c>
      <c r="C709" t="s">
        <v>12</v>
      </c>
      <c r="D709" s="9">
        <v>2008</v>
      </c>
      <c r="E709" s="10" t="s">
        <v>1847</v>
      </c>
      <c r="F709" t="s">
        <v>12</v>
      </c>
      <c r="G709" s="10" t="s">
        <v>1842</v>
      </c>
      <c r="H709" s="11" t="s">
        <v>4434</v>
      </c>
      <c r="I709" s="11" t="str">
        <f t="shared" si="15"/>
        <v>01</v>
      </c>
      <c r="J709" s="12">
        <v>1</v>
      </c>
      <c r="K709" s="12">
        <v>0</v>
      </c>
      <c r="L709" s="12">
        <v>1</v>
      </c>
    </row>
    <row r="710" spans="1:12" x14ac:dyDescent="0.25">
      <c r="A710" t="s">
        <v>1848</v>
      </c>
      <c r="B710" t="s">
        <v>1849</v>
      </c>
      <c r="C710" t="s">
        <v>33</v>
      </c>
      <c r="D710" s="9">
        <v>2003</v>
      </c>
      <c r="E710" s="10" t="s">
        <v>1850</v>
      </c>
      <c r="F710" t="s">
        <v>51</v>
      </c>
      <c r="G710" s="10" t="s">
        <v>1851</v>
      </c>
      <c r="H710" s="11" t="s">
        <v>4435</v>
      </c>
      <c r="I710" s="11" t="str">
        <f t="shared" si="15"/>
        <v>01</v>
      </c>
      <c r="J710" s="12">
        <v>1</v>
      </c>
      <c r="K710" s="12">
        <v>2</v>
      </c>
      <c r="L710" s="12">
        <v>3</v>
      </c>
    </row>
    <row r="711" spans="1:12" x14ac:dyDescent="0.25">
      <c r="A711" t="s">
        <v>1852</v>
      </c>
      <c r="B711" t="s">
        <v>1853</v>
      </c>
      <c r="C711" t="s">
        <v>12</v>
      </c>
      <c r="D711" s="9">
        <v>2009</v>
      </c>
      <c r="E711" s="10" t="s">
        <v>1854</v>
      </c>
      <c r="F711" t="s">
        <v>159</v>
      </c>
      <c r="G711" s="10" t="s">
        <v>1851</v>
      </c>
      <c r="H711" s="11" t="s">
        <v>4436</v>
      </c>
      <c r="I711" s="11" t="str">
        <f t="shared" si="15"/>
        <v>01</v>
      </c>
      <c r="J711" s="12">
        <v>0</v>
      </c>
      <c r="K711" s="12">
        <v>2</v>
      </c>
      <c r="L711" s="12">
        <v>2</v>
      </c>
    </row>
    <row r="712" spans="1:12" x14ac:dyDescent="0.25">
      <c r="A712" t="s">
        <v>74</v>
      </c>
      <c r="B712" t="s">
        <v>1855</v>
      </c>
      <c r="C712" t="s">
        <v>12</v>
      </c>
      <c r="D712" s="9">
        <v>2007</v>
      </c>
      <c r="E712" s="10" t="s">
        <v>1856</v>
      </c>
      <c r="F712" t="s">
        <v>12</v>
      </c>
      <c r="G712" s="10" t="s">
        <v>1857</v>
      </c>
      <c r="H712" s="11" t="s">
        <v>4437</v>
      </c>
      <c r="I712" s="11" t="str">
        <f t="shared" si="15"/>
        <v>01</v>
      </c>
      <c r="J712" s="12">
        <v>4</v>
      </c>
      <c r="K712" s="12">
        <v>1</v>
      </c>
      <c r="L712" s="12">
        <v>5</v>
      </c>
    </row>
    <row r="713" spans="1:12" x14ac:dyDescent="0.25">
      <c r="A713" t="s">
        <v>255</v>
      </c>
      <c r="B713" t="s">
        <v>124</v>
      </c>
      <c r="C713" t="s">
        <v>12</v>
      </c>
      <c r="D713" s="9">
        <v>2002</v>
      </c>
      <c r="E713" s="10" t="s">
        <v>1858</v>
      </c>
      <c r="F713" t="s">
        <v>65</v>
      </c>
      <c r="G713" s="10" t="s">
        <v>1857</v>
      </c>
      <c r="H713" s="11" t="s">
        <v>4438</v>
      </c>
      <c r="I713" s="11" t="str">
        <f t="shared" si="15"/>
        <v>01</v>
      </c>
      <c r="J713" s="12">
        <v>3</v>
      </c>
      <c r="K713" s="12">
        <v>1</v>
      </c>
      <c r="L713" s="12">
        <v>4</v>
      </c>
    </row>
    <row r="714" spans="1:12" x14ac:dyDescent="0.25">
      <c r="A714" t="s">
        <v>1859</v>
      </c>
      <c r="B714" t="s">
        <v>559</v>
      </c>
      <c r="C714" t="s">
        <v>12</v>
      </c>
      <c r="D714" s="9">
        <v>2008</v>
      </c>
      <c r="E714" s="10" t="s">
        <v>1860</v>
      </c>
      <c r="F714" t="s">
        <v>65</v>
      </c>
      <c r="G714" s="10" t="s">
        <v>1857</v>
      </c>
      <c r="H714" s="11" t="s">
        <v>4439</v>
      </c>
      <c r="I714" s="11" t="str">
        <f t="shared" si="15"/>
        <v>01</v>
      </c>
      <c r="J714" s="12">
        <v>1</v>
      </c>
      <c r="K714" s="12">
        <v>3</v>
      </c>
      <c r="L714" s="12">
        <v>4</v>
      </c>
    </row>
    <row r="715" spans="1:12" x14ac:dyDescent="0.25">
      <c r="A715" t="s">
        <v>1861</v>
      </c>
      <c r="B715" t="s">
        <v>592</v>
      </c>
      <c r="C715" t="s">
        <v>12</v>
      </c>
      <c r="D715" s="9">
        <v>2006</v>
      </c>
      <c r="E715" s="10" t="s">
        <v>1862</v>
      </c>
      <c r="F715" t="s">
        <v>41</v>
      </c>
      <c r="G715" s="10" t="s">
        <v>1857</v>
      </c>
      <c r="H715" s="11" t="s">
        <v>4440</v>
      </c>
      <c r="I715" s="11" t="str">
        <f t="shared" si="15"/>
        <v>01</v>
      </c>
      <c r="J715" s="12">
        <v>1</v>
      </c>
      <c r="K715" s="12">
        <v>1</v>
      </c>
      <c r="L715" s="12">
        <v>2</v>
      </c>
    </row>
    <row r="716" spans="1:12" x14ac:dyDescent="0.25">
      <c r="A716" t="s">
        <v>1863</v>
      </c>
      <c r="B716" t="s">
        <v>1005</v>
      </c>
      <c r="C716" t="s">
        <v>12</v>
      </c>
      <c r="D716" s="9">
        <v>2009</v>
      </c>
      <c r="E716" s="10" t="s">
        <v>1864</v>
      </c>
      <c r="F716" t="s">
        <v>29</v>
      </c>
      <c r="G716" s="10" t="s">
        <v>1857</v>
      </c>
      <c r="H716" s="11" t="s">
        <v>4441</v>
      </c>
      <c r="I716" s="11" t="str">
        <f t="shared" si="15"/>
        <v>01</v>
      </c>
      <c r="J716" s="12">
        <v>1</v>
      </c>
      <c r="K716" s="12">
        <v>1</v>
      </c>
      <c r="L716" s="12">
        <v>2</v>
      </c>
    </row>
    <row r="717" spans="1:12" x14ac:dyDescent="0.25">
      <c r="A717" t="s">
        <v>1865</v>
      </c>
      <c r="B717" t="s">
        <v>1537</v>
      </c>
      <c r="C717" t="s">
        <v>12</v>
      </c>
      <c r="D717" s="9">
        <v>2008</v>
      </c>
      <c r="E717" s="10" t="s">
        <v>1866</v>
      </c>
      <c r="F717" t="s">
        <v>58</v>
      </c>
      <c r="G717" s="10" t="s">
        <v>1857</v>
      </c>
      <c r="H717" s="11" t="s">
        <v>4442</v>
      </c>
      <c r="I717" s="11" t="str">
        <f t="shared" si="15"/>
        <v>01</v>
      </c>
      <c r="J717" s="12">
        <v>1</v>
      </c>
      <c r="K717" s="12">
        <v>1</v>
      </c>
      <c r="L717" s="12">
        <v>2</v>
      </c>
    </row>
    <row r="718" spans="1:12" x14ac:dyDescent="0.25">
      <c r="A718" t="s">
        <v>1867</v>
      </c>
      <c r="B718" t="s">
        <v>1868</v>
      </c>
      <c r="C718" t="s">
        <v>33</v>
      </c>
      <c r="D718" s="9">
        <v>2004</v>
      </c>
      <c r="E718" s="10" t="s">
        <v>1869</v>
      </c>
      <c r="F718" t="s">
        <v>58</v>
      </c>
      <c r="G718" s="10" t="s">
        <v>1857</v>
      </c>
      <c r="H718" s="11" t="s">
        <v>4443</v>
      </c>
      <c r="I718" s="11" t="str">
        <f t="shared" si="15"/>
        <v>01</v>
      </c>
      <c r="J718" s="12">
        <v>0</v>
      </c>
      <c r="K718" s="12">
        <v>1</v>
      </c>
      <c r="L718" s="12">
        <v>1</v>
      </c>
    </row>
    <row r="719" spans="1:12" x14ac:dyDescent="0.25">
      <c r="A719" t="s">
        <v>255</v>
      </c>
      <c r="B719" t="s">
        <v>1080</v>
      </c>
      <c r="C719" t="s">
        <v>12</v>
      </c>
      <c r="D719" s="9">
        <v>2005</v>
      </c>
      <c r="E719" s="10" t="s">
        <v>1870</v>
      </c>
      <c r="F719" t="s">
        <v>167</v>
      </c>
      <c r="G719" s="10" t="s">
        <v>1857</v>
      </c>
      <c r="H719" s="11" t="s">
        <v>4444</v>
      </c>
      <c r="I719" s="11" t="str">
        <f t="shared" si="15"/>
        <v>01</v>
      </c>
      <c r="J719" s="12">
        <v>0</v>
      </c>
      <c r="K719" s="12">
        <v>1</v>
      </c>
      <c r="L719" s="12">
        <v>1</v>
      </c>
    </row>
    <row r="720" spans="1:12" x14ac:dyDescent="0.25">
      <c r="A720" t="s">
        <v>1871</v>
      </c>
      <c r="B720" t="s">
        <v>1872</v>
      </c>
      <c r="C720" t="s">
        <v>12</v>
      </c>
      <c r="D720" s="9">
        <v>2008</v>
      </c>
      <c r="E720" s="10" t="s">
        <v>1873</v>
      </c>
      <c r="F720" t="s">
        <v>65</v>
      </c>
      <c r="G720" s="10" t="s">
        <v>1857</v>
      </c>
      <c r="H720" s="11" t="s">
        <v>4445</v>
      </c>
      <c r="I720" s="11" t="str">
        <f t="shared" si="15"/>
        <v>01</v>
      </c>
      <c r="J720" s="12">
        <v>0</v>
      </c>
      <c r="K720" s="12">
        <v>1</v>
      </c>
      <c r="L720" s="12">
        <v>1</v>
      </c>
    </row>
    <row r="721" spans="1:12" x14ac:dyDescent="0.25">
      <c r="A721" t="s">
        <v>1874</v>
      </c>
      <c r="B721" t="s">
        <v>216</v>
      </c>
      <c r="C721" t="s">
        <v>12</v>
      </c>
      <c r="D721" s="9">
        <v>2008</v>
      </c>
      <c r="E721" s="10" t="s">
        <v>1875</v>
      </c>
      <c r="F721" t="s">
        <v>167</v>
      </c>
      <c r="G721" s="10" t="s">
        <v>1857</v>
      </c>
      <c r="H721" s="11" t="s">
        <v>4446</v>
      </c>
      <c r="I721" s="11" t="str">
        <f t="shared" si="15"/>
        <v>01</v>
      </c>
      <c r="J721" s="12">
        <v>0</v>
      </c>
      <c r="K721" s="12">
        <v>1</v>
      </c>
      <c r="L721" s="12">
        <v>1</v>
      </c>
    </row>
    <row r="722" spans="1:12" x14ac:dyDescent="0.25">
      <c r="A722" t="s">
        <v>1876</v>
      </c>
      <c r="B722" t="s">
        <v>231</v>
      </c>
      <c r="C722" t="s">
        <v>12</v>
      </c>
      <c r="D722" s="9">
        <v>2006</v>
      </c>
      <c r="E722" s="10" t="s">
        <v>1877</v>
      </c>
      <c r="F722" t="s">
        <v>104</v>
      </c>
      <c r="G722" s="10" t="s">
        <v>1878</v>
      </c>
      <c r="H722" s="11" t="s">
        <v>4447</v>
      </c>
      <c r="I722" s="11" t="str">
        <f t="shared" si="15"/>
        <v>01</v>
      </c>
      <c r="J722" s="12">
        <v>0</v>
      </c>
      <c r="K722" s="12">
        <v>1</v>
      </c>
      <c r="L722" s="12">
        <v>1</v>
      </c>
    </row>
    <row r="723" spans="1:12" x14ac:dyDescent="0.25">
      <c r="A723" t="s">
        <v>1879</v>
      </c>
      <c r="B723" t="s">
        <v>1880</v>
      </c>
      <c r="C723" t="s">
        <v>12</v>
      </c>
      <c r="D723" s="9">
        <v>2008</v>
      </c>
      <c r="E723" s="10" t="s">
        <v>1881</v>
      </c>
      <c r="F723" t="s">
        <v>95</v>
      </c>
      <c r="G723" s="10" t="s">
        <v>1882</v>
      </c>
      <c r="H723" s="11" t="s">
        <v>4448</v>
      </c>
      <c r="I723" s="11" t="str">
        <f t="shared" si="15"/>
        <v>01</v>
      </c>
      <c r="J723" s="12">
        <v>3</v>
      </c>
      <c r="K723" s="12">
        <v>1</v>
      </c>
      <c r="L723" s="12">
        <v>4</v>
      </c>
    </row>
    <row r="724" spans="1:12" x14ac:dyDescent="0.25">
      <c r="A724" t="s">
        <v>1883</v>
      </c>
      <c r="B724" t="s">
        <v>592</v>
      </c>
      <c r="C724" t="s">
        <v>12</v>
      </c>
      <c r="D724" s="9">
        <v>2004</v>
      </c>
      <c r="E724" s="10" t="s">
        <v>1884</v>
      </c>
      <c r="F724" t="s">
        <v>159</v>
      </c>
      <c r="G724" s="10" t="s">
        <v>1882</v>
      </c>
      <c r="H724" s="11" t="s">
        <v>4449</v>
      </c>
      <c r="I724" s="11" t="str">
        <f t="shared" si="15"/>
        <v>01</v>
      </c>
      <c r="J724" s="12">
        <v>0</v>
      </c>
      <c r="K724" s="12">
        <v>4</v>
      </c>
      <c r="L724" s="12">
        <v>4</v>
      </c>
    </row>
    <row r="725" spans="1:12" x14ac:dyDescent="0.25">
      <c r="A725" t="s">
        <v>1885</v>
      </c>
      <c r="B725" t="s">
        <v>1886</v>
      </c>
      <c r="C725" t="s">
        <v>12</v>
      </c>
      <c r="D725" s="9">
        <v>2005</v>
      </c>
      <c r="E725" s="10" t="s">
        <v>1887</v>
      </c>
      <c r="F725" t="s">
        <v>167</v>
      </c>
      <c r="G725" s="10" t="s">
        <v>1882</v>
      </c>
      <c r="H725" s="11" t="s">
        <v>4450</v>
      </c>
      <c r="I725" s="11" t="str">
        <f t="shared" si="15"/>
        <v>01</v>
      </c>
      <c r="J725" s="12">
        <v>1</v>
      </c>
      <c r="K725" s="12">
        <v>3</v>
      </c>
      <c r="L725" s="12">
        <v>4</v>
      </c>
    </row>
    <row r="726" spans="1:12" x14ac:dyDescent="0.25">
      <c r="A726" t="s">
        <v>1888</v>
      </c>
      <c r="B726" t="s">
        <v>1889</v>
      </c>
      <c r="C726" t="s">
        <v>12</v>
      </c>
      <c r="D726" s="9">
        <v>2007</v>
      </c>
      <c r="E726" s="10" t="s">
        <v>1890</v>
      </c>
      <c r="F726" t="s">
        <v>133</v>
      </c>
      <c r="G726" s="10" t="s">
        <v>1882</v>
      </c>
      <c r="H726" s="11" t="s">
        <v>4451</v>
      </c>
      <c r="I726" s="11" t="str">
        <f t="shared" si="15"/>
        <v>01</v>
      </c>
      <c r="J726" s="12">
        <v>0</v>
      </c>
      <c r="K726" s="12">
        <v>3</v>
      </c>
      <c r="L726" s="12">
        <v>3</v>
      </c>
    </row>
    <row r="727" spans="1:12" x14ac:dyDescent="0.25">
      <c r="A727" t="s">
        <v>1891</v>
      </c>
      <c r="B727" t="s">
        <v>1892</v>
      </c>
      <c r="C727" t="s">
        <v>12</v>
      </c>
      <c r="D727" s="9">
        <v>2007</v>
      </c>
      <c r="E727" s="10" t="s">
        <v>1893</v>
      </c>
      <c r="F727" t="s">
        <v>80</v>
      </c>
      <c r="G727" s="10" t="s">
        <v>1882</v>
      </c>
      <c r="H727" s="11" t="s">
        <v>4452</v>
      </c>
      <c r="I727" s="11" t="str">
        <f t="shared" si="15"/>
        <v>01</v>
      </c>
      <c r="J727" s="12">
        <v>0</v>
      </c>
      <c r="K727" s="12">
        <v>3</v>
      </c>
      <c r="L727" s="12">
        <v>3</v>
      </c>
    </row>
    <row r="728" spans="1:12" x14ac:dyDescent="0.25">
      <c r="A728" t="s">
        <v>1894</v>
      </c>
      <c r="B728" t="s">
        <v>1895</v>
      </c>
      <c r="C728" t="s">
        <v>12</v>
      </c>
      <c r="D728" s="9">
        <v>2005</v>
      </c>
      <c r="E728" s="10" t="s">
        <v>1896</v>
      </c>
      <c r="F728" t="s">
        <v>61</v>
      </c>
      <c r="G728" s="10" t="s">
        <v>1882</v>
      </c>
      <c r="H728" s="11" t="s">
        <v>4453</v>
      </c>
      <c r="I728" s="11" t="str">
        <f t="shared" si="15"/>
        <v>01</v>
      </c>
      <c r="J728" s="12">
        <v>1</v>
      </c>
      <c r="K728" s="12">
        <v>2</v>
      </c>
      <c r="L728" s="12">
        <v>3</v>
      </c>
    </row>
    <row r="729" spans="1:12" x14ac:dyDescent="0.25">
      <c r="A729" t="s">
        <v>1897</v>
      </c>
      <c r="B729" t="s">
        <v>1898</v>
      </c>
      <c r="C729" t="s">
        <v>12</v>
      </c>
      <c r="D729" s="9">
        <v>2007</v>
      </c>
      <c r="E729" s="10" t="s">
        <v>1899</v>
      </c>
      <c r="F729" t="s">
        <v>104</v>
      </c>
      <c r="G729" s="10" t="s">
        <v>1882</v>
      </c>
      <c r="H729" s="11" t="s">
        <v>4454</v>
      </c>
      <c r="I729" s="11" t="str">
        <f t="shared" si="15"/>
        <v>01</v>
      </c>
      <c r="J729" s="12">
        <v>0</v>
      </c>
      <c r="K729" s="12">
        <v>2</v>
      </c>
      <c r="L729" s="12">
        <v>2</v>
      </c>
    </row>
    <row r="730" spans="1:12" x14ac:dyDescent="0.25">
      <c r="A730" t="s">
        <v>1900</v>
      </c>
      <c r="B730" t="s">
        <v>957</v>
      </c>
      <c r="C730" t="s">
        <v>12</v>
      </c>
      <c r="D730" s="9">
        <v>2005</v>
      </c>
      <c r="E730" s="10" t="s">
        <v>1901</v>
      </c>
      <c r="F730" t="s">
        <v>133</v>
      </c>
      <c r="G730" s="10" t="s">
        <v>1882</v>
      </c>
      <c r="H730" s="11" t="s">
        <v>4455</v>
      </c>
      <c r="I730" s="11" t="str">
        <f t="shared" si="15"/>
        <v>01</v>
      </c>
      <c r="J730" s="12">
        <v>0</v>
      </c>
      <c r="K730" s="12">
        <v>1</v>
      </c>
      <c r="L730" s="12">
        <v>1</v>
      </c>
    </row>
    <row r="731" spans="1:12" x14ac:dyDescent="0.25">
      <c r="A731" t="s">
        <v>1902</v>
      </c>
      <c r="B731" t="s">
        <v>1522</v>
      </c>
      <c r="C731" t="s">
        <v>12</v>
      </c>
      <c r="D731" s="9">
        <v>2004</v>
      </c>
      <c r="E731" s="10" t="s">
        <v>1903</v>
      </c>
      <c r="F731" t="s">
        <v>184</v>
      </c>
      <c r="G731" s="10" t="s">
        <v>1904</v>
      </c>
      <c r="H731" s="11" t="s">
        <v>4456</v>
      </c>
      <c r="I731" s="11" t="str">
        <f t="shared" si="15"/>
        <v>01</v>
      </c>
      <c r="J731" s="12">
        <v>6</v>
      </c>
      <c r="K731" s="12">
        <v>2</v>
      </c>
      <c r="L731" s="12">
        <v>8</v>
      </c>
    </row>
    <row r="732" spans="1:12" x14ac:dyDescent="0.25">
      <c r="A732" t="s">
        <v>1905</v>
      </c>
      <c r="B732" t="s">
        <v>1906</v>
      </c>
      <c r="C732" t="s">
        <v>12</v>
      </c>
      <c r="D732" s="9">
        <v>2003</v>
      </c>
      <c r="E732" s="10" t="s">
        <v>1907</v>
      </c>
      <c r="F732" t="s">
        <v>153</v>
      </c>
      <c r="G732" s="10" t="s">
        <v>1904</v>
      </c>
      <c r="H732" s="11" t="s">
        <v>4457</v>
      </c>
      <c r="I732" s="11" t="str">
        <f t="shared" si="15"/>
        <v>01</v>
      </c>
      <c r="J732" s="12">
        <v>2</v>
      </c>
      <c r="K732" s="12">
        <v>1</v>
      </c>
      <c r="L732" s="12">
        <v>3</v>
      </c>
    </row>
    <row r="733" spans="1:12" x14ac:dyDescent="0.25">
      <c r="A733" t="s">
        <v>241</v>
      </c>
      <c r="B733" t="s">
        <v>1908</v>
      </c>
      <c r="C733" t="s">
        <v>33</v>
      </c>
      <c r="D733" s="9">
        <v>2003</v>
      </c>
      <c r="E733" s="10" t="s">
        <v>1909</v>
      </c>
      <c r="F733" t="s">
        <v>167</v>
      </c>
      <c r="G733" s="10" t="s">
        <v>1904</v>
      </c>
      <c r="H733" s="11" t="s">
        <v>4458</v>
      </c>
      <c r="I733" s="11" t="str">
        <f t="shared" si="15"/>
        <v>01</v>
      </c>
      <c r="J733" s="12">
        <v>0</v>
      </c>
      <c r="K733" s="12">
        <v>2</v>
      </c>
      <c r="L733" s="12">
        <v>2</v>
      </c>
    </row>
    <row r="734" spans="1:12" x14ac:dyDescent="0.25">
      <c r="A734" t="s">
        <v>1910</v>
      </c>
      <c r="B734" t="s">
        <v>273</v>
      </c>
      <c r="C734" t="s">
        <v>12</v>
      </c>
      <c r="D734" s="9">
        <v>2003</v>
      </c>
      <c r="E734" s="10" t="s">
        <v>1911</v>
      </c>
      <c r="F734" t="s">
        <v>80</v>
      </c>
      <c r="G734" s="10" t="s">
        <v>1904</v>
      </c>
      <c r="H734" s="11" t="s">
        <v>4459</v>
      </c>
      <c r="I734" s="11" t="str">
        <f t="shared" si="15"/>
        <v>01</v>
      </c>
      <c r="J734" s="12">
        <v>0</v>
      </c>
      <c r="K734" s="12">
        <v>1</v>
      </c>
      <c r="L734" s="12">
        <v>1</v>
      </c>
    </row>
    <row r="735" spans="1:12" x14ac:dyDescent="0.25">
      <c r="A735" t="s">
        <v>1912</v>
      </c>
      <c r="B735" t="s">
        <v>1913</v>
      </c>
      <c r="C735" t="s">
        <v>33</v>
      </c>
      <c r="D735" s="9">
        <v>2005</v>
      </c>
      <c r="E735" s="10" t="s">
        <v>1914</v>
      </c>
      <c r="F735" t="s">
        <v>122</v>
      </c>
      <c r="G735" s="10" t="s">
        <v>1904</v>
      </c>
      <c r="H735" s="11" t="s">
        <v>4460</v>
      </c>
      <c r="I735" s="11" t="str">
        <f t="shared" si="15"/>
        <v>01</v>
      </c>
      <c r="J735" s="12">
        <v>0</v>
      </c>
      <c r="K735" s="12">
        <v>1</v>
      </c>
      <c r="L735" s="12">
        <v>1</v>
      </c>
    </row>
    <row r="736" spans="1:12" x14ac:dyDescent="0.25">
      <c r="A736" t="s">
        <v>1915</v>
      </c>
      <c r="B736" t="s">
        <v>559</v>
      </c>
      <c r="C736" t="s">
        <v>12</v>
      </c>
      <c r="D736" s="9">
        <v>2003</v>
      </c>
      <c r="E736" s="10" t="s">
        <v>1916</v>
      </c>
      <c r="F736" t="s">
        <v>153</v>
      </c>
      <c r="G736" s="10" t="s">
        <v>1917</v>
      </c>
      <c r="H736" s="11" t="s">
        <v>4461</v>
      </c>
      <c r="I736" s="11" t="str">
        <f t="shared" si="15"/>
        <v>01</v>
      </c>
      <c r="J736" s="12">
        <v>1</v>
      </c>
      <c r="K736" s="12">
        <v>2</v>
      </c>
      <c r="L736" s="12">
        <v>3</v>
      </c>
    </row>
    <row r="737" spans="1:12" x14ac:dyDescent="0.25">
      <c r="A737" t="s">
        <v>1918</v>
      </c>
      <c r="B737" t="s">
        <v>1345</v>
      </c>
      <c r="C737" t="s">
        <v>12</v>
      </c>
      <c r="D737" s="9">
        <v>2004</v>
      </c>
      <c r="E737" s="10" t="s">
        <v>1919</v>
      </c>
      <c r="F737" t="s">
        <v>33</v>
      </c>
      <c r="G737" s="10" t="s">
        <v>1917</v>
      </c>
      <c r="H737" s="11" t="s">
        <v>4462</v>
      </c>
      <c r="I737" s="11" t="str">
        <f t="shared" si="15"/>
        <v>01</v>
      </c>
      <c r="J737" s="12">
        <v>1</v>
      </c>
      <c r="K737" s="12">
        <v>0</v>
      </c>
      <c r="L737" s="12">
        <v>1</v>
      </c>
    </row>
    <row r="738" spans="1:12" x14ac:dyDescent="0.25">
      <c r="A738" t="s">
        <v>1918</v>
      </c>
      <c r="B738" t="s">
        <v>640</v>
      </c>
      <c r="C738" t="s">
        <v>12</v>
      </c>
      <c r="D738" s="9">
        <v>2007</v>
      </c>
      <c r="E738" s="10" t="s">
        <v>1920</v>
      </c>
      <c r="F738" t="s">
        <v>167</v>
      </c>
      <c r="G738" s="10" t="s">
        <v>1917</v>
      </c>
      <c r="H738" s="11" t="s">
        <v>4463</v>
      </c>
      <c r="I738" s="11" t="str">
        <f t="shared" si="15"/>
        <v>01</v>
      </c>
      <c r="J738" s="12">
        <v>0</v>
      </c>
      <c r="K738" s="12">
        <v>1</v>
      </c>
      <c r="L738" s="12">
        <v>1</v>
      </c>
    </row>
    <row r="739" spans="1:12" x14ac:dyDescent="0.25">
      <c r="A739" t="s">
        <v>1921</v>
      </c>
      <c r="B739" t="s">
        <v>1922</v>
      </c>
      <c r="C739" t="s">
        <v>12</v>
      </c>
      <c r="D739" s="9">
        <v>2004</v>
      </c>
      <c r="E739" s="10" t="s">
        <v>1923</v>
      </c>
      <c r="F739" t="s">
        <v>159</v>
      </c>
      <c r="G739" s="10" t="s">
        <v>1917</v>
      </c>
      <c r="H739" s="11" t="s">
        <v>4464</v>
      </c>
      <c r="I739" s="11" t="str">
        <f t="shared" si="15"/>
        <v>01</v>
      </c>
      <c r="J739" s="12">
        <v>1</v>
      </c>
      <c r="K739" s="12">
        <v>0</v>
      </c>
      <c r="L739" s="12">
        <v>1</v>
      </c>
    </row>
    <row r="740" spans="1:12" x14ac:dyDescent="0.25">
      <c r="A740" t="s">
        <v>1924</v>
      </c>
      <c r="B740" t="s">
        <v>1925</v>
      </c>
      <c r="C740" t="s">
        <v>33</v>
      </c>
      <c r="D740" s="9">
        <v>2006</v>
      </c>
      <c r="E740" s="10" t="s">
        <v>1926</v>
      </c>
      <c r="F740" t="s">
        <v>122</v>
      </c>
      <c r="G740" s="10" t="s">
        <v>1917</v>
      </c>
      <c r="H740" s="11" t="s">
        <v>4465</v>
      </c>
      <c r="I740" s="11" t="str">
        <f t="shared" si="15"/>
        <v>01</v>
      </c>
      <c r="J740" s="12">
        <v>0</v>
      </c>
      <c r="K740" s="12">
        <v>1</v>
      </c>
      <c r="L740" s="12">
        <v>1</v>
      </c>
    </row>
    <row r="741" spans="1:12" x14ac:dyDescent="0.25">
      <c r="A741" t="s">
        <v>1927</v>
      </c>
      <c r="B741" t="s">
        <v>1349</v>
      </c>
      <c r="C741" t="s">
        <v>12</v>
      </c>
      <c r="D741" s="9">
        <v>2007</v>
      </c>
      <c r="E741" s="10" t="s">
        <v>1928</v>
      </c>
      <c r="F741" t="s">
        <v>167</v>
      </c>
      <c r="G741" s="10" t="s">
        <v>1917</v>
      </c>
      <c r="H741" s="11" t="s">
        <v>4466</v>
      </c>
      <c r="I741" s="11" t="str">
        <f t="shared" si="15"/>
        <v>01</v>
      </c>
      <c r="J741" s="12">
        <v>0</v>
      </c>
      <c r="K741" s="12">
        <v>1</v>
      </c>
      <c r="L741" s="12">
        <v>1</v>
      </c>
    </row>
    <row r="742" spans="1:12" x14ac:dyDescent="0.25">
      <c r="A742" t="s">
        <v>1929</v>
      </c>
      <c r="B742" t="s">
        <v>1930</v>
      </c>
      <c r="C742" t="s">
        <v>33</v>
      </c>
      <c r="D742" s="9">
        <v>2006</v>
      </c>
      <c r="E742" s="10" t="s">
        <v>1931</v>
      </c>
      <c r="F742" t="s">
        <v>12</v>
      </c>
      <c r="G742" s="10" t="s">
        <v>1917</v>
      </c>
      <c r="H742" s="11" t="s">
        <v>4467</v>
      </c>
      <c r="I742" s="11" t="str">
        <f t="shared" si="15"/>
        <v>01</v>
      </c>
      <c r="J742" s="12">
        <v>1</v>
      </c>
      <c r="K742" s="12">
        <v>0</v>
      </c>
      <c r="L742" s="12">
        <v>1</v>
      </c>
    </row>
    <row r="743" spans="1:12" x14ac:dyDescent="0.25">
      <c r="A743" t="s">
        <v>1863</v>
      </c>
      <c r="B743" t="s">
        <v>658</v>
      </c>
      <c r="C743" t="s">
        <v>12</v>
      </c>
      <c r="D743" s="9">
        <v>2003</v>
      </c>
      <c r="E743" s="10" t="s">
        <v>1932</v>
      </c>
      <c r="F743" t="s">
        <v>184</v>
      </c>
      <c r="G743" s="10" t="s">
        <v>1933</v>
      </c>
      <c r="H743" s="11" t="s">
        <v>4468</v>
      </c>
      <c r="I743" s="11" t="str">
        <f t="shared" si="15"/>
        <v>01</v>
      </c>
      <c r="J743" s="12">
        <v>0</v>
      </c>
      <c r="K743" s="12">
        <v>5</v>
      </c>
      <c r="L743" s="12">
        <v>5</v>
      </c>
    </row>
    <row r="744" spans="1:12" x14ac:dyDescent="0.25">
      <c r="A744" t="s">
        <v>1934</v>
      </c>
      <c r="B744" t="s">
        <v>1522</v>
      </c>
      <c r="C744" t="s">
        <v>12</v>
      </c>
      <c r="D744" s="9">
        <v>2006</v>
      </c>
      <c r="E744" s="10" t="s">
        <v>1935</v>
      </c>
      <c r="F744" t="s">
        <v>108</v>
      </c>
      <c r="G744" s="10" t="s">
        <v>1936</v>
      </c>
      <c r="H744" s="11" t="s">
        <v>4469</v>
      </c>
      <c r="I744" s="11" t="str">
        <f t="shared" si="15"/>
        <v>01</v>
      </c>
      <c r="J744" s="12">
        <v>3</v>
      </c>
      <c r="K744" s="12">
        <v>4</v>
      </c>
      <c r="L744" s="12">
        <v>7</v>
      </c>
    </row>
    <row r="745" spans="1:12" x14ac:dyDescent="0.25">
      <c r="A745" t="s">
        <v>1937</v>
      </c>
      <c r="B745" t="s">
        <v>480</v>
      </c>
      <c r="C745" t="s">
        <v>12</v>
      </c>
      <c r="D745" s="9">
        <v>2010</v>
      </c>
      <c r="E745" s="10" t="s">
        <v>1938</v>
      </c>
      <c r="F745" t="s">
        <v>12</v>
      </c>
      <c r="G745" s="10" t="s">
        <v>1936</v>
      </c>
      <c r="H745" s="11" t="s">
        <v>4470</v>
      </c>
      <c r="I745" s="11" t="str">
        <f t="shared" si="15"/>
        <v>01</v>
      </c>
      <c r="J745" s="12">
        <v>2</v>
      </c>
      <c r="K745" s="12">
        <v>1</v>
      </c>
      <c r="L745" s="12">
        <v>3</v>
      </c>
    </row>
    <row r="746" spans="1:12" x14ac:dyDescent="0.25">
      <c r="A746" t="s">
        <v>1939</v>
      </c>
      <c r="B746" t="s">
        <v>724</v>
      </c>
      <c r="C746" t="s">
        <v>33</v>
      </c>
      <c r="D746" s="9">
        <v>2010</v>
      </c>
      <c r="E746" s="10" t="s">
        <v>1940</v>
      </c>
      <c r="F746" t="s">
        <v>133</v>
      </c>
      <c r="G746" s="10" t="s">
        <v>1936</v>
      </c>
      <c r="H746" s="11" t="s">
        <v>4471</v>
      </c>
      <c r="I746" s="11" t="str">
        <f t="shared" si="15"/>
        <v>01</v>
      </c>
      <c r="J746" s="12">
        <v>1</v>
      </c>
      <c r="K746" s="12">
        <v>1</v>
      </c>
      <c r="L746" s="12">
        <v>2</v>
      </c>
    </row>
    <row r="747" spans="1:12" x14ac:dyDescent="0.25">
      <c r="A747" t="s">
        <v>1941</v>
      </c>
      <c r="B747" t="s">
        <v>1942</v>
      </c>
      <c r="C747" t="s">
        <v>12</v>
      </c>
      <c r="D747" s="9">
        <v>2003</v>
      </c>
      <c r="E747" s="10" t="s">
        <v>1943</v>
      </c>
      <c r="F747" t="s">
        <v>104</v>
      </c>
      <c r="G747" s="10" t="s">
        <v>1936</v>
      </c>
      <c r="H747" s="11" t="s">
        <v>4472</v>
      </c>
      <c r="I747" s="11" t="str">
        <f t="shared" si="15"/>
        <v>01</v>
      </c>
      <c r="J747" s="12">
        <v>0</v>
      </c>
      <c r="K747" s="12">
        <v>1</v>
      </c>
      <c r="L747" s="12">
        <v>1</v>
      </c>
    </row>
    <row r="748" spans="1:12" x14ac:dyDescent="0.25">
      <c r="A748" t="s">
        <v>1944</v>
      </c>
      <c r="B748" t="s">
        <v>106</v>
      </c>
      <c r="C748" t="s">
        <v>12</v>
      </c>
      <c r="D748" s="9">
        <v>2004</v>
      </c>
      <c r="E748" s="10" t="s">
        <v>1945</v>
      </c>
      <c r="F748" t="s">
        <v>153</v>
      </c>
      <c r="G748" s="10" t="s">
        <v>1936</v>
      </c>
      <c r="H748" s="11" t="s">
        <v>4473</v>
      </c>
      <c r="I748" s="11" t="str">
        <f t="shared" si="15"/>
        <v>01</v>
      </c>
      <c r="J748" s="12">
        <v>0</v>
      </c>
      <c r="K748" s="12">
        <v>1</v>
      </c>
      <c r="L748" s="12">
        <v>1</v>
      </c>
    </row>
    <row r="749" spans="1:12" x14ac:dyDescent="0.25">
      <c r="A749" t="s">
        <v>1891</v>
      </c>
      <c r="B749" t="s">
        <v>1946</v>
      </c>
      <c r="C749" t="s">
        <v>33</v>
      </c>
      <c r="D749" s="9">
        <v>2004</v>
      </c>
      <c r="E749" s="10" t="s">
        <v>1947</v>
      </c>
      <c r="F749" t="s">
        <v>58</v>
      </c>
      <c r="G749" s="10" t="s">
        <v>1948</v>
      </c>
      <c r="H749" s="11" t="s">
        <v>4474</v>
      </c>
      <c r="I749" s="11" t="str">
        <f t="shared" si="15"/>
        <v>01</v>
      </c>
      <c r="J749" s="12">
        <v>3</v>
      </c>
      <c r="K749" s="12">
        <v>6</v>
      </c>
      <c r="L749" s="12">
        <v>9</v>
      </c>
    </row>
    <row r="750" spans="1:12" x14ac:dyDescent="0.25">
      <c r="A750" t="s">
        <v>175</v>
      </c>
      <c r="B750" t="s">
        <v>400</v>
      </c>
      <c r="C750" t="s">
        <v>12</v>
      </c>
      <c r="D750" s="9">
        <v>2003</v>
      </c>
      <c r="E750" s="10" t="s">
        <v>1949</v>
      </c>
      <c r="F750" t="s">
        <v>58</v>
      </c>
      <c r="G750" s="10" t="s">
        <v>1948</v>
      </c>
      <c r="H750" s="11" t="s">
        <v>4475</v>
      </c>
      <c r="I750" s="11" t="str">
        <f t="shared" si="15"/>
        <v>01</v>
      </c>
      <c r="J750" s="12">
        <v>4</v>
      </c>
      <c r="K750" s="12">
        <v>4</v>
      </c>
      <c r="L750" s="12">
        <v>8</v>
      </c>
    </row>
    <row r="751" spans="1:12" x14ac:dyDescent="0.25">
      <c r="A751" t="s">
        <v>1950</v>
      </c>
      <c r="B751" t="s">
        <v>1951</v>
      </c>
      <c r="C751" t="s">
        <v>33</v>
      </c>
      <c r="D751" s="9">
        <v>2004</v>
      </c>
      <c r="E751" s="10" t="s">
        <v>1952</v>
      </c>
      <c r="F751" t="s">
        <v>29</v>
      </c>
      <c r="G751" s="10" t="s">
        <v>1948</v>
      </c>
      <c r="H751" s="11" t="s">
        <v>4476</v>
      </c>
      <c r="I751" s="11" t="str">
        <f t="shared" si="15"/>
        <v>01</v>
      </c>
      <c r="J751" s="12">
        <v>1</v>
      </c>
      <c r="K751" s="12">
        <v>5</v>
      </c>
      <c r="L751" s="12">
        <v>6</v>
      </c>
    </row>
    <row r="752" spans="1:12" x14ac:dyDescent="0.25">
      <c r="A752" t="s">
        <v>175</v>
      </c>
      <c r="B752" t="s">
        <v>1953</v>
      </c>
      <c r="C752" t="s">
        <v>12</v>
      </c>
      <c r="D752" s="9">
        <v>2006</v>
      </c>
      <c r="E752" s="10" t="s">
        <v>1954</v>
      </c>
      <c r="F752" t="s">
        <v>122</v>
      </c>
      <c r="G752" s="10" t="s">
        <v>1948</v>
      </c>
      <c r="H752" s="11" t="s">
        <v>4477</v>
      </c>
      <c r="I752" s="11" t="str">
        <f t="shared" si="15"/>
        <v>01</v>
      </c>
      <c r="J752" s="12">
        <v>2</v>
      </c>
      <c r="K752" s="12">
        <v>1</v>
      </c>
      <c r="L752" s="12">
        <v>3</v>
      </c>
    </row>
    <row r="753" spans="1:12" x14ac:dyDescent="0.25">
      <c r="A753" t="s">
        <v>1955</v>
      </c>
      <c r="B753" t="s">
        <v>312</v>
      </c>
      <c r="C753" t="s">
        <v>12</v>
      </c>
      <c r="D753" s="9">
        <v>2006</v>
      </c>
      <c r="E753" s="10" t="s">
        <v>1956</v>
      </c>
      <c r="F753" t="s">
        <v>133</v>
      </c>
      <c r="G753" s="10" t="s">
        <v>1948</v>
      </c>
      <c r="H753" s="11" t="s">
        <v>4478</v>
      </c>
      <c r="I753" s="11" t="str">
        <f t="shared" si="15"/>
        <v>01</v>
      </c>
      <c r="J753" s="12">
        <v>2</v>
      </c>
      <c r="K753" s="12">
        <v>1</v>
      </c>
      <c r="L753" s="12">
        <v>3</v>
      </c>
    </row>
    <row r="754" spans="1:12" x14ac:dyDescent="0.25">
      <c r="A754" t="s">
        <v>1957</v>
      </c>
      <c r="B754" t="s">
        <v>853</v>
      </c>
      <c r="C754" t="s">
        <v>12</v>
      </c>
      <c r="D754" s="9">
        <v>2004</v>
      </c>
      <c r="E754" s="10" t="s">
        <v>1958</v>
      </c>
      <c r="F754" t="s">
        <v>61</v>
      </c>
      <c r="G754" s="10" t="s">
        <v>1948</v>
      </c>
      <c r="H754" s="11" t="s">
        <v>4479</v>
      </c>
      <c r="I754" s="11" t="str">
        <f t="shared" si="15"/>
        <v>01</v>
      </c>
      <c r="J754" s="12">
        <v>0</v>
      </c>
      <c r="K754" s="12">
        <v>2</v>
      </c>
      <c r="L754" s="12">
        <v>2</v>
      </c>
    </row>
    <row r="755" spans="1:12" x14ac:dyDescent="0.25">
      <c r="A755" t="s">
        <v>1959</v>
      </c>
      <c r="B755" t="s">
        <v>549</v>
      </c>
      <c r="C755" t="s">
        <v>12</v>
      </c>
      <c r="D755" s="9">
        <v>2002</v>
      </c>
      <c r="E755" s="10" t="s">
        <v>1960</v>
      </c>
      <c r="F755" t="s">
        <v>133</v>
      </c>
      <c r="G755" s="10" t="s">
        <v>1961</v>
      </c>
      <c r="H755" s="11" t="s">
        <v>4480</v>
      </c>
      <c r="I755" s="11" t="str">
        <f t="shared" si="15"/>
        <v>01</v>
      </c>
      <c r="J755" s="12">
        <v>3</v>
      </c>
      <c r="K755" s="12">
        <v>1</v>
      </c>
      <c r="L755" s="12">
        <v>4</v>
      </c>
    </row>
    <row r="756" spans="1:12" x14ac:dyDescent="0.25">
      <c r="A756" t="s">
        <v>1962</v>
      </c>
      <c r="B756" t="s">
        <v>957</v>
      </c>
      <c r="C756" t="s">
        <v>12</v>
      </c>
      <c r="D756" s="9">
        <v>2005</v>
      </c>
      <c r="E756" s="10" t="s">
        <v>1963</v>
      </c>
      <c r="F756" t="s">
        <v>122</v>
      </c>
      <c r="G756" s="10" t="s">
        <v>1961</v>
      </c>
      <c r="H756" s="11" t="s">
        <v>4481</v>
      </c>
      <c r="I756" s="11" t="str">
        <f t="shared" si="15"/>
        <v>01</v>
      </c>
      <c r="J756" s="12">
        <v>0</v>
      </c>
      <c r="K756" s="12">
        <v>3</v>
      </c>
      <c r="L756" s="12">
        <v>3</v>
      </c>
    </row>
    <row r="757" spans="1:12" x14ac:dyDescent="0.25">
      <c r="A757" t="s">
        <v>1964</v>
      </c>
      <c r="B757" t="s">
        <v>106</v>
      </c>
      <c r="C757" t="s">
        <v>12</v>
      </c>
      <c r="D757" s="9">
        <v>2006</v>
      </c>
      <c r="E757" s="10" t="s">
        <v>1965</v>
      </c>
      <c r="F757" t="s">
        <v>174</v>
      </c>
      <c r="G757" s="10" t="s">
        <v>1961</v>
      </c>
      <c r="H757" s="11" t="s">
        <v>4482</v>
      </c>
      <c r="I757" s="11" t="str">
        <f t="shared" si="15"/>
        <v>01</v>
      </c>
      <c r="J757" s="12">
        <v>2</v>
      </c>
      <c r="K757" s="12">
        <v>0</v>
      </c>
      <c r="L757" s="12">
        <v>2</v>
      </c>
    </row>
    <row r="758" spans="1:12" x14ac:dyDescent="0.25">
      <c r="A758" t="s">
        <v>1966</v>
      </c>
      <c r="B758" t="s">
        <v>853</v>
      </c>
      <c r="C758" t="s">
        <v>12</v>
      </c>
      <c r="D758" s="9">
        <v>2010</v>
      </c>
      <c r="E758" s="10" t="s">
        <v>1967</v>
      </c>
      <c r="F758" t="s">
        <v>159</v>
      </c>
      <c r="G758" s="10" t="s">
        <v>1961</v>
      </c>
      <c r="H758" s="11" t="s">
        <v>4483</v>
      </c>
      <c r="I758" s="11" t="str">
        <f t="shared" si="15"/>
        <v>01</v>
      </c>
      <c r="J758" s="12">
        <v>0</v>
      </c>
      <c r="K758" s="12">
        <v>1</v>
      </c>
      <c r="L758" s="12">
        <v>1</v>
      </c>
    </row>
    <row r="759" spans="1:12" x14ac:dyDescent="0.25">
      <c r="A759" t="s">
        <v>1787</v>
      </c>
      <c r="B759" t="s">
        <v>578</v>
      </c>
      <c r="C759" t="s">
        <v>12</v>
      </c>
      <c r="D759" s="9">
        <v>2006</v>
      </c>
      <c r="E759" s="10" t="s">
        <v>1968</v>
      </c>
      <c r="F759" t="s">
        <v>84</v>
      </c>
      <c r="G759" s="10" t="s">
        <v>1961</v>
      </c>
      <c r="H759" s="11" t="s">
        <v>4484</v>
      </c>
      <c r="I759" s="11" t="str">
        <f t="shared" si="15"/>
        <v>01</v>
      </c>
      <c r="J759" s="12">
        <v>1</v>
      </c>
      <c r="K759" s="12">
        <v>0</v>
      </c>
      <c r="L759" s="12">
        <v>1</v>
      </c>
    </row>
    <row r="760" spans="1:12" x14ac:dyDescent="0.25">
      <c r="A760" t="s">
        <v>1969</v>
      </c>
      <c r="B760" t="s">
        <v>1970</v>
      </c>
      <c r="C760" t="s">
        <v>12</v>
      </c>
      <c r="D760" s="9">
        <v>2010</v>
      </c>
      <c r="E760" s="10" t="s">
        <v>1971</v>
      </c>
      <c r="F760" t="s">
        <v>58</v>
      </c>
      <c r="G760" s="10" t="s">
        <v>1961</v>
      </c>
      <c r="H760" s="11" t="s">
        <v>4485</v>
      </c>
      <c r="I760" s="11" t="str">
        <f t="shared" si="15"/>
        <v>01</v>
      </c>
      <c r="J760" s="12">
        <v>1</v>
      </c>
      <c r="K760" s="12">
        <v>0</v>
      </c>
      <c r="L760" s="12">
        <v>1</v>
      </c>
    </row>
    <row r="761" spans="1:12" x14ac:dyDescent="0.25">
      <c r="A761" t="s">
        <v>1972</v>
      </c>
      <c r="B761" t="s">
        <v>1973</v>
      </c>
      <c r="C761" t="s">
        <v>12</v>
      </c>
      <c r="D761" s="9">
        <v>2007</v>
      </c>
      <c r="E761" s="10" t="s">
        <v>1974</v>
      </c>
      <c r="F761" t="s">
        <v>184</v>
      </c>
      <c r="G761" s="10" t="s">
        <v>1961</v>
      </c>
      <c r="H761" s="11" t="s">
        <v>4486</v>
      </c>
      <c r="I761" s="11" t="str">
        <f t="shared" si="15"/>
        <v>01</v>
      </c>
      <c r="J761" s="12">
        <v>0</v>
      </c>
      <c r="K761" s="12">
        <v>1</v>
      </c>
      <c r="L761" s="12">
        <v>1</v>
      </c>
    </row>
    <row r="762" spans="1:12" x14ac:dyDescent="0.25">
      <c r="A762" t="s">
        <v>1975</v>
      </c>
      <c r="B762" t="s">
        <v>287</v>
      </c>
      <c r="C762" t="s">
        <v>12</v>
      </c>
      <c r="D762" s="9">
        <v>2006</v>
      </c>
      <c r="E762" s="10" t="s">
        <v>1976</v>
      </c>
      <c r="F762" t="s">
        <v>91</v>
      </c>
      <c r="G762" s="10" t="s">
        <v>1977</v>
      </c>
      <c r="H762" s="11" t="s">
        <v>4487</v>
      </c>
      <c r="I762" s="11" t="str">
        <f t="shared" si="15"/>
        <v>01</v>
      </c>
      <c r="J762" s="12">
        <v>1</v>
      </c>
      <c r="K762" s="12">
        <v>1</v>
      </c>
      <c r="L762" s="12">
        <v>2</v>
      </c>
    </row>
    <row r="763" spans="1:12" x14ac:dyDescent="0.25">
      <c r="A763" t="s">
        <v>1978</v>
      </c>
      <c r="B763" t="s">
        <v>1979</v>
      </c>
      <c r="C763" t="s">
        <v>12</v>
      </c>
      <c r="D763" s="9">
        <v>2009</v>
      </c>
      <c r="E763" s="10" t="s">
        <v>1980</v>
      </c>
      <c r="F763" t="s">
        <v>174</v>
      </c>
      <c r="G763" s="10" t="s">
        <v>1981</v>
      </c>
      <c r="H763" s="11" t="s">
        <v>4488</v>
      </c>
      <c r="I763" s="11" t="str">
        <f t="shared" si="15"/>
        <v>01</v>
      </c>
      <c r="J763" s="12">
        <v>4</v>
      </c>
      <c r="K763" s="12">
        <v>4</v>
      </c>
      <c r="L763" s="12">
        <v>8</v>
      </c>
    </row>
    <row r="764" spans="1:12" x14ac:dyDescent="0.25">
      <c r="A764" t="s">
        <v>1982</v>
      </c>
      <c r="B764" t="s">
        <v>1620</v>
      </c>
      <c r="C764" t="s">
        <v>12</v>
      </c>
      <c r="D764" s="9">
        <v>2003</v>
      </c>
      <c r="E764" s="10" t="s">
        <v>1983</v>
      </c>
      <c r="F764" t="s">
        <v>159</v>
      </c>
      <c r="G764" s="10" t="s">
        <v>1981</v>
      </c>
      <c r="H764" s="11" t="s">
        <v>4489</v>
      </c>
      <c r="I764" s="11" t="str">
        <f t="shared" si="15"/>
        <v>01</v>
      </c>
      <c r="J764" s="12">
        <v>3</v>
      </c>
      <c r="K764" s="12">
        <v>1</v>
      </c>
      <c r="L764" s="12">
        <v>4</v>
      </c>
    </row>
    <row r="765" spans="1:12" x14ac:dyDescent="0.25">
      <c r="A765" t="s">
        <v>1984</v>
      </c>
      <c r="B765" t="s">
        <v>1233</v>
      </c>
      <c r="C765" t="s">
        <v>33</v>
      </c>
      <c r="D765" s="9">
        <v>2002</v>
      </c>
      <c r="E765" s="10" t="s">
        <v>1985</v>
      </c>
      <c r="F765" t="s">
        <v>29</v>
      </c>
      <c r="G765" s="10" t="s">
        <v>1981</v>
      </c>
      <c r="H765" s="11" t="s">
        <v>4490</v>
      </c>
      <c r="I765" s="11" t="str">
        <f t="shared" si="15"/>
        <v>01</v>
      </c>
      <c r="J765" s="12">
        <v>2</v>
      </c>
      <c r="K765" s="12">
        <v>1</v>
      </c>
      <c r="L765" s="12">
        <v>3</v>
      </c>
    </row>
    <row r="766" spans="1:12" x14ac:dyDescent="0.25">
      <c r="A766" t="s">
        <v>1986</v>
      </c>
      <c r="B766" t="s">
        <v>1987</v>
      </c>
      <c r="C766" t="s">
        <v>12</v>
      </c>
      <c r="D766" s="9">
        <v>2004</v>
      </c>
      <c r="E766" s="10" t="s">
        <v>1988</v>
      </c>
      <c r="F766" t="s">
        <v>29</v>
      </c>
      <c r="G766" s="10" t="s">
        <v>1981</v>
      </c>
      <c r="H766" s="11" t="s">
        <v>4491</v>
      </c>
      <c r="I766" s="11" t="str">
        <f t="shared" si="15"/>
        <v>01</v>
      </c>
      <c r="J766" s="12">
        <v>1</v>
      </c>
      <c r="K766" s="12">
        <v>1</v>
      </c>
      <c r="L766" s="12">
        <v>2</v>
      </c>
    </row>
    <row r="767" spans="1:12" x14ac:dyDescent="0.25">
      <c r="A767" t="s">
        <v>1989</v>
      </c>
      <c r="B767" t="s">
        <v>1990</v>
      </c>
      <c r="C767" t="s">
        <v>12</v>
      </c>
      <c r="D767" s="9">
        <v>2009</v>
      </c>
      <c r="E767" s="10" t="s">
        <v>1991</v>
      </c>
      <c r="F767" t="s">
        <v>133</v>
      </c>
      <c r="G767" s="10" t="s">
        <v>1981</v>
      </c>
      <c r="H767" s="11" t="s">
        <v>4492</v>
      </c>
      <c r="I767" s="11" t="str">
        <f t="shared" si="15"/>
        <v>01</v>
      </c>
      <c r="J767" s="12">
        <v>1</v>
      </c>
      <c r="K767" s="12">
        <v>1</v>
      </c>
      <c r="L767" s="12">
        <v>2</v>
      </c>
    </row>
    <row r="768" spans="1:12" x14ac:dyDescent="0.25">
      <c r="A768" t="s">
        <v>1992</v>
      </c>
      <c r="B768" t="s">
        <v>75</v>
      </c>
      <c r="C768" t="s">
        <v>12</v>
      </c>
      <c r="D768" s="9">
        <v>2007</v>
      </c>
      <c r="E768" s="10" t="s">
        <v>1993</v>
      </c>
      <c r="F768" t="s">
        <v>91</v>
      </c>
      <c r="G768" s="10" t="s">
        <v>1981</v>
      </c>
      <c r="H768" s="11" t="s">
        <v>4493</v>
      </c>
      <c r="I768" s="11" t="str">
        <f t="shared" si="15"/>
        <v>01</v>
      </c>
      <c r="J768" s="12">
        <v>0</v>
      </c>
      <c r="K768" s="12">
        <v>1</v>
      </c>
      <c r="L768" s="12">
        <v>1</v>
      </c>
    </row>
    <row r="769" spans="1:12" x14ac:dyDescent="0.25">
      <c r="A769" t="s">
        <v>1994</v>
      </c>
      <c r="B769" t="s">
        <v>1995</v>
      </c>
      <c r="C769" t="s">
        <v>12</v>
      </c>
      <c r="D769" s="9">
        <v>2009</v>
      </c>
      <c r="E769" s="10" t="s">
        <v>1996</v>
      </c>
      <c r="F769" t="s">
        <v>167</v>
      </c>
      <c r="G769" s="10" t="s">
        <v>1981</v>
      </c>
      <c r="H769" s="11" t="s">
        <v>4494</v>
      </c>
      <c r="I769" s="11" t="str">
        <f t="shared" si="15"/>
        <v>01</v>
      </c>
      <c r="J769" s="12">
        <v>1</v>
      </c>
      <c r="K769" s="12">
        <v>0</v>
      </c>
      <c r="L769" s="12">
        <v>1</v>
      </c>
    </row>
    <row r="770" spans="1:12" x14ac:dyDescent="0.25">
      <c r="A770" t="s">
        <v>1997</v>
      </c>
      <c r="B770" t="s">
        <v>901</v>
      </c>
      <c r="C770" t="s">
        <v>12</v>
      </c>
      <c r="D770" s="9">
        <v>2007</v>
      </c>
      <c r="E770" s="10" t="s">
        <v>1998</v>
      </c>
      <c r="F770" t="s">
        <v>159</v>
      </c>
      <c r="G770" s="10" t="s">
        <v>1981</v>
      </c>
      <c r="H770" s="11" t="s">
        <v>4495</v>
      </c>
      <c r="I770" s="11" t="str">
        <f t="shared" si="15"/>
        <v>01</v>
      </c>
      <c r="J770" s="12">
        <v>1</v>
      </c>
      <c r="K770" s="12">
        <v>0</v>
      </c>
      <c r="L770" s="12">
        <v>1</v>
      </c>
    </row>
    <row r="771" spans="1:12" x14ac:dyDescent="0.25">
      <c r="A771" t="s">
        <v>1999</v>
      </c>
      <c r="B771" t="s">
        <v>2000</v>
      </c>
      <c r="C771" t="s">
        <v>12</v>
      </c>
      <c r="D771" s="9">
        <v>2007</v>
      </c>
      <c r="E771" s="10" t="s">
        <v>2001</v>
      </c>
      <c r="F771" t="s">
        <v>51</v>
      </c>
      <c r="G771" s="10" t="s">
        <v>2002</v>
      </c>
      <c r="H771" s="11" t="s">
        <v>4496</v>
      </c>
      <c r="I771" s="11" t="str">
        <f t="shared" ref="I771:I834" si="16">MID(G771,4,2)</f>
        <v>01</v>
      </c>
      <c r="J771" s="12">
        <v>4</v>
      </c>
      <c r="K771" s="12">
        <v>2</v>
      </c>
      <c r="L771" s="12">
        <v>6</v>
      </c>
    </row>
    <row r="772" spans="1:12" x14ac:dyDescent="0.25">
      <c r="A772" t="s">
        <v>1428</v>
      </c>
      <c r="B772" t="s">
        <v>117</v>
      </c>
      <c r="C772" t="s">
        <v>12</v>
      </c>
      <c r="D772" s="9">
        <v>2008</v>
      </c>
      <c r="E772" s="10" t="s">
        <v>2003</v>
      </c>
      <c r="F772" t="s">
        <v>115</v>
      </c>
      <c r="G772" s="10" t="s">
        <v>2002</v>
      </c>
      <c r="H772" s="11" t="s">
        <v>4497</v>
      </c>
      <c r="I772" s="11" t="str">
        <f t="shared" si="16"/>
        <v>01</v>
      </c>
      <c r="J772" s="12">
        <v>2</v>
      </c>
      <c r="K772" s="12">
        <v>2</v>
      </c>
      <c r="L772" s="12">
        <v>4</v>
      </c>
    </row>
    <row r="773" spans="1:12" x14ac:dyDescent="0.25">
      <c r="A773" t="s">
        <v>2004</v>
      </c>
      <c r="B773" t="s">
        <v>1226</v>
      </c>
      <c r="C773" t="s">
        <v>12</v>
      </c>
      <c r="D773" s="9">
        <v>2004</v>
      </c>
      <c r="E773" s="10" t="s">
        <v>2005</v>
      </c>
      <c r="F773" t="s">
        <v>153</v>
      </c>
      <c r="G773" s="10" t="s">
        <v>2006</v>
      </c>
      <c r="H773" s="11" t="s">
        <v>4498</v>
      </c>
      <c r="I773" s="11" t="str">
        <f t="shared" si="16"/>
        <v>01</v>
      </c>
      <c r="J773" s="12">
        <v>7</v>
      </c>
      <c r="K773" s="12">
        <v>6</v>
      </c>
      <c r="L773" s="12">
        <v>13</v>
      </c>
    </row>
    <row r="774" spans="1:12" x14ac:dyDescent="0.25">
      <c r="A774" t="s">
        <v>2007</v>
      </c>
      <c r="B774" t="s">
        <v>2008</v>
      </c>
      <c r="C774" t="s">
        <v>12</v>
      </c>
      <c r="D774" s="9">
        <v>2007</v>
      </c>
      <c r="E774" s="10" t="s">
        <v>2009</v>
      </c>
      <c r="F774" t="s">
        <v>108</v>
      </c>
      <c r="G774" s="10" t="s">
        <v>2006</v>
      </c>
      <c r="H774" s="11" t="s">
        <v>4499</v>
      </c>
      <c r="I774" s="11" t="str">
        <f t="shared" si="16"/>
        <v>01</v>
      </c>
      <c r="J774" s="12">
        <v>1</v>
      </c>
      <c r="K774" s="12">
        <v>2</v>
      </c>
      <c r="L774" s="12">
        <v>3</v>
      </c>
    </row>
    <row r="775" spans="1:12" x14ac:dyDescent="0.25">
      <c r="A775" t="s">
        <v>2010</v>
      </c>
      <c r="B775" t="s">
        <v>2011</v>
      </c>
      <c r="C775" t="s">
        <v>12</v>
      </c>
      <c r="D775" s="9">
        <v>2007</v>
      </c>
      <c r="E775" s="10" t="s">
        <v>2012</v>
      </c>
      <c r="F775" t="s">
        <v>115</v>
      </c>
      <c r="G775" s="10" t="s">
        <v>2006</v>
      </c>
      <c r="H775" s="11" t="s">
        <v>4500</v>
      </c>
      <c r="I775" s="11" t="str">
        <f t="shared" si="16"/>
        <v>01</v>
      </c>
      <c r="J775" s="12">
        <v>1</v>
      </c>
      <c r="K775" s="12">
        <v>2</v>
      </c>
      <c r="L775" s="12">
        <v>3</v>
      </c>
    </row>
    <row r="776" spans="1:12" x14ac:dyDescent="0.25">
      <c r="A776" t="s">
        <v>2013</v>
      </c>
      <c r="B776" t="s">
        <v>853</v>
      </c>
      <c r="C776" t="s">
        <v>12</v>
      </c>
      <c r="D776" s="9">
        <v>2012</v>
      </c>
      <c r="E776" s="10" t="s">
        <v>2014</v>
      </c>
      <c r="F776" t="s">
        <v>80</v>
      </c>
      <c r="G776" s="10" t="s">
        <v>2006</v>
      </c>
      <c r="H776" s="11" t="s">
        <v>4501</v>
      </c>
      <c r="I776" s="11" t="str">
        <f t="shared" si="16"/>
        <v>01</v>
      </c>
      <c r="J776" s="12">
        <v>1</v>
      </c>
      <c r="K776" s="12">
        <v>1</v>
      </c>
      <c r="L776" s="12">
        <v>2</v>
      </c>
    </row>
    <row r="777" spans="1:12" x14ac:dyDescent="0.25">
      <c r="A777" t="s">
        <v>2013</v>
      </c>
      <c r="B777" t="s">
        <v>467</v>
      </c>
      <c r="C777" t="s">
        <v>12</v>
      </c>
      <c r="D777" s="9">
        <v>2003</v>
      </c>
      <c r="E777" s="10" t="s">
        <v>2015</v>
      </c>
      <c r="F777" t="s">
        <v>80</v>
      </c>
      <c r="G777" s="10" t="s">
        <v>2006</v>
      </c>
      <c r="H777" s="11" t="s">
        <v>4502</v>
      </c>
      <c r="I777" s="11" t="str">
        <f t="shared" si="16"/>
        <v>01</v>
      </c>
      <c r="J777" s="12">
        <v>1</v>
      </c>
      <c r="K777" s="12">
        <v>1</v>
      </c>
      <c r="L777" s="12">
        <v>2</v>
      </c>
    </row>
    <row r="778" spans="1:12" x14ac:dyDescent="0.25">
      <c r="A778" t="s">
        <v>2016</v>
      </c>
      <c r="B778" t="s">
        <v>974</v>
      </c>
      <c r="C778" t="s">
        <v>12</v>
      </c>
      <c r="D778" s="9">
        <v>2006</v>
      </c>
      <c r="E778" s="10" t="s">
        <v>2017</v>
      </c>
      <c r="F778" t="s">
        <v>65</v>
      </c>
      <c r="G778" s="10" t="s">
        <v>2006</v>
      </c>
      <c r="H778" s="11" t="s">
        <v>4503</v>
      </c>
      <c r="I778" s="11" t="str">
        <f t="shared" si="16"/>
        <v>01</v>
      </c>
      <c r="J778" s="12">
        <v>0</v>
      </c>
      <c r="K778" s="12">
        <v>2</v>
      </c>
      <c r="L778" s="12">
        <v>2</v>
      </c>
    </row>
    <row r="779" spans="1:12" x14ac:dyDescent="0.25">
      <c r="A779" t="s">
        <v>2018</v>
      </c>
      <c r="B779" t="s">
        <v>513</v>
      </c>
      <c r="C779" t="s">
        <v>12</v>
      </c>
      <c r="D779" s="9">
        <v>2003</v>
      </c>
      <c r="E779" s="10" t="s">
        <v>2019</v>
      </c>
      <c r="F779" t="s">
        <v>12</v>
      </c>
      <c r="G779" s="10" t="s">
        <v>2006</v>
      </c>
      <c r="H779" s="11" t="s">
        <v>4504</v>
      </c>
      <c r="I779" s="11" t="str">
        <f t="shared" si="16"/>
        <v>01</v>
      </c>
      <c r="J779" s="12">
        <v>0</v>
      </c>
      <c r="K779" s="12">
        <v>2</v>
      </c>
      <c r="L779" s="12">
        <v>2</v>
      </c>
    </row>
    <row r="780" spans="1:12" x14ac:dyDescent="0.25">
      <c r="A780" t="s">
        <v>2010</v>
      </c>
      <c r="B780" t="s">
        <v>2020</v>
      </c>
      <c r="C780" t="s">
        <v>33</v>
      </c>
      <c r="D780" s="9">
        <v>2010</v>
      </c>
      <c r="E780" s="10" t="s">
        <v>2021</v>
      </c>
      <c r="F780" t="s">
        <v>104</v>
      </c>
      <c r="G780" s="10" t="s">
        <v>2006</v>
      </c>
      <c r="H780" s="11" t="s">
        <v>4505</v>
      </c>
      <c r="I780" s="11" t="str">
        <f t="shared" si="16"/>
        <v>01</v>
      </c>
      <c r="J780" s="12">
        <v>1</v>
      </c>
      <c r="K780" s="12">
        <v>1</v>
      </c>
      <c r="L780" s="12">
        <v>2</v>
      </c>
    </row>
    <row r="781" spans="1:12" x14ac:dyDescent="0.25">
      <c r="A781" t="s">
        <v>2022</v>
      </c>
      <c r="B781" t="s">
        <v>2023</v>
      </c>
      <c r="C781" t="s">
        <v>33</v>
      </c>
      <c r="D781" s="9">
        <v>2006</v>
      </c>
      <c r="E781" s="10" t="s">
        <v>2024</v>
      </c>
      <c r="F781" t="s">
        <v>184</v>
      </c>
      <c r="G781" s="10" t="s">
        <v>2006</v>
      </c>
      <c r="H781" s="11" t="s">
        <v>4506</v>
      </c>
      <c r="I781" s="11" t="str">
        <f t="shared" si="16"/>
        <v>01</v>
      </c>
      <c r="J781" s="12">
        <v>0</v>
      </c>
      <c r="K781" s="12">
        <v>1</v>
      </c>
      <c r="L781" s="12">
        <v>1</v>
      </c>
    </row>
    <row r="782" spans="1:12" x14ac:dyDescent="0.25">
      <c r="A782" t="s">
        <v>2025</v>
      </c>
      <c r="B782" t="s">
        <v>106</v>
      </c>
      <c r="C782" t="s">
        <v>12</v>
      </c>
      <c r="D782" s="9">
        <v>2006</v>
      </c>
      <c r="E782" s="10" t="s">
        <v>2026</v>
      </c>
      <c r="F782" t="s">
        <v>159</v>
      </c>
      <c r="G782" s="10" t="s">
        <v>2006</v>
      </c>
      <c r="H782" s="11" t="s">
        <v>4507</v>
      </c>
      <c r="I782" s="11" t="str">
        <f t="shared" si="16"/>
        <v>01</v>
      </c>
      <c r="J782" s="12">
        <v>0</v>
      </c>
      <c r="K782" s="12">
        <v>1</v>
      </c>
      <c r="L782" s="12">
        <v>1</v>
      </c>
    </row>
    <row r="783" spans="1:12" x14ac:dyDescent="0.25">
      <c r="A783" t="s">
        <v>1266</v>
      </c>
      <c r="B783" t="s">
        <v>611</v>
      </c>
      <c r="C783" t="s">
        <v>33</v>
      </c>
      <c r="D783" s="9">
        <v>2008</v>
      </c>
      <c r="E783" s="10" t="s">
        <v>2027</v>
      </c>
      <c r="F783" t="s">
        <v>122</v>
      </c>
      <c r="G783" s="10" t="s">
        <v>2006</v>
      </c>
      <c r="H783" s="11" t="s">
        <v>4508</v>
      </c>
      <c r="I783" s="11" t="str">
        <f t="shared" si="16"/>
        <v>01</v>
      </c>
      <c r="J783" s="12">
        <v>0</v>
      </c>
      <c r="K783" s="12">
        <v>1</v>
      </c>
      <c r="L783" s="12">
        <v>1</v>
      </c>
    </row>
    <row r="784" spans="1:12" x14ac:dyDescent="0.25">
      <c r="A784" t="s">
        <v>2028</v>
      </c>
      <c r="B784" t="s">
        <v>1788</v>
      </c>
      <c r="C784" t="s">
        <v>12</v>
      </c>
      <c r="D784" s="9">
        <v>2009</v>
      </c>
      <c r="E784" s="10" t="s">
        <v>2029</v>
      </c>
      <c r="F784" t="s">
        <v>167</v>
      </c>
      <c r="G784" s="10" t="s">
        <v>2006</v>
      </c>
      <c r="H784" s="11" t="s">
        <v>4509</v>
      </c>
      <c r="I784" s="11" t="str">
        <f t="shared" si="16"/>
        <v>01</v>
      </c>
      <c r="J784" s="12">
        <v>1</v>
      </c>
      <c r="K784" s="12">
        <v>0</v>
      </c>
      <c r="L784" s="12">
        <v>1</v>
      </c>
    </row>
    <row r="785" spans="1:12" x14ac:dyDescent="0.25">
      <c r="A785" t="s">
        <v>2030</v>
      </c>
      <c r="B785" t="s">
        <v>2031</v>
      </c>
      <c r="C785" t="s">
        <v>33</v>
      </c>
      <c r="D785" s="9">
        <v>2005</v>
      </c>
      <c r="E785" s="10" t="s">
        <v>2032</v>
      </c>
      <c r="F785" t="s">
        <v>84</v>
      </c>
      <c r="G785" s="10" t="s">
        <v>2006</v>
      </c>
      <c r="H785" s="11" t="s">
        <v>4510</v>
      </c>
      <c r="I785" s="11" t="str">
        <f t="shared" si="16"/>
        <v>01</v>
      </c>
      <c r="J785" s="12">
        <v>1</v>
      </c>
      <c r="K785" s="12">
        <v>0</v>
      </c>
      <c r="L785" s="12">
        <v>1</v>
      </c>
    </row>
    <row r="786" spans="1:12" x14ac:dyDescent="0.25">
      <c r="A786" t="s">
        <v>2033</v>
      </c>
      <c r="B786" t="s">
        <v>2034</v>
      </c>
      <c r="C786" t="s">
        <v>33</v>
      </c>
      <c r="D786" s="9">
        <v>2010</v>
      </c>
      <c r="E786" s="10" t="s">
        <v>2035</v>
      </c>
      <c r="F786" t="s">
        <v>153</v>
      </c>
      <c r="G786" s="10" t="s">
        <v>2006</v>
      </c>
      <c r="H786" s="11" t="s">
        <v>4511</v>
      </c>
      <c r="I786" s="11" t="str">
        <f t="shared" si="16"/>
        <v>01</v>
      </c>
      <c r="J786" s="12">
        <v>0</v>
      </c>
      <c r="K786" s="12">
        <v>1</v>
      </c>
      <c r="L786" s="12">
        <v>1</v>
      </c>
    </row>
    <row r="787" spans="1:12" x14ac:dyDescent="0.25">
      <c r="A787" t="s">
        <v>2036</v>
      </c>
      <c r="B787" t="s">
        <v>2037</v>
      </c>
      <c r="C787" t="s">
        <v>33</v>
      </c>
      <c r="D787" s="9">
        <v>2006</v>
      </c>
      <c r="E787" s="10" t="s">
        <v>2038</v>
      </c>
      <c r="F787" t="s">
        <v>174</v>
      </c>
      <c r="G787" s="10" t="s">
        <v>2006</v>
      </c>
      <c r="H787" s="11" t="s">
        <v>4512</v>
      </c>
      <c r="I787" s="11" t="str">
        <f t="shared" si="16"/>
        <v>01</v>
      </c>
      <c r="J787" s="12">
        <v>1</v>
      </c>
      <c r="K787" s="12">
        <v>0</v>
      </c>
      <c r="L787" s="12">
        <v>1</v>
      </c>
    </row>
    <row r="788" spans="1:12" x14ac:dyDescent="0.25">
      <c r="A788" t="s">
        <v>2039</v>
      </c>
      <c r="B788" t="s">
        <v>204</v>
      </c>
      <c r="C788" t="s">
        <v>12</v>
      </c>
      <c r="D788" s="9">
        <v>2005</v>
      </c>
      <c r="E788" s="10" t="s">
        <v>2040</v>
      </c>
      <c r="F788" t="s">
        <v>153</v>
      </c>
      <c r="G788" s="10" t="s">
        <v>2006</v>
      </c>
      <c r="H788" s="11" t="s">
        <v>4513</v>
      </c>
      <c r="I788" s="11" t="str">
        <f t="shared" si="16"/>
        <v>01</v>
      </c>
      <c r="J788" s="12">
        <v>0</v>
      </c>
      <c r="K788" s="12">
        <v>1</v>
      </c>
      <c r="L788" s="12">
        <v>1</v>
      </c>
    </row>
    <row r="789" spans="1:12" x14ac:dyDescent="0.25">
      <c r="A789" t="s">
        <v>2041</v>
      </c>
      <c r="B789" t="s">
        <v>362</v>
      </c>
      <c r="C789" t="s">
        <v>12</v>
      </c>
      <c r="D789" s="9">
        <v>2010</v>
      </c>
      <c r="E789" s="10" t="s">
        <v>2042</v>
      </c>
      <c r="F789" t="s">
        <v>80</v>
      </c>
      <c r="G789" s="10" t="s">
        <v>2006</v>
      </c>
      <c r="H789" s="11" t="s">
        <v>4514</v>
      </c>
      <c r="I789" s="11" t="str">
        <f t="shared" si="16"/>
        <v>01</v>
      </c>
      <c r="J789" s="12">
        <v>0</v>
      </c>
      <c r="K789" s="12">
        <v>1</v>
      </c>
      <c r="L789" s="12">
        <v>1</v>
      </c>
    </row>
    <row r="790" spans="1:12" x14ac:dyDescent="0.25">
      <c r="A790" t="s">
        <v>2043</v>
      </c>
      <c r="B790" t="s">
        <v>36</v>
      </c>
      <c r="C790" t="s">
        <v>33</v>
      </c>
      <c r="D790" s="9">
        <v>2003</v>
      </c>
      <c r="E790" s="10" t="s">
        <v>2044</v>
      </c>
      <c r="F790" t="s">
        <v>108</v>
      </c>
      <c r="G790" s="10" t="s">
        <v>2045</v>
      </c>
      <c r="H790" s="11" t="s">
        <v>4515</v>
      </c>
      <c r="I790" s="11" t="str">
        <f t="shared" si="16"/>
        <v>01</v>
      </c>
      <c r="J790" s="12">
        <v>5</v>
      </c>
      <c r="K790" s="12">
        <v>3</v>
      </c>
      <c r="L790" s="12">
        <v>8</v>
      </c>
    </row>
    <row r="791" spans="1:12" x14ac:dyDescent="0.25">
      <c r="A791" t="s">
        <v>2046</v>
      </c>
      <c r="B791" t="s">
        <v>1678</v>
      </c>
      <c r="C791" t="s">
        <v>12</v>
      </c>
      <c r="D791" s="9">
        <v>2006</v>
      </c>
      <c r="E791" s="10" t="s">
        <v>2047</v>
      </c>
      <c r="F791" t="s">
        <v>104</v>
      </c>
      <c r="G791" s="10" t="s">
        <v>2045</v>
      </c>
      <c r="H791" s="11" t="s">
        <v>4516</v>
      </c>
      <c r="I791" s="11" t="str">
        <f t="shared" si="16"/>
        <v>01</v>
      </c>
      <c r="J791" s="12">
        <v>1</v>
      </c>
      <c r="K791" s="12">
        <v>5</v>
      </c>
      <c r="L791" s="12">
        <v>6</v>
      </c>
    </row>
    <row r="792" spans="1:12" x14ac:dyDescent="0.25">
      <c r="A792" t="s">
        <v>2048</v>
      </c>
      <c r="B792" t="s">
        <v>2049</v>
      </c>
      <c r="C792" t="s">
        <v>12</v>
      </c>
      <c r="D792" s="9">
        <v>2008</v>
      </c>
      <c r="E792" s="10" t="s">
        <v>2050</v>
      </c>
      <c r="F792" t="s">
        <v>41</v>
      </c>
      <c r="G792" s="10" t="s">
        <v>2045</v>
      </c>
      <c r="H792" s="11" t="s">
        <v>4517</v>
      </c>
      <c r="I792" s="11" t="str">
        <f t="shared" si="16"/>
        <v>01</v>
      </c>
      <c r="J792" s="12">
        <v>1</v>
      </c>
      <c r="K792" s="12">
        <v>4</v>
      </c>
      <c r="L792" s="12">
        <v>5</v>
      </c>
    </row>
    <row r="793" spans="1:12" x14ac:dyDescent="0.25">
      <c r="A793" t="s">
        <v>2048</v>
      </c>
      <c r="B793" t="s">
        <v>866</v>
      </c>
      <c r="C793" t="s">
        <v>12</v>
      </c>
      <c r="D793" s="9">
        <v>2004</v>
      </c>
      <c r="E793" s="10" t="s">
        <v>2051</v>
      </c>
      <c r="F793" t="s">
        <v>153</v>
      </c>
      <c r="G793" s="10" t="s">
        <v>2045</v>
      </c>
      <c r="H793" s="11" t="s">
        <v>4518</v>
      </c>
      <c r="I793" s="11" t="str">
        <f t="shared" si="16"/>
        <v>01</v>
      </c>
      <c r="J793" s="12">
        <v>2</v>
      </c>
      <c r="K793" s="12">
        <v>3</v>
      </c>
      <c r="L793" s="12">
        <v>5</v>
      </c>
    </row>
    <row r="794" spans="1:12" x14ac:dyDescent="0.25">
      <c r="A794" t="s">
        <v>2052</v>
      </c>
      <c r="B794" t="s">
        <v>374</v>
      </c>
      <c r="C794" t="s">
        <v>12</v>
      </c>
      <c r="D794" s="9">
        <v>2005</v>
      </c>
      <c r="E794" s="10" t="s">
        <v>2053</v>
      </c>
      <c r="F794" t="s">
        <v>12</v>
      </c>
      <c r="G794" s="10" t="s">
        <v>2045</v>
      </c>
      <c r="H794" s="11" t="s">
        <v>4519</v>
      </c>
      <c r="I794" s="11" t="str">
        <f t="shared" si="16"/>
        <v>01</v>
      </c>
      <c r="J794" s="12">
        <v>2</v>
      </c>
      <c r="K794" s="12">
        <v>3</v>
      </c>
      <c r="L794" s="12">
        <v>5</v>
      </c>
    </row>
    <row r="795" spans="1:12" x14ac:dyDescent="0.25">
      <c r="A795" t="s">
        <v>2054</v>
      </c>
      <c r="B795" t="s">
        <v>2055</v>
      </c>
      <c r="C795" t="s">
        <v>12</v>
      </c>
      <c r="D795" s="9">
        <v>2008</v>
      </c>
      <c r="E795" s="10" t="s">
        <v>2056</v>
      </c>
      <c r="F795" t="s">
        <v>133</v>
      </c>
      <c r="G795" s="10" t="s">
        <v>2045</v>
      </c>
      <c r="H795" s="11" t="s">
        <v>4520</v>
      </c>
      <c r="I795" s="11" t="str">
        <f t="shared" si="16"/>
        <v>01</v>
      </c>
      <c r="J795" s="12">
        <v>0</v>
      </c>
      <c r="K795" s="12">
        <v>3</v>
      </c>
      <c r="L795" s="12">
        <v>3</v>
      </c>
    </row>
    <row r="796" spans="1:12" x14ac:dyDescent="0.25">
      <c r="A796" t="s">
        <v>2057</v>
      </c>
      <c r="B796" t="s">
        <v>2058</v>
      </c>
      <c r="C796" t="s">
        <v>12</v>
      </c>
      <c r="D796" s="9">
        <v>2010</v>
      </c>
      <c r="E796" s="10" t="s">
        <v>2059</v>
      </c>
      <c r="F796" t="s">
        <v>104</v>
      </c>
      <c r="G796" s="10" t="s">
        <v>2045</v>
      </c>
      <c r="H796" s="11" t="s">
        <v>4521</v>
      </c>
      <c r="I796" s="11" t="str">
        <f t="shared" si="16"/>
        <v>01</v>
      </c>
      <c r="J796" s="12">
        <v>3</v>
      </c>
      <c r="K796" s="12">
        <v>0</v>
      </c>
      <c r="L796" s="12">
        <v>3</v>
      </c>
    </row>
    <row r="797" spans="1:12" x14ac:dyDescent="0.25">
      <c r="A797" t="s">
        <v>2060</v>
      </c>
      <c r="B797" t="s">
        <v>2061</v>
      </c>
      <c r="C797" t="s">
        <v>12</v>
      </c>
      <c r="D797" s="9">
        <v>2010</v>
      </c>
      <c r="E797" s="10" t="s">
        <v>2062</v>
      </c>
      <c r="F797" t="s">
        <v>65</v>
      </c>
      <c r="G797" s="10" t="s">
        <v>2045</v>
      </c>
      <c r="H797" s="11" t="s">
        <v>4522</v>
      </c>
      <c r="I797" s="11" t="str">
        <f t="shared" si="16"/>
        <v>01</v>
      </c>
      <c r="J797" s="12">
        <v>2</v>
      </c>
      <c r="K797" s="12">
        <v>1</v>
      </c>
      <c r="L797" s="12">
        <v>3</v>
      </c>
    </row>
    <row r="798" spans="1:12" x14ac:dyDescent="0.25">
      <c r="A798" t="s">
        <v>2063</v>
      </c>
      <c r="B798" t="s">
        <v>1573</v>
      </c>
      <c r="C798" t="s">
        <v>12</v>
      </c>
      <c r="D798" s="9">
        <v>2006</v>
      </c>
      <c r="E798" s="10" t="s">
        <v>2064</v>
      </c>
      <c r="F798" t="s">
        <v>51</v>
      </c>
      <c r="G798" s="10" t="s">
        <v>2045</v>
      </c>
      <c r="H798" s="11" t="s">
        <v>4523</v>
      </c>
      <c r="I798" s="11" t="str">
        <f t="shared" si="16"/>
        <v>01</v>
      </c>
      <c r="J798" s="12">
        <v>1</v>
      </c>
      <c r="K798" s="12">
        <v>2</v>
      </c>
      <c r="L798" s="12">
        <v>3</v>
      </c>
    </row>
    <row r="799" spans="1:12" x14ac:dyDescent="0.25">
      <c r="A799" t="s">
        <v>2065</v>
      </c>
      <c r="B799" t="s">
        <v>2066</v>
      </c>
      <c r="C799" t="s">
        <v>12</v>
      </c>
      <c r="D799" s="9">
        <v>2006</v>
      </c>
      <c r="E799" s="10" t="s">
        <v>2067</v>
      </c>
      <c r="F799" t="s">
        <v>38</v>
      </c>
      <c r="G799" s="10" t="s">
        <v>2045</v>
      </c>
      <c r="H799" s="11" t="s">
        <v>4524</v>
      </c>
      <c r="I799" s="11" t="str">
        <f t="shared" si="16"/>
        <v>01</v>
      </c>
      <c r="J799" s="12">
        <v>1</v>
      </c>
      <c r="K799" s="12">
        <v>1</v>
      </c>
      <c r="L799" s="12">
        <v>2</v>
      </c>
    </row>
    <row r="800" spans="1:12" x14ac:dyDescent="0.25">
      <c r="A800" t="s">
        <v>2068</v>
      </c>
      <c r="B800" t="s">
        <v>627</v>
      </c>
      <c r="C800" t="s">
        <v>12</v>
      </c>
      <c r="D800" s="9">
        <v>2005</v>
      </c>
      <c r="E800" s="10" t="s">
        <v>2069</v>
      </c>
      <c r="F800" t="s">
        <v>38</v>
      </c>
      <c r="G800" s="10" t="s">
        <v>2045</v>
      </c>
      <c r="H800" s="11" t="s">
        <v>4525</v>
      </c>
      <c r="I800" s="11" t="str">
        <f t="shared" si="16"/>
        <v>01</v>
      </c>
      <c r="J800" s="12">
        <v>1</v>
      </c>
      <c r="K800" s="12">
        <v>1</v>
      </c>
      <c r="L800" s="12">
        <v>2</v>
      </c>
    </row>
    <row r="801" spans="1:12" x14ac:dyDescent="0.25">
      <c r="A801" t="s">
        <v>2070</v>
      </c>
      <c r="B801" t="s">
        <v>273</v>
      </c>
      <c r="C801" t="s">
        <v>12</v>
      </c>
      <c r="D801" s="9">
        <v>2003</v>
      </c>
      <c r="E801" s="10" t="s">
        <v>2071</v>
      </c>
      <c r="F801" t="s">
        <v>108</v>
      </c>
      <c r="G801" s="10" t="s">
        <v>2045</v>
      </c>
      <c r="H801" s="11" t="s">
        <v>4526</v>
      </c>
      <c r="I801" s="11" t="str">
        <f t="shared" si="16"/>
        <v>01</v>
      </c>
      <c r="J801" s="12">
        <v>0</v>
      </c>
      <c r="K801" s="12">
        <v>1</v>
      </c>
      <c r="L801" s="12">
        <v>1</v>
      </c>
    </row>
    <row r="802" spans="1:12" x14ac:dyDescent="0.25">
      <c r="A802" t="s">
        <v>2072</v>
      </c>
      <c r="B802" t="s">
        <v>1118</v>
      </c>
      <c r="C802" t="s">
        <v>12</v>
      </c>
      <c r="D802" s="9">
        <v>2006</v>
      </c>
      <c r="E802" s="10" t="s">
        <v>2073</v>
      </c>
      <c r="F802" t="s">
        <v>51</v>
      </c>
      <c r="G802" s="10" t="s">
        <v>2045</v>
      </c>
      <c r="H802" s="11" t="s">
        <v>4527</v>
      </c>
      <c r="I802" s="11" t="str">
        <f t="shared" si="16"/>
        <v>01</v>
      </c>
      <c r="J802" s="12">
        <v>0</v>
      </c>
      <c r="K802" s="12">
        <v>1</v>
      </c>
      <c r="L802" s="12">
        <v>1</v>
      </c>
    </row>
    <row r="803" spans="1:12" x14ac:dyDescent="0.25">
      <c r="A803" t="s">
        <v>2074</v>
      </c>
      <c r="B803" t="s">
        <v>1248</v>
      </c>
      <c r="C803" t="s">
        <v>12</v>
      </c>
      <c r="D803" s="9">
        <v>2006</v>
      </c>
      <c r="E803" s="10" t="s">
        <v>2075</v>
      </c>
      <c r="F803" t="s">
        <v>122</v>
      </c>
      <c r="G803" s="10" t="s">
        <v>2045</v>
      </c>
      <c r="H803" s="11" t="s">
        <v>4528</v>
      </c>
      <c r="I803" s="11" t="str">
        <f t="shared" si="16"/>
        <v>01</v>
      </c>
      <c r="J803" s="12">
        <v>0</v>
      </c>
      <c r="K803" s="12">
        <v>1</v>
      </c>
      <c r="L803" s="12">
        <v>1</v>
      </c>
    </row>
    <row r="804" spans="1:12" x14ac:dyDescent="0.25">
      <c r="A804" t="s">
        <v>2076</v>
      </c>
      <c r="B804" t="s">
        <v>2077</v>
      </c>
      <c r="C804" t="s">
        <v>12</v>
      </c>
      <c r="D804" s="9">
        <v>2009</v>
      </c>
      <c r="E804" s="10" t="s">
        <v>2078</v>
      </c>
      <c r="F804" t="s">
        <v>91</v>
      </c>
      <c r="G804" s="10" t="s">
        <v>2045</v>
      </c>
      <c r="H804" s="11" t="s">
        <v>4529</v>
      </c>
      <c r="I804" s="11" t="str">
        <f t="shared" si="16"/>
        <v>01</v>
      </c>
      <c r="J804" s="12">
        <v>1</v>
      </c>
      <c r="K804" s="12">
        <v>0</v>
      </c>
      <c r="L804" s="12">
        <v>1</v>
      </c>
    </row>
    <row r="805" spans="1:12" x14ac:dyDescent="0.25">
      <c r="A805" t="s">
        <v>2079</v>
      </c>
      <c r="B805" t="s">
        <v>138</v>
      </c>
      <c r="C805" t="s">
        <v>12</v>
      </c>
      <c r="D805" s="9">
        <v>2006</v>
      </c>
      <c r="E805" s="10" t="s">
        <v>2080</v>
      </c>
      <c r="F805" t="s">
        <v>174</v>
      </c>
      <c r="G805" s="10" t="s">
        <v>2045</v>
      </c>
      <c r="H805" s="11" t="s">
        <v>4530</v>
      </c>
      <c r="I805" s="11" t="str">
        <f t="shared" si="16"/>
        <v>01</v>
      </c>
      <c r="J805" s="12">
        <v>0</v>
      </c>
      <c r="K805" s="12">
        <v>1</v>
      </c>
      <c r="L805" s="12">
        <v>1</v>
      </c>
    </row>
    <row r="806" spans="1:12" x14ac:dyDescent="0.25">
      <c r="A806" t="s">
        <v>452</v>
      </c>
      <c r="B806" t="s">
        <v>138</v>
      </c>
      <c r="C806" t="s">
        <v>12</v>
      </c>
      <c r="D806" s="9">
        <v>2005</v>
      </c>
      <c r="E806" s="10" t="s">
        <v>2081</v>
      </c>
      <c r="F806" t="s">
        <v>95</v>
      </c>
      <c r="G806" s="10" t="s">
        <v>2082</v>
      </c>
      <c r="H806" s="11" t="s">
        <v>4531</v>
      </c>
      <c r="I806" s="11" t="str">
        <f t="shared" si="16"/>
        <v>01</v>
      </c>
      <c r="J806" s="12">
        <v>8</v>
      </c>
      <c r="K806" s="12">
        <v>11</v>
      </c>
      <c r="L806" s="12">
        <v>19</v>
      </c>
    </row>
    <row r="807" spans="1:12" x14ac:dyDescent="0.25">
      <c r="A807" t="s">
        <v>2083</v>
      </c>
      <c r="B807" t="s">
        <v>2084</v>
      </c>
      <c r="C807" t="s">
        <v>12</v>
      </c>
      <c r="D807" s="9">
        <v>2006</v>
      </c>
      <c r="E807" s="10" t="s">
        <v>2085</v>
      </c>
      <c r="F807" t="s">
        <v>174</v>
      </c>
      <c r="G807" s="10" t="s">
        <v>2082</v>
      </c>
      <c r="H807" s="11" t="s">
        <v>4532</v>
      </c>
      <c r="I807" s="11" t="str">
        <f t="shared" si="16"/>
        <v>01</v>
      </c>
      <c r="J807" s="12">
        <v>1</v>
      </c>
      <c r="K807" s="12">
        <v>5</v>
      </c>
      <c r="L807" s="12">
        <v>6</v>
      </c>
    </row>
    <row r="808" spans="1:12" x14ac:dyDescent="0.25">
      <c r="A808" t="s">
        <v>2086</v>
      </c>
      <c r="B808" t="s">
        <v>575</v>
      </c>
      <c r="C808" t="s">
        <v>12</v>
      </c>
      <c r="D808" s="9">
        <v>2007</v>
      </c>
      <c r="E808" s="10" t="s">
        <v>2087</v>
      </c>
      <c r="F808" t="s">
        <v>108</v>
      </c>
      <c r="G808" s="10" t="s">
        <v>2082</v>
      </c>
      <c r="H808" s="11" t="s">
        <v>4533</v>
      </c>
      <c r="I808" s="11" t="str">
        <f t="shared" si="16"/>
        <v>01</v>
      </c>
      <c r="J808" s="12">
        <v>1</v>
      </c>
      <c r="K808" s="12">
        <v>5</v>
      </c>
      <c r="L808" s="12">
        <v>6</v>
      </c>
    </row>
    <row r="809" spans="1:12" x14ac:dyDescent="0.25">
      <c r="A809" t="s">
        <v>2088</v>
      </c>
      <c r="B809" t="s">
        <v>1519</v>
      </c>
      <c r="C809" t="s">
        <v>12</v>
      </c>
      <c r="D809" s="9">
        <v>2007</v>
      </c>
      <c r="E809" s="10" t="s">
        <v>2089</v>
      </c>
      <c r="F809" t="s">
        <v>65</v>
      </c>
      <c r="G809" s="10" t="s">
        <v>2082</v>
      </c>
      <c r="H809" s="11" t="s">
        <v>4534</v>
      </c>
      <c r="I809" s="11" t="str">
        <f t="shared" si="16"/>
        <v>01</v>
      </c>
      <c r="J809" s="12">
        <v>1</v>
      </c>
      <c r="K809" s="12">
        <v>4</v>
      </c>
      <c r="L809" s="12">
        <v>5</v>
      </c>
    </row>
    <row r="810" spans="1:12" x14ac:dyDescent="0.25">
      <c r="A810" t="s">
        <v>2090</v>
      </c>
      <c r="B810" t="s">
        <v>630</v>
      </c>
      <c r="C810" t="s">
        <v>12</v>
      </c>
      <c r="D810" s="9">
        <v>2003</v>
      </c>
      <c r="E810" s="10" t="s">
        <v>2091</v>
      </c>
      <c r="F810" t="s">
        <v>122</v>
      </c>
      <c r="G810" s="10" t="s">
        <v>2082</v>
      </c>
      <c r="H810" s="11" t="s">
        <v>4535</v>
      </c>
      <c r="I810" s="11" t="str">
        <f t="shared" si="16"/>
        <v>01</v>
      </c>
      <c r="J810" s="12">
        <v>0</v>
      </c>
      <c r="K810" s="12">
        <v>4</v>
      </c>
      <c r="L810" s="12">
        <v>4</v>
      </c>
    </row>
    <row r="811" spans="1:12" x14ac:dyDescent="0.25">
      <c r="A811" t="s">
        <v>1937</v>
      </c>
      <c r="B811" t="s">
        <v>234</v>
      </c>
      <c r="C811" t="s">
        <v>12</v>
      </c>
      <c r="D811" s="9">
        <v>2002</v>
      </c>
      <c r="E811" s="10" t="s">
        <v>2092</v>
      </c>
      <c r="F811" t="s">
        <v>29</v>
      </c>
      <c r="G811" s="10" t="s">
        <v>2082</v>
      </c>
      <c r="H811" s="11" t="s">
        <v>4536</v>
      </c>
      <c r="I811" s="11" t="str">
        <f t="shared" si="16"/>
        <v>01</v>
      </c>
      <c r="J811" s="12">
        <v>2</v>
      </c>
      <c r="K811" s="12">
        <v>2</v>
      </c>
      <c r="L811" s="12">
        <v>4</v>
      </c>
    </row>
    <row r="812" spans="1:12" x14ac:dyDescent="0.25">
      <c r="A812" t="s">
        <v>2093</v>
      </c>
      <c r="B812" t="s">
        <v>89</v>
      </c>
      <c r="C812" t="s">
        <v>12</v>
      </c>
      <c r="D812" s="9">
        <v>2009</v>
      </c>
      <c r="E812" s="10" t="s">
        <v>2094</v>
      </c>
      <c r="F812" t="s">
        <v>91</v>
      </c>
      <c r="G812" s="10" t="s">
        <v>2082</v>
      </c>
      <c r="H812" s="11" t="s">
        <v>4537</v>
      </c>
      <c r="I812" s="11" t="str">
        <f t="shared" si="16"/>
        <v>01</v>
      </c>
      <c r="J812" s="12">
        <v>2</v>
      </c>
      <c r="K812" s="12">
        <v>1</v>
      </c>
      <c r="L812" s="12">
        <v>3</v>
      </c>
    </row>
    <row r="813" spans="1:12" x14ac:dyDescent="0.25">
      <c r="A813" t="s">
        <v>2095</v>
      </c>
      <c r="B813" t="s">
        <v>273</v>
      </c>
      <c r="C813" t="s">
        <v>12</v>
      </c>
      <c r="D813" s="9">
        <v>2007</v>
      </c>
      <c r="E813" s="10" t="s">
        <v>2096</v>
      </c>
      <c r="F813" t="s">
        <v>133</v>
      </c>
      <c r="G813" s="10" t="s">
        <v>2082</v>
      </c>
      <c r="H813" s="11" t="s">
        <v>4538</v>
      </c>
      <c r="I813" s="11" t="str">
        <f t="shared" si="16"/>
        <v>01</v>
      </c>
      <c r="J813" s="12">
        <v>0</v>
      </c>
      <c r="K813" s="12">
        <v>3</v>
      </c>
      <c r="L813" s="12">
        <v>3</v>
      </c>
    </row>
    <row r="814" spans="1:12" x14ac:dyDescent="0.25">
      <c r="A814" t="s">
        <v>2097</v>
      </c>
      <c r="B814" t="s">
        <v>273</v>
      </c>
      <c r="C814" t="s">
        <v>12</v>
      </c>
      <c r="D814" s="9">
        <v>2005</v>
      </c>
      <c r="E814" s="10" t="s">
        <v>2098</v>
      </c>
      <c r="F814" t="s">
        <v>29</v>
      </c>
      <c r="G814" s="10" t="s">
        <v>2082</v>
      </c>
      <c r="H814" s="11" t="s">
        <v>4539</v>
      </c>
      <c r="I814" s="11" t="str">
        <f t="shared" si="16"/>
        <v>01</v>
      </c>
      <c r="J814" s="12">
        <v>1</v>
      </c>
      <c r="K814" s="12">
        <v>2</v>
      </c>
      <c r="L814" s="12">
        <v>3</v>
      </c>
    </row>
    <row r="815" spans="1:12" x14ac:dyDescent="0.25">
      <c r="A815" t="s">
        <v>2099</v>
      </c>
      <c r="B815" t="s">
        <v>273</v>
      </c>
      <c r="C815" t="s">
        <v>12</v>
      </c>
      <c r="D815" s="9">
        <v>2007</v>
      </c>
      <c r="E815" s="10" t="s">
        <v>2100</v>
      </c>
      <c r="F815" t="s">
        <v>38</v>
      </c>
      <c r="G815" s="10" t="s">
        <v>2082</v>
      </c>
      <c r="H815" s="11" t="s">
        <v>4540</v>
      </c>
      <c r="I815" s="11" t="str">
        <f t="shared" si="16"/>
        <v>01</v>
      </c>
      <c r="J815" s="12">
        <v>0</v>
      </c>
      <c r="K815" s="12">
        <v>3</v>
      </c>
      <c r="L815" s="12">
        <v>3</v>
      </c>
    </row>
    <row r="816" spans="1:12" x14ac:dyDescent="0.25">
      <c r="A816" t="s">
        <v>2101</v>
      </c>
      <c r="B816" t="s">
        <v>287</v>
      </c>
      <c r="C816" t="s">
        <v>12</v>
      </c>
      <c r="D816" s="9">
        <v>2005</v>
      </c>
      <c r="E816" s="10" t="s">
        <v>2102</v>
      </c>
      <c r="F816" t="s">
        <v>167</v>
      </c>
      <c r="G816" s="10" t="s">
        <v>2082</v>
      </c>
      <c r="H816" s="11" t="s">
        <v>4541</v>
      </c>
      <c r="I816" s="11" t="str">
        <f t="shared" si="16"/>
        <v>01</v>
      </c>
      <c r="J816" s="12">
        <v>0</v>
      </c>
      <c r="K816" s="12">
        <v>2</v>
      </c>
      <c r="L816" s="12">
        <v>2</v>
      </c>
    </row>
    <row r="817" spans="1:12" x14ac:dyDescent="0.25">
      <c r="A817" t="s">
        <v>2093</v>
      </c>
      <c r="B817" t="s">
        <v>926</v>
      </c>
      <c r="C817" t="s">
        <v>12</v>
      </c>
      <c r="D817" s="9">
        <v>2004</v>
      </c>
      <c r="E817" s="10" t="s">
        <v>2103</v>
      </c>
      <c r="F817" t="s">
        <v>51</v>
      </c>
      <c r="G817" s="10" t="s">
        <v>2082</v>
      </c>
      <c r="H817" s="11" t="s">
        <v>4542</v>
      </c>
      <c r="I817" s="11" t="str">
        <f t="shared" si="16"/>
        <v>01</v>
      </c>
      <c r="J817" s="12">
        <v>0</v>
      </c>
      <c r="K817" s="12">
        <v>2</v>
      </c>
      <c r="L817" s="12">
        <v>2</v>
      </c>
    </row>
    <row r="818" spans="1:12" x14ac:dyDescent="0.25">
      <c r="A818" t="s">
        <v>2104</v>
      </c>
      <c r="B818" t="s">
        <v>592</v>
      </c>
      <c r="C818" t="s">
        <v>12</v>
      </c>
      <c r="D818" s="9">
        <v>2005</v>
      </c>
      <c r="E818" s="10" t="s">
        <v>2105</v>
      </c>
      <c r="F818" t="s">
        <v>115</v>
      </c>
      <c r="G818" s="10" t="s">
        <v>2082</v>
      </c>
      <c r="H818" s="11" t="s">
        <v>4543</v>
      </c>
      <c r="I818" s="11" t="str">
        <f t="shared" si="16"/>
        <v>01</v>
      </c>
      <c r="J818" s="12">
        <v>0</v>
      </c>
      <c r="K818" s="12">
        <v>2</v>
      </c>
      <c r="L818" s="12">
        <v>2</v>
      </c>
    </row>
    <row r="819" spans="1:12" x14ac:dyDescent="0.25">
      <c r="A819" t="s">
        <v>2106</v>
      </c>
      <c r="B819" t="s">
        <v>2107</v>
      </c>
      <c r="C819" t="s">
        <v>12</v>
      </c>
      <c r="D819" s="9">
        <v>2006</v>
      </c>
      <c r="E819" s="10" t="s">
        <v>2108</v>
      </c>
      <c r="F819" t="s">
        <v>41</v>
      </c>
      <c r="G819" s="10" t="s">
        <v>2082</v>
      </c>
      <c r="H819" s="11" t="s">
        <v>4544</v>
      </c>
      <c r="I819" s="11" t="str">
        <f t="shared" si="16"/>
        <v>01</v>
      </c>
      <c r="J819" s="12">
        <v>1</v>
      </c>
      <c r="K819" s="12">
        <v>0</v>
      </c>
      <c r="L819" s="12">
        <v>1</v>
      </c>
    </row>
    <row r="820" spans="1:12" x14ac:dyDescent="0.25">
      <c r="A820" t="s">
        <v>2109</v>
      </c>
      <c r="B820" t="s">
        <v>434</v>
      </c>
      <c r="C820" t="s">
        <v>33</v>
      </c>
      <c r="D820" s="9">
        <v>2005</v>
      </c>
      <c r="E820" s="10" t="s">
        <v>2110</v>
      </c>
      <c r="F820" t="s">
        <v>184</v>
      </c>
      <c r="G820" s="10" t="s">
        <v>2082</v>
      </c>
      <c r="H820" s="11" t="s">
        <v>4545</v>
      </c>
      <c r="I820" s="11" t="str">
        <f t="shared" si="16"/>
        <v>01</v>
      </c>
      <c r="J820" s="12">
        <v>0</v>
      </c>
      <c r="K820" s="12">
        <v>1</v>
      </c>
      <c r="L820" s="12">
        <v>1</v>
      </c>
    </row>
    <row r="821" spans="1:12" x14ac:dyDescent="0.25">
      <c r="A821" t="s">
        <v>2111</v>
      </c>
      <c r="B821" t="s">
        <v>1194</v>
      </c>
      <c r="C821" t="s">
        <v>33</v>
      </c>
      <c r="D821" s="9">
        <v>2005</v>
      </c>
      <c r="E821" s="10" t="s">
        <v>2112</v>
      </c>
      <c r="F821" t="s">
        <v>153</v>
      </c>
      <c r="G821" s="10" t="s">
        <v>2082</v>
      </c>
      <c r="H821" s="11" t="s">
        <v>4546</v>
      </c>
      <c r="I821" s="11" t="str">
        <f t="shared" si="16"/>
        <v>01</v>
      </c>
      <c r="J821" s="12">
        <v>0</v>
      </c>
      <c r="K821" s="12">
        <v>1</v>
      </c>
      <c r="L821" s="12">
        <v>1</v>
      </c>
    </row>
    <row r="822" spans="1:12" x14ac:dyDescent="0.25">
      <c r="A822" t="s">
        <v>2113</v>
      </c>
      <c r="B822" t="s">
        <v>312</v>
      </c>
      <c r="C822" t="s">
        <v>12</v>
      </c>
      <c r="D822" s="9">
        <v>2007</v>
      </c>
      <c r="E822" s="10" t="s">
        <v>2114</v>
      </c>
      <c r="F822" t="s">
        <v>184</v>
      </c>
      <c r="G822" s="10" t="s">
        <v>2082</v>
      </c>
      <c r="H822" s="11" t="s">
        <v>4547</v>
      </c>
      <c r="I822" s="11" t="str">
        <f t="shared" si="16"/>
        <v>01</v>
      </c>
      <c r="J822" s="12">
        <v>0</v>
      </c>
      <c r="K822" s="12">
        <v>1</v>
      </c>
      <c r="L822" s="12">
        <v>1</v>
      </c>
    </row>
    <row r="823" spans="1:12" x14ac:dyDescent="0.25">
      <c r="A823" t="s">
        <v>1606</v>
      </c>
      <c r="B823" t="s">
        <v>947</v>
      </c>
      <c r="C823" t="s">
        <v>12</v>
      </c>
      <c r="D823" s="9">
        <v>2009</v>
      </c>
      <c r="E823" s="10" t="s">
        <v>2115</v>
      </c>
      <c r="F823" t="s">
        <v>133</v>
      </c>
      <c r="G823" s="10" t="s">
        <v>2082</v>
      </c>
      <c r="H823" s="11" t="s">
        <v>4548</v>
      </c>
      <c r="I823" s="11" t="str">
        <f t="shared" si="16"/>
        <v>01</v>
      </c>
      <c r="J823" s="12">
        <v>1</v>
      </c>
      <c r="K823" s="12">
        <v>0</v>
      </c>
      <c r="L823" s="12">
        <v>1</v>
      </c>
    </row>
    <row r="824" spans="1:12" x14ac:dyDescent="0.25">
      <c r="A824" t="s">
        <v>2116</v>
      </c>
      <c r="B824" t="s">
        <v>36</v>
      </c>
      <c r="C824" t="s">
        <v>33</v>
      </c>
      <c r="D824" s="9">
        <v>2005</v>
      </c>
      <c r="E824" s="10" t="s">
        <v>2117</v>
      </c>
      <c r="F824" t="s">
        <v>80</v>
      </c>
      <c r="G824" s="10" t="s">
        <v>2082</v>
      </c>
      <c r="H824" s="11" t="s">
        <v>4549</v>
      </c>
      <c r="I824" s="11" t="str">
        <f t="shared" si="16"/>
        <v>01</v>
      </c>
      <c r="J824" s="12">
        <v>0</v>
      </c>
      <c r="K824" s="12">
        <v>1</v>
      </c>
      <c r="L824" s="12">
        <v>1</v>
      </c>
    </row>
    <row r="825" spans="1:12" x14ac:dyDescent="0.25">
      <c r="A825" t="s">
        <v>2118</v>
      </c>
      <c r="B825" t="s">
        <v>2119</v>
      </c>
      <c r="C825" t="s">
        <v>12</v>
      </c>
      <c r="D825" s="9">
        <v>2010</v>
      </c>
      <c r="E825" s="10" t="s">
        <v>2120</v>
      </c>
      <c r="F825" t="s">
        <v>65</v>
      </c>
      <c r="G825" s="10" t="s">
        <v>2121</v>
      </c>
      <c r="H825" s="11" t="s">
        <v>4550</v>
      </c>
      <c r="I825" s="11" t="str">
        <f t="shared" si="16"/>
        <v>01</v>
      </c>
      <c r="J825" s="12">
        <v>2</v>
      </c>
      <c r="K825" s="12">
        <v>1</v>
      </c>
      <c r="L825" s="12">
        <v>3</v>
      </c>
    </row>
    <row r="826" spans="1:12" x14ac:dyDescent="0.25">
      <c r="A826" t="s">
        <v>2122</v>
      </c>
      <c r="B826" t="s">
        <v>497</v>
      </c>
      <c r="C826" t="s">
        <v>12</v>
      </c>
      <c r="D826" s="9">
        <v>2003</v>
      </c>
      <c r="E826" s="10" t="s">
        <v>2123</v>
      </c>
      <c r="F826" t="s">
        <v>108</v>
      </c>
      <c r="G826" s="10" t="s">
        <v>2121</v>
      </c>
      <c r="H826" s="11" t="s">
        <v>4551</v>
      </c>
      <c r="I826" s="11" t="str">
        <f t="shared" si="16"/>
        <v>01</v>
      </c>
      <c r="J826" s="12">
        <v>2</v>
      </c>
      <c r="K826" s="12">
        <v>1</v>
      </c>
      <c r="L826" s="12">
        <v>3</v>
      </c>
    </row>
    <row r="827" spans="1:12" x14ac:dyDescent="0.25">
      <c r="A827" t="s">
        <v>2122</v>
      </c>
      <c r="B827" t="s">
        <v>724</v>
      </c>
      <c r="C827" t="s">
        <v>33</v>
      </c>
      <c r="D827" s="9">
        <v>2004</v>
      </c>
      <c r="E827" s="10" t="s">
        <v>2124</v>
      </c>
      <c r="F827" t="s">
        <v>51</v>
      </c>
      <c r="G827" s="10" t="s">
        <v>2121</v>
      </c>
      <c r="H827" s="11" t="s">
        <v>4552</v>
      </c>
      <c r="I827" s="11" t="str">
        <f t="shared" si="16"/>
        <v>01</v>
      </c>
      <c r="J827" s="12">
        <v>2</v>
      </c>
      <c r="K827" s="12">
        <v>1</v>
      </c>
      <c r="L827" s="12">
        <v>3</v>
      </c>
    </row>
    <row r="828" spans="1:12" x14ac:dyDescent="0.25">
      <c r="A828" t="s">
        <v>2125</v>
      </c>
      <c r="B828" t="s">
        <v>2126</v>
      </c>
      <c r="C828" t="s">
        <v>33</v>
      </c>
      <c r="D828" s="9">
        <v>2003</v>
      </c>
      <c r="E828" s="10" t="s">
        <v>2127</v>
      </c>
      <c r="F828" t="s">
        <v>41</v>
      </c>
      <c r="G828" s="10" t="s">
        <v>2121</v>
      </c>
      <c r="H828" s="11" t="s">
        <v>4553</v>
      </c>
      <c r="I828" s="11" t="str">
        <f t="shared" si="16"/>
        <v>01</v>
      </c>
      <c r="J828" s="12">
        <v>2</v>
      </c>
      <c r="K828" s="12">
        <v>1</v>
      </c>
      <c r="L828" s="12">
        <v>3</v>
      </c>
    </row>
    <row r="829" spans="1:12" x14ac:dyDescent="0.25">
      <c r="A829" t="s">
        <v>2128</v>
      </c>
      <c r="B829" t="s">
        <v>75</v>
      </c>
      <c r="C829" t="s">
        <v>12</v>
      </c>
      <c r="D829" s="9">
        <v>2006</v>
      </c>
      <c r="E829" s="10" t="s">
        <v>2129</v>
      </c>
      <c r="F829" t="s">
        <v>58</v>
      </c>
      <c r="G829" s="10" t="s">
        <v>2121</v>
      </c>
      <c r="H829" s="11" t="s">
        <v>4554</v>
      </c>
      <c r="I829" s="11" t="str">
        <f t="shared" si="16"/>
        <v>01</v>
      </c>
      <c r="J829" s="12">
        <v>1</v>
      </c>
      <c r="K829" s="12">
        <v>1</v>
      </c>
      <c r="L829" s="12">
        <v>2</v>
      </c>
    </row>
    <row r="830" spans="1:12" x14ac:dyDescent="0.25">
      <c r="A830" t="s">
        <v>2130</v>
      </c>
      <c r="B830" t="s">
        <v>997</v>
      </c>
      <c r="C830" t="s">
        <v>12</v>
      </c>
      <c r="D830" s="9">
        <v>2006</v>
      </c>
      <c r="E830" s="10" t="s">
        <v>2131</v>
      </c>
      <c r="F830" t="s">
        <v>61</v>
      </c>
      <c r="G830" s="10" t="s">
        <v>2121</v>
      </c>
      <c r="H830" s="11" t="s">
        <v>4555</v>
      </c>
      <c r="I830" s="11" t="str">
        <f t="shared" si="16"/>
        <v>01</v>
      </c>
      <c r="J830" s="12">
        <v>1</v>
      </c>
      <c r="K830" s="12">
        <v>0</v>
      </c>
      <c r="L830" s="12">
        <v>1</v>
      </c>
    </row>
    <row r="831" spans="1:12" x14ac:dyDescent="0.25">
      <c r="A831" t="s">
        <v>2132</v>
      </c>
      <c r="B831" t="s">
        <v>1638</v>
      </c>
      <c r="C831" t="s">
        <v>12</v>
      </c>
      <c r="D831" s="9">
        <v>2007</v>
      </c>
      <c r="E831" s="10" t="s">
        <v>2133</v>
      </c>
      <c r="F831" t="s">
        <v>65</v>
      </c>
      <c r="G831" s="10" t="s">
        <v>2121</v>
      </c>
      <c r="H831" s="11" t="s">
        <v>4556</v>
      </c>
      <c r="I831" s="11" t="str">
        <f t="shared" si="16"/>
        <v>01</v>
      </c>
      <c r="J831" s="12">
        <v>0</v>
      </c>
      <c r="K831" s="12">
        <v>1</v>
      </c>
      <c r="L831" s="12">
        <v>1</v>
      </c>
    </row>
    <row r="832" spans="1:12" x14ac:dyDescent="0.25">
      <c r="A832" t="s">
        <v>2134</v>
      </c>
      <c r="B832" t="s">
        <v>67</v>
      </c>
      <c r="C832" t="s">
        <v>12</v>
      </c>
      <c r="D832" s="9">
        <v>2006</v>
      </c>
      <c r="E832" s="10" t="s">
        <v>2135</v>
      </c>
      <c r="F832" t="s">
        <v>41</v>
      </c>
      <c r="G832" s="10" t="s">
        <v>2121</v>
      </c>
      <c r="H832" s="11" t="s">
        <v>4557</v>
      </c>
      <c r="I832" s="11" t="str">
        <f t="shared" si="16"/>
        <v>01</v>
      </c>
      <c r="J832" s="12">
        <v>0</v>
      </c>
      <c r="K832" s="12">
        <v>1</v>
      </c>
      <c r="L832" s="12">
        <v>1</v>
      </c>
    </row>
    <row r="833" spans="1:12" x14ac:dyDescent="0.25">
      <c r="A833" t="s">
        <v>2134</v>
      </c>
      <c r="B833" t="s">
        <v>312</v>
      </c>
      <c r="C833" t="s">
        <v>12</v>
      </c>
      <c r="D833" s="9">
        <v>2003</v>
      </c>
      <c r="E833" s="10" t="s">
        <v>2136</v>
      </c>
      <c r="F833" t="s">
        <v>84</v>
      </c>
      <c r="G833" s="10" t="s">
        <v>2121</v>
      </c>
      <c r="H833" s="11" t="s">
        <v>4558</v>
      </c>
      <c r="I833" s="11" t="str">
        <f t="shared" si="16"/>
        <v>01</v>
      </c>
      <c r="J833" s="12">
        <v>0</v>
      </c>
      <c r="K833" s="12">
        <v>1</v>
      </c>
      <c r="L833" s="12">
        <v>1</v>
      </c>
    </row>
    <row r="834" spans="1:12" x14ac:dyDescent="0.25">
      <c r="A834" t="s">
        <v>2137</v>
      </c>
      <c r="B834" t="s">
        <v>2138</v>
      </c>
      <c r="C834" t="s">
        <v>12</v>
      </c>
      <c r="D834" s="9">
        <v>2006</v>
      </c>
      <c r="E834" s="10" t="s">
        <v>2139</v>
      </c>
      <c r="F834" t="s">
        <v>29</v>
      </c>
      <c r="G834" s="10" t="s">
        <v>2121</v>
      </c>
      <c r="H834" s="11" t="s">
        <v>4559</v>
      </c>
      <c r="I834" s="11" t="str">
        <f t="shared" si="16"/>
        <v>01</v>
      </c>
      <c r="J834" s="12">
        <v>0</v>
      </c>
      <c r="K834" s="12">
        <v>1</v>
      </c>
      <c r="L834" s="12">
        <v>1</v>
      </c>
    </row>
    <row r="835" spans="1:12" x14ac:dyDescent="0.25">
      <c r="A835" t="s">
        <v>2140</v>
      </c>
      <c r="B835" t="s">
        <v>312</v>
      </c>
      <c r="C835" t="s">
        <v>12</v>
      </c>
      <c r="D835" s="9">
        <v>2006</v>
      </c>
      <c r="E835" s="10" t="s">
        <v>2141</v>
      </c>
      <c r="F835" t="s">
        <v>133</v>
      </c>
      <c r="G835" s="10" t="s">
        <v>2142</v>
      </c>
      <c r="H835" s="11" t="s">
        <v>4560</v>
      </c>
      <c r="I835" s="11" t="str">
        <f t="shared" ref="I835:I898" si="17">MID(G835,4,2)</f>
        <v>01</v>
      </c>
      <c r="J835" s="12">
        <v>15</v>
      </c>
      <c r="K835" s="12">
        <v>7</v>
      </c>
      <c r="L835" s="12">
        <v>22</v>
      </c>
    </row>
    <row r="836" spans="1:12" x14ac:dyDescent="0.25">
      <c r="A836" t="s">
        <v>2143</v>
      </c>
      <c r="B836" t="s">
        <v>2144</v>
      </c>
      <c r="C836" t="s">
        <v>33</v>
      </c>
      <c r="D836" s="9">
        <v>2004</v>
      </c>
      <c r="E836" s="10" t="s">
        <v>2145</v>
      </c>
      <c r="F836" t="s">
        <v>159</v>
      </c>
      <c r="G836" s="10" t="s">
        <v>2142</v>
      </c>
      <c r="H836" s="11" t="s">
        <v>4561</v>
      </c>
      <c r="I836" s="11" t="str">
        <f t="shared" si="17"/>
        <v>01</v>
      </c>
      <c r="J836" s="12">
        <v>5</v>
      </c>
      <c r="K836" s="12">
        <v>3</v>
      </c>
      <c r="L836" s="12">
        <v>8</v>
      </c>
    </row>
    <row r="837" spans="1:12" x14ac:dyDescent="0.25">
      <c r="A837" t="s">
        <v>2146</v>
      </c>
      <c r="B837" t="s">
        <v>771</v>
      </c>
      <c r="C837" t="s">
        <v>12</v>
      </c>
      <c r="D837" s="9">
        <v>2007</v>
      </c>
      <c r="E837" s="10" t="s">
        <v>2147</v>
      </c>
      <c r="F837" t="s">
        <v>38</v>
      </c>
      <c r="G837" s="10" t="s">
        <v>2142</v>
      </c>
      <c r="H837" s="11" t="s">
        <v>4562</v>
      </c>
      <c r="I837" s="11" t="str">
        <f t="shared" si="17"/>
        <v>01</v>
      </c>
      <c r="J837" s="12">
        <v>5</v>
      </c>
      <c r="K837" s="12">
        <v>3</v>
      </c>
      <c r="L837" s="12">
        <v>8</v>
      </c>
    </row>
    <row r="838" spans="1:12" x14ac:dyDescent="0.25">
      <c r="A838" t="s">
        <v>2148</v>
      </c>
      <c r="B838" t="s">
        <v>2149</v>
      </c>
      <c r="C838" t="s">
        <v>12</v>
      </c>
      <c r="D838" s="9">
        <v>2012</v>
      </c>
      <c r="E838" s="10" t="s">
        <v>2150</v>
      </c>
      <c r="F838" t="s">
        <v>65</v>
      </c>
      <c r="G838" s="10" t="s">
        <v>2142</v>
      </c>
      <c r="H838" s="11" t="s">
        <v>4563</v>
      </c>
      <c r="I838" s="11" t="str">
        <f t="shared" si="17"/>
        <v>01</v>
      </c>
      <c r="J838" s="12">
        <v>8</v>
      </c>
      <c r="K838" s="12">
        <v>0</v>
      </c>
      <c r="L838" s="12">
        <v>8</v>
      </c>
    </row>
    <row r="839" spans="1:12" x14ac:dyDescent="0.25">
      <c r="A839" t="s">
        <v>2143</v>
      </c>
      <c r="B839" t="s">
        <v>2151</v>
      </c>
      <c r="C839" t="s">
        <v>12</v>
      </c>
      <c r="D839" s="9">
        <v>2006</v>
      </c>
      <c r="E839" s="10" t="s">
        <v>2152</v>
      </c>
      <c r="F839" t="s">
        <v>61</v>
      </c>
      <c r="G839" s="10" t="s">
        <v>2142</v>
      </c>
      <c r="H839" s="11" t="s">
        <v>4564</v>
      </c>
      <c r="I839" s="11" t="str">
        <f t="shared" si="17"/>
        <v>01</v>
      </c>
      <c r="J839" s="12">
        <v>3</v>
      </c>
      <c r="K839" s="12">
        <v>3</v>
      </c>
      <c r="L839" s="12">
        <v>6</v>
      </c>
    </row>
    <row r="840" spans="1:12" x14ac:dyDescent="0.25">
      <c r="A840" t="s">
        <v>2140</v>
      </c>
      <c r="B840" t="s">
        <v>2153</v>
      </c>
      <c r="C840" t="s">
        <v>12</v>
      </c>
      <c r="D840" s="9">
        <v>2002</v>
      </c>
      <c r="E840" s="10" t="s">
        <v>2154</v>
      </c>
      <c r="F840" t="s">
        <v>80</v>
      </c>
      <c r="G840" s="10" t="s">
        <v>2142</v>
      </c>
      <c r="H840" s="11" t="s">
        <v>4565</v>
      </c>
      <c r="I840" s="11" t="str">
        <f t="shared" si="17"/>
        <v>01</v>
      </c>
      <c r="J840" s="12">
        <v>1</v>
      </c>
      <c r="K840" s="12">
        <v>3</v>
      </c>
      <c r="L840" s="12">
        <v>4</v>
      </c>
    </row>
    <row r="841" spans="1:12" x14ac:dyDescent="0.25">
      <c r="A841" t="s">
        <v>2155</v>
      </c>
      <c r="B841" t="s">
        <v>2156</v>
      </c>
      <c r="C841" t="s">
        <v>12</v>
      </c>
      <c r="D841" s="9">
        <v>2011</v>
      </c>
      <c r="E841" s="10" t="s">
        <v>2157</v>
      </c>
      <c r="F841" t="s">
        <v>38</v>
      </c>
      <c r="G841" s="10" t="s">
        <v>2142</v>
      </c>
      <c r="H841" s="11" t="s">
        <v>4566</v>
      </c>
      <c r="I841" s="11" t="str">
        <f t="shared" si="17"/>
        <v>01</v>
      </c>
      <c r="J841" s="12">
        <v>2</v>
      </c>
      <c r="K841" s="12">
        <v>1</v>
      </c>
      <c r="L841" s="12">
        <v>3</v>
      </c>
    </row>
    <row r="842" spans="1:12" x14ac:dyDescent="0.25">
      <c r="A842" t="s">
        <v>2158</v>
      </c>
      <c r="B842" t="s">
        <v>2159</v>
      </c>
      <c r="C842" t="s">
        <v>33</v>
      </c>
      <c r="D842" s="9">
        <v>2005</v>
      </c>
      <c r="E842" s="10" t="s">
        <v>2160</v>
      </c>
      <c r="F842" t="s">
        <v>41</v>
      </c>
      <c r="G842" s="10" t="s">
        <v>2142</v>
      </c>
      <c r="H842" s="11" t="s">
        <v>4567</v>
      </c>
      <c r="I842" s="11" t="str">
        <f t="shared" si="17"/>
        <v>01</v>
      </c>
      <c r="J842" s="12">
        <v>1</v>
      </c>
      <c r="K842" s="12">
        <v>2</v>
      </c>
      <c r="L842" s="12">
        <v>3</v>
      </c>
    </row>
    <row r="843" spans="1:12" x14ac:dyDescent="0.25">
      <c r="A843" t="s">
        <v>2161</v>
      </c>
      <c r="B843" t="s">
        <v>1233</v>
      </c>
      <c r="C843" t="s">
        <v>33</v>
      </c>
      <c r="D843" s="9">
        <v>2011</v>
      </c>
      <c r="E843" s="10" t="s">
        <v>2162</v>
      </c>
      <c r="F843" t="s">
        <v>159</v>
      </c>
      <c r="G843" s="10" t="s">
        <v>2142</v>
      </c>
      <c r="H843" s="11" t="s">
        <v>4568</v>
      </c>
      <c r="I843" s="11" t="str">
        <f t="shared" si="17"/>
        <v>01</v>
      </c>
      <c r="J843" s="12">
        <v>2</v>
      </c>
      <c r="K843" s="12">
        <v>1</v>
      </c>
      <c r="L843" s="12">
        <v>3</v>
      </c>
    </row>
    <row r="844" spans="1:12" x14ac:dyDescent="0.25">
      <c r="A844" t="s">
        <v>2163</v>
      </c>
      <c r="B844" t="s">
        <v>840</v>
      </c>
      <c r="C844" t="s">
        <v>12</v>
      </c>
      <c r="D844" s="9">
        <v>2006</v>
      </c>
      <c r="E844" s="10" t="s">
        <v>2164</v>
      </c>
      <c r="F844" t="s">
        <v>167</v>
      </c>
      <c r="G844" s="10" t="s">
        <v>2165</v>
      </c>
      <c r="H844" s="11" t="s">
        <v>4569</v>
      </c>
      <c r="I844" s="11" t="str">
        <f t="shared" si="17"/>
        <v>01</v>
      </c>
      <c r="J844" s="12">
        <v>4</v>
      </c>
      <c r="K844" s="12">
        <v>7</v>
      </c>
      <c r="L844" s="12">
        <v>11</v>
      </c>
    </row>
    <row r="845" spans="1:12" x14ac:dyDescent="0.25">
      <c r="A845" t="s">
        <v>2166</v>
      </c>
      <c r="B845" t="s">
        <v>46</v>
      </c>
      <c r="C845" t="s">
        <v>12</v>
      </c>
      <c r="D845" s="9">
        <v>2003</v>
      </c>
      <c r="E845" s="10" t="s">
        <v>2167</v>
      </c>
      <c r="F845" t="s">
        <v>80</v>
      </c>
      <c r="G845" s="10" t="s">
        <v>2165</v>
      </c>
      <c r="H845" s="11" t="s">
        <v>4570</v>
      </c>
      <c r="I845" s="11" t="str">
        <f t="shared" si="17"/>
        <v>01</v>
      </c>
      <c r="J845" s="12">
        <v>5</v>
      </c>
      <c r="K845" s="12">
        <v>3</v>
      </c>
      <c r="L845" s="12">
        <v>8</v>
      </c>
    </row>
    <row r="846" spans="1:12" x14ac:dyDescent="0.25">
      <c r="A846" t="s">
        <v>2168</v>
      </c>
      <c r="B846" t="s">
        <v>646</v>
      </c>
      <c r="C846" t="s">
        <v>12</v>
      </c>
      <c r="D846" s="9">
        <v>2006</v>
      </c>
      <c r="E846" s="10" t="s">
        <v>2169</v>
      </c>
      <c r="F846" t="s">
        <v>58</v>
      </c>
      <c r="G846" s="10" t="s">
        <v>2165</v>
      </c>
      <c r="H846" s="11" t="s">
        <v>4571</v>
      </c>
      <c r="I846" s="11" t="str">
        <f t="shared" si="17"/>
        <v>01</v>
      </c>
      <c r="J846" s="12">
        <v>3</v>
      </c>
      <c r="K846" s="12">
        <v>4</v>
      </c>
      <c r="L846" s="12">
        <v>7</v>
      </c>
    </row>
    <row r="847" spans="1:12" x14ac:dyDescent="0.25">
      <c r="A847" t="s">
        <v>2170</v>
      </c>
      <c r="B847" t="s">
        <v>926</v>
      </c>
      <c r="C847" t="s">
        <v>12</v>
      </c>
      <c r="D847" s="9">
        <v>2004</v>
      </c>
      <c r="E847" s="10" t="s">
        <v>2171</v>
      </c>
      <c r="F847" t="s">
        <v>159</v>
      </c>
      <c r="G847" s="10" t="s">
        <v>2165</v>
      </c>
      <c r="H847" s="11" t="s">
        <v>4572</v>
      </c>
      <c r="I847" s="11" t="str">
        <f t="shared" si="17"/>
        <v>01</v>
      </c>
      <c r="J847" s="12">
        <v>2</v>
      </c>
      <c r="K847" s="12">
        <v>2</v>
      </c>
      <c r="L847" s="12">
        <v>4</v>
      </c>
    </row>
    <row r="848" spans="1:12" x14ac:dyDescent="0.25">
      <c r="A848" t="s">
        <v>2033</v>
      </c>
      <c r="B848" t="s">
        <v>2066</v>
      </c>
      <c r="C848" t="s">
        <v>12</v>
      </c>
      <c r="D848" s="9">
        <v>2009</v>
      </c>
      <c r="E848" s="10" t="s">
        <v>2172</v>
      </c>
      <c r="F848" t="s">
        <v>41</v>
      </c>
      <c r="G848" s="10" t="s">
        <v>2165</v>
      </c>
      <c r="H848" s="11" t="s">
        <v>4573</v>
      </c>
      <c r="I848" s="11" t="str">
        <f t="shared" si="17"/>
        <v>01</v>
      </c>
      <c r="J848" s="12">
        <v>0</v>
      </c>
      <c r="K848" s="12">
        <v>2</v>
      </c>
      <c r="L848" s="12">
        <v>2</v>
      </c>
    </row>
    <row r="849" spans="1:12" x14ac:dyDescent="0.25">
      <c r="A849" t="s">
        <v>2173</v>
      </c>
      <c r="B849" t="s">
        <v>530</v>
      </c>
      <c r="C849" t="s">
        <v>12</v>
      </c>
      <c r="D849" s="9">
        <v>2009</v>
      </c>
      <c r="E849" s="10" t="s">
        <v>2174</v>
      </c>
      <c r="F849" t="s">
        <v>41</v>
      </c>
      <c r="G849" s="10" t="s">
        <v>2165</v>
      </c>
      <c r="H849" s="11" t="s">
        <v>4574</v>
      </c>
      <c r="I849" s="11" t="str">
        <f t="shared" si="17"/>
        <v>01</v>
      </c>
      <c r="J849" s="12">
        <v>0</v>
      </c>
      <c r="K849" s="12">
        <v>1</v>
      </c>
      <c r="L849" s="12">
        <v>1</v>
      </c>
    </row>
    <row r="850" spans="1:12" x14ac:dyDescent="0.25">
      <c r="A850" t="s">
        <v>2175</v>
      </c>
      <c r="B850" t="s">
        <v>2176</v>
      </c>
      <c r="C850" t="s">
        <v>12</v>
      </c>
      <c r="D850" s="9">
        <v>2002</v>
      </c>
      <c r="E850" s="10" t="s">
        <v>2177</v>
      </c>
      <c r="F850" t="s">
        <v>41</v>
      </c>
      <c r="G850" s="10" t="s">
        <v>2165</v>
      </c>
      <c r="H850" s="11" t="s">
        <v>4575</v>
      </c>
      <c r="I850" s="11" t="str">
        <f t="shared" si="17"/>
        <v>01</v>
      </c>
      <c r="J850" s="12">
        <v>0</v>
      </c>
      <c r="K850" s="12">
        <v>1</v>
      </c>
      <c r="L850" s="12">
        <v>1</v>
      </c>
    </row>
    <row r="851" spans="1:12" x14ac:dyDescent="0.25">
      <c r="A851" t="s">
        <v>2134</v>
      </c>
      <c r="B851" t="s">
        <v>75</v>
      </c>
      <c r="C851" t="s">
        <v>12</v>
      </c>
      <c r="D851" s="9">
        <v>2008</v>
      </c>
      <c r="E851" s="10" t="s">
        <v>2178</v>
      </c>
      <c r="F851" t="s">
        <v>33</v>
      </c>
      <c r="G851" s="10" t="s">
        <v>2165</v>
      </c>
      <c r="H851" s="11" t="s">
        <v>4576</v>
      </c>
      <c r="I851" s="11" t="str">
        <f t="shared" si="17"/>
        <v>01</v>
      </c>
      <c r="J851" s="12">
        <v>0</v>
      </c>
      <c r="K851" s="12">
        <v>1</v>
      </c>
      <c r="L851" s="12">
        <v>1</v>
      </c>
    </row>
    <row r="852" spans="1:12" x14ac:dyDescent="0.25">
      <c r="A852" t="s">
        <v>2179</v>
      </c>
      <c r="B852" t="s">
        <v>894</v>
      </c>
      <c r="C852" t="s">
        <v>12</v>
      </c>
      <c r="D852" s="9">
        <v>2003</v>
      </c>
      <c r="E852" s="10" t="s">
        <v>2180</v>
      </c>
      <c r="F852" t="s">
        <v>58</v>
      </c>
      <c r="G852" s="10" t="s">
        <v>2181</v>
      </c>
      <c r="H852" s="11" t="s">
        <v>4577</v>
      </c>
      <c r="I852" s="11" t="str">
        <f t="shared" si="17"/>
        <v>03</v>
      </c>
      <c r="J852" s="12">
        <v>3</v>
      </c>
      <c r="K852" s="12">
        <v>4</v>
      </c>
      <c r="L852" s="12">
        <v>7</v>
      </c>
    </row>
    <row r="853" spans="1:12" x14ac:dyDescent="0.25">
      <c r="A853" t="s">
        <v>2182</v>
      </c>
      <c r="B853" t="s">
        <v>2183</v>
      </c>
      <c r="C853" t="s">
        <v>12</v>
      </c>
      <c r="D853" s="9">
        <v>2007</v>
      </c>
      <c r="E853" s="10" t="s">
        <v>2184</v>
      </c>
      <c r="F853" t="s">
        <v>58</v>
      </c>
      <c r="G853" s="10" t="s">
        <v>2181</v>
      </c>
      <c r="H853" s="11" t="s">
        <v>4578</v>
      </c>
      <c r="I853" s="11" t="str">
        <f t="shared" si="17"/>
        <v>03</v>
      </c>
      <c r="J853" s="12">
        <v>2</v>
      </c>
      <c r="K853" s="12">
        <v>4</v>
      </c>
      <c r="L853" s="12">
        <v>6</v>
      </c>
    </row>
    <row r="854" spans="1:12" x14ac:dyDescent="0.25">
      <c r="A854" t="s">
        <v>2185</v>
      </c>
      <c r="B854" t="s">
        <v>360</v>
      </c>
      <c r="C854" t="s">
        <v>12</v>
      </c>
      <c r="D854" s="9">
        <v>2003</v>
      </c>
      <c r="E854" s="10" t="s">
        <v>2186</v>
      </c>
      <c r="F854" t="s">
        <v>167</v>
      </c>
      <c r="G854" s="10" t="s">
        <v>2181</v>
      </c>
      <c r="H854" s="11" t="s">
        <v>4579</v>
      </c>
      <c r="I854" s="11" t="str">
        <f t="shared" si="17"/>
        <v>03</v>
      </c>
      <c r="J854" s="12">
        <v>1</v>
      </c>
      <c r="K854" s="12">
        <v>5</v>
      </c>
      <c r="L854" s="12">
        <v>6</v>
      </c>
    </row>
    <row r="855" spans="1:12" x14ac:dyDescent="0.25">
      <c r="A855" t="s">
        <v>2187</v>
      </c>
      <c r="B855" t="s">
        <v>2188</v>
      </c>
      <c r="C855" t="s">
        <v>33</v>
      </c>
      <c r="D855" s="9">
        <v>2007</v>
      </c>
      <c r="E855" s="10" t="s">
        <v>2189</v>
      </c>
      <c r="F855" t="s">
        <v>108</v>
      </c>
      <c r="G855" s="10" t="s">
        <v>2181</v>
      </c>
      <c r="H855" s="11" t="s">
        <v>4580</v>
      </c>
      <c r="I855" s="11" t="str">
        <f t="shared" si="17"/>
        <v>03</v>
      </c>
      <c r="J855" s="12">
        <v>0</v>
      </c>
      <c r="K855" s="12">
        <v>3</v>
      </c>
      <c r="L855" s="12">
        <v>3</v>
      </c>
    </row>
    <row r="856" spans="1:12" x14ac:dyDescent="0.25">
      <c r="A856" t="s">
        <v>2190</v>
      </c>
      <c r="B856" t="s">
        <v>513</v>
      </c>
      <c r="C856" t="s">
        <v>12</v>
      </c>
      <c r="D856" s="9">
        <v>2012</v>
      </c>
      <c r="E856" s="10" t="s">
        <v>2191</v>
      </c>
      <c r="F856" t="s">
        <v>167</v>
      </c>
      <c r="G856" s="10" t="s">
        <v>2181</v>
      </c>
      <c r="H856" s="11" t="s">
        <v>4581</v>
      </c>
      <c r="I856" s="11" t="str">
        <f t="shared" si="17"/>
        <v>03</v>
      </c>
      <c r="J856" s="12">
        <v>0</v>
      </c>
      <c r="K856" s="12">
        <v>2</v>
      </c>
      <c r="L856" s="12">
        <v>2</v>
      </c>
    </row>
    <row r="857" spans="1:12" x14ac:dyDescent="0.25">
      <c r="A857" t="s">
        <v>2192</v>
      </c>
      <c r="B857" t="s">
        <v>2193</v>
      </c>
      <c r="C857" t="s">
        <v>12</v>
      </c>
      <c r="D857" s="9">
        <v>2010</v>
      </c>
      <c r="E857" s="10" t="s">
        <v>2194</v>
      </c>
      <c r="F857" t="s">
        <v>95</v>
      </c>
      <c r="G857" s="10" t="s">
        <v>2181</v>
      </c>
      <c r="H857" s="11" t="s">
        <v>4582</v>
      </c>
      <c r="I857" s="11" t="str">
        <f t="shared" si="17"/>
        <v>03</v>
      </c>
      <c r="J857" s="12">
        <v>1</v>
      </c>
      <c r="K857" s="12">
        <v>1</v>
      </c>
      <c r="L857" s="12">
        <v>2</v>
      </c>
    </row>
    <row r="858" spans="1:12" x14ac:dyDescent="0.25">
      <c r="A858" t="s">
        <v>2192</v>
      </c>
      <c r="B858" t="s">
        <v>2195</v>
      </c>
      <c r="C858" t="s">
        <v>33</v>
      </c>
      <c r="D858" s="9">
        <v>2006</v>
      </c>
      <c r="E858" s="10" t="s">
        <v>2196</v>
      </c>
      <c r="F858" t="s">
        <v>159</v>
      </c>
      <c r="G858" s="10" t="s">
        <v>2181</v>
      </c>
      <c r="H858" s="11" t="s">
        <v>4583</v>
      </c>
      <c r="I858" s="11" t="str">
        <f t="shared" si="17"/>
        <v>03</v>
      </c>
      <c r="J858" s="12">
        <v>0</v>
      </c>
      <c r="K858" s="12">
        <v>2</v>
      </c>
      <c r="L858" s="12">
        <v>2</v>
      </c>
    </row>
    <row r="859" spans="1:12" x14ac:dyDescent="0.25">
      <c r="A859" t="s">
        <v>2197</v>
      </c>
      <c r="B859" t="s">
        <v>2198</v>
      </c>
      <c r="C859" t="s">
        <v>33</v>
      </c>
      <c r="D859" s="9">
        <v>2005</v>
      </c>
      <c r="E859" s="10" t="s">
        <v>2199</v>
      </c>
      <c r="F859" t="s">
        <v>91</v>
      </c>
      <c r="G859" s="10" t="s">
        <v>2181</v>
      </c>
      <c r="H859" s="11" t="s">
        <v>4584</v>
      </c>
      <c r="I859" s="11" t="str">
        <f t="shared" si="17"/>
        <v>03</v>
      </c>
      <c r="J859" s="12">
        <v>0</v>
      </c>
      <c r="K859" s="12">
        <v>2</v>
      </c>
      <c r="L859" s="12">
        <v>2</v>
      </c>
    </row>
    <row r="860" spans="1:12" x14ac:dyDescent="0.25">
      <c r="A860" t="s">
        <v>2200</v>
      </c>
      <c r="B860" t="s">
        <v>2201</v>
      </c>
      <c r="C860" t="s">
        <v>12</v>
      </c>
      <c r="D860" s="9">
        <v>2006</v>
      </c>
      <c r="E860" s="10" t="s">
        <v>2202</v>
      </c>
      <c r="F860" t="s">
        <v>122</v>
      </c>
      <c r="G860" s="10" t="s">
        <v>2181</v>
      </c>
      <c r="H860" s="11" t="s">
        <v>4585</v>
      </c>
      <c r="I860" s="11" t="str">
        <f t="shared" si="17"/>
        <v>03</v>
      </c>
      <c r="J860" s="12">
        <v>0</v>
      </c>
      <c r="K860" s="12">
        <v>1</v>
      </c>
      <c r="L860" s="12">
        <v>1</v>
      </c>
    </row>
    <row r="861" spans="1:12" x14ac:dyDescent="0.25">
      <c r="A861" t="s">
        <v>2203</v>
      </c>
      <c r="B861" t="s">
        <v>589</v>
      </c>
      <c r="C861" t="s">
        <v>33</v>
      </c>
      <c r="D861" s="9">
        <v>2006</v>
      </c>
      <c r="E861" s="10" t="s">
        <v>2204</v>
      </c>
      <c r="F861" t="s">
        <v>51</v>
      </c>
      <c r="G861" s="10" t="s">
        <v>2205</v>
      </c>
      <c r="H861" s="11" t="s">
        <v>4586</v>
      </c>
      <c r="I861" s="11" t="str">
        <f t="shared" si="17"/>
        <v>03</v>
      </c>
      <c r="J861" s="12">
        <v>17</v>
      </c>
      <c r="K861" s="12">
        <v>3</v>
      </c>
      <c r="L861" s="12">
        <v>20</v>
      </c>
    </row>
    <row r="862" spans="1:12" x14ac:dyDescent="0.25">
      <c r="A862" t="s">
        <v>2206</v>
      </c>
      <c r="B862" t="s">
        <v>939</v>
      </c>
      <c r="C862" t="s">
        <v>33</v>
      </c>
      <c r="D862" s="9">
        <v>2005</v>
      </c>
      <c r="E862" s="10" t="s">
        <v>2207</v>
      </c>
      <c r="F862" t="s">
        <v>29</v>
      </c>
      <c r="G862" s="10" t="s">
        <v>2205</v>
      </c>
      <c r="H862" s="11" t="s">
        <v>4587</v>
      </c>
      <c r="I862" s="11" t="str">
        <f t="shared" si="17"/>
        <v>03</v>
      </c>
      <c r="J862" s="12">
        <v>4</v>
      </c>
      <c r="K862" s="12">
        <v>7</v>
      </c>
      <c r="L862" s="12">
        <v>11</v>
      </c>
    </row>
    <row r="863" spans="1:12" x14ac:dyDescent="0.25">
      <c r="A863" t="s">
        <v>652</v>
      </c>
      <c r="B863" t="s">
        <v>273</v>
      </c>
      <c r="C863" t="s">
        <v>12</v>
      </c>
      <c r="D863" s="9">
        <v>2004</v>
      </c>
      <c r="E863" s="10" t="s">
        <v>2208</v>
      </c>
      <c r="F863" t="s">
        <v>80</v>
      </c>
      <c r="G863" s="10" t="s">
        <v>2205</v>
      </c>
      <c r="H863" s="11" t="s">
        <v>4588</v>
      </c>
      <c r="I863" s="11" t="str">
        <f t="shared" si="17"/>
        <v>03</v>
      </c>
      <c r="J863" s="12">
        <v>6</v>
      </c>
      <c r="K863" s="12">
        <v>1</v>
      </c>
      <c r="L863" s="12">
        <v>7</v>
      </c>
    </row>
    <row r="864" spans="1:12" x14ac:dyDescent="0.25">
      <c r="A864" t="s">
        <v>2209</v>
      </c>
      <c r="B864" t="s">
        <v>2210</v>
      </c>
      <c r="C864" t="s">
        <v>12</v>
      </c>
      <c r="D864" s="9">
        <v>2003</v>
      </c>
      <c r="E864" s="10" t="s">
        <v>2211</v>
      </c>
      <c r="F864" t="s">
        <v>91</v>
      </c>
      <c r="G864" s="10" t="s">
        <v>2205</v>
      </c>
      <c r="H864" s="11" t="s">
        <v>4589</v>
      </c>
      <c r="I864" s="11" t="str">
        <f t="shared" si="17"/>
        <v>03</v>
      </c>
      <c r="J864" s="12">
        <v>3</v>
      </c>
      <c r="K864" s="12">
        <v>3</v>
      </c>
      <c r="L864" s="12">
        <v>6</v>
      </c>
    </row>
    <row r="865" spans="1:12" x14ac:dyDescent="0.25">
      <c r="A865" t="s">
        <v>2212</v>
      </c>
      <c r="B865" t="s">
        <v>2213</v>
      </c>
      <c r="C865" t="s">
        <v>33</v>
      </c>
      <c r="D865" s="9">
        <v>2006</v>
      </c>
      <c r="E865" s="10" t="s">
        <v>2214</v>
      </c>
      <c r="F865" t="s">
        <v>38</v>
      </c>
      <c r="G865" s="10" t="s">
        <v>2205</v>
      </c>
      <c r="H865" s="11" t="s">
        <v>4590</v>
      </c>
      <c r="I865" s="11" t="str">
        <f t="shared" si="17"/>
        <v>03</v>
      </c>
      <c r="J865" s="12">
        <v>4</v>
      </c>
      <c r="K865" s="12">
        <v>1</v>
      </c>
      <c r="L865" s="12">
        <v>5</v>
      </c>
    </row>
    <row r="866" spans="1:12" x14ac:dyDescent="0.25">
      <c r="A866" t="s">
        <v>241</v>
      </c>
      <c r="B866" t="s">
        <v>1221</v>
      </c>
      <c r="C866" t="s">
        <v>33</v>
      </c>
      <c r="D866" s="9">
        <v>2006</v>
      </c>
      <c r="E866" s="10" t="s">
        <v>2215</v>
      </c>
      <c r="F866" t="s">
        <v>115</v>
      </c>
      <c r="G866" s="10" t="s">
        <v>2205</v>
      </c>
      <c r="H866" s="11" t="s">
        <v>4591</v>
      </c>
      <c r="I866" s="11" t="str">
        <f t="shared" si="17"/>
        <v>03</v>
      </c>
      <c r="J866" s="12">
        <v>5</v>
      </c>
      <c r="K866" s="12">
        <v>0</v>
      </c>
      <c r="L866" s="12">
        <v>5</v>
      </c>
    </row>
    <row r="867" spans="1:12" x14ac:dyDescent="0.25">
      <c r="A867" t="s">
        <v>2216</v>
      </c>
      <c r="B867" t="s">
        <v>124</v>
      </c>
      <c r="C867" t="s">
        <v>12</v>
      </c>
      <c r="D867" s="9">
        <v>2005</v>
      </c>
      <c r="E867" s="10" t="s">
        <v>2217</v>
      </c>
      <c r="F867" t="s">
        <v>122</v>
      </c>
      <c r="G867" s="10" t="s">
        <v>2205</v>
      </c>
      <c r="H867" s="11" t="s">
        <v>4592</v>
      </c>
      <c r="I867" s="11" t="str">
        <f t="shared" si="17"/>
        <v>03</v>
      </c>
      <c r="J867" s="12">
        <v>2</v>
      </c>
      <c r="K867" s="12">
        <v>3</v>
      </c>
      <c r="L867" s="12">
        <v>5</v>
      </c>
    </row>
    <row r="868" spans="1:12" x14ac:dyDescent="0.25">
      <c r="A868" t="s">
        <v>2218</v>
      </c>
      <c r="B868" t="s">
        <v>287</v>
      </c>
      <c r="C868" t="s">
        <v>12</v>
      </c>
      <c r="D868" s="9">
        <v>2004</v>
      </c>
      <c r="E868" s="10" t="s">
        <v>2219</v>
      </c>
      <c r="F868" t="s">
        <v>167</v>
      </c>
      <c r="G868" s="10" t="s">
        <v>2205</v>
      </c>
      <c r="H868" s="11" t="s">
        <v>4593</v>
      </c>
      <c r="I868" s="11" t="str">
        <f t="shared" si="17"/>
        <v>03</v>
      </c>
      <c r="J868" s="12">
        <v>1</v>
      </c>
      <c r="K868" s="12">
        <v>3</v>
      </c>
      <c r="L868" s="12">
        <v>4</v>
      </c>
    </row>
    <row r="869" spans="1:12" x14ac:dyDescent="0.25">
      <c r="A869" t="s">
        <v>2220</v>
      </c>
      <c r="B869" t="s">
        <v>853</v>
      </c>
      <c r="C869" t="s">
        <v>12</v>
      </c>
      <c r="D869" s="9">
        <v>2006</v>
      </c>
      <c r="E869" s="10" t="s">
        <v>2221</v>
      </c>
      <c r="F869" t="s">
        <v>104</v>
      </c>
      <c r="G869" s="10" t="s">
        <v>2205</v>
      </c>
      <c r="H869" s="11" t="s">
        <v>4594</v>
      </c>
      <c r="I869" s="11" t="str">
        <f t="shared" si="17"/>
        <v>03</v>
      </c>
      <c r="J869" s="12">
        <v>0</v>
      </c>
      <c r="K869" s="12">
        <v>2</v>
      </c>
      <c r="L869" s="12">
        <v>2</v>
      </c>
    </row>
    <row r="870" spans="1:12" x14ac:dyDescent="0.25">
      <c r="A870" t="s">
        <v>2222</v>
      </c>
      <c r="B870" t="s">
        <v>437</v>
      </c>
      <c r="C870" t="s">
        <v>12</v>
      </c>
      <c r="D870" s="9">
        <v>2003</v>
      </c>
      <c r="E870" s="10" t="s">
        <v>2223</v>
      </c>
      <c r="F870" t="s">
        <v>41</v>
      </c>
      <c r="G870" s="10" t="s">
        <v>2224</v>
      </c>
      <c r="H870" s="11" t="s">
        <v>4595</v>
      </c>
      <c r="I870" s="11" t="str">
        <f t="shared" si="17"/>
        <v>03</v>
      </c>
      <c r="J870" s="12">
        <v>5</v>
      </c>
      <c r="K870" s="12">
        <v>2</v>
      </c>
      <c r="L870" s="12">
        <v>7</v>
      </c>
    </row>
    <row r="871" spans="1:12" x14ac:dyDescent="0.25">
      <c r="A871" t="s">
        <v>2212</v>
      </c>
      <c r="B871" t="s">
        <v>416</v>
      </c>
      <c r="C871" t="s">
        <v>12</v>
      </c>
      <c r="D871" s="9">
        <v>2010</v>
      </c>
      <c r="E871" s="10" t="s">
        <v>2225</v>
      </c>
      <c r="F871" t="s">
        <v>38</v>
      </c>
      <c r="G871" s="10" t="s">
        <v>2224</v>
      </c>
      <c r="H871" s="11" t="s">
        <v>4596</v>
      </c>
      <c r="I871" s="11" t="str">
        <f t="shared" si="17"/>
        <v>03</v>
      </c>
      <c r="J871" s="12">
        <v>2</v>
      </c>
      <c r="K871" s="12">
        <v>3</v>
      </c>
      <c r="L871" s="12">
        <v>5</v>
      </c>
    </row>
    <row r="872" spans="1:12" x14ac:dyDescent="0.25">
      <c r="A872" t="s">
        <v>2226</v>
      </c>
      <c r="B872" t="s">
        <v>2227</v>
      </c>
      <c r="C872" t="s">
        <v>12</v>
      </c>
      <c r="D872" s="9">
        <v>2007</v>
      </c>
      <c r="E872" s="10" t="s">
        <v>2228</v>
      </c>
      <c r="F872" t="s">
        <v>153</v>
      </c>
      <c r="G872" s="10" t="s">
        <v>2224</v>
      </c>
      <c r="H872" s="11" t="s">
        <v>4597</v>
      </c>
      <c r="I872" s="11" t="str">
        <f t="shared" si="17"/>
        <v>03</v>
      </c>
      <c r="J872" s="12">
        <v>1</v>
      </c>
      <c r="K872" s="12">
        <v>3</v>
      </c>
      <c r="L872" s="12">
        <v>4</v>
      </c>
    </row>
    <row r="873" spans="1:12" x14ac:dyDescent="0.25">
      <c r="A873" t="s">
        <v>2140</v>
      </c>
      <c r="B873" t="s">
        <v>2229</v>
      </c>
      <c r="C873" t="s">
        <v>12</v>
      </c>
      <c r="D873" s="9">
        <v>2008</v>
      </c>
      <c r="E873" s="10" t="s">
        <v>2230</v>
      </c>
      <c r="F873" t="s">
        <v>65</v>
      </c>
      <c r="G873" s="10" t="s">
        <v>2224</v>
      </c>
      <c r="H873" s="11" t="s">
        <v>4598</v>
      </c>
      <c r="I873" s="11" t="str">
        <f t="shared" si="17"/>
        <v>03</v>
      </c>
      <c r="J873" s="12">
        <v>2</v>
      </c>
      <c r="K873" s="12">
        <v>2</v>
      </c>
      <c r="L873" s="12">
        <v>4</v>
      </c>
    </row>
    <row r="874" spans="1:12" x14ac:dyDescent="0.25">
      <c r="A874" t="s">
        <v>2231</v>
      </c>
      <c r="B874" t="s">
        <v>853</v>
      </c>
      <c r="C874" t="s">
        <v>12</v>
      </c>
      <c r="D874" s="9">
        <v>2011</v>
      </c>
      <c r="E874" s="10" t="s">
        <v>2232</v>
      </c>
      <c r="F874" t="s">
        <v>133</v>
      </c>
      <c r="G874" s="10" t="s">
        <v>2224</v>
      </c>
      <c r="H874" s="11" t="s">
        <v>4599</v>
      </c>
      <c r="I874" s="11" t="str">
        <f t="shared" si="17"/>
        <v>03</v>
      </c>
      <c r="J874" s="12">
        <v>2</v>
      </c>
      <c r="K874" s="12">
        <v>1</v>
      </c>
      <c r="L874" s="12">
        <v>3</v>
      </c>
    </row>
    <row r="875" spans="1:12" x14ac:dyDescent="0.25">
      <c r="A875" t="s">
        <v>2233</v>
      </c>
      <c r="B875" t="s">
        <v>67</v>
      </c>
      <c r="C875" t="s">
        <v>12</v>
      </c>
      <c r="D875" s="9">
        <v>2010</v>
      </c>
      <c r="E875" s="10" t="s">
        <v>2234</v>
      </c>
      <c r="F875" t="s">
        <v>184</v>
      </c>
      <c r="G875" s="10" t="s">
        <v>2224</v>
      </c>
      <c r="H875" s="11" t="s">
        <v>4600</v>
      </c>
      <c r="I875" s="11" t="str">
        <f t="shared" si="17"/>
        <v>03</v>
      </c>
      <c r="J875" s="12">
        <v>0</v>
      </c>
      <c r="K875" s="12">
        <v>3</v>
      </c>
      <c r="L875" s="12">
        <v>3</v>
      </c>
    </row>
    <row r="876" spans="1:12" x14ac:dyDescent="0.25">
      <c r="A876" t="s">
        <v>2235</v>
      </c>
      <c r="B876" t="s">
        <v>429</v>
      </c>
      <c r="C876" t="s">
        <v>12</v>
      </c>
      <c r="D876" s="9">
        <v>2008</v>
      </c>
      <c r="E876" s="10" t="s">
        <v>2236</v>
      </c>
      <c r="F876" t="s">
        <v>29</v>
      </c>
      <c r="G876" s="10" t="s">
        <v>2224</v>
      </c>
      <c r="H876" s="11" t="s">
        <v>4601</v>
      </c>
      <c r="I876" s="11" t="str">
        <f t="shared" si="17"/>
        <v>03</v>
      </c>
      <c r="J876" s="12">
        <v>1</v>
      </c>
      <c r="K876" s="12">
        <v>2</v>
      </c>
      <c r="L876" s="12">
        <v>3</v>
      </c>
    </row>
    <row r="877" spans="1:12" x14ac:dyDescent="0.25">
      <c r="A877" t="s">
        <v>2237</v>
      </c>
      <c r="B877" t="s">
        <v>2238</v>
      </c>
      <c r="C877" t="s">
        <v>12</v>
      </c>
      <c r="D877" s="9">
        <v>2005</v>
      </c>
      <c r="E877" s="10" t="s">
        <v>2239</v>
      </c>
      <c r="F877" t="s">
        <v>95</v>
      </c>
      <c r="G877" s="10" t="s">
        <v>2224</v>
      </c>
      <c r="H877" s="11" t="s">
        <v>4602</v>
      </c>
      <c r="I877" s="11" t="str">
        <f t="shared" si="17"/>
        <v>03</v>
      </c>
      <c r="J877" s="12">
        <v>0</v>
      </c>
      <c r="K877" s="12">
        <v>2</v>
      </c>
      <c r="L877" s="12">
        <v>2</v>
      </c>
    </row>
    <row r="878" spans="1:12" x14ac:dyDescent="0.25">
      <c r="A878" t="s">
        <v>2240</v>
      </c>
      <c r="B878" t="s">
        <v>2241</v>
      </c>
      <c r="C878" t="s">
        <v>12</v>
      </c>
      <c r="D878" s="9">
        <v>2009</v>
      </c>
      <c r="E878" s="10" t="s">
        <v>2242</v>
      </c>
      <c r="F878" t="s">
        <v>84</v>
      </c>
      <c r="G878" s="10" t="s">
        <v>2224</v>
      </c>
      <c r="H878" s="11" t="s">
        <v>4603</v>
      </c>
      <c r="I878" s="11" t="str">
        <f t="shared" si="17"/>
        <v>03</v>
      </c>
      <c r="J878" s="12">
        <v>2</v>
      </c>
      <c r="K878" s="12">
        <v>0</v>
      </c>
      <c r="L878" s="12">
        <v>2</v>
      </c>
    </row>
    <row r="879" spans="1:12" x14ac:dyDescent="0.25">
      <c r="A879" t="s">
        <v>2243</v>
      </c>
      <c r="B879" t="s">
        <v>527</v>
      </c>
      <c r="C879" t="s">
        <v>12</v>
      </c>
      <c r="D879" s="9">
        <v>2004</v>
      </c>
      <c r="E879" s="10" t="s">
        <v>2244</v>
      </c>
      <c r="F879" t="s">
        <v>65</v>
      </c>
      <c r="G879" s="10" t="s">
        <v>2224</v>
      </c>
      <c r="H879" s="11" t="s">
        <v>4604</v>
      </c>
      <c r="I879" s="11" t="str">
        <f t="shared" si="17"/>
        <v>03</v>
      </c>
      <c r="J879" s="12">
        <v>1</v>
      </c>
      <c r="K879" s="12">
        <v>1</v>
      </c>
      <c r="L879" s="12">
        <v>2</v>
      </c>
    </row>
    <row r="880" spans="1:12" x14ac:dyDescent="0.25">
      <c r="A880" t="s">
        <v>2245</v>
      </c>
      <c r="B880" t="s">
        <v>2246</v>
      </c>
      <c r="C880" t="s">
        <v>12</v>
      </c>
      <c r="D880" s="9">
        <v>2010</v>
      </c>
      <c r="E880" s="10" t="s">
        <v>2247</v>
      </c>
      <c r="F880" t="s">
        <v>159</v>
      </c>
      <c r="G880" s="10" t="s">
        <v>2224</v>
      </c>
      <c r="H880" s="11" t="s">
        <v>4605</v>
      </c>
      <c r="I880" s="11" t="str">
        <f t="shared" si="17"/>
        <v>03</v>
      </c>
      <c r="J880" s="12">
        <v>0</v>
      </c>
      <c r="K880" s="12">
        <v>2</v>
      </c>
      <c r="L880" s="12">
        <v>2</v>
      </c>
    </row>
    <row r="881" spans="1:12" x14ac:dyDescent="0.25">
      <c r="A881" t="s">
        <v>2248</v>
      </c>
      <c r="B881" t="s">
        <v>2249</v>
      </c>
      <c r="C881" t="s">
        <v>12</v>
      </c>
      <c r="D881" s="9">
        <v>2011</v>
      </c>
      <c r="E881" s="10" t="s">
        <v>2250</v>
      </c>
      <c r="F881" t="s">
        <v>174</v>
      </c>
      <c r="G881" s="10" t="s">
        <v>2224</v>
      </c>
      <c r="H881" s="11" t="s">
        <v>4606</v>
      </c>
      <c r="I881" s="11" t="str">
        <f t="shared" si="17"/>
        <v>03</v>
      </c>
      <c r="J881" s="12">
        <v>0</v>
      </c>
      <c r="K881" s="12">
        <v>1</v>
      </c>
      <c r="L881" s="12">
        <v>1</v>
      </c>
    </row>
    <row r="882" spans="1:12" x14ac:dyDescent="0.25">
      <c r="A882" t="s">
        <v>2251</v>
      </c>
      <c r="B882" t="s">
        <v>2252</v>
      </c>
      <c r="C882" t="s">
        <v>12</v>
      </c>
      <c r="D882" s="9">
        <v>2005</v>
      </c>
      <c r="E882" s="10" t="s">
        <v>2253</v>
      </c>
      <c r="F882" t="s">
        <v>65</v>
      </c>
      <c r="G882" s="10" t="s">
        <v>2224</v>
      </c>
      <c r="H882" s="11" t="s">
        <v>4607</v>
      </c>
      <c r="I882" s="11" t="str">
        <f t="shared" si="17"/>
        <v>03</v>
      </c>
      <c r="J882" s="12">
        <v>0</v>
      </c>
      <c r="K882" s="12">
        <v>1</v>
      </c>
      <c r="L882" s="12">
        <v>1</v>
      </c>
    </row>
    <row r="883" spans="1:12" x14ac:dyDescent="0.25">
      <c r="A883" t="s">
        <v>1419</v>
      </c>
      <c r="B883" t="s">
        <v>957</v>
      </c>
      <c r="C883" t="s">
        <v>12</v>
      </c>
      <c r="D883" s="9">
        <v>2011</v>
      </c>
      <c r="E883" s="10" t="s">
        <v>2254</v>
      </c>
      <c r="F883" t="s">
        <v>65</v>
      </c>
      <c r="G883" s="10" t="s">
        <v>2224</v>
      </c>
      <c r="H883" s="11" t="s">
        <v>4608</v>
      </c>
      <c r="I883" s="11" t="str">
        <f t="shared" si="17"/>
        <v>03</v>
      </c>
      <c r="J883" s="12">
        <v>0</v>
      </c>
      <c r="K883" s="12">
        <v>1</v>
      </c>
      <c r="L883" s="12">
        <v>1</v>
      </c>
    </row>
    <row r="884" spans="1:12" x14ac:dyDescent="0.25">
      <c r="A884" t="s">
        <v>2255</v>
      </c>
      <c r="B884" t="s">
        <v>2256</v>
      </c>
      <c r="C884" t="s">
        <v>33</v>
      </c>
      <c r="D884" s="9">
        <v>2002</v>
      </c>
      <c r="E884" s="10" t="s">
        <v>2257</v>
      </c>
      <c r="F884" t="s">
        <v>159</v>
      </c>
      <c r="G884" s="10" t="s">
        <v>2224</v>
      </c>
      <c r="H884" s="11" t="s">
        <v>4609</v>
      </c>
      <c r="I884" s="11" t="str">
        <f t="shared" si="17"/>
        <v>03</v>
      </c>
      <c r="J884" s="12">
        <v>0</v>
      </c>
      <c r="K884" s="12">
        <v>1</v>
      </c>
      <c r="L884" s="12">
        <v>1</v>
      </c>
    </row>
    <row r="885" spans="1:12" x14ac:dyDescent="0.25">
      <c r="A885" t="s">
        <v>2258</v>
      </c>
      <c r="B885" t="s">
        <v>46</v>
      </c>
      <c r="C885" t="s">
        <v>12</v>
      </c>
      <c r="D885" s="9">
        <v>2009</v>
      </c>
      <c r="E885" s="10" t="s">
        <v>2259</v>
      </c>
      <c r="F885" t="s">
        <v>159</v>
      </c>
      <c r="G885" s="10" t="s">
        <v>2224</v>
      </c>
      <c r="H885" s="11" t="s">
        <v>4610</v>
      </c>
      <c r="I885" s="11" t="str">
        <f t="shared" si="17"/>
        <v>03</v>
      </c>
      <c r="J885" s="12">
        <v>1</v>
      </c>
      <c r="K885" s="12">
        <v>0</v>
      </c>
      <c r="L885" s="12">
        <v>1</v>
      </c>
    </row>
    <row r="886" spans="1:12" x14ac:dyDescent="0.25">
      <c r="A886" t="s">
        <v>2260</v>
      </c>
      <c r="B886" t="s">
        <v>2261</v>
      </c>
      <c r="C886" t="s">
        <v>12</v>
      </c>
      <c r="D886" s="9">
        <v>2010</v>
      </c>
      <c r="E886" s="10" t="s">
        <v>2262</v>
      </c>
      <c r="F886" t="s">
        <v>184</v>
      </c>
      <c r="G886" s="10" t="s">
        <v>2263</v>
      </c>
      <c r="H886" s="11" t="s">
        <v>4611</v>
      </c>
      <c r="I886" s="11" t="str">
        <f t="shared" si="17"/>
        <v>03</v>
      </c>
      <c r="J886" s="12">
        <v>4</v>
      </c>
      <c r="K886" s="12">
        <v>0</v>
      </c>
      <c r="L886" s="12">
        <v>4</v>
      </c>
    </row>
    <row r="887" spans="1:12" x14ac:dyDescent="0.25">
      <c r="A887" t="s">
        <v>2264</v>
      </c>
      <c r="B887" t="s">
        <v>204</v>
      </c>
      <c r="C887" t="s">
        <v>12</v>
      </c>
      <c r="D887" s="9">
        <v>2004</v>
      </c>
      <c r="E887" s="10" t="s">
        <v>2265</v>
      </c>
      <c r="F887" t="s">
        <v>80</v>
      </c>
      <c r="G887" s="10" t="s">
        <v>2263</v>
      </c>
      <c r="H887" s="11" t="s">
        <v>4612</v>
      </c>
      <c r="I887" s="11" t="str">
        <f t="shared" si="17"/>
        <v>03</v>
      </c>
      <c r="J887" s="12">
        <v>3</v>
      </c>
      <c r="K887" s="12">
        <v>0</v>
      </c>
      <c r="L887" s="12">
        <v>3</v>
      </c>
    </row>
    <row r="888" spans="1:12" x14ac:dyDescent="0.25">
      <c r="A888" t="s">
        <v>2266</v>
      </c>
      <c r="B888" t="s">
        <v>2267</v>
      </c>
      <c r="C888" t="s">
        <v>12</v>
      </c>
      <c r="D888" s="9">
        <v>2002</v>
      </c>
      <c r="E888" s="10" t="s">
        <v>2268</v>
      </c>
      <c r="F888" t="s">
        <v>80</v>
      </c>
      <c r="G888" s="10" t="s">
        <v>2269</v>
      </c>
      <c r="H888" s="11" t="s">
        <v>4613</v>
      </c>
      <c r="I888" s="11" t="str">
        <f t="shared" si="17"/>
        <v>03</v>
      </c>
      <c r="J888" s="12">
        <v>1</v>
      </c>
      <c r="K888" s="12">
        <v>0</v>
      </c>
      <c r="L888" s="12">
        <v>1</v>
      </c>
    </row>
    <row r="889" spans="1:12" x14ac:dyDescent="0.25">
      <c r="A889" t="s">
        <v>2270</v>
      </c>
      <c r="B889" t="s">
        <v>2271</v>
      </c>
      <c r="C889" t="s">
        <v>12</v>
      </c>
      <c r="D889" s="9">
        <v>2004</v>
      </c>
      <c r="E889" s="10" t="s">
        <v>2272</v>
      </c>
      <c r="F889" t="s">
        <v>115</v>
      </c>
      <c r="G889" s="10" t="s">
        <v>2273</v>
      </c>
      <c r="H889" s="11" t="s">
        <v>4614</v>
      </c>
      <c r="I889" s="11" t="str">
        <f t="shared" si="17"/>
        <v>03</v>
      </c>
      <c r="J889" s="12">
        <v>2</v>
      </c>
      <c r="K889" s="12">
        <v>6</v>
      </c>
      <c r="L889" s="12">
        <v>8</v>
      </c>
    </row>
    <row r="890" spans="1:12" x14ac:dyDescent="0.25">
      <c r="A890" t="s">
        <v>2274</v>
      </c>
      <c r="B890" t="s">
        <v>2275</v>
      </c>
      <c r="C890" t="s">
        <v>12</v>
      </c>
      <c r="D890" s="9">
        <v>2003</v>
      </c>
      <c r="E890" s="10" t="s">
        <v>2276</v>
      </c>
      <c r="F890" t="s">
        <v>133</v>
      </c>
      <c r="G890" s="10" t="s">
        <v>2273</v>
      </c>
      <c r="H890" s="11" t="s">
        <v>4615</v>
      </c>
      <c r="I890" s="11" t="str">
        <f t="shared" si="17"/>
        <v>03</v>
      </c>
      <c r="J890" s="12">
        <v>3</v>
      </c>
      <c r="K890" s="12">
        <v>2</v>
      </c>
      <c r="L890" s="12">
        <v>5</v>
      </c>
    </row>
    <row r="891" spans="1:12" x14ac:dyDescent="0.25">
      <c r="A891" t="s">
        <v>2277</v>
      </c>
      <c r="B891" t="s">
        <v>661</v>
      </c>
      <c r="C891" t="s">
        <v>12</v>
      </c>
      <c r="D891" s="9">
        <v>2007</v>
      </c>
      <c r="E891" s="10" t="s">
        <v>2278</v>
      </c>
      <c r="F891" t="s">
        <v>184</v>
      </c>
      <c r="G891" s="10" t="s">
        <v>2273</v>
      </c>
      <c r="H891" s="11" t="s">
        <v>4616</v>
      </c>
      <c r="I891" s="11" t="str">
        <f t="shared" si="17"/>
        <v>03</v>
      </c>
      <c r="J891" s="12">
        <v>1</v>
      </c>
      <c r="K891" s="12">
        <v>3</v>
      </c>
      <c r="L891" s="12">
        <v>4</v>
      </c>
    </row>
    <row r="892" spans="1:12" x14ac:dyDescent="0.25">
      <c r="A892" t="s">
        <v>209</v>
      </c>
      <c r="B892" t="s">
        <v>2279</v>
      </c>
      <c r="C892" t="s">
        <v>12</v>
      </c>
      <c r="D892" s="9">
        <v>2004</v>
      </c>
      <c r="E892" s="10" t="s">
        <v>2280</v>
      </c>
      <c r="F892" t="s">
        <v>108</v>
      </c>
      <c r="G892" s="10" t="s">
        <v>2273</v>
      </c>
      <c r="H892" s="11" t="s">
        <v>4617</v>
      </c>
      <c r="I892" s="11" t="str">
        <f t="shared" si="17"/>
        <v>03</v>
      </c>
      <c r="J892" s="12">
        <v>1</v>
      </c>
      <c r="K892" s="12">
        <v>1</v>
      </c>
      <c r="L892" s="12">
        <v>2</v>
      </c>
    </row>
    <row r="893" spans="1:12" x14ac:dyDescent="0.25">
      <c r="A893" t="s">
        <v>98</v>
      </c>
      <c r="B893" t="s">
        <v>736</v>
      </c>
      <c r="C893" t="s">
        <v>12</v>
      </c>
      <c r="D893" s="9">
        <v>2003</v>
      </c>
      <c r="E893" s="10" t="s">
        <v>2281</v>
      </c>
      <c r="F893" t="s">
        <v>84</v>
      </c>
      <c r="G893" s="10" t="s">
        <v>2273</v>
      </c>
      <c r="H893" s="11" t="s">
        <v>4618</v>
      </c>
      <c r="I893" s="11" t="str">
        <f t="shared" si="17"/>
        <v>03</v>
      </c>
      <c r="J893" s="12">
        <v>0</v>
      </c>
      <c r="K893" s="12">
        <v>1</v>
      </c>
      <c r="L893" s="12">
        <v>1</v>
      </c>
    </row>
    <row r="894" spans="1:12" x14ac:dyDescent="0.25">
      <c r="A894" t="s">
        <v>2282</v>
      </c>
      <c r="B894" t="s">
        <v>2283</v>
      </c>
      <c r="C894" t="s">
        <v>12</v>
      </c>
      <c r="D894" s="9">
        <v>2006</v>
      </c>
      <c r="E894" s="10" t="s">
        <v>2284</v>
      </c>
      <c r="F894" t="s">
        <v>133</v>
      </c>
      <c r="G894" s="10" t="s">
        <v>2273</v>
      </c>
      <c r="H894" s="11" t="s">
        <v>4619</v>
      </c>
      <c r="I894" s="11" t="str">
        <f t="shared" si="17"/>
        <v>03</v>
      </c>
      <c r="J894" s="12">
        <v>0</v>
      </c>
      <c r="K894" s="12">
        <v>1</v>
      </c>
      <c r="L894" s="12">
        <v>1</v>
      </c>
    </row>
    <row r="895" spans="1:12" x14ac:dyDescent="0.25">
      <c r="A895" t="s">
        <v>2277</v>
      </c>
      <c r="B895" t="s">
        <v>1788</v>
      </c>
      <c r="C895" t="s">
        <v>12</v>
      </c>
      <c r="D895" s="9">
        <v>2004</v>
      </c>
      <c r="E895" s="10" t="s">
        <v>2285</v>
      </c>
      <c r="F895" t="s">
        <v>153</v>
      </c>
      <c r="G895" s="10" t="s">
        <v>2286</v>
      </c>
      <c r="H895" s="11" t="s">
        <v>4620</v>
      </c>
      <c r="I895" s="11" t="str">
        <f t="shared" si="17"/>
        <v>03</v>
      </c>
      <c r="J895" s="12">
        <v>9</v>
      </c>
      <c r="K895" s="12">
        <v>4</v>
      </c>
      <c r="L895" s="12">
        <v>13</v>
      </c>
    </row>
    <row r="896" spans="1:12" x14ac:dyDescent="0.25">
      <c r="A896" t="s">
        <v>2287</v>
      </c>
      <c r="B896" t="s">
        <v>2288</v>
      </c>
      <c r="C896" t="s">
        <v>12</v>
      </c>
      <c r="D896" s="9">
        <v>2004</v>
      </c>
      <c r="E896" s="10" t="s">
        <v>2289</v>
      </c>
      <c r="F896" t="s">
        <v>33</v>
      </c>
      <c r="G896" s="10" t="s">
        <v>2286</v>
      </c>
      <c r="H896" s="11" t="s">
        <v>4621</v>
      </c>
      <c r="I896" s="11" t="str">
        <f t="shared" si="17"/>
        <v>03</v>
      </c>
      <c r="J896" s="12">
        <v>8</v>
      </c>
      <c r="K896" s="12">
        <v>4</v>
      </c>
      <c r="L896" s="12">
        <v>12</v>
      </c>
    </row>
    <row r="897" spans="1:12" x14ac:dyDescent="0.25">
      <c r="A897" t="s">
        <v>2290</v>
      </c>
      <c r="B897" t="s">
        <v>374</v>
      </c>
      <c r="C897" t="s">
        <v>12</v>
      </c>
      <c r="D897" s="9">
        <v>2003</v>
      </c>
      <c r="E897" s="10" t="s">
        <v>2291</v>
      </c>
      <c r="F897" t="s">
        <v>12</v>
      </c>
      <c r="G897" s="10" t="s">
        <v>2286</v>
      </c>
      <c r="H897" s="11" t="s">
        <v>4622</v>
      </c>
      <c r="I897" s="11" t="str">
        <f t="shared" si="17"/>
        <v>03</v>
      </c>
      <c r="J897" s="12">
        <v>11</v>
      </c>
      <c r="K897" s="12">
        <v>1</v>
      </c>
      <c r="L897" s="12">
        <v>12</v>
      </c>
    </row>
    <row r="898" spans="1:12" x14ac:dyDescent="0.25">
      <c r="A898" t="s">
        <v>2292</v>
      </c>
      <c r="B898" t="s">
        <v>2293</v>
      </c>
      <c r="C898" t="s">
        <v>33</v>
      </c>
      <c r="D898" s="9">
        <v>2002</v>
      </c>
      <c r="E898" s="10" t="s">
        <v>2294</v>
      </c>
      <c r="F898" t="s">
        <v>122</v>
      </c>
      <c r="G898" s="10" t="s">
        <v>2286</v>
      </c>
      <c r="H898" s="11" t="s">
        <v>4623</v>
      </c>
      <c r="I898" s="11" t="str">
        <f t="shared" si="17"/>
        <v>03</v>
      </c>
      <c r="J898" s="12">
        <v>4</v>
      </c>
      <c r="K898" s="12">
        <v>5</v>
      </c>
      <c r="L898" s="12">
        <v>9</v>
      </c>
    </row>
    <row r="899" spans="1:12" x14ac:dyDescent="0.25">
      <c r="A899" t="s">
        <v>2295</v>
      </c>
      <c r="B899" t="s">
        <v>2296</v>
      </c>
      <c r="C899" t="s">
        <v>12</v>
      </c>
      <c r="D899" s="9">
        <v>2003</v>
      </c>
      <c r="E899" s="10" t="s">
        <v>2297</v>
      </c>
      <c r="F899" t="s">
        <v>95</v>
      </c>
      <c r="G899" s="10" t="s">
        <v>2286</v>
      </c>
      <c r="H899" s="11" t="s">
        <v>4624</v>
      </c>
      <c r="I899" s="11" t="str">
        <f t="shared" ref="I899:I962" si="18">MID(G899,4,2)</f>
        <v>03</v>
      </c>
      <c r="J899" s="12">
        <v>4</v>
      </c>
      <c r="K899" s="12">
        <v>5</v>
      </c>
      <c r="L899" s="12">
        <v>9</v>
      </c>
    </row>
    <row r="900" spans="1:12" x14ac:dyDescent="0.25">
      <c r="A900" t="s">
        <v>2298</v>
      </c>
      <c r="B900" t="s">
        <v>67</v>
      </c>
      <c r="C900" t="s">
        <v>12</v>
      </c>
      <c r="D900" s="9">
        <v>2003</v>
      </c>
      <c r="E900" s="10" t="s">
        <v>2299</v>
      </c>
      <c r="F900" t="s">
        <v>184</v>
      </c>
      <c r="G900" s="10" t="s">
        <v>2286</v>
      </c>
      <c r="H900" s="11" t="s">
        <v>4625</v>
      </c>
      <c r="I900" s="11" t="str">
        <f t="shared" si="18"/>
        <v>03</v>
      </c>
      <c r="J900" s="12">
        <v>4</v>
      </c>
      <c r="K900" s="12">
        <v>3</v>
      </c>
      <c r="L900" s="12">
        <v>7</v>
      </c>
    </row>
    <row r="901" spans="1:12" x14ac:dyDescent="0.25">
      <c r="A901" t="s">
        <v>2300</v>
      </c>
      <c r="B901" t="s">
        <v>592</v>
      </c>
      <c r="C901" t="s">
        <v>12</v>
      </c>
      <c r="D901" s="9">
        <v>2006</v>
      </c>
      <c r="E901" s="10" t="s">
        <v>2301</v>
      </c>
      <c r="F901" t="s">
        <v>104</v>
      </c>
      <c r="G901" s="10" t="s">
        <v>2286</v>
      </c>
      <c r="H901" s="11" t="s">
        <v>4626</v>
      </c>
      <c r="I901" s="11" t="str">
        <f t="shared" si="18"/>
        <v>03</v>
      </c>
      <c r="J901" s="12">
        <v>4</v>
      </c>
      <c r="K901" s="12">
        <v>2</v>
      </c>
      <c r="L901" s="12">
        <v>6</v>
      </c>
    </row>
    <row r="902" spans="1:12" x14ac:dyDescent="0.25">
      <c r="A902" t="s">
        <v>2302</v>
      </c>
      <c r="B902" t="s">
        <v>527</v>
      </c>
      <c r="C902" t="s">
        <v>12</v>
      </c>
      <c r="D902" s="9">
        <v>2005</v>
      </c>
      <c r="E902" s="10" t="s">
        <v>2303</v>
      </c>
      <c r="F902" t="s">
        <v>104</v>
      </c>
      <c r="G902" s="10" t="s">
        <v>2286</v>
      </c>
      <c r="H902" s="11" t="s">
        <v>4627</v>
      </c>
      <c r="I902" s="11" t="str">
        <f t="shared" si="18"/>
        <v>03</v>
      </c>
      <c r="J902" s="12">
        <v>0</v>
      </c>
      <c r="K902" s="12">
        <v>5</v>
      </c>
      <c r="L902" s="12">
        <v>5</v>
      </c>
    </row>
    <row r="903" spans="1:12" x14ac:dyDescent="0.25">
      <c r="A903" t="s">
        <v>2304</v>
      </c>
      <c r="B903" t="s">
        <v>2305</v>
      </c>
      <c r="C903" t="s">
        <v>12</v>
      </c>
      <c r="D903" s="9">
        <v>2005</v>
      </c>
      <c r="E903" s="10" t="s">
        <v>2306</v>
      </c>
      <c r="F903" t="s">
        <v>122</v>
      </c>
      <c r="G903" s="10" t="s">
        <v>2286</v>
      </c>
      <c r="H903" s="11" t="s">
        <v>4628</v>
      </c>
      <c r="I903" s="11" t="str">
        <f t="shared" si="18"/>
        <v>03</v>
      </c>
      <c r="J903" s="12">
        <v>2</v>
      </c>
      <c r="K903" s="12">
        <v>3</v>
      </c>
      <c r="L903" s="12">
        <v>5</v>
      </c>
    </row>
    <row r="904" spans="1:12" x14ac:dyDescent="0.25">
      <c r="A904" t="s">
        <v>2307</v>
      </c>
      <c r="B904" t="s">
        <v>2011</v>
      </c>
      <c r="C904" t="s">
        <v>12</v>
      </c>
      <c r="D904" s="9">
        <v>2003</v>
      </c>
      <c r="E904" s="10" t="s">
        <v>2308</v>
      </c>
      <c r="F904" t="s">
        <v>61</v>
      </c>
      <c r="G904" s="10" t="s">
        <v>2286</v>
      </c>
      <c r="H904" s="11" t="s">
        <v>4629</v>
      </c>
      <c r="I904" s="11" t="str">
        <f t="shared" si="18"/>
        <v>03</v>
      </c>
      <c r="J904" s="12">
        <v>1</v>
      </c>
      <c r="K904" s="12">
        <v>3</v>
      </c>
      <c r="L904" s="12">
        <v>4</v>
      </c>
    </row>
    <row r="905" spans="1:12" x14ac:dyDescent="0.25">
      <c r="A905" t="s">
        <v>2309</v>
      </c>
      <c r="B905" t="s">
        <v>2310</v>
      </c>
      <c r="C905" t="s">
        <v>12</v>
      </c>
      <c r="D905" s="9">
        <v>2008</v>
      </c>
      <c r="E905" s="10" t="s">
        <v>2311</v>
      </c>
      <c r="F905" t="s">
        <v>159</v>
      </c>
      <c r="G905" s="10" t="s">
        <v>2286</v>
      </c>
      <c r="H905" s="11" t="s">
        <v>4630</v>
      </c>
      <c r="I905" s="11" t="str">
        <f t="shared" si="18"/>
        <v>03</v>
      </c>
      <c r="J905" s="12">
        <v>2</v>
      </c>
      <c r="K905" s="12">
        <v>1</v>
      </c>
      <c r="L905" s="12">
        <v>3</v>
      </c>
    </row>
    <row r="906" spans="1:12" x14ac:dyDescent="0.25">
      <c r="A906" t="s">
        <v>1391</v>
      </c>
      <c r="B906" t="s">
        <v>586</v>
      </c>
      <c r="C906" t="s">
        <v>12</v>
      </c>
      <c r="D906" s="9">
        <v>2006</v>
      </c>
      <c r="E906" s="10" t="s">
        <v>2312</v>
      </c>
      <c r="F906" t="s">
        <v>153</v>
      </c>
      <c r="G906" s="10" t="s">
        <v>2286</v>
      </c>
      <c r="H906" s="11" t="s">
        <v>4631</v>
      </c>
      <c r="I906" s="11" t="str">
        <f t="shared" si="18"/>
        <v>03</v>
      </c>
      <c r="J906" s="12">
        <v>1</v>
      </c>
      <c r="K906" s="12">
        <v>0</v>
      </c>
      <c r="L906" s="12">
        <v>1</v>
      </c>
    </row>
    <row r="907" spans="1:12" x14ac:dyDescent="0.25">
      <c r="A907" t="s">
        <v>2313</v>
      </c>
      <c r="B907" t="s">
        <v>67</v>
      </c>
      <c r="C907" t="s">
        <v>12</v>
      </c>
      <c r="D907" s="9">
        <v>2009</v>
      </c>
      <c r="E907" s="10" t="s">
        <v>2314</v>
      </c>
      <c r="F907" t="s">
        <v>104</v>
      </c>
      <c r="G907" s="10" t="s">
        <v>2286</v>
      </c>
      <c r="H907" s="11" t="s">
        <v>4632</v>
      </c>
      <c r="I907" s="11" t="str">
        <f t="shared" si="18"/>
        <v>03</v>
      </c>
      <c r="J907" s="12">
        <v>1</v>
      </c>
      <c r="K907" s="12">
        <v>0</v>
      </c>
      <c r="L907" s="12">
        <v>1</v>
      </c>
    </row>
    <row r="908" spans="1:12" x14ac:dyDescent="0.25">
      <c r="A908" t="s">
        <v>2315</v>
      </c>
      <c r="B908" t="s">
        <v>2316</v>
      </c>
      <c r="C908" t="s">
        <v>12</v>
      </c>
      <c r="D908" s="9">
        <v>2009</v>
      </c>
      <c r="E908" s="10" t="s">
        <v>2317</v>
      </c>
      <c r="F908" t="s">
        <v>91</v>
      </c>
      <c r="G908" s="10" t="s">
        <v>2286</v>
      </c>
      <c r="H908" s="11" t="s">
        <v>4633</v>
      </c>
      <c r="I908" s="11" t="str">
        <f t="shared" si="18"/>
        <v>03</v>
      </c>
      <c r="J908" s="12">
        <v>0</v>
      </c>
      <c r="K908" s="12">
        <v>1</v>
      </c>
      <c r="L908" s="12">
        <v>1</v>
      </c>
    </row>
    <row r="909" spans="1:12" x14ac:dyDescent="0.25">
      <c r="A909" t="s">
        <v>2318</v>
      </c>
      <c r="B909" t="s">
        <v>219</v>
      </c>
      <c r="C909" t="s">
        <v>12</v>
      </c>
      <c r="D909" s="9">
        <v>2007</v>
      </c>
      <c r="E909" s="10" t="s">
        <v>2319</v>
      </c>
      <c r="F909" t="s">
        <v>159</v>
      </c>
      <c r="G909" s="10" t="s">
        <v>2286</v>
      </c>
      <c r="H909" s="11" t="s">
        <v>4634</v>
      </c>
      <c r="I909" s="11" t="str">
        <f t="shared" si="18"/>
        <v>03</v>
      </c>
      <c r="J909" s="12">
        <v>0</v>
      </c>
      <c r="K909" s="12">
        <v>1</v>
      </c>
      <c r="L909" s="12">
        <v>1</v>
      </c>
    </row>
    <row r="910" spans="1:12" x14ac:dyDescent="0.25">
      <c r="A910" t="s">
        <v>2320</v>
      </c>
      <c r="B910" t="s">
        <v>216</v>
      </c>
      <c r="C910" t="s">
        <v>12</v>
      </c>
      <c r="D910" s="9">
        <v>2002</v>
      </c>
      <c r="E910" s="10" t="s">
        <v>2321</v>
      </c>
      <c r="F910" t="s">
        <v>38</v>
      </c>
      <c r="G910" s="10" t="s">
        <v>2322</v>
      </c>
      <c r="H910" s="11" t="s">
        <v>4635</v>
      </c>
      <c r="I910" s="11" t="str">
        <f t="shared" si="18"/>
        <v>03</v>
      </c>
      <c r="J910" s="12">
        <v>4</v>
      </c>
      <c r="K910" s="12">
        <v>8</v>
      </c>
      <c r="L910" s="12">
        <v>12</v>
      </c>
    </row>
    <row r="911" spans="1:12" x14ac:dyDescent="0.25">
      <c r="A911" t="s">
        <v>2323</v>
      </c>
      <c r="B911" t="s">
        <v>2324</v>
      </c>
      <c r="C911" t="s">
        <v>12</v>
      </c>
      <c r="D911" s="9">
        <v>2009</v>
      </c>
      <c r="E911" s="10" t="s">
        <v>2325</v>
      </c>
      <c r="F911" t="s">
        <v>12</v>
      </c>
      <c r="G911" s="10" t="s">
        <v>2322</v>
      </c>
      <c r="H911" s="11" t="s">
        <v>4636</v>
      </c>
      <c r="I911" s="11" t="str">
        <f t="shared" si="18"/>
        <v>03</v>
      </c>
      <c r="J911" s="12">
        <v>4</v>
      </c>
      <c r="K911" s="12">
        <v>3</v>
      </c>
      <c r="L911" s="12">
        <v>7</v>
      </c>
    </row>
    <row r="912" spans="1:12" x14ac:dyDescent="0.25">
      <c r="A912" t="s">
        <v>2326</v>
      </c>
      <c r="B912" t="s">
        <v>43</v>
      </c>
      <c r="C912" t="s">
        <v>12</v>
      </c>
      <c r="D912" s="9">
        <v>2010</v>
      </c>
      <c r="E912" s="10" t="s">
        <v>2327</v>
      </c>
      <c r="F912" t="s">
        <v>41</v>
      </c>
      <c r="G912" s="10" t="s">
        <v>2322</v>
      </c>
      <c r="H912" s="11" t="s">
        <v>4637</v>
      </c>
      <c r="I912" s="11" t="str">
        <f t="shared" si="18"/>
        <v>03</v>
      </c>
      <c r="J912" s="12">
        <v>3</v>
      </c>
      <c r="K912" s="12">
        <v>4</v>
      </c>
      <c r="L912" s="12">
        <v>7</v>
      </c>
    </row>
    <row r="913" spans="1:12" x14ac:dyDescent="0.25">
      <c r="A913" t="s">
        <v>2328</v>
      </c>
      <c r="B913" t="s">
        <v>837</v>
      </c>
      <c r="C913" t="s">
        <v>12</v>
      </c>
      <c r="D913" s="9">
        <v>2006</v>
      </c>
      <c r="E913" s="10" t="s">
        <v>2329</v>
      </c>
      <c r="F913" t="s">
        <v>91</v>
      </c>
      <c r="G913" s="10" t="s">
        <v>2322</v>
      </c>
      <c r="H913" s="11" t="s">
        <v>4638</v>
      </c>
      <c r="I913" s="11" t="str">
        <f t="shared" si="18"/>
        <v>03</v>
      </c>
      <c r="J913" s="12">
        <v>3</v>
      </c>
      <c r="K913" s="12">
        <v>3</v>
      </c>
      <c r="L913" s="12">
        <v>6</v>
      </c>
    </row>
    <row r="914" spans="1:12" x14ac:dyDescent="0.25">
      <c r="A914" t="s">
        <v>255</v>
      </c>
      <c r="B914" t="s">
        <v>1582</v>
      </c>
      <c r="C914" t="s">
        <v>12</v>
      </c>
      <c r="D914" s="9">
        <v>2007</v>
      </c>
      <c r="E914" s="10" t="s">
        <v>2330</v>
      </c>
      <c r="F914" t="s">
        <v>167</v>
      </c>
      <c r="G914" s="10" t="s">
        <v>2322</v>
      </c>
      <c r="H914" s="11" t="s">
        <v>4639</v>
      </c>
      <c r="I914" s="11" t="str">
        <f t="shared" si="18"/>
        <v>03</v>
      </c>
      <c r="J914" s="12">
        <v>0</v>
      </c>
      <c r="K914" s="12">
        <v>6</v>
      </c>
      <c r="L914" s="12">
        <v>6</v>
      </c>
    </row>
    <row r="915" spans="1:12" x14ac:dyDescent="0.25">
      <c r="A915" t="s">
        <v>2331</v>
      </c>
      <c r="B915" t="s">
        <v>2332</v>
      </c>
      <c r="C915" t="s">
        <v>12</v>
      </c>
      <c r="D915" s="9">
        <v>2008</v>
      </c>
      <c r="E915" s="10" t="s">
        <v>2333</v>
      </c>
      <c r="F915" t="s">
        <v>108</v>
      </c>
      <c r="G915" s="10" t="s">
        <v>2322</v>
      </c>
      <c r="H915" s="11" t="s">
        <v>4640</v>
      </c>
      <c r="I915" s="11" t="str">
        <f t="shared" si="18"/>
        <v>03</v>
      </c>
      <c r="J915" s="12">
        <v>4</v>
      </c>
      <c r="K915" s="12">
        <v>2</v>
      </c>
      <c r="L915" s="12">
        <v>6</v>
      </c>
    </row>
    <row r="916" spans="1:12" x14ac:dyDescent="0.25">
      <c r="A916" t="s">
        <v>2334</v>
      </c>
      <c r="B916" t="s">
        <v>2335</v>
      </c>
      <c r="C916" t="s">
        <v>33</v>
      </c>
      <c r="D916" s="9">
        <v>2004</v>
      </c>
      <c r="E916" s="10" t="s">
        <v>2336</v>
      </c>
      <c r="F916" t="s">
        <v>41</v>
      </c>
      <c r="G916" s="10" t="s">
        <v>2322</v>
      </c>
      <c r="H916" s="11" t="s">
        <v>4641</v>
      </c>
      <c r="I916" s="11" t="str">
        <f t="shared" si="18"/>
        <v>03</v>
      </c>
      <c r="J916" s="12">
        <v>4</v>
      </c>
      <c r="K916" s="12">
        <v>1</v>
      </c>
      <c r="L916" s="12">
        <v>5</v>
      </c>
    </row>
    <row r="917" spans="1:12" x14ac:dyDescent="0.25">
      <c r="A917" t="s">
        <v>2337</v>
      </c>
      <c r="B917" t="s">
        <v>853</v>
      </c>
      <c r="C917" t="s">
        <v>12</v>
      </c>
      <c r="D917" s="9">
        <v>2006</v>
      </c>
      <c r="E917" s="10" t="s">
        <v>2338</v>
      </c>
      <c r="F917" t="s">
        <v>84</v>
      </c>
      <c r="G917" s="10" t="s">
        <v>2322</v>
      </c>
      <c r="H917" s="11" t="s">
        <v>4642</v>
      </c>
      <c r="I917" s="11" t="str">
        <f t="shared" si="18"/>
        <v>03</v>
      </c>
      <c r="J917" s="12">
        <v>2</v>
      </c>
      <c r="K917" s="12">
        <v>2</v>
      </c>
      <c r="L917" s="12">
        <v>4</v>
      </c>
    </row>
    <row r="918" spans="1:12" x14ac:dyDescent="0.25">
      <c r="A918" t="s">
        <v>1341</v>
      </c>
      <c r="B918" t="s">
        <v>46</v>
      </c>
      <c r="C918" t="s">
        <v>12</v>
      </c>
      <c r="D918" s="9">
        <v>2006</v>
      </c>
      <c r="E918" s="10" t="s">
        <v>2339</v>
      </c>
      <c r="F918" t="s">
        <v>184</v>
      </c>
      <c r="G918" s="10" t="s">
        <v>2322</v>
      </c>
      <c r="H918" s="11" t="s">
        <v>4643</v>
      </c>
      <c r="I918" s="11" t="str">
        <f t="shared" si="18"/>
        <v>03</v>
      </c>
      <c r="J918" s="12">
        <v>1</v>
      </c>
      <c r="K918" s="12">
        <v>2</v>
      </c>
      <c r="L918" s="12">
        <v>3</v>
      </c>
    </row>
    <row r="919" spans="1:12" x14ac:dyDescent="0.25">
      <c r="A919" t="s">
        <v>2340</v>
      </c>
      <c r="B919" t="s">
        <v>1522</v>
      </c>
      <c r="C919" t="s">
        <v>12</v>
      </c>
      <c r="D919" s="9">
        <v>2005</v>
      </c>
      <c r="E919" s="10" t="s">
        <v>2341</v>
      </c>
      <c r="F919" t="s">
        <v>51</v>
      </c>
      <c r="G919" s="10" t="s">
        <v>2322</v>
      </c>
      <c r="H919" s="11" t="s">
        <v>4644</v>
      </c>
      <c r="I919" s="11" t="str">
        <f t="shared" si="18"/>
        <v>03</v>
      </c>
      <c r="J919" s="12">
        <v>3</v>
      </c>
      <c r="K919" s="12">
        <v>0</v>
      </c>
      <c r="L919" s="12">
        <v>3</v>
      </c>
    </row>
    <row r="920" spans="1:12" x14ac:dyDescent="0.25">
      <c r="A920" t="s">
        <v>2342</v>
      </c>
      <c r="B920" t="s">
        <v>2343</v>
      </c>
      <c r="C920" t="s">
        <v>12</v>
      </c>
      <c r="D920" s="9">
        <v>2007</v>
      </c>
      <c r="E920" s="10" t="s">
        <v>2344</v>
      </c>
      <c r="F920" t="s">
        <v>41</v>
      </c>
      <c r="G920" s="10" t="s">
        <v>2322</v>
      </c>
      <c r="H920" s="11" t="s">
        <v>4645</v>
      </c>
      <c r="I920" s="11" t="str">
        <f t="shared" si="18"/>
        <v>03</v>
      </c>
      <c r="J920" s="12">
        <v>1</v>
      </c>
      <c r="K920" s="12">
        <v>2</v>
      </c>
      <c r="L920" s="12">
        <v>3</v>
      </c>
    </row>
    <row r="921" spans="1:12" x14ac:dyDescent="0.25">
      <c r="A921" t="s">
        <v>2345</v>
      </c>
      <c r="B921" t="s">
        <v>43</v>
      </c>
      <c r="C921" t="s">
        <v>12</v>
      </c>
      <c r="D921" s="9">
        <v>2002</v>
      </c>
      <c r="E921" s="10" t="s">
        <v>2346</v>
      </c>
      <c r="F921" t="s">
        <v>159</v>
      </c>
      <c r="G921" s="10" t="s">
        <v>2322</v>
      </c>
      <c r="H921" s="11" t="s">
        <v>4646</v>
      </c>
      <c r="I921" s="11" t="str">
        <f t="shared" si="18"/>
        <v>03</v>
      </c>
      <c r="J921" s="12">
        <v>0</v>
      </c>
      <c r="K921" s="12">
        <v>2</v>
      </c>
      <c r="L921" s="12">
        <v>2</v>
      </c>
    </row>
    <row r="922" spans="1:12" x14ac:dyDescent="0.25">
      <c r="A922" t="s">
        <v>2347</v>
      </c>
      <c r="B922" t="s">
        <v>2348</v>
      </c>
      <c r="C922" t="s">
        <v>33</v>
      </c>
      <c r="D922" s="9">
        <v>2005</v>
      </c>
      <c r="E922" s="10" t="s">
        <v>2349</v>
      </c>
      <c r="F922" t="s">
        <v>41</v>
      </c>
      <c r="G922" s="10" t="s">
        <v>2322</v>
      </c>
      <c r="H922" s="11" t="s">
        <v>4647</v>
      </c>
      <c r="I922" s="11" t="str">
        <f t="shared" si="18"/>
        <v>03</v>
      </c>
      <c r="J922" s="12">
        <v>1</v>
      </c>
      <c r="K922" s="12">
        <v>0</v>
      </c>
      <c r="L922" s="12">
        <v>1</v>
      </c>
    </row>
    <row r="923" spans="1:12" x14ac:dyDescent="0.25">
      <c r="A923" t="s">
        <v>2350</v>
      </c>
      <c r="B923" t="s">
        <v>2351</v>
      </c>
      <c r="C923" t="s">
        <v>12</v>
      </c>
      <c r="D923" s="9">
        <v>2007</v>
      </c>
      <c r="E923" s="10" t="s">
        <v>2352</v>
      </c>
      <c r="F923" t="s">
        <v>80</v>
      </c>
      <c r="G923" s="10" t="s">
        <v>2322</v>
      </c>
      <c r="H923" s="11" t="s">
        <v>4648</v>
      </c>
      <c r="I923" s="11" t="str">
        <f t="shared" si="18"/>
        <v>03</v>
      </c>
      <c r="J923" s="12">
        <v>0</v>
      </c>
      <c r="K923" s="12">
        <v>1</v>
      </c>
      <c r="L923" s="12">
        <v>1</v>
      </c>
    </row>
    <row r="924" spans="1:12" x14ac:dyDescent="0.25">
      <c r="A924" t="s">
        <v>2353</v>
      </c>
      <c r="B924" t="s">
        <v>2354</v>
      </c>
      <c r="C924" t="s">
        <v>12</v>
      </c>
      <c r="D924" s="9">
        <v>2003</v>
      </c>
      <c r="E924" s="10" t="s">
        <v>2355</v>
      </c>
      <c r="F924" t="s">
        <v>104</v>
      </c>
      <c r="G924" s="10" t="s">
        <v>2356</v>
      </c>
      <c r="H924" s="11" t="s">
        <v>4649</v>
      </c>
      <c r="I924" s="11" t="str">
        <f t="shared" si="18"/>
        <v>03</v>
      </c>
      <c r="J924" s="12">
        <v>4</v>
      </c>
      <c r="K924" s="12">
        <v>2</v>
      </c>
      <c r="L924" s="12">
        <v>6</v>
      </c>
    </row>
    <row r="925" spans="1:12" x14ac:dyDescent="0.25">
      <c r="A925" t="s">
        <v>2357</v>
      </c>
      <c r="B925" t="s">
        <v>46</v>
      </c>
      <c r="C925" t="s">
        <v>12</v>
      </c>
      <c r="D925" s="9">
        <v>2003</v>
      </c>
      <c r="E925" s="10" t="s">
        <v>2358</v>
      </c>
      <c r="F925" t="s">
        <v>65</v>
      </c>
      <c r="G925" s="10" t="s">
        <v>2356</v>
      </c>
      <c r="H925" s="11" t="s">
        <v>4650</v>
      </c>
      <c r="I925" s="11" t="str">
        <f t="shared" si="18"/>
        <v>03</v>
      </c>
      <c r="J925" s="12">
        <v>1</v>
      </c>
      <c r="K925" s="12">
        <v>4</v>
      </c>
      <c r="L925" s="12">
        <v>5</v>
      </c>
    </row>
    <row r="926" spans="1:12" x14ac:dyDescent="0.25">
      <c r="A926" t="s">
        <v>2359</v>
      </c>
      <c r="B926" t="s">
        <v>434</v>
      </c>
      <c r="C926" t="s">
        <v>33</v>
      </c>
      <c r="D926" s="9">
        <v>2003</v>
      </c>
      <c r="E926" s="10" t="s">
        <v>2360</v>
      </c>
      <c r="F926" t="s">
        <v>91</v>
      </c>
      <c r="G926" s="10" t="s">
        <v>2356</v>
      </c>
      <c r="H926" s="11" t="s">
        <v>4651</v>
      </c>
      <c r="I926" s="11" t="str">
        <f t="shared" si="18"/>
        <v>03</v>
      </c>
      <c r="J926" s="12">
        <v>4</v>
      </c>
      <c r="K926" s="12">
        <v>0</v>
      </c>
      <c r="L926" s="12">
        <v>4</v>
      </c>
    </row>
    <row r="927" spans="1:12" x14ac:dyDescent="0.25">
      <c r="A927" t="s">
        <v>2361</v>
      </c>
      <c r="B927" t="s">
        <v>360</v>
      </c>
      <c r="C927" t="s">
        <v>12</v>
      </c>
      <c r="D927" s="9">
        <v>2005</v>
      </c>
      <c r="E927" s="10" t="s">
        <v>2362</v>
      </c>
      <c r="F927" t="s">
        <v>91</v>
      </c>
      <c r="G927" s="10" t="s">
        <v>2356</v>
      </c>
      <c r="H927" s="11" t="s">
        <v>4652</v>
      </c>
      <c r="I927" s="11" t="str">
        <f t="shared" si="18"/>
        <v>03</v>
      </c>
      <c r="J927" s="12">
        <v>3</v>
      </c>
      <c r="K927" s="12">
        <v>1</v>
      </c>
      <c r="L927" s="12">
        <v>4</v>
      </c>
    </row>
    <row r="928" spans="1:12" x14ac:dyDescent="0.25">
      <c r="A928" t="s">
        <v>2363</v>
      </c>
      <c r="B928" t="s">
        <v>2364</v>
      </c>
      <c r="C928" t="s">
        <v>33</v>
      </c>
      <c r="D928" s="9">
        <v>2004</v>
      </c>
      <c r="E928" s="10" t="s">
        <v>2365</v>
      </c>
      <c r="F928" t="s">
        <v>12</v>
      </c>
      <c r="G928" s="10" t="s">
        <v>2356</v>
      </c>
      <c r="H928" s="11" t="s">
        <v>4653</v>
      </c>
      <c r="I928" s="11" t="str">
        <f t="shared" si="18"/>
        <v>03</v>
      </c>
      <c r="J928" s="12">
        <v>4</v>
      </c>
      <c r="K928" s="12">
        <v>0</v>
      </c>
      <c r="L928" s="12">
        <v>4</v>
      </c>
    </row>
    <row r="929" spans="1:12" x14ac:dyDescent="0.25">
      <c r="A929" t="s">
        <v>2366</v>
      </c>
      <c r="B929" t="s">
        <v>1414</v>
      </c>
      <c r="C929" t="s">
        <v>33</v>
      </c>
      <c r="D929" s="9">
        <v>2005</v>
      </c>
      <c r="E929" s="10" t="s">
        <v>2367</v>
      </c>
      <c r="F929" t="s">
        <v>184</v>
      </c>
      <c r="G929" s="10" t="s">
        <v>2356</v>
      </c>
      <c r="H929" s="11" t="s">
        <v>4654</v>
      </c>
      <c r="I929" s="11" t="str">
        <f t="shared" si="18"/>
        <v>03</v>
      </c>
      <c r="J929" s="12">
        <v>3</v>
      </c>
      <c r="K929" s="12">
        <v>0</v>
      </c>
      <c r="L929" s="12">
        <v>3</v>
      </c>
    </row>
    <row r="930" spans="1:12" x14ac:dyDescent="0.25">
      <c r="A930" t="s">
        <v>2368</v>
      </c>
      <c r="B930" t="s">
        <v>2369</v>
      </c>
      <c r="C930" t="s">
        <v>12</v>
      </c>
      <c r="D930" s="9">
        <v>2005</v>
      </c>
      <c r="E930" s="10" t="s">
        <v>2370</v>
      </c>
      <c r="F930" t="s">
        <v>38</v>
      </c>
      <c r="G930" s="10" t="s">
        <v>2356</v>
      </c>
      <c r="H930" s="11" t="s">
        <v>4655</v>
      </c>
      <c r="I930" s="11" t="str">
        <f t="shared" si="18"/>
        <v>03</v>
      </c>
      <c r="J930" s="12">
        <v>2</v>
      </c>
      <c r="K930" s="12">
        <v>1</v>
      </c>
      <c r="L930" s="12">
        <v>3</v>
      </c>
    </row>
    <row r="931" spans="1:12" x14ac:dyDescent="0.25">
      <c r="A931" t="s">
        <v>2371</v>
      </c>
      <c r="B931" t="s">
        <v>75</v>
      </c>
      <c r="C931" t="s">
        <v>12</v>
      </c>
      <c r="D931" s="9">
        <v>2003</v>
      </c>
      <c r="E931" s="10" t="s">
        <v>2372</v>
      </c>
      <c r="F931" t="s">
        <v>65</v>
      </c>
      <c r="G931" s="10" t="s">
        <v>2356</v>
      </c>
      <c r="H931" s="11" t="s">
        <v>4656</v>
      </c>
      <c r="I931" s="11" t="str">
        <f t="shared" si="18"/>
        <v>03</v>
      </c>
      <c r="J931" s="12">
        <v>0</v>
      </c>
      <c r="K931" s="12">
        <v>2</v>
      </c>
      <c r="L931" s="12">
        <v>2</v>
      </c>
    </row>
    <row r="932" spans="1:12" x14ac:dyDescent="0.25">
      <c r="A932" t="s">
        <v>2373</v>
      </c>
      <c r="B932" t="s">
        <v>549</v>
      </c>
      <c r="C932" t="s">
        <v>12</v>
      </c>
      <c r="D932" s="9">
        <v>2002</v>
      </c>
      <c r="E932" s="10" t="s">
        <v>2374</v>
      </c>
      <c r="F932" t="s">
        <v>29</v>
      </c>
      <c r="G932" s="10" t="s">
        <v>2356</v>
      </c>
      <c r="H932" s="11" t="s">
        <v>4657</v>
      </c>
      <c r="I932" s="11" t="str">
        <f t="shared" si="18"/>
        <v>03</v>
      </c>
      <c r="J932" s="12">
        <v>0</v>
      </c>
      <c r="K932" s="12">
        <v>1</v>
      </c>
      <c r="L932" s="12">
        <v>1</v>
      </c>
    </row>
    <row r="933" spans="1:12" x14ac:dyDescent="0.25">
      <c r="A933" t="s">
        <v>2361</v>
      </c>
      <c r="B933" t="s">
        <v>400</v>
      </c>
      <c r="C933" t="s">
        <v>12</v>
      </c>
      <c r="D933" s="9">
        <v>2010</v>
      </c>
      <c r="E933" s="10" t="s">
        <v>2375</v>
      </c>
      <c r="F933" t="s">
        <v>33</v>
      </c>
      <c r="G933" s="10" t="s">
        <v>2356</v>
      </c>
      <c r="H933" s="11" t="s">
        <v>4658</v>
      </c>
      <c r="I933" s="11" t="str">
        <f t="shared" si="18"/>
        <v>03</v>
      </c>
      <c r="J933" s="12">
        <v>0</v>
      </c>
      <c r="K933" s="12">
        <v>1</v>
      </c>
      <c r="L933" s="12">
        <v>1</v>
      </c>
    </row>
    <row r="934" spans="1:12" x14ac:dyDescent="0.25">
      <c r="A934" t="s">
        <v>2376</v>
      </c>
      <c r="B934" t="s">
        <v>365</v>
      </c>
      <c r="C934" t="s">
        <v>12</v>
      </c>
      <c r="D934" s="9">
        <v>2010</v>
      </c>
      <c r="E934" s="10" t="s">
        <v>2377</v>
      </c>
      <c r="F934" t="s">
        <v>80</v>
      </c>
      <c r="G934" s="10" t="s">
        <v>2356</v>
      </c>
      <c r="H934" s="11" t="s">
        <v>4659</v>
      </c>
      <c r="I934" s="11" t="str">
        <f t="shared" si="18"/>
        <v>03</v>
      </c>
      <c r="J934" s="12">
        <v>0</v>
      </c>
      <c r="K934" s="12">
        <v>1</v>
      </c>
      <c r="L934" s="12">
        <v>1</v>
      </c>
    </row>
    <row r="935" spans="1:12" x14ac:dyDescent="0.25">
      <c r="A935" t="s">
        <v>2378</v>
      </c>
      <c r="B935" t="s">
        <v>1221</v>
      </c>
      <c r="C935" t="s">
        <v>33</v>
      </c>
      <c r="D935" s="9">
        <v>2005</v>
      </c>
      <c r="E935" s="10" t="s">
        <v>2379</v>
      </c>
      <c r="F935" t="s">
        <v>29</v>
      </c>
      <c r="G935" s="10" t="s">
        <v>2380</v>
      </c>
      <c r="H935" s="11" t="s">
        <v>4660</v>
      </c>
      <c r="I935" s="11" t="str">
        <f t="shared" si="18"/>
        <v>03</v>
      </c>
      <c r="J935" s="12">
        <v>10</v>
      </c>
      <c r="K935" s="12">
        <v>4</v>
      </c>
      <c r="L935" s="12">
        <v>14</v>
      </c>
    </row>
    <row r="936" spans="1:12" x14ac:dyDescent="0.25">
      <c r="A936" t="s">
        <v>2381</v>
      </c>
      <c r="B936" t="s">
        <v>2382</v>
      </c>
      <c r="C936" t="s">
        <v>12</v>
      </c>
      <c r="D936" s="9">
        <v>2005</v>
      </c>
      <c r="E936" s="10" t="s">
        <v>2383</v>
      </c>
      <c r="F936" t="s">
        <v>122</v>
      </c>
      <c r="G936" s="10" t="s">
        <v>2380</v>
      </c>
      <c r="H936" s="11" t="s">
        <v>4661</v>
      </c>
      <c r="I936" s="11" t="str">
        <f t="shared" si="18"/>
        <v>03</v>
      </c>
      <c r="J936" s="12">
        <v>2</v>
      </c>
      <c r="K936" s="12">
        <v>3</v>
      </c>
      <c r="L936" s="12">
        <v>5</v>
      </c>
    </row>
    <row r="937" spans="1:12" x14ac:dyDescent="0.25">
      <c r="A937" t="s">
        <v>2384</v>
      </c>
      <c r="B937" t="s">
        <v>2385</v>
      </c>
      <c r="C937" t="s">
        <v>33</v>
      </c>
      <c r="D937" s="9">
        <v>2003</v>
      </c>
      <c r="E937" s="10" t="s">
        <v>2386</v>
      </c>
      <c r="F937" t="s">
        <v>115</v>
      </c>
      <c r="G937" s="10" t="s">
        <v>2380</v>
      </c>
      <c r="H937" s="11" t="s">
        <v>4662</v>
      </c>
      <c r="I937" s="11" t="str">
        <f t="shared" si="18"/>
        <v>03</v>
      </c>
      <c r="J937" s="12">
        <v>2</v>
      </c>
      <c r="K937" s="12">
        <v>3</v>
      </c>
      <c r="L937" s="12">
        <v>5</v>
      </c>
    </row>
    <row r="938" spans="1:12" x14ac:dyDescent="0.25">
      <c r="A938" t="s">
        <v>2384</v>
      </c>
      <c r="B938" t="s">
        <v>2387</v>
      </c>
      <c r="C938" t="s">
        <v>33</v>
      </c>
      <c r="D938" s="9">
        <v>2005</v>
      </c>
      <c r="E938" s="10" t="s">
        <v>2388</v>
      </c>
      <c r="F938" t="s">
        <v>58</v>
      </c>
      <c r="G938" s="10" t="s">
        <v>2380</v>
      </c>
      <c r="H938" s="11" t="s">
        <v>4663</v>
      </c>
      <c r="I938" s="11" t="str">
        <f t="shared" si="18"/>
        <v>03</v>
      </c>
      <c r="J938" s="12">
        <v>4</v>
      </c>
      <c r="K938" s="12">
        <v>1</v>
      </c>
      <c r="L938" s="12">
        <v>5</v>
      </c>
    </row>
    <row r="939" spans="1:12" x14ac:dyDescent="0.25">
      <c r="A939" t="s">
        <v>2389</v>
      </c>
      <c r="B939" t="s">
        <v>2390</v>
      </c>
      <c r="C939" t="s">
        <v>12</v>
      </c>
      <c r="D939" s="9">
        <v>2003</v>
      </c>
      <c r="E939" s="10" t="s">
        <v>2391</v>
      </c>
      <c r="F939" t="s">
        <v>91</v>
      </c>
      <c r="G939" s="10" t="s">
        <v>2380</v>
      </c>
      <c r="H939" s="11" t="s">
        <v>4664</v>
      </c>
      <c r="I939" s="11" t="str">
        <f t="shared" si="18"/>
        <v>03</v>
      </c>
      <c r="J939" s="12">
        <v>2</v>
      </c>
      <c r="K939" s="12">
        <v>3</v>
      </c>
      <c r="L939" s="12">
        <v>5</v>
      </c>
    </row>
    <row r="940" spans="1:12" x14ac:dyDescent="0.25">
      <c r="A940" t="s">
        <v>2392</v>
      </c>
      <c r="B940" t="s">
        <v>2393</v>
      </c>
      <c r="C940" t="s">
        <v>33</v>
      </c>
      <c r="D940" s="9">
        <v>2004</v>
      </c>
      <c r="E940" s="10" t="s">
        <v>2394</v>
      </c>
      <c r="F940" t="s">
        <v>108</v>
      </c>
      <c r="G940" s="10" t="s">
        <v>2380</v>
      </c>
      <c r="H940" s="11" t="s">
        <v>4665</v>
      </c>
      <c r="I940" s="11" t="str">
        <f t="shared" si="18"/>
        <v>03</v>
      </c>
      <c r="J940" s="12">
        <v>2</v>
      </c>
      <c r="K940" s="12">
        <v>2</v>
      </c>
      <c r="L940" s="12">
        <v>4</v>
      </c>
    </row>
    <row r="941" spans="1:12" x14ac:dyDescent="0.25">
      <c r="A941" t="s">
        <v>2395</v>
      </c>
      <c r="B941" t="s">
        <v>387</v>
      </c>
      <c r="C941" t="s">
        <v>12</v>
      </c>
      <c r="D941" s="9">
        <v>2011</v>
      </c>
      <c r="E941" s="10" t="s">
        <v>2396</v>
      </c>
      <c r="F941" t="s">
        <v>115</v>
      </c>
      <c r="G941" s="10" t="s">
        <v>2380</v>
      </c>
      <c r="H941" s="11" t="s">
        <v>4666</v>
      </c>
      <c r="I941" s="11" t="str">
        <f t="shared" si="18"/>
        <v>03</v>
      </c>
      <c r="J941" s="12">
        <v>2</v>
      </c>
      <c r="K941" s="12">
        <v>1</v>
      </c>
      <c r="L941" s="12">
        <v>3</v>
      </c>
    </row>
    <row r="942" spans="1:12" x14ac:dyDescent="0.25">
      <c r="A942" t="s">
        <v>2359</v>
      </c>
      <c r="B942" t="s">
        <v>1154</v>
      </c>
      <c r="C942" t="s">
        <v>12</v>
      </c>
      <c r="D942" s="9">
        <v>2008</v>
      </c>
      <c r="E942" s="10" t="s">
        <v>2397</v>
      </c>
      <c r="F942" t="s">
        <v>108</v>
      </c>
      <c r="G942" s="10" t="s">
        <v>2380</v>
      </c>
      <c r="H942" s="11" t="s">
        <v>4667</v>
      </c>
      <c r="I942" s="11" t="str">
        <f t="shared" si="18"/>
        <v>03</v>
      </c>
      <c r="J942" s="12">
        <v>2</v>
      </c>
      <c r="K942" s="12">
        <v>0</v>
      </c>
      <c r="L942" s="12">
        <v>2</v>
      </c>
    </row>
    <row r="943" spans="1:12" x14ac:dyDescent="0.25">
      <c r="A943" t="s">
        <v>1362</v>
      </c>
      <c r="B943" t="s">
        <v>2398</v>
      </c>
      <c r="C943" t="s">
        <v>12</v>
      </c>
      <c r="D943" s="9">
        <v>2009</v>
      </c>
      <c r="E943" s="10" t="s">
        <v>2399</v>
      </c>
      <c r="F943" t="s">
        <v>174</v>
      </c>
      <c r="G943" s="10" t="s">
        <v>2380</v>
      </c>
      <c r="H943" s="11" t="s">
        <v>4668</v>
      </c>
      <c r="I943" s="11" t="str">
        <f t="shared" si="18"/>
        <v>03</v>
      </c>
      <c r="J943" s="12">
        <v>1</v>
      </c>
      <c r="K943" s="12">
        <v>1</v>
      </c>
      <c r="L943" s="12">
        <v>2</v>
      </c>
    </row>
    <row r="944" spans="1:12" x14ac:dyDescent="0.25">
      <c r="A944" t="s">
        <v>2400</v>
      </c>
      <c r="B944" t="s">
        <v>2401</v>
      </c>
      <c r="C944" t="s">
        <v>33</v>
      </c>
      <c r="D944" s="9">
        <v>2006</v>
      </c>
      <c r="E944" s="10" t="s">
        <v>2402</v>
      </c>
      <c r="F944" t="s">
        <v>174</v>
      </c>
      <c r="G944" s="10" t="s">
        <v>2380</v>
      </c>
      <c r="H944" s="11" t="s">
        <v>4669</v>
      </c>
      <c r="I944" s="11" t="str">
        <f t="shared" si="18"/>
        <v>03</v>
      </c>
      <c r="J944" s="12">
        <v>1</v>
      </c>
      <c r="K944" s="12">
        <v>0</v>
      </c>
      <c r="L944" s="12">
        <v>1</v>
      </c>
    </row>
    <row r="945" spans="1:12" x14ac:dyDescent="0.25">
      <c r="A945" t="s">
        <v>2395</v>
      </c>
      <c r="B945" t="s">
        <v>2403</v>
      </c>
      <c r="C945" t="s">
        <v>33</v>
      </c>
      <c r="D945" s="9">
        <v>2005</v>
      </c>
      <c r="E945" s="10" t="s">
        <v>2404</v>
      </c>
      <c r="F945" t="s">
        <v>122</v>
      </c>
      <c r="G945" s="10" t="s">
        <v>2380</v>
      </c>
      <c r="H945" s="11" t="s">
        <v>4670</v>
      </c>
      <c r="I945" s="11" t="str">
        <f t="shared" si="18"/>
        <v>03</v>
      </c>
      <c r="J945" s="12">
        <v>0</v>
      </c>
      <c r="K945" s="12">
        <v>1</v>
      </c>
      <c r="L945" s="12">
        <v>1</v>
      </c>
    </row>
    <row r="946" spans="1:12" x14ac:dyDescent="0.25">
      <c r="A946" t="s">
        <v>2405</v>
      </c>
      <c r="B946" t="s">
        <v>1314</v>
      </c>
      <c r="C946" t="s">
        <v>12</v>
      </c>
      <c r="D946" s="9">
        <v>2003</v>
      </c>
      <c r="E946" s="10" t="s">
        <v>2406</v>
      </c>
      <c r="F946" t="s">
        <v>61</v>
      </c>
      <c r="G946" s="10" t="s">
        <v>2380</v>
      </c>
      <c r="H946" s="11" t="s">
        <v>4671</v>
      </c>
      <c r="I946" s="11" t="str">
        <f t="shared" si="18"/>
        <v>03</v>
      </c>
      <c r="J946" s="12">
        <v>0</v>
      </c>
      <c r="K946" s="12">
        <v>1</v>
      </c>
      <c r="L946" s="12">
        <v>1</v>
      </c>
    </row>
    <row r="947" spans="1:12" x14ac:dyDescent="0.25">
      <c r="A947" t="s">
        <v>2407</v>
      </c>
      <c r="B947" t="s">
        <v>786</v>
      </c>
      <c r="C947" t="s">
        <v>12</v>
      </c>
      <c r="D947" s="9">
        <v>2002</v>
      </c>
      <c r="E947" s="10" t="s">
        <v>2408</v>
      </c>
      <c r="F947" t="s">
        <v>153</v>
      </c>
      <c r="G947" s="10" t="s">
        <v>2380</v>
      </c>
      <c r="H947" s="11" t="s">
        <v>4672</v>
      </c>
      <c r="I947" s="11" t="str">
        <f t="shared" si="18"/>
        <v>03</v>
      </c>
      <c r="J947" s="12">
        <v>1</v>
      </c>
      <c r="K947" s="12">
        <v>0</v>
      </c>
      <c r="L947" s="12">
        <v>1</v>
      </c>
    </row>
    <row r="948" spans="1:12" x14ac:dyDescent="0.25">
      <c r="A948" t="s">
        <v>2409</v>
      </c>
      <c r="B948" t="s">
        <v>939</v>
      </c>
      <c r="C948" t="s">
        <v>33</v>
      </c>
      <c r="D948" s="9">
        <v>2007</v>
      </c>
      <c r="E948" s="10" t="s">
        <v>2410</v>
      </c>
      <c r="F948" t="s">
        <v>133</v>
      </c>
      <c r="G948" s="10" t="s">
        <v>2411</v>
      </c>
      <c r="H948" s="11" t="s">
        <v>4673</v>
      </c>
      <c r="I948" s="11" t="str">
        <f t="shared" si="18"/>
        <v>03</v>
      </c>
      <c r="J948" s="12">
        <v>7</v>
      </c>
      <c r="K948" s="12">
        <v>8</v>
      </c>
      <c r="L948" s="12">
        <v>15</v>
      </c>
    </row>
    <row r="949" spans="1:12" x14ac:dyDescent="0.25">
      <c r="A949" t="s">
        <v>2412</v>
      </c>
      <c r="B949" t="s">
        <v>1516</v>
      </c>
      <c r="C949" t="s">
        <v>33</v>
      </c>
      <c r="D949" s="9">
        <v>2006</v>
      </c>
      <c r="E949" s="10" t="s">
        <v>2413</v>
      </c>
      <c r="F949" t="s">
        <v>133</v>
      </c>
      <c r="G949" s="10" t="s">
        <v>2411</v>
      </c>
      <c r="H949" s="11" t="s">
        <v>4674</v>
      </c>
      <c r="I949" s="11" t="str">
        <f t="shared" si="18"/>
        <v>03</v>
      </c>
      <c r="J949" s="12">
        <v>7</v>
      </c>
      <c r="K949" s="12">
        <v>7</v>
      </c>
      <c r="L949" s="12">
        <v>14</v>
      </c>
    </row>
    <row r="950" spans="1:12" x14ac:dyDescent="0.25">
      <c r="A950" t="s">
        <v>2409</v>
      </c>
      <c r="B950" t="s">
        <v>63</v>
      </c>
      <c r="C950" t="s">
        <v>33</v>
      </c>
      <c r="D950" s="9">
        <v>2006</v>
      </c>
      <c r="E950" s="10" t="s">
        <v>2414</v>
      </c>
      <c r="F950" t="s">
        <v>58</v>
      </c>
      <c r="G950" s="10" t="s">
        <v>2411</v>
      </c>
      <c r="H950" s="11" t="s">
        <v>4675</v>
      </c>
      <c r="I950" s="11" t="str">
        <f t="shared" si="18"/>
        <v>03</v>
      </c>
      <c r="J950" s="12">
        <v>8</v>
      </c>
      <c r="K950" s="12">
        <v>6</v>
      </c>
      <c r="L950" s="12">
        <v>14</v>
      </c>
    </row>
    <row r="951" spans="1:12" x14ac:dyDescent="0.25">
      <c r="A951" t="s">
        <v>2415</v>
      </c>
      <c r="B951" t="s">
        <v>1185</v>
      </c>
      <c r="C951" t="s">
        <v>33</v>
      </c>
      <c r="D951" s="9">
        <v>2004</v>
      </c>
      <c r="E951" s="10" t="s">
        <v>2416</v>
      </c>
      <c r="F951" t="s">
        <v>12</v>
      </c>
      <c r="G951" s="10" t="s">
        <v>2411</v>
      </c>
      <c r="H951" s="11" t="s">
        <v>4676</v>
      </c>
      <c r="I951" s="11" t="str">
        <f t="shared" si="18"/>
        <v>03</v>
      </c>
      <c r="J951" s="12">
        <v>5</v>
      </c>
      <c r="K951" s="12">
        <v>4</v>
      </c>
      <c r="L951" s="12">
        <v>9</v>
      </c>
    </row>
    <row r="952" spans="1:12" x14ac:dyDescent="0.25">
      <c r="A952" t="s">
        <v>2417</v>
      </c>
      <c r="B952" t="s">
        <v>2418</v>
      </c>
      <c r="C952" t="s">
        <v>12</v>
      </c>
      <c r="D952" s="9">
        <v>2006</v>
      </c>
      <c r="E952" s="10" t="s">
        <v>2419</v>
      </c>
      <c r="F952" t="s">
        <v>104</v>
      </c>
      <c r="G952" s="10" t="s">
        <v>2411</v>
      </c>
      <c r="H952" s="11" t="s">
        <v>4677</v>
      </c>
      <c r="I952" s="11" t="str">
        <f t="shared" si="18"/>
        <v>03</v>
      </c>
      <c r="J952" s="12">
        <v>4</v>
      </c>
      <c r="K952" s="12">
        <v>3</v>
      </c>
      <c r="L952" s="12">
        <v>7</v>
      </c>
    </row>
    <row r="953" spans="1:12" x14ac:dyDescent="0.25">
      <c r="A953" t="s">
        <v>2417</v>
      </c>
      <c r="B953" t="s">
        <v>2420</v>
      </c>
      <c r="C953" t="s">
        <v>12</v>
      </c>
      <c r="D953" s="9">
        <v>2004</v>
      </c>
      <c r="E953" s="10" t="s">
        <v>2421</v>
      </c>
      <c r="F953" t="s">
        <v>167</v>
      </c>
      <c r="G953" s="10" t="s">
        <v>2411</v>
      </c>
      <c r="H953" s="11" t="s">
        <v>4678</v>
      </c>
      <c r="I953" s="11" t="str">
        <f t="shared" si="18"/>
        <v>03</v>
      </c>
      <c r="J953" s="12">
        <v>2</v>
      </c>
      <c r="K953" s="12">
        <v>2</v>
      </c>
      <c r="L953" s="12">
        <v>4</v>
      </c>
    </row>
    <row r="954" spans="1:12" x14ac:dyDescent="0.25">
      <c r="A954" t="s">
        <v>2422</v>
      </c>
      <c r="B954" t="s">
        <v>2423</v>
      </c>
      <c r="C954" t="s">
        <v>12</v>
      </c>
      <c r="D954" s="9">
        <v>2011</v>
      </c>
      <c r="E954" s="10" t="s">
        <v>2424</v>
      </c>
      <c r="F954" t="s">
        <v>65</v>
      </c>
      <c r="G954" s="10" t="s">
        <v>2411</v>
      </c>
      <c r="H954" s="11" t="s">
        <v>4679</v>
      </c>
      <c r="I954" s="11" t="str">
        <f t="shared" si="18"/>
        <v>03</v>
      </c>
      <c r="J954" s="12">
        <v>2</v>
      </c>
      <c r="K954" s="12">
        <v>1</v>
      </c>
      <c r="L954" s="12">
        <v>3</v>
      </c>
    </row>
    <row r="955" spans="1:12" x14ac:dyDescent="0.25">
      <c r="A955" t="s">
        <v>2425</v>
      </c>
      <c r="B955" t="s">
        <v>67</v>
      </c>
      <c r="C955" t="s">
        <v>12</v>
      </c>
      <c r="D955" s="9">
        <v>2004</v>
      </c>
      <c r="E955" s="10" t="s">
        <v>2426</v>
      </c>
      <c r="F955" t="s">
        <v>84</v>
      </c>
      <c r="G955" s="10" t="s">
        <v>2411</v>
      </c>
      <c r="H955" s="11" t="s">
        <v>4680</v>
      </c>
      <c r="I955" s="11" t="str">
        <f t="shared" si="18"/>
        <v>03</v>
      </c>
      <c r="J955" s="12">
        <v>2</v>
      </c>
      <c r="K955" s="12">
        <v>1</v>
      </c>
      <c r="L955" s="12">
        <v>3</v>
      </c>
    </row>
    <row r="956" spans="1:12" x14ac:dyDescent="0.25">
      <c r="A956" t="s">
        <v>2427</v>
      </c>
      <c r="B956" t="s">
        <v>1519</v>
      </c>
      <c r="C956" t="s">
        <v>12</v>
      </c>
      <c r="D956" s="9">
        <v>2008</v>
      </c>
      <c r="E956" s="10" t="s">
        <v>2428</v>
      </c>
      <c r="F956" t="s">
        <v>159</v>
      </c>
      <c r="G956" s="10" t="s">
        <v>2411</v>
      </c>
      <c r="H956" s="11" t="s">
        <v>4681</v>
      </c>
      <c r="I956" s="11" t="str">
        <f t="shared" si="18"/>
        <v>03</v>
      </c>
      <c r="J956" s="12">
        <v>0</v>
      </c>
      <c r="K956" s="12">
        <v>2</v>
      </c>
      <c r="L956" s="12">
        <v>2</v>
      </c>
    </row>
    <row r="957" spans="1:12" x14ac:dyDescent="0.25">
      <c r="A957" t="s">
        <v>2429</v>
      </c>
      <c r="B957" t="s">
        <v>1628</v>
      </c>
      <c r="C957" t="s">
        <v>12</v>
      </c>
      <c r="D957" s="9">
        <v>2005</v>
      </c>
      <c r="E957" s="10" t="s">
        <v>2430</v>
      </c>
      <c r="F957" t="s">
        <v>104</v>
      </c>
      <c r="G957" s="10" t="s">
        <v>2411</v>
      </c>
      <c r="H957" s="11" t="s">
        <v>4682</v>
      </c>
      <c r="I957" s="11" t="str">
        <f t="shared" si="18"/>
        <v>03</v>
      </c>
      <c r="J957" s="12">
        <v>0</v>
      </c>
      <c r="K957" s="12">
        <v>2</v>
      </c>
      <c r="L957" s="12">
        <v>2</v>
      </c>
    </row>
    <row r="958" spans="1:12" x14ac:dyDescent="0.25">
      <c r="A958" t="s">
        <v>2431</v>
      </c>
      <c r="B958" t="s">
        <v>497</v>
      </c>
      <c r="C958" t="s">
        <v>12</v>
      </c>
      <c r="D958" s="9">
        <v>2009</v>
      </c>
      <c r="E958" s="10" t="s">
        <v>2432</v>
      </c>
      <c r="F958" t="s">
        <v>108</v>
      </c>
      <c r="G958" s="10" t="s">
        <v>2411</v>
      </c>
      <c r="H958" s="11" t="s">
        <v>4683</v>
      </c>
      <c r="I958" s="11" t="str">
        <f t="shared" si="18"/>
        <v>03</v>
      </c>
      <c r="J958" s="12">
        <v>0</v>
      </c>
      <c r="K958" s="12">
        <v>2</v>
      </c>
      <c r="L958" s="12">
        <v>2</v>
      </c>
    </row>
    <row r="959" spans="1:12" x14ac:dyDescent="0.25">
      <c r="A959" t="s">
        <v>2433</v>
      </c>
      <c r="B959" t="s">
        <v>742</v>
      </c>
      <c r="C959" t="s">
        <v>12</v>
      </c>
      <c r="D959" s="9">
        <v>2008</v>
      </c>
      <c r="E959" s="10" t="s">
        <v>2434</v>
      </c>
      <c r="F959" t="s">
        <v>41</v>
      </c>
      <c r="G959" s="10" t="s">
        <v>2411</v>
      </c>
      <c r="H959" s="11" t="s">
        <v>4684</v>
      </c>
      <c r="I959" s="11" t="str">
        <f t="shared" si="18"/>
        <v>03</v>
      </c>
      <c r="J959" s="12">
        <v>0</v>
      </c>
      <c r="K959" s="12">
        <v>2</v>
      </c>
      <c r="L959" s="12">
        <v>2</v>
      </c>
    </row>
    <row r="960" spans="1:12" x14ac:dyDescent="0.25">
      <c r="A960" t="s">
        <v>2433</v>
      </c>
      <c r="B960" t="s">
        <v>957</v>
      </c>
      <c r="C960" t="s">
        <v>12</v>
      </c>
      <c r="D960" s="9">
        <v>2010</v>
      </c>
      <c r="E960" s="10" t="s">
        <v>2435</v>
      </c>
      <c r="F960" t="s">
        <v>33</v>
      </c>
      <c r="G960" s="10" t="s">
        <v>2411</v>
      </c>
      <c r="H960" s="11" t="s">
        <v>4685</v>
      </c>
      <c r="I960" s="11" t="str">
        <f t="shared" si="18"/>
        <v>03</v>
      </c>
      <c r="J960" s="12">
        <v>1</v>
      </c>
      <c r="K960" s="12">
        <v>1</v>
      </c>
      <c r="L960" s="12">
        <v>2</v>
      </c>
    </row>
    <row r="961" spans="1:12" x14ac:dyDescent="0.25">
      <c r="A961" t="s">
        <v>906</v>
      </c>
      <c r="B961" t="s">
        <v>2436</v>
      </c>
      <c r="C961" t="s">
        <v>12</v>
      </c>
      <c r="D961" s="9">
        <v>2004</v>
      </c>
      <c r="E961" s="10" t="s">
        <v>2437</v>
      </c>
      <c r="F961" t="s">
        <v>41</v>
      </c>
      <c r="G961" s="10" t="s">
        <v>2411</v>
      </c>
      <c r="H961" s="11" t="s">
        <v>4686</v>
      </c>
      <c r="I961" s="11" t="str">
        <f t="shared" si="18"/>
        <v>03</v>
      </c>
      <c r="J961" s="12">
        <v>2</v>
      </c>
      <c r="K961" s="12">
        <v>0</v>
      </c>
      <c r="L961" s="12">
        <v>2</v>
      </c>
    </row>
    <row r="962" spans="1:12" x14ac:dyDescent="0.25">
      <c r="A962" t="s">
        <v>244</v>
      </c>
      <c r="B962" t="s">
        <v>2438</v>
      </c>
      <c r="C962" t="s">
        <v>33</v>
      </c>
      <c r="D962" s="9">
        <v>2010</v>
      </c>
      <c r="E962" s="10" t="s">
        <v>2439</v>
      </c>
      <c r="F962" t="s">
        <v>159</v>
      </c>
      <c r="G962" s="10" t="s">
        <v>2411</v>
      </c>
      <c r="H962" s="11" t="s">
        <v>4687</v>
      </c>
      <c r="I962" s="11" t="str">
        <f t="shared" si="18"/>
        <v>03</v>
      </c>
      <c r="J962" s="12">
        <v>0</v>
      </c>
      <c r="K962" s="12">
        <v>2</v>
      </c>
      <c r="L962" s="12">
        <v>2</v>
      </c>
    </row>
    <row r="963" spans="1:12" x14ac:dyDescent="0.25">
      <c r="A963" t="s">
        <v>2440</v>
      </c>
      <c r="B963" t="s">
        <v>1277</v>
      </c>
      <c r="C963" t="s">
        <v>12</v>
      </c>
      <c r="D963" s="9">
        <v>2004</v>
      </c>
      <c r="E963" s="10" t="s">
        <v>2441</v>
      </c>
      <c r="F963" t="s">
        <v>108</v>
      </c>
      <c r="G963" s="10" t="s">
        <v>2411</v>
      </c>
      <c r="H963" s="11" t="s">
        <v>4688</v>
      </c>
      <c r="I963" s="11" t="str">
        <f t="shared" ref="I963:I1026" si="19">MID(G963,4,2)</f>
        <v>03</v>
      </c>
      <c r="J963" s="12">
        <v>0</v>
      </c>
      <c r="K963" s="12">
        <v>2</v>
      </c>
      <c r="L963" s="12">
        <v>2</v>
      </c>
    </row>
    <row r="964" spans="1:12" x14ac:dyDescent="0.25">
      <c r="A964" t="s">
        <v>2415</v>
      </c>
      <c r="B964" t="s">
        <v>397</v>
      </c>
      <c r="C964" t="s">
        <v>12</v>
      </c>
      <c r="D964" s="9">
        <v>2002</v>
      </c>
      <c r="E964" s="10" t="s">
        <v>2442</v>
      </c>
      <c r="F964" t="s">
        <v>174</v>
      </c>
      <c r="G964" s="10" t="s">
        <v>2443</v>
      </c>
      <c r="H964" s="11" t="s">
        <v>4689</v>
      </c>
      <c r="I964" s="11" t="str">
        <f t="shared" si="19"/>
        <v>03</v>
      </c>
      <c r="J964" s="12">
        <v>0</v>
      </c>
      <c r="K964" s="12">
        <v>4</v>
      </c>
      <c r="L964" s="12">
        <v>4</v>
      </c>
    </row>
    <row r="965" spans="1:12" x14ac:dyDescent="0.25">
      <c r="A965" t="s">
        <v>2444</v>
      </c>
      <c r="B965" t="s">
        <v>141</v>
      </c>
      <c r="C965" t="s">
        <v>12</v>
      </c>
      <c r="D965" s="9">
        <v>2007</v>
      </c>
      <c r="E965" s="10" t="s">
        <v>2445</v>
      </c>
      <c r="F965" t="s">
        <v>159</v>
      </c>
      <c r="G965" s="10" t="s">
        <v>2446</v>
      </c>
      <c r="H965" s="11" t="s">
        <v>4690</v>
      </c>
      <c r="I965" s="11" t="str">
        <f t="shared" si="19"/>
        <v>03</v>
      </c>
      <c r="J965" s="12">
        <v>1</v>
      </c>
      <c r="K965" s="12">
        <v>10</v>
      </c>
      <c r="L965" s="12">
        <v>11</v>
      </c>
    </row>
    <row r="966" spans="1:12" x14ac:dyDescent="0.25">
      <c r="A966" t="s">
        <v>1379</v>
      </c>
      <c r="B966" t="s">
        <v>1277</v>
      </c>
      <c r="C966" t="s">
        <v>12</v>
      </c>
      <c r="D966" s="9">
        <v>2005</v>
      </c>
      <c r="E966" s="10" t="s">
        <v>2447</v>
      </c>
      <c r="F966" t="s">
        <v>84</v>
      </c>
      <c r="G966" s="10" t="s">
        <v>2446</v>
      </c>
      <c r="H966" s="11" t="s">
        <v>4691</v>
      </c>
      <c r="I966" s="11" t="str">
        <f t="shared" si="19"/>
        <v>03</v>
      </c>
      <c r="J966" s="12">
        <v>5</v>
      </c>
      <c r="K966" s="12">
        <v>5</v>
      </c>
      <c r="L966" s="12">
        <v>10</v>
      </c>
    </row>
    <row r="967" spans="1:12" x14ac:dyDescent="0.25">
      <c r="A967" t="s">
        <v>2448</v>
      </c>
      <c r="B967" t="s">
        <v>721</v>
      </c>
      <c r="C967" t="s">
        <v>12</v>
      </c>
      <c r="D967" s="9">
        <v>2005</v>
      </c>
      <c r="E967" s="10" t="s">
        <v>2449</v>
      </c>
      <c r="F967" t="s">
        <v>33</v>
      </c>
      <c r="G967" s="10" t="s">
        <v>2446</v>
      </c>
      <c r="H967" s="11" t="s">
        <v>4692</v>
      </c>
      <c r="I967" s="11" t="str">
        <f t="shared" si="19"/>
        <v>03</v>
      </c>
      <c r="J967" s="12">
        <v>2</v>
      </c>
      <c r="K967" s="12">
        <v>6</v>
      </c>
      <c r="L967" s="12">
        <v>8</v>
      </c>
    </row>
    <row r="968" spans="1:12" x14ac:dyDescent="0.25">
      <c r="A968" t="s">
        <v>2450</v>
      </c>
      <c r="B968" t="s">
        <v>273</v>
      </c>
      <c r="C968" t="s">
        <v>12</v>
      </c>
      <c r="D968" s="9">
        <v>2005</v>
      </c>
      <c r="E968" s="10" t="s">
        <v>2451</v>
      </c>
      <c r="F968" t="s">
        <v>84</v>
      </c>
      <c r="G968" s="10" t="s">
        <v>2446</v>
      </c>
      <c r="H968" s="11" t="s">
        <v>4693</v>
      </c>
      <c r="I968" s="11" t="str">
        <f t="shared" si="19"/>
        <v>03</v>
      </c>
      <c r="J968" s="12">
        <v>2</v>
      </c>
      <c r="K968" s="12">
        <v>5</v>
      </c>
      <c r="L968" s="12">
        <v>7</v>
      </c>
    </row>
    <row r="969" spans="1:12" x14ac:dyDescent="0.25">
      <c r="A969" t="s">
        <v>241</v>
      </c>
      <c r="B969" t="s">
        <v>786</v>
      </c>
      <c r="C969" t="s">
        <v>12</v>
      </c>
      <c r="D969" s="9">
        <v>2002</v>
      </c>
      <c r="E969" s="10" t="s">
        <v>2452</v>
      </c>
      <c r="F969" t="s">
        <v>115</v>
      </c>
      <c r="G969" s="10" t="s">
        <v>2446</v>
      </c>
      <c r="H969" s="11" t="s">
        <v>4694</v>
      </c>
      <c r="I969" s="11" t="str">
        <f t="shared" si="19"/>
        <v>03</v>
      </c>
      <c r="J969" s="12">
        <v>5</v>
      </c>
      <c r="K969" s="12">
        <v>1</v>
      </c>
      <c r="L969" s="12">
        <v>6</v>
      </c>
    </row>
    <row r="970" spans="1:12" x14ac:dyDescent="0.25">
      <c r="A970" t="s">
        <v>735</v>
      </c>
      <c r="B970" t="s">
        <v>661</v>
      </c>
      <c r="C970" t="s">
        <v>12</v>
      </c>
      <c r="D970" s="9">
        <v>2005</v>
      </c>
      <c r="E970" s="10" t="s">
        <v>2453</v>
      </c>
      <c r="F970" t="s">
        <v>29</v>
      </c>
      <c r="G970" s="10" t="s">
        <v>2446</v>
      </c>
      <c r="H970" s="11" t="s">
        <v>4695</v>
      </c>
      <c r="I970" s="11" t="str">
        <f t="shared" si="19"/>
        <v>03</v>
      </c>
      <c r="J970" s="12">
        <v>2</v>
      </c>
      <c r="K970" s="12">
        <v>4</v>
      </c>
      <c r="L970" s="12">
        <v>6</v>
      </c>
    </row>
    <row r="971" spans="1:12" x14ac:dyDescent="0.25">
      <c r="A971" t="s">
        <v>2454</v>
      </c>
      <c r="B971" t="s">
        <v>661</v>
      </c>
      <c r="C971" t="s">
        <v>12</v>
      </c>
      <c r="D971" s="9">
        <v>2003</v>
      </c>
      <c r="E971" s="10" t="s">
        <v>2455</v>
      </c>
      <c r="F971" t="s">
        <v>80</v>
      </c>
      <c r="G971" s="10" t="s">
        <v>2446</v>
      </c>
      <c r="H971" s="11" t="s">
        <v>4696</v>
      </c>
      <c r="I971" s="11" t="str">
        <f t="shared" si="19"/>
        <v>03</v>
      </c>
      <c r="J971" s="12">
        <v>1</v>
      </c>
      <c r="K971" s="12">
        <v>4</v>
      </c>
      <c r="L971" s="12">
        <v>5</v>
      </c>
    </row>
    <row r="972" spans="1:12" x14ac:dyDescent="0.25">
      <c r="A972" t="s">
        <v>2456</v>
      </c>
      <c r="B972" t="s">
        <v>75</v>
      </c>
      <c r="C972" t="s">
        <v>12</v>
      </c>
      <c r="D972" s="9">
        <v>2003</v>
      </c>
      <c r="E972" s="10" t="s">
        <v>2457</v>
      </c>
      <c r="F972" t="s">
        <v>51</v>
      </c>
      <c r="G972" s="10" t="s">
        <v>2446</v>
      </c>
      <c r="H972" s="11" t="s">
        <v>4697</v>
      </c>
      <c r="I972" s="11" t="str">
        <f t="shared" si="19"/>
        <v>03</v>
      </c>
      <c r="J972" s="12">
        <v>5</v>
      </c>
      <c r="K972" s="12">
        <v>0</v>
      </c>
      <c r="L972" s="12">
        <v>5</v>
      </c>
    </row>
    <row r="973" spans="1:12" x14ac:dyDescent="0.25">
      <c r="A973" t="s">
        <v>2458</v>
      </c>
      <c r="B973" t="s">
        <v>2459</v>
      </c>
      <c r="C973" t="s">
        <v>12</v>
      </c>
      <c r="D973" s="9">
        <v>2003</v>
      </c>
      <c r="E973" s="10" t="s">
        <v>2460</v>
      </c>
      <c r="F973" t="s">
        <v>61</v>
      </c>
      <c r="G973" s="10" t="s">
        <v>2446</v>
      </c>
      <c r="H973" s="11" t="s">
        <v>4698</v>
      </c>
      <c r="I973" s="11" t="str">
        <f t="shared" si="19"/>
        <v>03</v>
      </c>
      <c r="J973" s="12">
        <v>2</v>
      </c>
      <c r="K973" s="12">
        <v>3</v>
      </c>
      <c r="L973" s="12">
        <v>5</v>
      </c>
    </row>
    <row r="974" spans="1:12" x14ac:dyDescent="0.25">
      <c r="A974" t="s">
        <v>2461</v>
      </c>
      <c r="B974" t="s">
        <v>2462</v>
      </c>
      <c r="C974" t="s">
        <v>33</v>
      </c>
      <c r="D974" s="9">
        <v>2005</v>
      </c>
      <c r="E974" s="10" t="s">
        <v>2463</v>
      </c>
      <c r="F974" t="s">
        <v>51</v>
      </c>
      <c r="G974" s="10" t="s">
        <v>2446</v>
      </c>
      <c r="H974" s="11" t="s">
        <v>4699</v>
      </c>
      <c r="I974" s="11" t="str">
        <f t="shared" si="19"/>
        <v>03</v>
      </c>
      <c r="J974" s="12">
        <v>2</v>
      </c>
      <c r="K974" s="12">
        <v>2</v>
      </c>
      <c r="L974" s="12">
        <v>4</v>
      </c>
    </row>
    <row r="975" spans="1:12" x14ac:dyDescent="0.25">
      <c r="A975" t="s">
        <v>2464</v>
      </c>
      <c r="B975" t="s">
        <v>1739</v>
      </c>
      <c r="C975" t="s">
        <v>12</v>
      </c>
      <c r="D975" s="9">
        <v>2002</v>
      </c>
      <c r="E975" s="10" t="s">
        <v>2465</v>
      </c>
      <c r="F975" t="s">
        <v>167</v>
      </c>
      <c r="G975" s="10" t="s">
        <v>2446</v>
      </c>
      <c r="H975" s="11" t="s">
        <v>4700</v>
      </c>
      <c r="I975" s="11" t="str">
        <f t="shared" si="19"/>
        <v>03</v>
      </c>
      <c r="J975" s="12">
        <v>4</v>
      </c>
      <c r="K975" s="12">
        <v>0</v>
      </c>
      <c r="L975" s="12">
        <v>4</v>
      </c>
    </row>
    <row r="976" spans="1:12" x14ac:dyDescent="0.25">
      <c r="A976" t="s">
        <v>2466</v>
      </c>
      <c r="B976" t="s">
        <v>853</v>
      </c>
      <c r="C976" t="s">
        <v>12</v>
      </c>
      <c r="D976" s="9">
        <v>2002</v>
      </c>
      <c r="E976" s="10" t="s">
        <v>2467</v>
      </c>
      <c r="F976" t="s">
        <v>108</v>
      </c>
      <c r="G976" s="10" t="s">
        <v>2446</v>
      </c>
      <c r="H976" s="11" t="s">
        <v>4701</v>
      </c>
      <c r="I976" s="11" t="str">
        <f t="shared" si="19"/>
        <v>03</v>
      </c>
      <c r="J976" s="12">
        <v>2</v>
      </c>
      <c r="K976" s="12">
        <v>1</v>
      </c>
      <c r="L976" s="12">
        <v>3</v>
      </c>
    </row>
    <row r="977" spans="1:12" x14ac:dyDescent="0.25">
      <c r="A977" t="s">
        <v>2468</v>
      </c>
      <c r="B977" t="s">
        <v>1620</v>
      </c>
      <c r="C977" t="s">
        <v>12</v>
      </c>
      <c r="D977" s="9">
        <v>2010</v>
      </c>
      <c r="E977" s="10" t="s">
        <v>2469</v>
      </c>
      <c r="F977" t="s">
        <v>122</v>
      </c>
      <c r="G977" s="10" t="s">
        <v>2446</v>
      </c>
      <c r="H977" s="11" t="s">
        <v>4702</v>
      </c>
      <c r="I977" s="11" t="str">
        <f t="shared" si="19"/>
        <v>03</v>
      </c>
      <c r="J977" s="12">
        <v>2</v>
      </c>
      <c r="K977" s="12">
        <v>1</v>
      </c>
      <c r="L977" s="12">
        <v>3</v>
      </c>
    </row>
    <row r="978" spans="1:12" x14ac:dyDescent="0.25">
      <c r="A978" t="s">
        <v>906</v>
      </c>
      <c r="B978" t="s">
        <v>2470</v>
      </c>
      <c r="C978" t="s">
        <v>12</v>
      </c>
      <c r="D978" s="9">
        <v>2009</v>
      </c>
      <c r="E978" s="10" t="s">
        <v>2471</v>
      </c>
      <c r="F978" t="s">
        <v>38</v>
      </c>
      <c r="G978" s="10" t="s">
        <v>2446</v>
      </c>
      <c r="H978" s="11" t="s">
        <v>4703</v>
      </c>
      <c r="I978" s="11" t="str">
        <f t="shared" si="19"/>
        <v>03</v>
      </c>
      <c r="J978" s="12">
        <v>0</v>
      </c>
      <c r="K978" s="12">
        <v>3</v>
      </c>
      <c r="L978" s="12">
        <v>3</v>
      </c>
    </row>
    <row r="979" spans="1:12" x14ac:dyDescent="0.25">
      <c r="A979" t="s">
        <v>2472</v>
      </c>
      <c r="B979" t="s">
        <v>1522</v>
      </c>
      <c r="C979" t="s">
        <v>12</v>
      </c>
      <c r="D979" s="9">
        <v>2008</v>
      </c>
      <c r="E979" s="10" t="s">
        <v>2473</v>
      </c>
      <c r="F979" t="s">
        <v>133</v>
      </c>
      <c r="G979" s="10" t="s">
        <v>2446</v>
      </c>
      <c r="H979" s="11" t="s">
        <v>4704</v>
      </c>
      <c r="I979" s="11" t="str">
        <f t="shared" si="19"/>
        <v>03</v>
      </c>
      <c r="J979" s="12">
        <v>2</v>
      </c>
      <c r="K979" s="12">
        <v>0</v>
      </c>
      <c r="L979" s="12">
        <v>2</v>
      </c>
    </row>
    <row r="980" spans="1:12" x14ac:dyDescent="0.25">
      <c r="A980" t="s">
        <v>2048</v>
      </c>
      <c r="B980" t="s">
        <v>312</v>
      </c>
      <c r="C980" t="s">
        <v>12</v>
      </c>
      <c r="D980" s="9">
        <v>2008</v>
      </c>
      <c r="E980" s="10" t="s">
        <v>2474</v>
      </c>
      <c r="F980" t="s">
        <v>133</v>
      </c>
      <c r="G980" s="10" t="s">
        <v>2446</v>
      </c>
      <c r="H980" s="11" t="s">
        <v>4705</v>
      </c>
      <c r="I980" s="11" t="str">
        <f t="shared" si="19"/>
        <v>03</v>
      </c>
      <c r="J980" s="12">
        <v>1</v>
      </c>
      <c r="K980" s="12">
        <v>1</v>
      </c>
      <c r="L980" s="12">
        <v>2</v>
      </c>
    </row>
    <row r="981" spans="1:12" x14ac:dyDescent="0.25">
      <c r="A981" t="s">
        <v>2458</v>
      </c>
      <c r="B981" t="s">
        <v>527</v>
      </c>
      <c r="C981" t="s">
        <v>12</v>
      </c>
      <c r="D981" s="9">
        <v>2007</v>
      </c>
      <c r="E981" s="10" t="s">
        <v>2475</v>
      </c>
      <c r="F981" t="s">
        <v>51</v>
      </c>
      <c r="G981" s="10" t="s">
        <v>2446</v>
      </c>
      <c r="H981" s="11" t="s">
        <v>4706</v>
      </c>
      <c r="I981" s="11" t="str">
        <f t="shared" si="19"/>
        <v>03</v>
      </c>
      <c r="J981" s="12">
        <v>0</v>
      </c>
      <c r="K981" s="12">
        <v>2</v>
      </c>
      <c r="L981" s="12">
        <v>2</v>
      </c>
    </row>
    <row r="982" spans="1:12" x14ac:dyDescent="0.25">
      <c r="A982" t="s">
        <v>2476</v>
      </c>
      <c r="B982" t="s">
        <v>63</v>
      </c>
      <c r="C982" t="s">
        <v>33</v>
      </c>
      <c r="D982" s="9">
        <v>2002</v>
      </c>
      <c r="E982" s="10" t="s">
        <v>2477</v>
      </c>
      <c r="F982" t="s">
        <v>184</v>
      </c>
      <c r="G982" s="10" t="s">
        <v>2446</v>
      </c>
      <c r="H982" s="11" t="s">
        <v>4707</v>
      </c>
      <c r="I982" s="11" t="str">
        <f t="shared" si="19"/>
        <v>03</v>
      </c>
      <c r="J982" s="12">
        <v>0</v>
      </c>
      <c r="K982" s="12">
        <v>2</v>
      </c>
      <c r="L982" s="12">
        <v>2</v>
      </c>
    </row>
    <row r="983" spans="1:12" x14ac:dyDescent="0.25">
      <c r="A983" t="s">
        <v>2478</v>
      </c>
      <c r="B983" t="s">
        <v>387</v>
      </c>
      <c r="C983" t="s">
        <v>12</v>
      </c>
      <c r="D983" s="9">
        <v>2007</v>
      </c>
      <c r="E983" s="10" t="s">
        <v>2479</v>
      </c>
      <c r="F983" t="s">
        <v>65</v>
      </c>
      <c r="G983" s="10" t="s">
        <v>2446</v>
      </c>
      <c r="H983" s="11" t="s">
        <v>4708</v>
      </c>
      <c r="I983" s="11" t="str">
        <f t="shared" si="19"/>
        <v>03</v>
      </c>
      <c r="J983" s="12">
        <v>1</v>
      </c>
      <c r="K983" s="12">
        <v>1</v>
      </c>
      <c r="L983" s="12">
        <v>2</v>
      </c>
    </row>
    <row r="984" spans="1:12" x14ac:dyDescent="0.25">
      <c r="A984" t="s">
        <v>2480</v>
      </c>
      <c r="B984" t="s">
        <v>450</v>
      </c>
      <c r="C984" t="s">
        <v>12</v>
      </c>
      <c r="D984" s="9">
        <v>2005</v>
      </c>
      <c r="E984" s="10" t="s">
        <v>2481</v>
      </c>
      <c r="F984" t="s">
        <v>91</v>
      </c>
      <c r="G984" s="10" t="s">
        <v>2446</v>
      </c>
      <c r="H984" s="11" t="s">
        <v>4709</v>
      </c>
      <c r="I984" s="11" t="str">
        <f t="shared" si="19"/>
        <v>03</v>
      </c>
      <c r="J984" s="12">
        <v>0</v>
      </c>
      <c r="K984" s="12">
        <v>2</v>
      </c>
      <c r="L984" s="12">
        <v>2</v>
      </c>
    </row>
    <row r="985" spans="1:12" x14ac:dyDescent="0.25">
      <c r="A985" t="s">
        <v>2482</v>
      </c>
      <c r="B985" t="s">
        <v>384</v>
      </c>
      <c r="C985" t="s">
        <v>12</v>
      </c>
      <c r="D985" s="9">
        <v>2008</v>
      </c>
      <c r="E985" s="10" t="s">
        <v>2483</v>
      </c>
      <c r="F985" t="s">
        <v>33</v>
      </c>
      <c r="G985" s="10" t="s">
        <v>2446</v>
      </c>
      <c r="H985" s="11" t="s">
        <v>4710</v>
      </c>
      <c r="I985" s="11" t="str">
        <f t="shared" si="19"/>
        <v>03</v>
      </c>
      <c r="J985" s="12">
        <v>1</v>
      </c>
      <c r="K985" s="12">
        <v>1</v>
      </c>
      <c r="L985" s="12">
        <v>2</v>
      </c>
    </row>
    <row r="986" spans="1:12" x14ac:dyDescent="0.25">
      <c r="A986" t="s">
        <v>2484</v>
      </c>
      <c r="B986" t="s">
        <v>63</v>
      </c>
      <c r="C986" t="s">
        <v>33</v>
      </c>
      <c r="D986" s="9">
        <v>2002</v>
      </c>
      <c r="E986" s="10" t="s">
        <v>2485</v>
      </c>
      <c r="F986" t="s">
        <v>159</v>
      </c>
      <c r="G986" s="10" t="s">
        <v>2486</v>
      </c>
      <c r="H986" s="11" t="s">
        <v>4711</v>
      </c>
      <c r="I986" s="11" t="str">
        <f t="shared" si="19"/>
        <v>03</v>
      </c>
      <c r="J986" s="12">
        <v>8</v>
      </c>
      <c r="K986" s="12">
        <v>4</v>
      </c>
      <c r="L986" s="12">
        <v>12</v>
      </c>
    </row>
    <row r="987" spans="1:12" x14ac:dyDescent="0.25">
      <c r="A987" t="s">
        <v>2487</v>
      </c>
      <c r="B987" t="s">
        <v>1146</v>
      </c>
      <c r="C987" t="s">
        <v>12</v>
      </c>
      <c r="D987" s="9">
        <v>2002</v>
      </c>
      <c r="E987" s="10" t="s">
        <v>2488</v>
      </c>
      <c r="F987" t="s">
        <v>29</v>
      </c>
      <c r="G987" s="10" t="s">
        <v>2486</v>
      </c>
      <c r="H987" s="11" t="s">
        <v>4712</v>
      </c>
      <c r="I987" s="11" t="str">
        <f t="shared" si="19"/>
        <v>03</v>
      </c>
      <c r="J987" s="12">
        <v>5</v>
      </c>
      <c r="K987" s="12">
        <v>0</v>
      </c>
      <c r="L987" s="12">
        <v>5</v>
      </c>
    </row>
    <row r="988" spans="1:12" x14ac:dyDescent="0.25">
      <c r="A988" t="s">
        <v>2489</v>
      </c>
      <c r="B988" t="s">
        <v>2490</v>
      </c>
      <c r="C988" t="s">
        <v>12</v>
      </c>
      <c r="D988" s="9">
        <v>2003</v>
      </c>
      <c r="E988" s="10" t="s">
        <v>2491</v>
      </c>
      <c r="F988" t="s">
        <v>51</v>
      </c>
      <c r="G988" s="10" t="s">
        <v>2486</v>
      </c>
      <c r="H988" s="11" t="s">
        <v>4713</v>
      </c>
      <c r="I988" s="11" t="str">
        <f t="shared" si="19"/>
        <v>03</v>
      </c>
      <c r="J988" s="12">
        <v>1</v>
      </c>
      <c r="K988" s="12">
        <v>3</v>
      </c>
      <c r="L988" s="12">
        <v>4</v>
      </c>
    </row>
    <row r="989" spans="1:12" x14ac:dyDescent="0.25">
      <c r="A989" t="s">
        <v>2492</v>
      </c>
      <c r="B989" t="s">
        <v>2493</v>
      </c>
      <c r="C989" t="s">
        <v>33</v>
      </c>
      <c r="D989" s="9">
        <v>2004</v>
      </c>
      <c r="E989" s="10" t="s">
        <v>2494</v>
      </c>
      <c r="F989" t="s">
        <v>174</v>
      </c>
      <c r="G989" s="10" t="s">
        <v>2486</v>
      </c>
      <c r="H989" s="11" t="s">
        <v>4714</v>
      </c>
      <c r="I989" s="11" t="str">
        <f t="shared" si="19"/>
        <v>03</v>
      </c>
      <c r="J989" s="12">
        <v>0</v>
      </c>
      <c r="K989" s="12">
        <v>3</v>
      </c>
      <c r="L989" s="12">
        <v>3</v>
      </c>
    </row>
    <row r="990" spans="1:12" x14ac:dyDescent="0.25">
      <c r="A990" t="s">
        <v>2495</v>
      </c>
      <c r="B990" t="s">
        <v>340</v>
      </c>
      <c r="C990" t="s">
        <v>12</v>
      </c>
      <c r="D990" s="9">
        <v>2008</v>
      </c>
      <c r="E990" s="10" t="s">
        <v>2496</v>
      </c>
      <c r="F990" t="s">
        <v>95</v>
      </c>
      <c r="G990" s="10" t="s">
        <v>2497</v>
      </c>
      <c r="H990" s="11" t="s">
        <v>4715</v>
      </c>
      <c r="I990" s="11" t="str">
        <f t="shared" si="19"/>
        <v>03</v>
      </c>
      <c r="J990" s="12">
        <v>4</v>
      </c>
      <c r="K990" s="12">
        <v>3</v>
      </c>
      <c r="L990" s="12">
        <v>7</v>
      </c>
    </row>
    <row r="991" spans="1:12" x14ac:dyDescent="0.25">
      <c r="A991" t="s">
        <v>2498</v>
      </c>
      <c r="B991" t="s">
        <v>1329</v>
      </c>
      <c r="C991" t="s">
        <v>12</v>
      </c>
      <c r="D991" s="9">
        <v>2008</v>
      </c>
      <c r="E991" s="10" t="s">
        <v>2499</v>
      </c>
      <c r="F991" t="s">
        <v>29</v>
      </c>
      <c r="G991" s="10" t="s">
        <v>2497</v>
      </c>
      <c r="H991" s="11" t="s">
        <v>4716</v>
      </c>
      <c r="I991" s="11" t="str">
        <f t="shared" si="19"/>
        <v>03</v>
      </c>
      <c r="J991" s="12">
        <v>1</v>
      </c>
      <c r="K991" s="12">
        <v>5</v>
      </c>
      <c r="L991" s="12">
        <v>6</v>
      </c>
    </row>
    <row r="992" spans="1:12" x14ac:dyDescent="0.25">
      <c r="A992" t="s">
        <v>2500</v>
      </c>
      <c r="B992" t="s">
        <v>146</v>
      </c>
      <c r="C992" t="s">
        <v>12</v>
      </c>
      <c r="D992" s="9">
        <v>2006</v>
      </c>
      <c r="E992" s="10" t="s">
        <v>2501</v>
      </c>
      <c r="F992" t="s">
        <v>58</v>
      </c>
      <c r="G992" s="10" t="s">
        <v>2497</v>
      </c>
      <c r="H992" s="11" t="s">
        <v>4717</v>
      </c>
      <c r="I992" s="11" t="str">
        <f t="shared" si="19"/>
        <v>03</v>
      </c>
      <c r="J992" s="12">
        <v>2</v>
      </c>
      <c r="K992" s="12">
        <v>2</v>
      </c>
      <c r="L992" s="12">
        <v>4</v>
      </c>
    </row>
    <row r="993" spans="1:12" x14ac:dyDescent="0.25">
      <c r="A993" t="s">
        <v>74</v>
      </c>
      <c r="B993" t="s">
        <v>2502</v>
      </c>
      <c r="C993" t="s">
        <v>12</v>
      </c>
      <c r="D993" s="9">
        <v>2007</v>
      </c>
      <c r="E993" s="10" t="s">
        <v>2503</v>
      </c>
      <c r="F993" t="s">
        <v>108</v>
      </c>
      <c r="G993" s="10" t="s">
        <v>2497</v>
      </c>
      <c r="H993" s="11" t="s">
        <v>4718</v>
      </c>
      <c r="I993" s="11" t="str">
        <f t="shared" si="19"/>
        <v>03</v>
      </c>
      <c r="J993" s="12">
        <v>1</v>
      </c>
      <c r="K993" s="12">
        <v>2</v>
      </c>
      <c r="L993" s="12">
        <v>3</v>
      </c>
    </row>
    <row r="994" spans="1:12" x14ac:dyDescent="0.25">
      <c r="A994" t="s">
        <v>2495</v>
      </c>
      <c r="B994" t="s">
        <v>2504</v>
      </c>
      <c r="C994" t="s">
        <v>12</v>
      </c>
      <c r="D994" s="9">
        <v>2007</v>
      </c>
      <c r="E994" s="10" t="s">
        <v>2505</v>
      </c>
      <c r="F994" t="s">
        <v>91</v>
      </c>
      <c r="G994" s="10" t="s">
        <v>2497</v>
      </c>
      <c r="H994" s="11" t="s">
        <v>4719</v>
      </c>
      <c r="I994" s="11" t="str">
        <f t="shared" si="19"/>
        <v>03</v>
      </c>
      <c r="J994" s="12">
        <v>1</v>
      </c>
      <c r="K994" s="12">
        <v>1</v>
      </c>
      <c r="L994" s="12">
        <v>2</v>
      </c>
    </row>
    <row r="995" spans="1:12" x14ac:dyDescent="0.25">
      <c r="A995" t="s">
        <v>2506</v>
      </c>
      <c r="B995" t="s">
        <v>2507</v>
      </c>
      <c r="C995" t="s">
        <v>12</v>
      </c>
      <c r="D995" s="9">
        <v>2005</v>
      </c>
      <c r="E995" s="10" t="s">
        <v>2508</v>
      </c>
      <c r="F995" t="s">
        <v>104</v>
      </c>
      <c r="G995" s="10" t="s">
        <v>2509</v>
      </c>
      <c r="H995" s="11" t="s">
        <v>4720</v>
      </c>
      <c r="I995" s="11" t="str">
        <f t="shared" si="19"/>
        <v>03</v>
      </c>
      <c r="J995" s="12">
        <v>10</v>
      </c>
      <c r="K995" s="12">
        <v>3</v>
      </c>
      <c r="L995" s="12">
        <v>13</v>
      </c>
    </row>
    <row r="996" spans="1:12" x14ac:dyDescent="0.25">
      <c r="A996" t="s">
        <v>2510</v>
      </c>
      <c r="B996" t="s">
        <v>2511</v>
      </c>
      <c r="C996" t="s">
        <v>12</v>
      </c>
      <c r="D996" s="9">
        <v>2009</v>
      </c>
      <c r="E996" s="10" t="s">
        <v>2512</v>
      </c>
      <c r="F996" t="s">
        <v>84</v>
      </c>
      <c r="G996" s="10" t="s">
        <v>2509</v>
      </c>
      <c r="H996" s="11" t="s">
        <v>4721</v>
      </c>
      <c r="I996" s="11" t="str">
        <f t="shared" si="19"/>
        <v>03</v>
      </c>
      <c r="J996" s="12">
        <v>8</v>
      </c>
      <c r="K996" s="12">
        <v>1</v>
      </c>
      <c r="L996" s="12">
        <v>9</v>
      </c>
    </row>
    <row r="997" spans="1:12" x14ac:dyDescent="0.25">
      <c r="A997" t="s">
        <v>2510</v>
      </c>
      <c r="B997" t="s">
        <v>2513</v>
      </c>
      <c r="C997" t="s">
        <v>12</v>
      </c>
      <c r="D997" s="9">
        <v>2008</v>
      </c>
      <c r="E997" s="10" t="s">
        <v>2514</v>
      </c>
      <c r="F997" t="s">
        <v>29</v>
      </c>
      <c r="G997" s="10" t="s">
        <v>2509</v>
      </c>
      <c r="H997" s="11" t="s">
        <v>4722</v>
      </c>
      <c r="I997" s="11" t="str">
        <f t="shared" si="19"/>
        <v>03</v>
      </c>
      <c r="J997" s="12">
        <v>4</v>
      </c>
      <c r="K997" s="12">
        <v>4</v>
      </c>
      <c r="L997" s="12">
        <v>8</v>
      </c>
    </row>
    <row r="998" spans="1:12" x14ac:dyDescent="0.25">
      <c r="A998" t="s">
        <v>2515</v>
      </c>
      <c r="B998" t="s">
        <v>307</v>
      </c>
      <c r="C998" t="s">
        <v>12</v>
      </c>
      <c r="D998" s="9">
        <v>2008</v>
      </c>
      <c r="E998" s="10" t="s">
        <v>2516</v>
      </c>
      <c r="F998" t="s">
        <v>115</v>
      </c>
      <c r="G998" s="10" t="s">
        <v>2509</v>
      </c>
      <c r="H998" s="11" t="s">
        <v>4723</v>
      </c>
      <c r="I998" s="11" t="str">
        <f t="shared" si="19"/>
        <v>03</v>
      </c>
      <c r="J998" s="12">
        <v>2</v>
      </c>
      <c r="K998" s="12">
        <v>6</v>
      </c>
      <c r="L998" s="12">
        <v>8</v>
      </c>
    </row>
    <row r="999" spans="1:12" x14ac:dyDescent="0.25">
      <c r="A999" t="s">
        <v>2517</v>
      </c>
      <c r="B999" t="s">
        <v>2518</v>
      </c>
      <c r="C999" t="s">
        <v>12</v>
      </c>
      <c r="D999" s="9">
        <v>2010</v>
      </c>
      <c r="E999" s="10" t="s">
        <v>2519</v>
      </c>
      <c r="F999" t="s">
        <v>167</v>
      </c>
      <c r="G999" s="10" t="s">
        <v>2509</v>
      </c>
      <c r="H999" s="11" t="s">
        <v>4724</v>
      </c>
      <c r="I999" s="11" t="str">
        <f t="shared" si="19"/>
        <v>03</v>
      </c>
      <c r="J999" s="12">
        <v>2</v>
      </c>
      <c r="K999" s="12">
        <v>5</v>
      </c>
      <c r="L999" s="12">
        <v>7</v>
      </c>
    </row>
    <row r="1000" spans="1:12" x14ac:dyDescent="0.25">
      <c r="A1000" t="s">
        <v>2510</v>
      </c>
      <c r="B1000" t="s">
        <v>2520</v>
      </c>
      <c r="C1000" t="s">
        <v>12</v>
      </c>
      <c r="D1000" s="9">
        <v>2012</v>
      </c>
      <c r="E1000" s="10" t="s">
        <v>2521</v>
      </c>
      <c r="F1000" t="s">
        <v>104</v>
      </c>
      <c r="G1000" s="10" t="s">
        <v>2509</v>
      </c>
      <c r="H1000" s="11" t="s">
        <v>4725</v>
      </c>
      <c r="I1000" s="11" t="str">
        <f t="shared" si="19"/>
        <v>03</v>
      </c>
      <c r="J1000" s="12">
        <v>3</v>
      </c>
      <c r="K1000" s="12">
        <v>3</v>
      </c>
      <c r="L1000" s="12">
        <v>6</v>
      </c>
    </row>
    <row r="1001" spans="1:12" x14ac:dyDescent="0.25">
      <c r="A1001" t="s">
        <v>2515</v>
      </c>
      <c r="B1001" t="s">
        <v>2522</v>
      </c>
      <c r="C1001" t="s">
        <v>12</v>
      </c>
      <c r="D1001" s="9">
        <v>2010</v>
      </c>
      <c r="E1001" s="10" t="s">
        <v>2523</v>
      </c>
      <c r="F1001" t="s">
        <v>133</v>
      </c>
      <c r="G1001" s="10" t="s">
        <v>2509</v>
      </c>
      <c r="H1001" s="11" t="s">
        <v>4726</v>
      </c>
      <c r="I1001" s="11" t="str">
        <f t="shared" si="19"/>
        <v>03</v>
      </c>
      <c r="J1001" s="12">
        <v>2</v>
      </c>
      <c r="K1001" s="12">
        <v>4</v>
      </c>
      <c r="L1001" s="12">
        <v>6</v>
      </c>
    </row>
    <row r="1002" spans="1:12" x14ac:dyDescent="0.25">
      <c r="A1002" t="s">
        <v>2517</v>
      </c>
      <c r="B1002" t="s">
        <v>1953</v>
      </c>
      <c r="C1002" t="s">
        <v>12</v>
      </c>
      <c r="D1002" s="9">
        <v>2005</v>
      </c>
      <c r="E1002" s="10" t="s">
        <v>2524</v>
      </c>
      <c r="F1002" t="s">
        <v>58</v>
      </c>
      <c r="G1002" s="10" t="s">
        <v>2509</v>
      </c>
      <c r="H1002" s="11" t="s">
        <v>4727</v>
      </c>
      <c r="I1002" s="11" t="str">
        <f t="shared" si="19"/>
        <v>03</v>
      </c>
      <c r="J1002" s="12">
        <v>2</v>
      </c>
      <c r="K1002" s="12">
        <v>3</v>
      </c>
      <c r="L1002" s="12">
        <v>5</v>
      </c>
    </row>
    <row r="1003" spans="1:12" x14ac:dyDescent="0.25">
      <c r="A1003" t="s">
        <v>2525</v>
      </c>
      <c r="B1003" t="s">
        <v>176</v>
      </c>
      <c r="C1003" t="s">
        <v>33</v>
      </c>
      <c r="D1003" s="9">
        <v>2008</v>
      </c>
      <c r="E1003" s="10" t="s">
        <v>2526</v>
      </c>
      <c r="F1003" t="s">
        <v>51</v>
      </c>
      <c r="G1003" s="10" t="s">
        <v>2509</v>
      </c>
      <c r="H1003" s="11" t="s">
        <v>4728</v>
      </c>
      <c r="I1003" s="11" t="str">
        <f t="shared" si="19"/>
        <v>03</v>
      </c>
      <c r="J1003" s="12">
        <v>1</v>
      </c>
      <c r="K1003" s="12">
        <v>2</v>
      </c>
      <c r="L1003" s="12">
        <v>3</v>
      </c>
    </row>
    <row r="1004" spans="1:12" x14ac:dyDescent="0.25">
      <c r="A1004" t="s">
        <v>2527</v>
      </c>
      <c r="B1004" t="s">
        <v>176</v>
      </c>
      <c r="C1004" t="s">
        <v>33</v>
      </c>
      <c r="D1004" s="9">
        <v>2004</v>
      </c>
      <c r="E1004" s="10" t="s">
        <v>2528</v>
      </c>
      <c r="F1004" t="s">
        <v>12</v>
      </c>
      <c r="G1004" s="10" t="s">
        <v>2509</v>
      </c>
      <c r="H1004" s="11" t="s">
        <v>4729</v>
      </c>
      <c r="I1004" s="11" t="str">
        <f t="shared" si="19"/>
        <v>03</v>
      </c>
      <c r="J1004" s="12">
        <v>2</v>
      </c>
      <c r="K1004" s="12">
        <v>1</v>
      </c>
      <c r="L1004" s="12">
        <v>3</v>
      </c>
    </row>
    <row r="1005" spans="1:12" x14ac:dyDescent="0.25">
      <c r="A1005" t="s">
        <v>2529</v>
      </c>
      <c r="B1005" t="s">
        <v>2530</v>
      </c>
      <c r="C1005" t="s">
        <v>33</v>
      </c>
      <c r="D1005" s="9">
        <v>2003</v>
      </c>
      <c r="E1005" s="10" t="s">
        <v>2531</v>
      </c>
      <c r="F1005" t="s">
        <v>184</v>
      </c>
      <c r="G1005" s="10" t="s">
        <v>2509</v>
      </c>
      <c r="H1005" s="11" t="s">
        <v>4730</v>
      </c>
      <c r="I1005" s="11" t="str">
        <f t="shared" si="19"/>
        <v>03</v>
      </c>
      <c r="J1005" s="12">
        <v>1</v>
      </c>
      <c r="K1005" s="12">
        <v>2</v>
      </c>
      <c r="L1005" s="12">
        <v>3</v>
      </c>
    </row>
    <row r="1006" spans="1:12" x14ac:dyDescent="0.25">
      <c r="A1006" t="s">
        <v>2532</v>
      </c>
      <c r="B1006" t="s">
        <v>2533</v>
      </c>
      <c r="C1006" t="s">
        <v>33</v>
      </c>
      <c r="D1006" s="9">
        <v>2006</v>
      </c>
      <c r="E1006" s="10" t="s">
        <v>2534</v>
      </c>
      <c r="F1006" t="s">
        <v>184</v>
      </c>
      <c r="G1006" s="10" t="s">
        <v>2509</v>
      </c>
      <c r="H1006" s="11" t="s">
        <v>4731</v>
      </c>
      <c r="I1006" s="11" t="str">
        <f t="shared" si="19"/>
        <v>03</v>
      </c>
      <c r="J1006" s="12">
        <v>0</v>
      </c>
      <c r="K1006" s="12">
        <v>3</v>
      </c>
      <c r="L1006" s="12">
        <v>3</v>
      </c>
    </row>
    <row r="1007" spans="1:12" x14ac:dyDescent="0.25">
      <c r="A1007" t="s">
        <v>2535</v>
      </c>
      <c r="B1007" t="s">
        <v>110</v>
      </c>
      <c r="C1007" t="s">
        <v>12</v>
      </c>
      <c r="D1007" s="9">
        <v>2011</v>
      </c>
      <c r="E1007" s="10" t="s">
        <v>2536</v>
      </c>
      <c r="F1007" t="s">
        <v>91</v>
      </c>
      <c r="G1007" s="10" t="s">
        <v>2509</v>
      </c>
      <c r="H1007" s="11" t="s">
        <v>4732</v>
      </c>
      <c r="I1007" s="11" t="str">
        <f t="shared" si="19"/>
        <v>03</v>
      </c>
      <c r="J1007" s="12">
        <v>2</v>
      </c>
      <c r="K1007" s="12">
        <v>0</v>
      </c>
      <c r="L1007" s="12">
        <v>2</v>
      </c>
    </row>
    <row r="1008" spans="1:12" x14ac:dyDescent="0.25">
      <c r="A1008" t="s">
        <v>2525</v>
      </c>
      <c r="B1008" t="s">
        <v>46</v>
      </c>
      <c r="C1008" t="s">
        <v>12</v>
      </c>
      <c r="D1008" s="9">
        <v>2005</v>
      </c>
      <c r="E1008" s="10" t="s">
        <v>2537</v>
      </c>
      <c r="F1008" t="s">
        <v>33</v>
      </c>
      <c r="G1008" s="10" t="s">
        <v>2509</v>
      </c>
      <c r="H1008" s="11" t="s">
        <v>4733</v>
      </c>
      <c r="I1008" s="11" t="str">
        <f t="shared" si="19"/>
        <v>03</v>
      </c>
      <c r="J1008" s="12">
        <v>0</v>
      </c>
      <c r="K1008" s="12">
        <v>1</v>
      </c>
      <c r="L1008" s="12">
        <v>1</v>
      </c>
    </row>
    <row r="1009" spans="1:12" x14ac:dyDescent="0.25">
      <c r="A1009" t="s">
        <v>2538</v>
      </c>
      <c r="B1009" t="s">
        <v>2539</v>
      </c>
      <c r="C1009" t="s">
        <v>12</v>
      </c>
      <c r="D1009" s="9">
        <v>2012</v>
      </c>
      <c r="E1009" s="10" t="s">
        <v>2540</v>
      </c>
      <c r="F1009" t="s">
        <v>61</v>
      </c>
      <c r="G1009" s="10" t="s">
        <v>2509</v>
      </c>
      <c r="H1009" s="11" t="s">
        <v>4734</v>
      </c>
      <c r="I1009" s="11" t="str">
        <f t="shared" si="19"/>
        <v>03</v>
      </c>
      <c r="J1009" s="12">
        <v>1</v>
      </c>
      <c r="K1009" s="12">
        <v>0</v>
      </c>
      <c r="L1009" s="12">
        <v>1</v>
      </c>
    </row>
    <row r="1010" spans="1:12" x14ac:dyDescent="0.25">
      <c r="A1010" t="s">
        <v>2541</v>
      </c>
      <c r="B1010" t="s">
        <v>2542</v>
      </c>
      <c r="C1010" t="s">
        <v>12</v>
      </c>
      <c r="D1010" s="9">
        <v>2005</v>
      </c>
      <c r="E1010" s="10" t="s">
        <v>2543</v>
      </c>
      <c r="F1010" t="s">
        <v>104</v>
      </c>
      <c r="G1010" s="10" t="s">
        <v>2544</v>
      </c>
      <c r="H1010" s="11" t="s">
        <v>4735</v>
      </c>
      <c r="I1010" s="11" t="str">
        <f t="shared" si="19"/>
        <v>03</v>
      </c>
      <c r="J1010" s="12">
        <v>2</v>
      </c>
      <c r="K1010" s="12">
        <v>2</v>
      </c>
      <c r="L1010" s="12">
        <v>4</v>
      </c>
    </row>
    <row r="1011" spans="1:12" x14ac:dyDescent="0.25">
      <c r="A1011" t="s">
        <v>502</v>
      </c>
      <c r="B1011" t="s">
        <v>2545</v>
      </c>
      <c r="C1011" t="s">
        <v>12</v>
      </c>
      <c r="D1011" s="9">
        <v>2003</v>
      </c>
      <c r="E1011" s="10" t="s">
        <v>2546</v>
      </c>
      <c r="F1011" t="s">
        <v>167</v>
      </c>
      <c r="G1011" s="10" t="s">
        <v>2544</v>
      </c>
      <c r="H1011" s="11" t="s">
        <v>4736</v>
      </c>
      <c r="I1011" s="11" t="str">
        <f t="shared" si="19"/>
        <v>03</v>
      </c>
      <c r="J1011" s="12">
        <v>2</v>
      </c>
      <c r="K1011" s="12">
        <v>2</v>
      </c>
      <c r="L1011" s="12">
        <v>4</v>
      </c>
    </row>
    <row r="1012" spans="1:12" x14ac:dyDescent="0.25">
      <c r="A1012" t="s">
        <v>74</v>
      </c>
      <c r="B1012" t="s">
        <v>312</v>
      </c>
      <c r="C1012" t="s">
        <v>12</v>
      </c>
      <c r="D1012" s="9">
        <v>2004</v>
      </c>
      <c r="E1012" s="10" t="s">
        <v>2547</v>
      </c>
      <c r="F1012" t="s">
        <v>184</v>
      </c>
      <c r="G1012" s="10" t="s">
        <v>2544</v>
      </c>
      <c r="H1012" s="11" t="s">
        <v>4737</v>
      </c>
      <c r="I1012" s="11" t="str">
        <f t="shared" si="19"/>
        <v>03</v>
      </c>
      <c r="J1012" s="12">
        <v>0</v>
      </c>
      <c r="K1012" s="12">
        <v>3</v>
      </c>
      <c r="L1012" s="12">
        <v>3</v>
      </c>
    </row>
    <row r="1013" spans="1:12" x14ac:dyDescent="0.25">
      <c r="A1013" t="s">
        <v>2548</v>
      </c>
      <c r="B1013" t="s">
        <v>617</v>
      </c>
      <c r="C1013" t="s">
        <v>12</v>
      </c>
      <c r="D1013" s="9">
        <v>2002</v>
      </c>
      <c r="E1013" s="10" t="s">
        <v>2549</v>
      </c>
      <c r="F1013" t="s">
        <v>12</v>
      </c>
      <c r="G1013" s="10" t="s">
        <v>2544</v>
      </c>
      <c r="H1013" s="11" t="s">
        <v>4738</v>
      </c>
      <c r="I1013" s="11" t="str">
        <f t="shared" si="19"/>
        <v>03</v>
      </c>
      <c r="J1013" s="12">
        <v>2</v>
      </c>
      <c r="K1013" s="12">
        <v>0</v>
      </c>
      <c r="L1013" s="12">
        <v>2</v>
      </c>
    </row>
    <row r="1014" spans="1:12" x14ac:dyDescent="0.25">
      <c r="A1014" t="s">
        <v>2550</v>
      </c>
      <c r="B1014" t="s">
        <v>997</v>
      </c>
      <c r="C1014" t="s">
        <v>12</v>
      </c>
      <c r="D1014" s="9">
        <v>2008</v>
      </c>
      <c r="E1014" s="10" t="s">
        <v>2551</v>
      </c>
      <c r="F1014" t="s">
        <v>122</v>
      </c>
      <c r="G1014" s="10" t="s">
        <v>2544</v>
      </c>
      <c r="H1014" s="11" t="s">
        <v>4739</v>
      </c>
      <c r="I1014" s="11" t="str">
        <f t="shared" si="19"/>
        <v>03</v>
      </c>
      <c r="J1014" s="12">
        <v>2</v>
      </c>
      <c r="K1014" s="12">
        <v>0</v>
      </c>
      <c r="L1014" s="12">
        <v>2</v>
      </c>
    </row>
    <row r="1015" spans="1:12" x14ac:dyDescent="0.25">
      <c r="A1015" t="s">
        <v>2552</v>
      </c>
      <c r="B1015" t="s">
        <v>2553</v>
      </c>
      <c r="C1015" t="s">
        <v>33</v>
      </c>
      <c r="D1015" s="9">
        <v>2008</v>
      </c>
      <c r="E1015" s="10" t="s">
        <v>2554</v>
      </c>
      <c r="F1015" t="s">
        <v>33</v>
      </c>
      <c r="G1015" s="10" t="s">
        <v>2544</v>
      </c>
      <c r="H1015" s="11" t="s">
        <v>4740</v>
      </c>
      <c r="I1015" s="11" t="str">
        <f t="shared" si="19"/>
        <v>03</v>
      </c>
      <c r="J1015" s="12">
        <v>1</v>
      </c>
      <c r="K1015" s="12">
        <v>1</v>
      </c>
      <c r="L1015" s="12">
        <v>2</v>
      </c>
    </row>
    <row r="1016" spans="1:12" x14ac:dyDescent="0.25">
      <c r="A1016" t="s">
        <v>2555</v>
      </c>
      <c r="B1016" t="s">
        <v>2556</v>
      </c>
      <c r="C1016" t="s">
        <v>12</v>
      </c>
      <c r="D1016" s="9">
        <v>2008</v>
      </c>
      <c r="E1016" s="10" t="s">
        <v>2557</v>
      </c>
      <c r="F1016" t="s">
        <v>58</v>
      </c>
      <c r="G1016" s="10" t="s">
        <v>2544</v>
      </c>
      <c r="H1016" s="11" t="s">
        <v>4741</v>
      </c>
      <c r="I1016" s="11" t="str">
        <f t="shared" si="19"/>
        <v>03</v>
      </c>
      <c r="J1016" s="12">
        <v>1</v>
      </c>
      <c r="K1016" s="12">
        <v>1</v>
      </c>
      <c r="L1016" s="12">
        <v>2</v>
      </c>
    </row>
    <row r="1017" spans="1:12" x14ac:dyDescent="0.25">
      <c r="A1017" t="s">
        <v>2558</v>
      </c>
      <c r="B1017" t="s">
        <v>43</v>
      </c>
      <c r="C1017" t="s">
        <v>12</v>
      </c>
      <c r="D1017" s="9">
        <v>2010</v>
      </c>
      <c r="E1017" s="10" t="s">
        <v>2559</v>
      </c>
      <c r="F1017" t="s">
        <v>41</v>
      </c>
      <c r="G1017" s="10" t="s">
        <v>2544</v>
      </c>
      <c r="H1017" s="11" t="s">
        <v>4742</v>
      </c>
      <c r="I1017" s="11" t="str">
        <f t="shared" si="19"/>
        <v>03</v>
      </c>
      <c r="J1017" s="12">
        <v>0</v>
      </c>
      <c r="K1017" s="12">
        <v>1</v>
      </c>
      <c r="L1017" s="12">
        <v>1</v>
      </c>
    </row>
    <row r="1018" spans="1:12" x14ac:dyDescent="0.25">
      <c r="A1018" t="s">
        <v>2555</v>
      </c>
      <c r="B1018" t="s">
        <v>138</v>
      </c>
      <c r="C1018" t="s">
        <v>12</v>
      </c>
      <c r="D1018" s="9">
        <v>2002</v>
      </c>
      <c r="E1018" s="10" t="s">
        <v>2560</v>
      </c>
      <c r="F1018" t="s">
        <v>108</v>
      </c>
      <c r="G1018" s="10" t="s">
        <v>2544</v>
      </c>
      <c r="H1018" s="11" t="s">
        <v>4743</v>
      </c>
      <c r="I1018" s="11" t="str">
        <f t="shared" si="19"/>
        <v>03</v>
      </c>
      <c r="J1018" s="12">
        <v>1</v>
      </c>
      <c r="K1018" s="12">
        <v>0</v>
      </c>
      <c r="L1018" s="12">
        <v>1</v>
      </c>
    </row>
    <row r="1019" spans="1:12" x14ac:dyDescent="0.25">
      <c r="A1019" t="s">
        <v>2561</v>
      </c>
      <c r="B1019" t="s">
        <v>291</v>
      </c>
      <c r="C1019" t="s">
        <v>12</v>
      </c>
      <c r="D1019" s="9">
        <v>2009</v>
      </c>
      <c r="E1019" s="10" t="s">
        <v>2562</v>
      </c>
      <c r="F1019" t="s">
        <v>12</v>
      </c>
      <c r="G1019" s="10" t="s">
        <v>2544</v>
      </c>
      <c r="H1019" s="11" t="s">
        <v>4744</v>
      </c>
      <c r="I1019" s="11" t="str">
        <f t="shared" si="19"/>
        <v>03</v>
      </c>
      <c r="J1019" s="12">
        <v>0</v>
      </c>
      <c r="K1019" s="12">
        <v>1</v>
      </c>
      <c r="L1019" s="12">
        <v>1</v>
      </c>
    </row>
    <row r="1020" spans="1:12" x14ac:dyDescent="0.25">
      <c r="A1020" t="s">
        <v>2563</v>
      </c>
      <c r="B1020" t="s">
        <v>360</v>
      </c>
      <c r="C1020" t="s">
        <v>12</v>
      </c>
      <c r="D1020" s="9">
        <v>2011</v>
      </c>
      <c r="E1020" s="10" t="s">
        <v>2564</v>
      </c>
      <c r="F1020" t="s">
        <v>65</v>
      </c>
      <c r="G1020" s="10" t="s">
        <v>2565</v>
      </c>
      <c r="H1020" s="11" t="s">
        <v>4745</v>
      </c>
      <c r="I1020" s="11" t="str">
        <f t="shared" si="19"/>
        <v>03</v>
      </c>
      <c r="J1020" s="12">
        <v>6</v>
      </c>
      <c r="K1020" s="12">
        <v>7</v>
      </c>
      <c r="L1020" s="12">
        <v>13</v>
      </c>
    </row>
    <row r="1021" spans="1:12" x14ac:dyDescent="0.25">
      <c r="A1021" t="s">
        <v>2566</v>
      </c>
      <c r="B1021" t="s">
        <v>437</v>
      </c>
      <c r="C1021" t="s">
        <v>12</v>
      </c>
      <c r="D1021" s="9">
        <v>2006</v>
      </c>
      <c r="E1021" s="10" t="s">
        <v>2567</v>
      </c>
      <c r="F1021" t="s">
        <v>115</v>
      </c>
      <c r="G1021" s="10" t="s">
        <v>2565</v>
      </c>
      <c r="H1021" s="11" t="s">
        <v>4746</v>
      </c>
      <c r="I1021" s="11" t="str">
        <f t="shared" si="19"/>
        <v>03</v>
      </c>
      <c r="J1021" s="12">
        <v>7</v>
      </c>
      <c r="K1021" s="12">
        <v>5</v>
      </c>
      <c r="L1021" s="12">
        <v>12</v>
      </c>
    </row>
    <row r="1022" spans="1:12" x14ac:dyDescent="0.25">
      <c r="A1022" t="s">
        <v>2568</v>
      </c>
      <c r="B1022" t="s">
        <v>2569</v>
      </c>
      <c r="C1022" t="s">
        <v>12</v>
      </c>
      <c r="D1022" s="9">
        <v>2009</v>
      </c>
      <c r="E1022" s="10" t="s">
        <v>2570</v>
      </c>
      <c r="F1022" t="s">
        <v>51</v>
      </c>
      <c r="G1022" s="10" t="s">
        <v>2565</v>
      </c>
      <c r="H1022" s="11" t="s">
        <v>4747</v>
      </c>
      <c r="I1022" s="11" t="str">
        <f t="shared" si="19"/>
        <v>03</v>
      </c>
      <c r="J1022" s="12">
        <v>6</v>
      </c>
      <c r="K1022" s="12">
        <v>4</v>
      </c>
      <c r="L1022" s="12">
        <v>10</v>
      </c>
    </row>
    <row r="1023" spans="1:12" x14ac:dyDescent="0.25">
      <c r="A1023" t="s">
        <v>976</v>
      </c>
      <c r="B1023" t="s">
        <v>331</v>
      </c>
      <c r="C1023" t="s">
        <v>12</v>
      </c>
      <c r="D1023" s="9">
        <v>2008</v>
      </c>
      <c r="E1023" s="10" t="s">
        <v>2571</v>
      </c>
      <c r="F1023" t="s">
        <v>174</v>
      </c>
      <c r="G1023" s="10" t="s">
        <v>2565</v>
      </c>
      <c r="H1023" s="11" t="s">
        <v>4748</v>
      </c>
      <c r="I1023" s="11" t="str">
        <f t="shared" si="19"/>
        <v>03</v>
      </c>
      <c r="J1023" s="12">
        <v>6</v>
      </c>
      <c r="K1023" s="12">
        <v>4</v>
      </c>
      <c r="L1023" s="12">
        <v>10</v>
      </c>
    </row>
    <row r="1024" spans="1:12" x14ac:dyDescent="0.25">
      <c r="A1024" t="s">
        <v>2572</v>
      </c>
      <c r="B1024" t="s">
        <v>2573</v>
      </c>
      <c r="C1024" t="s">
        <v>12</v>
      </c>
      <c r="D1024" s="9">
        <v>2009</v>
      </c>
      <c r="E1024" s="10" t="s">
        <v>2574</v>
      </c>
      <c r="F1024" t="s">
        <v>61</v>
      </c>
      <c r="G1024" s="10" t="s">
        <v>2565</v>
      </c>
      <c r="H1024" s="11" t="s">
        <v>4749</v>
      </c>
      <c r="I1024" s="11" t="str">
        <f t="shared" si="19"/>
        <v>03</v>
      </c>
      <c r="J1024" s="12">
        <v>7</v>
      </c>
      <c r="K1024" s="12">
        <v>2</v>
      </c>
      <c r="L1024" s="12">
        <v>9</v>
      </c>
    </row>
    <row r="1025" spans="1:12" x14ac:dyDescent="0.25">
      <c r="A1025" t="s">
        <v>2575</v>
      </c>
      <c r="B1025" t="s">
        <v>2576</v>
      </c>
      <c r="C1025" t="s">
        <v>12</v>
      </c>
      <c r="D1025" s="9">
        <v>2007</v>
      </c>
      <c r="E1025" s="10" t="s">
        <v>2577</v>
      </c>
      <c r="F1025" t="s">
        <v>184</v>
      </c>
      <c r="G1025" s="10" t="s">
        <v>2565</v>
      </c>
      <c r="H1025" s="11" t="s">
        <v>4750</v>
      </c>
      <c r="I1025" s="11" t="str">
        <f t="shared" si="19"/>
        <v>03</v>
      </c>
      <c r="J1025" s="12">
        <v>4</v>
      </c>
      <c r="K1025" s="12">
        <v>4</v>
      </c>
      <c r="L1025" s="12">
        <v>8</v>
      </c>
    </row>
    <row r="1026" spans="1:12" x14ac:dyDescent="0.25">
      <c r="A1026" t="s">
        <v>2578</v>
      </c>
      <c r="B1026" t="s">
        <v>113</v>
      </c>
      <c r="C1026" t="s">
        <v>12</v>
      </c>
      <c r="D1026" s="9">
        <v>2004</v>
      </c>
      <c r="E1026" s="10" t="s">
        <v>2579</v>
      </c>
      <c r="F1026" t="s">
        <v>133</v>
      </c>
      <c r="G1026" s="10" t="s">
        <v>2565</v>
      </c>
      <c r="H1026" s="11" t="s">
        <v>4751</v>
      </c>
      <c r="I1026" s="11" t="str">
        <f t="shared" si="19"/>
        <v>03</v>
      </c>
      <c r="J1026" s="12">
        <v>5</v>
      </c>
      <c r="K1026" s="12">
        <v>3</v>
      </c>
      <c r="L1026" s="12">
        <v>8</v>
      </c>
    </row>
    <row r="1027" spans="1:12" x14ac:dyDescent="0.25">
      <c r="A1027" t="s">
        <v>2580</v>
      </c>
      <c r="B1027" t="s">
        <v>27</v>
      </c>
      <c r="C1027" t="s">
        <v>12</v>
      </c>
      <c r="D1027" s="9">
        <v>2003</v>
      </c>
      <c r="E1027" s="10" t="s">
        <v>2581</v>
      </c>
      <c r="F1027" t="s">
        <v>104</v>
      </c>
      <c r="G1027" s="10" t="s">
        <v>2565</v>
      </c>
      <c r="H1027" s="11" t="s">
        <v>4752</v>
      </c>
      <c r="I1027" s="11" t="str">
        <f t="shared" ref="I1027:I1090" si="20">MID(G1027,4,2)</f>
        <v>03</v>
      </c>
      <c r="J1027" s="12">
        <v>5</v>
      </c>
      <c r="K1027" s="12">
        <v>2</v>
      </c>
      <c r="L1027" s="12">
        <v>7</v>
      </c>
    </row>
    <row r="1028" spans="1:12" x14ac:dyDescent="0.25">
      <c r="A1028" t="s">
        <v>2582</v>
      </c>
      <c r="B1028" t="s">
        <v>237</v>
      </c>
      <c r="C1028" t="s">
        <v>12</v>
      </c>
      <c r="D1028" s="9">
        <v>2008</v>
      </c>
      <c r="E1028" s="10" t="s">
        <v>2583</v>
      </c>
      <c r="F1028" t="s">
        <v>115</v>
      </c>
      <c r="G1028" s="10" t="s">
        <v>2565</v>
      </c>
      <c r="H1028" s="11" t="s">
        <v>4753</v>
      </c>
      <c r="I1028" s="11" t="str">
        <f t="shared" si="20"/>
        <v>03</v>
      </c>
      <c r="J1028" s="12">
        <v>3</v>
      </c>
      <c r="K1028" s="12">
        <v>3</v>
      </c>
      <c r="L1028" s="12">
        <v>6</v>
      </c>
    </row>
    <row r="1029" spans="1:12" x14ac:dyDescent="0.25">
      <c r="A1029" t="s">
        <v>2582</v>
      </c>
      <c r="B1029" t="s">
        <v>106</v>
      </c>
      <c r="C1029" t="s">
        <v>12</v>
      </c>
      <c r="D1029" s="9">
        <v>2008</v>
      </c>
      <c r="E1029" s="10" t="s">
        <v>2584</v>
      </c>
      <c r="F1029" t="s">
        <v>122</v>
      </c>
      <c r="G1029" s="10" t="s">
        <v>2565</v>
      </c>
      <c r="H1029" s="11" t="s">
        <v>4754</v>
      </c>
      <c r="I1029" s="11" t="str">
        <f t="shared" si="20"/>
        <v>03</v>
      </c>
      <c r="J1029" s="12">
        <v>2</v>
      </c>
      <c r="K1029" s="12">
        <v>4</v>
      </c>
      <c r="L1029" s="12">
        <v>6</v>
      </c>
    </row>
    <row r="1030" spans="1:12" x14ac:dyDescent="0.25">
      <c r="A1030" t="s">
        <v>2585</v>
      </c>
      <c r="B1030" t="s">
        <v>2586</v>
      </c>
      <c r="C1030" t="s">
        <v>12</v>
      </c>
      <c r="D1030" s="9">
        <v>2008</v>
      </c>
      <c r="E1030" s="10" t="s">
        <v>2587</v>
      </c>
      <c r="F1030" t="s">
        <v>108</v>
      </c>
      <c r="G1030" s="10" t="s">
        <v>2565</v>
      </c>
      <c r="H1030" s="11" t="s">
        <v>4755</v>
      </c>
      <c r="I1030" s="11" t="str">
        <f t="shared" si="20"/>
        <v>03</v>
      </c>
      <c r="J1030" s="12">
        <v>4</v>
      </c>
      <c r="K1030" s="12">
        <v>2</v>
      </c>
      <c r="L1030" s="12">
        <v>6</v>
      </c>
    </row>
    <row r="1031" spans="1:12" x14ac:dyDescent="0.25">
      <c r="A1031" t="s">
        <v>976</v>
      </c>
      <c r="B1031" t="s">
        <v>457</v>
      </c>
      <c r="C1031" t="s">
        <v>12</v>
      </c>
      <c r="D1031" s="9">
        <v>2008</v>
      </c>
      <c r="E1031" s="10" t="s">
        <v>2588</v>
      </c>
      <c r="F1031" t="s">
        <v>61</v>
      </c>
      <c r="G1031" s="10" t="s">
        <v>2565</v>
      </c>
      <c r="H1031" s="11" t="s">
        <v>4756</v>
      </c>
      <c r="I1031" s="11" t="str">
        <f t="shared" si="20"/>
        <v>03</v>
      </c>
      <c r="J1031" s="12">
        <v>2</v>
      </c>
      <c r="K1031" s="12">
        <v>4</v>
      </c>
      <c r="L1031" s="12">
        <v>6</v>
      </c>
    </row>
    <row r="1032" spans="1:12" x14ac:dyDescent="0.25">
      <c r="A1032" t="s">
        <v>2589</v>
      </c>
      <c r="B1032" t="s">
        <v>287</v>
      </c>
      <c r="C1032" t="s">
        <v>12</v>
      </c>
      <c r="D1032" s="9">
        <v>2003</v>
      </c>
      <c r="E1032" s="10" t="s">
        <v>2590</v>
      </c>
      <c r="F1032" t="s">
        <v>29</v>
      </c>
      <c r="G1032" s="10" t="s">
        <v>2565</v>
      </c>
      <c r="H1032" s="11" t="s">
        <v>4757</v>
      </c>
      <c r="I1032" s="11" t="str">
        <f t="shared" si="20"/>
        <v>03</v>
      </c>
      <c r="J1032" s="12">
        <v>2</v>
      </c>
      <c r="K1032" s="12">
        <v>3</v>
      </c>
      <c r="L1032" s="12">
        <v>5</v>
      </c>
    </row>
    <row r="1033" spans="1:12" x14ac:dyDescent="0.25">
      <c r="A1033" t="s">
        <v>2591</v>
      </c>
      <c r="B1033" t="s">
        <v>611</v>
      </c>
      <c r="C1033" t="s">
        <v>33</v>
      </c>
      <c r="D1033" s="9">
        <v>2003</v>
      </c>
      <c r="E1033" s="10" t="s">
        <v>2592</v>
      </c>
      <c r="F1033" t="s">
        <v>12</v>
      </c>
      <c r="G1033" s="10" t="s">
        <v>2565</v>
      </c>
      <c r="H1033" s="11" t="s">
        <v>4758</v>
      </c>
      <c r="I1033" s="11" t="str">
        <f t="shared" si="20"/>
        <v>03</v>
      </c>
      <c r="J1033" s="12">
        <v>0</v>
      </c>
      <c r="K1033" s="12">
        <v>4</v>
      </c>
      <c r="L1033" s="12">
        <v>4</v>
      </c>
    </row>
    <row r="1034" spans="1:12" x14ac:dyDescent="0.25">
      <c r="A1034" t="s">
        <v>2593</v>
      </c>
      <c r="B1034" t="s">
        <v>578</v>
      </c>
      <c r="C1034" t="s">
        <v>12</v>
      </c>
      <c r="D1034" s="9">
        <v>2004</v>
      </c>
      <c r="E1034" s="10" t="s">
        <v>2594</v>
      </c>
      <c r="F1034" t="s">
        <v>91</v>
      </c>
      <c r="G1034" s="10" t="s">
        <v>2565</v>
      </c>
      <c r="H1034" s="11" t="s">
        <v>4759</v>
      </c>
      <c r="I1034" s="11" t="str">
        <f t="shared" si="20"/>
        <v>03</v>
      </c>
      <c r="J1034" s="12">
        <v>1</v>
      </c>
      <c r="K1034" s="12">
        <v>3</v>
      </c>
      <c r="L1034" s="12">
        <v>4</v>
      </c>
    </row>
    <row r="1035" spans="1:12" x14ac:dyDescent="0.25">
      <c r="A1035" t="s">
        <v>2595</v>
      </c>
      <c r="B1035" t="s">
        <v>513</v>
      </c>
      <c r="C1035" t="s">
        <v>12</v>
      </c>
      <c r="D1035" s="9">
        <v>2002</v>
      </c>
      <c r="E1035" s="10" t="s">
        <v>2596</v>
      </c>
      <c r="F1035" t="s">
        <v>33</v>
      </c>
      <c r="G1035" s="10" t="s">
        <v>2565</v>
      </c>
      <c r="H1035" s="11" t="s">
        <v>4760</v>
      </c>
      <c r="I1035" s="11" t="str">
        <f t="shared" si="20"/>
        <v>03</v>
      </c>
      <c r="J1035" s="12">
        <v>1</v>
      </c>
      <c r="K1035" s="12">
        <v>2</v>
      </c>
      <c r="L1035" s="12">
        <v>3</v>
      </c>
    </row>
    <row r="1036" spans="1:12" x14ac:dyDescent="0.25">
      <c r="A1036" t="s">
        <v>2597</v>
      </c>
      <c r="B1036" t="s">
        <v>2598</v>
      </c>
      <c r="C1036" t="s">
        <v>12</v>
      </c>
      <c r="D1036" s="9">
        <v>2002</v>
      </c>
      <c r="E1036" s="10" t="s">
        <v>2599</v>
      </c>
      <c r="F1036" t="s">
        <v>153</v>
      </c>
      <c r="G1036" s="10" t="s">
        <v>2565</v>
      </c>
      <c r="H1036" s="11" t="s">
        <v>4761</v>
      </c>
      <c r="I1036" s="11" t="str">
        <f t="shared" si="20"/>
        <v>03</v>
      </c>
      <c r="J1036" s="12">
        <v>0</v>
      </c>
      <c r="K1036" s="12">
        <v>3</v>
      </c>
      <c r="L1036" s="12">
        <v>3</v>
      </c>
    </row>
    <row r="1037" spans="1:12" x14ac:dyDescent="0.25">
      <c r="A1037" t="s">
        <v>2600</v>
      </c>
      <c r="B1037" t="s">
        <v>2601</v>
      </c>
      <c r="C1037" t="s">
        <v>12</v>
      </c>
      <c r="D1037" s="9">
        <v>2003</v>
      </c>
      <c r="E1037" s="10" t="s">
        <v>2602</v>
      </c>
      <c r="F1037" t="s">
        <v>65</v>
      </c>
      <c r="G1037" s="10" t="s">
        <v>2565</v>
      </c>
      <c r="H1037" s="11" t="s">
        <v>4762</v>
      </c>
      <c r="I1037" s="11" t="str">
        <f t="shared" si="20"/>
        <v>03</v>
      </c>
      <c r="J1037" s="12">
        <v>1</v>
      </c>
      <c r="K1037" s="12">
        <v>2</v>
      </c>
      <c r="L1037" s="12">
        <v>3</v>
      </c>
    </row>
    <row r="1038" spans="1:12" x14ac:dyDescent="0.25">
      <c r="A1038" t="s">
        <v>2603</v>
      </c>
      <c r="B1038" t="s">
        <v>497</v>
      </c>
      <c r="C1038" t="s">
        <v>12</v>
      </c>
      <c r="D1038" s="9">
        <v>2002</v>
      </c>
      <c r="E1038" s="10" t="s">
        <v>2604</v>
      </c>
      <c r="F1038" t="s">
        <v>65</v>
      </c>
      <c r="G1038" s="10" t="s">
        <v>2565</v>
      </c>
      <c r="H1038" s="11" t="s">
        <v>4763</v>
      </c>
      <c r="I1038" s="11" t="str">
        <f t="shared" si="20"/>
        <v>03</v>
      </c>
      <c r="J1038" s="12">
        <v>0</v>
      </c>
      <c r="K1038" s="12">
        <v>3</v>
      </c>
      <c r="L1038" s="12">
        <v>3</v>
      </c>
    </row>
    <row r="1039" spans="1:12" x14ac:dyDescent="0.25">
      <c r="A1039" t="s">
        <v>2563</v>
      </c>
      <c r="B1039" t="s">
        <v>437</v>
      </c>
      <c r="C1039" t="s">
        <v>12</v>
      </c>
      <c r="D1039" s="9">
        <v>2007</v>
      </c>
      <c r="E1039" s="10" t="s">
        <v>2605</v>
      </c>
      <c r="F1039" t="s">
        <v>33</v>
      </c>
      <c r="G1039" s="10" t="s">
        <v>2565</v>
      </c>
      <c r="H1039" s="11" t="s">
        <v>4764</v>
      </c>
      <c r="I1039" s="11" t="str">
        <f t="shared" si="20"/>
        <v>03</v>
      </c>
      <c r="J1039" s="12">
        <v>1</v>
      </c>
      <c r="K1039" s="12">
        <v>2</v>
      </c>
      <c r="L1039" s="12">
        <v>3</v>
      </c>
    </row>
    <row r="1040" spans="1:12" x14ac:dyDescent="0.25">
      <c r="A1040" t="s">
        <v>2606</v>
      </c>
      <c r="B1040" t="s">
        <v>2020</v>
      </c>
      <c r="C1040" t="s">
        <v>33</v>
      </c>
      <c r="D1040" s="9">
        <v>2009</v>
      </c>
      <c r="E1040" s="10" t="s">
        <v>2607</v>
      </c>
      <c r="F1040" t="s">
        <v>108</v>
      </c>
      <c r="G1040" s="10" t="s">
        <v>2565</v>
      </c>
      <c r="H1040" s="11" t="s">
        <v>4765</v>
      </c>
      <c r="I1040" s="11" t="str">
        <f t="shared" si="20"/>
        <v>03</v>
      </c>
      <c r="J1040" s="12">
        <v>2</v>
      </c>
      <c r="K1040" s="12">
        <v>0</v>
      </c>
      <c r="L1040" s="12">
        <v>2</v>
      </c>
    </row>
    <row r="1041" spans="1:12" x14ac:dyDescent="0.25">
      <c r="A1041" t="s">
        <v>2608</v>
      </c>
      <c r="B1041" t="s">
        <v>947</v>
      </c>
      <c r="C1041" t="s">
        <v>12</v>
      </c>
      <c r="D1041" s="9">
        <v>2004</v>
      </c>
      <c r="E1041" s="10" t="s">
        <v>2609</v>
      </c>
      <c r="F1041" t="s">
        <v>84</v>
      </c>
      <c r="G1041" s="10" t="s">
        <v>2565</v>
      </c>
      <c r="H1041" s="11" t="s">
        <v>4766</v>
      </c>
      <c r="I1041" s="11" t="str">
        <f t="shared" si="20"/>
        <v>03</v>
      </c>
      <c r="J1041" s="12">
        <v>1</v>
      </c>
      <c r="K1041" s="12">
        <v>1</v>
      </c>
      <c r="L1041" s="12">
        <v>2</v>
      </c>
    </row>
    <row r="1042" spans="1:12" x14ac:dyDescent="0.25">
      <c r="A1042" t="s">
        <v>2610</v>
      </c>
      <c r="B1042" t="s">
        <v>853</v>
      </c>
      <c r="C1042" t="s">
        <v>12</v>
      </c>
      <c r="D1042" s="9">
        <v>2010</v>
      </c>
      <c r="E1042" s="10" t="s">
        <v>2611</v>
      </c>
      <c r="F1042" t="s">
        <v>153</v>
      </c>
      <c r="G1042" s="10" t="s">
        <v>2565</v>
      </c>
      <c r="H1042" s="11" t="s">
        <v>4767</v>
      </c>
      <c r="I1042" s="11" t="str">
        <f t="shared" si="20"/>
        <v>03</v>
      </c>
      <c r="J1042" s="12">
        <v>0</v>
      </c>
      <c r="K1042" s="12">
        <v>2</v>
      </c>
      <c r="L1042" s="12">
        <v>2</v>
      </c>
    </row>
    <row r="1043" spans="1:12" x14ac:dyDescent="0.25">
      <c r="A1043" t="s">
        <v>283</v>
      </c>
      <c r="B1043" t="s">
        <v>113</v>
      </c>
      <c r="C1043" t="s">
        <v>12</v>
      </c>
      <c r="D1043" s="9">
        <v>2002</v>
      </c>
      <c r="E1043" s="10" t="s">
        <v>2612</v>
      </c>
      <c r="F1043" t="s">
        <v>61</v>
      </c>
      <c r="G1043" s="10" t="s">
        <v>2565</v>
      </c>
      <c r="H1043" s="11" t="s">
        <v>4768</v>
      </c>
      <c r="I1043" s="11" t="str">
        <f t="shared" si="20"/>
        <v>03</v>
      </c>
      <c r="J1043" s="12">
        <v>2</v>
      </c>
      <c r="K1043" s="12">
        <v>0</v>
      </c>
      <c r="L1043" s="12">
        <v>2</v>
      </c>
    </row>
    <row r="1044" spans="1:12" x14ac:dyDescent="0.25">
      <c r="A1044" t="s">
        <v>2613</v>
      </c>
      <c r="B1044" t="s">
        <v>117</v>
      </c>
      <c r="C1044" t="s">
        <v>12</v>
      </c>
      <c r="D1044" s="9">
        <v>2011</v>
      </c>
      <c r="E1044" s="10" t="s">
        <v>2614</v>
      </c>
      <c r="F1044" t="s">
        <v>95</v>
      </c>
      <c r="G1044" s="10" t="s">
        <v>2565</v>
      </c>
      <c r="H1044" s="11" t="s">
        <v>4769</v>
      </c>
      <c r="I1044" s="11" t="str">
        <f t="shared" si="20"/>
        <v>03</v>
      </c>
      <c r="J1044" s="12">
        <v>1</v>
      </c>
      <c r="K1044" s="12">
        <v>1</v>
      </c>
      <c r="L1044" s="12">
        <v>2</v>
      </c>
    </row>
    <row r="1045" spans="1:12" x14ac:dyDescent="0.25">
      <c r="A1045" t="s">
        <v>2615</v>
      </c>
      <c r="B1045" t="s">
        <v>1285</v>
      </c>
      <c r="C1045" t="s">
        <v>12</v>
      </c>
      <c r="D1045" s="9">
        <v>2010</v>
      </c>
      <c r="E1045" s="10" t="s">
        <v>2616</v>
      </c>
      <c r="F1045" t="s">
        <v>95</v>
      </c>
      <c r="G1045" s="10" t="s">
        <v>2565</v>
      </c>
      <c r="H1045" s="11" t="s">
        <v>4770</v>
      </c>
      <c r="I1045" s="11" t="str">
        <f t="shared" si="20"/>
        <v>03</v>
      </c>
      <c r="J1045" s="12">
        <v>2</v>
      </c>
      <c r="K1045" s="12">
        <v>0</v>
      </c>
      <c r="L1045" s="12">
        <v>2</v>
      </c>
    </row>
    <row r="1046" spans="1:12" x14ac:dyDescent="0.25">
      <c r="A1046" t="s">
        <v>2617</v>
      </c>
      <c r="B1046" t="s">
        <v>2470</v>
      </c>
      <c r="C1046" t="s">
        <v>12</v>
      </c>
      <c r="D1046" s="9">
        <v>2009</v>
      </c>
      <c r="E1046" s="10" t="s">
        <v>2618</v>
      </c>
      <c r="F1046" t="s">
        <v>159</v>
      </c>
      <c r="G1046" s="10" t="s">
        <v>2565</v>
      </c>
      <c r="H1046" s="11" t="s">
        <v>4771</v>
      </c>
      <c r="I1046" s="11" t="str">
        <f t="shared" si="20"/>
        <v>03</v>
      </c>
      <c r="J1046" s="12">
        <v>2</v>
      </c>
      <c r="K1046" s="12">
        <v>0</v>
      </c>
      <c r="L1046" s="12">
        <v>2</v>
      </c>
    </row>
    <row r="1047" spans="1:12" x14ac:dyDescent="0.25">
      <c r="A1047" t="s">
        <v>2619</v>
      </c>
      <c r="B1047" t="s">
        <v>543</v>
      </c>
      <c r="C1047" t="s">
        <v>12</v>
      </c>
      <c r="D1047" s="9">
        <v>2010</v>
      </c>
      <c r="E1047" s="10" t="s">
        <v>2620</v>
      </c>
      <c r="F1047" t="s">
        <v>38</v>
      </c>
      <c r="G1047" s="10" t="s">
        <v>2565</v>
      </c>
      <c r="H1047" s="11" t="s">
        <v>4772</v>
      </c>
      <c r="I1047" s="11" t="str">
        <f t="shared" si="20"/>
        <v>03</v>
      </c>
      <c r="J1047" s="12">
        <v>1</v>
      </c>
      <c r="K1047" s="12">
        <v>0</v>
      </c>
      <c r="L1047" s="12">
        <v>1</v>
      </c>
    </row>
    <row r="1048" spans="1:12" x14ac:dyDescent="0.25">
      <c r="A1048" t="s">
        <v>283</v>
      </c>
      <c r="B1048" t="s">
        <v>530</v>
      </c>
      <c r="C1048" t="s">
        <v>12</v>
      </c>
      <c r="D1048" s="9">
        <v>2003</v>
      </c>
      <c r="E1048" s="10" t="s">
        <v>2621</v>
      </c>
      <c r="F1048" t="s">
        <v>38</v>
      </c>
      <c r="G1048" s="10" t="s">
        <v>2565</v>
      </c>
      <c r="H1048" s="11" t="s">
        <v>4773</v>
      </c>
      <c r="I1048" s="11" t="str">
        <f t="shared" si="20"/>
        <v>03</v>
      </c>
      <c r="J1048" s="12">
        <v>0</v>
      </c>
      <c r="K1048" s="12">
        <v>1</v>
      </c>
      <c r="L1048" s="12">
        <v>1</v>
      </c>
    </row>
    <row r="1049" spans="1:12" x14ac:dyDescent="0.25">
      <c r="A1049" t="s">
        <v>973</v>
      </c>
      <c r="B1049" t="s">
        <v>1221</v>
      </c>
      <c r="C1049" t="s">
        <v>33</v>
      </c>
      <c r="D1049" s="9">
        <v>2002</v>
      </c>
      <c r="E1049" s="10" t="s">
        <v>2622</v>
      </c>
      <c r="F1049" t="s">
        <v>95</v>
      </c>
      <c r="G1049" s="10" t="s">
        <v>2565</v>
      </c>
      <c r="H1049" s="11" t="s">
        <v>4774</v>
      </c>
      <c r="I1049" s="11" t="str">
        <f t="shared" si="20"/>
        <v>03</v>
      </c>
      <c r="J1049" s="12">
        <v>0</v>
      </c>
      <c r="K1049" s="12">
        <v>1</v>
      </c>
      <c r="L1049" s="12">
        <v>1</v>
      </c>
    </row>
    <row r="1050" spans="1:12" x14ac:dyDescent="0.25">
      <c r="A1050" t="s">
        <v>2623</v>
      </c>
      <c r="B1050" t="s">
        <v>1577</v>
      </c>
      <c r="C1050" t="s">
        <v>12</v>
      </c>
      <c r="D1050" s="9">
        <v>2005</v>
      </c>
      <c r="E1050" s="10" t="s">
        <v>2624</v>
      </c>
      <c r="F1050" t="s">
        <v>184</v>
      </c>
      <c r="G1050" s="10" t="s">
        <v>2565</v>
      </c>
      <c r="H1050" s="11" t="s">
        <v>4775</v>
      </c>
      <c r="I1050" s="11" t="str">
        <f t="shared" si="20"/>
        <v>03</v>
      </c>
      <c r="J1050" s="12">
        <v>0</v>
      </c>
      <c r="K1050" s="12">
        <v>1</v>
      </c>
      <c r="L1050" s="12">
        <v>1</v>
      </c>
    </row>
    <row r="1051" spans="1:12" x14ac:dyDescent="0.25">
      <c r="A1051" t="s">
        <v>2625</v>
      </c>
      <c r="B1051" t="s">
        <v>315</v>
      </c>
      <c r="C1051" t="s">
        <v>12</v>
      </c>
      <c r="D1051" s="9">
        <v>2009</v>
      </c>
      <c r="E1051" s="10" t="s">
        <v>2626</v>
      </c>
      <c r="F1051" t="s">
        <v>159</v>
      </c>
      <c r="G1051" s="10" t="s">
        <v>2627</v>
      </c>
      <c r="H1051" s="11" t="s">
        <v>4776</v>
      </c>
      <c r="I1051" s="11" t="str">
        <f t="shared" si="20"/>
        <v>03</v>
      </c>
      <c r="J1051" s="12">
        <v>2</v>
      </c>
      <c r="K1051" s="12">
        <v>6</v>
      </c>
      <c r="L1051" s="12">
        <v>8</v>
      </c>
    </row>
    <row r="1052" spans="1:12" x14ac:dyDescent="0.25">
      <c r="A1052" t="s">
        <v>2628</v>
      </c>
      <c r="B1052" t="s">
        <v>1408</v>
      </c>
      <c r="C1052" t="s">
        <v>12</v>
      </c>
      <c r="D1052" s="9">
        <v>2006</v>
      </c>
      <c r="E1052" s="10" t="s">
        <v>2629</v>
      </c>
      <c r="F1052" t="s">
        <v>133</v>
      </c>
      <c r="G1052" s="10" t="s">
        <v>2627</v>
      </c>
      <c r="H1052" s="11" t="s">
        <v>4777</v>
      </c>
      <c r="I1052" s="11" t="str">
        <f t="shared" si="20"/>
        <v>03</v>
      </c>
      <c r="J1052" s="12">
        <v>5</v>
      </c>
      <c r="K1052" s="12">
        <v>2</v>
      </c>
      <c r="L1052" s="12">
        <v>7</v>
      </c>
    </row>
    <row r="1053" spans="1:12" x14ac:dyDescent="0.25">
      <c r="A1053" t="s">
        <v>2630</v>
      </c>
      <c r="B1053" t="s">
        <v>2631</v>
      </c>
      <c r="C1053" t="s">
        <v>33</v>
      </c>
      <c r="D1053" s="9">
        <v>2009</v>
      </c>
      <c r="E1053" s="10" t="s">
        <v>2632</v>
      </c>
      <c r="F1053" t="s">
        <v>58</v>
      </c>
      <c r="G1053" s="10" t="s">
        <v>2627</v>
      </c>
      <c r="H1053" s="11" t="s">
        <v>4778</v>
      </c>
      <c r="I1053" s="11" t="str">
        <f t="shared" si="20"/>
        <v>03</v>
      </c>
      <c r="J1053" s="12">
        <v>2</v>
      </c>
      <c r="K1053" s="12">
        <v>4</v>
      </c>
      <c r="L1053" s="12">
        <v>6</v>
      </c>
    </row>
    <row r="1054" spans="1:12" x14ac:dyDescent="0.25">
      <c r="A1054" t="s">
        <v>2633</v>
      </c>
      <c r="B1054" t="s">
        <v>2634</v>
      </c>
      <c r="C1054" t="s">
        <v>33</v>
      </c>
      <c r="D1054" s="9">
        <v>2009</v>
      </c>
      <c r="E1054" s="10" t="s">
        <v>2635</v>
      </c>
      <c r="F1054" t="s">
        <v>51</v>
      </c>
      <c r="G1054" s="10" t="s">
        <v>2627</v>
      </c>
      <c r="H1054" s="11" t="s">
        <v>4779</v>
      </c>
      <c r="I1054" s="11" t="str">
        <f t="shared" si="20"/>
        <v>03</v>
      </c>
      <c r="J1054" s="12">
        <v>0</v>
      </c>
      <c r="K1054" s="12">
        <v>5</v>
      </c>
      <c r="L1054" s="12">
        <v>5</v>
      </c>
    </row>
    <row r="1055" spans="1:12" x14ac:dyDescent="0.25">
      <c r="A1055" t="s">
        <v>2636</v>
      </c>
      <c r="B1055" t="s">
        <v>1221</v>
      </c>
      <c r="C1055" t="s">
        <v>33</v>
      </c>
      <c r="D1055" s="9">
        <v>2010</v>
      </c>
      <c r="E1055" s="10" t="s">
        <v>2637</v>
      </c>
      <c r="F1055" t="s">
        <v>61</v>
      </c>
      <c r="G1055" s="10" t="s">
        <v>2627</v>
      </c>
      <c r="H1055" s="11" t="s">
        <v>4780</v>
      </c>
      <c r="I1055" s="11" t="str">
        <f t="shared" si="20"/>
        <v>03</v>
      </c>
      <c r="J1055" s="12">
        <v>1</v>
      </c>
      <c r="K1055" s="12">
        <v>4</v>
      </c>
      <c r="L1055" s="12">
        <v>5</v>
      </c>
    </row>
    <row r="1056" spans="1:12" x14ac:dyDescent="0.25">
      <c r="A1056" t="s">
        <v>2638</v>
      </c>
      <c r="B1056" t="s">
        <v>611</v>
      </c>
      <c r="C1056" t="s">
        <v>12</v>
      </c>
      <c r="D1056" s="9">
        <v>2007</v>
      </c>
      <c r="E1056" s="10" t="s">
        <v>2639</v>
      </c>
      <c r="F1056" t="s">
        <v>115</v>
      </c>
      <c r="G1056" s="10" t="s">
        <v>2627</v>
      </c>
      <c r="H1056" s="11" t="s">
        <v>4781</v>
      </c>
      <c r="I1056" s="11" t="str">
        <f t="shared" si="20"/>
        <v>03</v>
      </c>
      <c r="J1056" s="12">
        <v>0</v>
      </c>
      <c r="K1056" s="12">
        <v>1</v>
      </c>
      <c r="L1056" s="12">
        <v>1</v>
      </c>
    </row>
    <row r="1057" spans="1:12" x14ac:dyDescent="0.25">
      <c r="A1057" t="s">
        <v>2640</v>
      </c>
      <c r="B1057" t="s">
        <v>1080</v>
      </c>
      <c r="C1057" t="s">
        <v>12</v>
      </c>
      <c r="D1057" s="9">
        <v>2003</v>
      </c>
      <c r="E1057" s="10" t="s">
        <v>2641</v>
      </c>
      <c r="F1057" t="s">
        <v>51</v>
      </c>
      <c r="G1057" s="10" t="s">
        <v>2642</v>
      </c>
      <c r="H1057" s="11" t="s">
        <v>4782</v>
      </c>
      <c r="I1057" s="11" t="str">
        <f t="shared" si="20"/>
        <v>03</v>
      </c>
      <c r="J1057" s="12">
        <v>2</v>
      </c>
      <c r="K1057" s="12">
        <v>2</v>
      </c>
      <c r="L1057" s="12">
        <v>4</v>
      </c>
    </row>
    <row r="1058" spans="1:12" x14ac:dyDescent="0.25">
      <c r="A1058" t="s">
        <v>2643</v>
      </c>
      <c r="B1058" t="s">
        <v>440</v>
      </c>
      <c r="C1058" t="s">
        <v>12</v>
      </c>
      <c r="D1058" s="9">
        <v>2002</v>
      </c>
      <c r="E1058" s="10" t="s">
        <v>2644</v>
      </c>
      <c r="F1058" t="s">
        <v>184</v>
      </c>
      <c r="G1058" s="10" t="s">
        <v>2642</v>
      </c>
      <c r="H1058" s="11" t="s">
        <v>4783</v>
      </c>
      <c r="I1058" s="11" t="str">
        <f t="shared" si="20"/>
        <v>03</v>
      </c>
      <c r="J1058" s="12">
        <v>2</v>
      </c>
      <c r="K1058" s="12">
        <v>1</v>
      </c>
      <c r="L1058" s="12">
        <v>3</v>
      </c>
    </row>
    <row r="1059" spans="1:12" x14ac:dyDescent="0.25">
      <c r="A1059" t="s">
        <v>2645</v>
      </c>
      <c r="B1059" t="s">
        <v>397</v>
      </c>
      <c r="C1059" t="s">
        <v>12</v>
      </c>
      <c r="D1059" s="9">
        <v>2003</v>
      </c>
      <c r="E1059" s="10" t="s">
        <v>2646</v>
      </c>
      <c r="F1059" t="s">
        <v>33</v>
      </c>
      <c r="G1059" s="10" t="s">
        <v>2647</v>
      </c>
      <c r="H1059" s="11" t="s">
        <v>4784</v>
      </c>
      <c r="I1059" s="11" t="str">
        <f t="shared" si="20"/>
        <v>03</v>
      </c>
      <c r="J1059" s="12">
        <v>2</v>
      </c>
      <c r="K1059" s="12">
        <v>3</v>
      </c>
      <c r="L1059" s="12">
        <v>5</v>
      </c>
    </row>
    <row r="1060" spans="1:12" x14ac:dyDescent="0.25">
      <c r="A1060" t="s">
        <v>2648</v>
      </c>
      <c r="B1060" t="s">
        <v>627</v>
      </c>
      <c r="C1060" t="s">
        <v>12</v>
      </c>
      <c r="D1060" s="9">
        <v>2008</v>
      </c>
      <c r="E1060" s="10" t="s">
        <v>2649</v>
      </c>
      <c r="F1060" t="s">
        <v>167</v>
      </c>
      <c r="G1060" s="10" t="s">
        <v>2647</v>
      </c>
      <c r="H1060" s="11" t="s">
        <v>4785</v>
      </c>
      <c r="I1060" s="11" t="str">
        <f t="shared" si="20"/>
        <v>03</v>
      </c>
      <c r="J1060" s="12">
        <v>1</v>
      </c>
      <c r="K1060" s="12">
        <v>4</v>
      </c>
      <c r="L1060" s="12">
        <v>5</v>
      </c>
    </row>
    <row r="1061" spans="1:12" x14ac:dyDescent="0.25">
      <c r="A1061" t="s">
        <v>2500</v>
      </c>
      <c r="B1061" t="s">
        <v>2650</v>
      </c>
      <c r="C1061" t="s">
        <v>33</v>
      </c>
      <c r="D1061" s="9">
        <v>2002</v>
      </c>
      <c r="E1061" s="10" t="s">
        <v>2651</v>
      </c>
      <c r="F1061" t="s">
        <v>184</v>
      </c>
      <c r="G1061" s="10" t="s">
        <v>2647</v>
      </c>
      <c r="H1061" s="11" t="s">
        <v>4786</v>
      </c>
      <c r="I1061" s="11" t="str">
        <f t="shared" si="20"/>
        <v>03</v>
      </c>
      <c r="J1061" s="12">
        <v>1</v>
      </c>
      <c r="K1061" s="12">
        <v>3</v>
      </c>
      <c r="L1061" s="12">
        <v>4</v>
      </c>
    </row>
    <row r="1062" spans="1:12" x14ac:dyDescent="0.25">
      <c r="A1062" t="s">
        <v>2652</v>
      </c>
      <c r="B1062" t="s">
        <v>2653</v>
      </c>
      <c r="C1062" t="s">
        <v>12</v>
      </c>
      <c r="D1062" s="9">
        <v>2009</v>
      </c>
      <c r="E1062" s="10" t="s">
        <v>2654</v>
      </c>
      <c r="F1062" t="s">
        <v>84</v>
      </c>
      <c r="G1062" s="10" t="s">
        <v>2647</v>
      </c>
      <c r="H1062" s="11" t="s">
        <v>4787</v>
      </c>
      <c r="I1062" s="11" t="str">
        <f t="shared" si="20"/>
        <v>03</v>
      </c>
      <c r="J1062" s="12">
        <v>1</v>
      </c>
      <c r="K1062" s="12">
        <v>3</v>
      </c>
      <c r="L1062" s="12">
        <v>4</v>
      </c>
    </row>
    <row r="1063" spans="1:12" x14ac:dyDescent="0.25">
      <c r="A1063" t="s">
        <v>2655</v>
      </c>
      <c r="B1063" t="s">
        <v>1511</v>
      </c>
      <c r="C1063" t="s">
        <v>33</v>
      </c>
      <c r="D1063" s="9">
        <v>2002</v>
      </c>
      <c r="E1063" s="10" t="s">
        <v>2656</v>
      </c>
      <c r="F1063" t="s">
        <v>95</v>
      </c>
      <c r="G1063" s="10" t="s">
        <v>2647</v>
      </c>
      <c r="H1063" s="11" t="s">
        <v>4788</v>
      </c>
      <c r="I1063" s="11" t="str">
        <f t="shared" si="20"/>
        <v>03</v>
      </c>
      <c r="J1063" s="12">
        <v>1</v>
      </c>
      <c r="K1063" s="12">
        <v>3</v>
      </c>
      <c r="L1063" s="12">
        <v>4</v>
      </c>
    </row>
    <row r="1064" spans="1:12" x14ac:dyDescent="0.25">
      <c r="A1064" t="s">
        <v>2648</v>
      </c>
      <c r="B1064" t="s">
        <v>2657</v>
      </c>
      <c r="C1064" t="s">
        <v>12</v>
      </c>
      <c r="D1064" s="9">
        <v>2003</v>
      </c>
      <c r="E1064" s="10" t="s">
        <v>2658</v>
      </c>
      <c r="F1064" t="s">
        <v>153</v>
      </c>
      <c r="G1064" s="10" t="s">
        <v>2647</v>
      </c>
      <c r="H1064" s="11" t="s">
        <v>4789</v>
      </c>
      <c r="I1064" s="11" t="str">
        <f t="shared" si="20"/>
        <v>03</v>
      </c>
      <c r="J1064" s="12">
        <v>2</v>
      </c>
      <c r="K1064" s="12">
        <v>2</v>
      </c>
      <c r="L1064" s="12">
        <v>4</v>
      </c>
    </row>
    <row r="1065" spans="1:12" x14ac:dyDescent="0.25">
      <c r="A1065" t="s">
        <v>256</v>
      </c>
      <c r="B1065" t="s">
        <v>2659</v>
      </c>
      <c r="C1065" t="s">
        <v>12</v>
      </c>
      <c r="D1065" s="9">
        <v>2007</v>
      </c>
      <c r="E1065" s="10" t="s">
        <v>2660</v>
      </c>
      <c r="F1065" t="s">
        <v>51</v>
      </c>
      <c r="G1065" s="10" t="s">
        <v>2647</v>
      </c>
      <c r="H1065" s="11" t="s">
        <v>4790</v>
      </c>
      <c r="I1065" s="11" t="str">
        <f t="shared" si="20"/>
        <v>03</v>
      </c>
      <c r="J1065" s="12">
        <v>1</v>
      </c>
      <c r="K1065" s="12">
        <v>2</v>
      </c>
      <c r="L1065" s="12">
        <v>3</v>
      </c>
    </row>
    <row r="1066" spans="1:12" x14ac:dyDescent="0.25">
      <c r="A1066" t="s">
        <v>2661</v>
      </c>
      <c r="B1066" t="s">
        <v>1687</v>
      </c>
      <c r="C1066" t="s">
        <v>12</v>
      </c>
      <c r="D1066" s="9">
        <v>2002</v>
      </c>
      <c r="E1066" s="10" t="s">
        <v>2662</v>
      </c>
      <c r="F1066" t="s">
        <v>61</v>
      </c>
      <c r="G1066" s="10" t="s">
        <v>2647</v>
      </c>
      <c r="H1066" s="11" t="s">
        <v>4791</v>
      </c>
      <c r="I1066" s="11" t="str">
        <f t="shared" si="20"/>
        <v>03</v>
      </c>
      <c r="J1066" s="12">
        <v>0</v>
      </c>
      <c r="K1066" s="12">
        <v>2</v>
      </c>
      <c r="L1066" s="12">
        <v>2</v>
      </c>
    </row>
    <row r="1067" spans="1:12" x14ac:dyDescent="0.25">
      <c r="A1067" t="s">
        <v>1042</v>
      </c>
      <c r="B1067" t="s">
        <v>204</v>
      </c>
      <c r="C1067" t="s">
        <v>12</v>
      </c>
      <c r="D1067" s="9">
        <v>2003</v>
      </c>
      <c r="E1067" s="10" t="s">
        <v>2663</v>
      </c>
      <c r="F1067" t="s">
        <v>91</v>
      </c>
      <c r="G1067" s="10" t="s">
        <v>2647</v>
      </c>
      <c r="H1067" s="11" t="s">
        <v>4792</v>
      </c>
      <c r="I1067" s="11" t="str">
        <f t="shared" si="20"/>
        <v>03</v>
      </c>
      <c r="J1067" s="12">
        <v>2</v>
      </c>
      <c r="K1067" s="12">
        <v>0</v>
      </c>
      <c r="L1067" s="12">
        <v>2</v>
      </c>
    </row>
    <row r="1068" spans="1:12" x14ac:dyDescent="0.25">
      <c r="A1068" t="s">
        <v>2664</v>
      </c>
      <c r="B1068" t="s">
        <v>146</v>
      </c>
      <c r="C1068" t="s">
        <v>12</v>
      </c>
      <c r="D1068" s="9">
        <v>2008</v>
      </c>
      <c r="E1068" s="10" t="s">
        <v>2665</v>
      </c>
      <c r="F1068" t="s">
        <v>122</v>
      </c>
      <c r="G1068" s="10" t="s">
        <v>2647</v>
      </c>
      <c r="H1068" s="11" t="s">
        <v>4793</v>
      </c>
      <c r="I1068" s="11" t="str">
        <f t="shared" si="20"/>
        <v>03</v>
      </c>
      <c r="J1068" s="12">
        <v>0</v>
      </c>
      <c r="K1068" s="12">
        <v>1</v>
      </c>
      <c r="L1068" s="12">
        <v>1</v>
      </c>
    </row>
    <row r="1069" spans="1:12" x14ac:dyDescent="0.25">
      <c r="A1069" t="s">
        <v>2666</v>
      </c>
      <c r="B1069" t="s">
        <v>2667</v>
      </c>
      <c r="C1069" t="s">
        <v>33</v>
      </c>
      <c r="D1069" s="9">
        <v>2004</v>
      </c>
      <c r="E1069" s="10" t="s">
        <v>2668</v>
      </c>
      <c r="F1069" t="s">
        <v>29</v>
      </c>
      <c r="G1069" s="10" t="s">
        <v>2647</v>
      </c>
      <c r="H1069" s="11" t="s">
        <v>4794</v>
      </c>
      <c r="I1069" s="11" t="str">
        <f t="shared" si="20"/>
        <v>03</v>
      </c>
      <c r="J1069" s="12">
        <v>0</v>
      </c>
      <c r="K1069" s="12">
        <v>1</v>
      </c>
      <c r="L1069" s="12">
        <v>1</v>
      </c>
    </row>
    <row r="1070" spans="1:12" x14ac:dyDescent="0.25">
      <c r="A1070" t="s">
        <v>2669</v>
      </c>
      <c r="B1070" t="s">
        <v>2670</v>
      </c>
      <c r="C1070" t="s">
        <v>33</v>
      </c>
      <c r="D1070" s="9">
        <v>2004</v>
      </c>
      <c r="E1070" s="10" t="s">
        <v>2671</v>
      </c>
      <c r="F1070" t="s">
        <v>104</v>
      </c>
      <c r="G1070" s="10" t="s">
        <v>2672</v>
      </c>
      <c r="H1070" s="11" t="s">
        <v>4795</v>
      </c>
      <c r="I1070" s="11" t="str">
        <f t="shared" si="20"/>
        <v>03</v>
      </c>
      <c r="J1070" s="12">
        <v>6</v>
      </c>
      <c r="K1070" s="12">
        <v>3</v>
      </c>
      <c r="L1070" s="12">
        <v>9</v>
      </c>
    </row>
    <row r="1071" spans="1:12" x14ac:dyDescent="0.25">
      <c r="A1071" t="s">
        <v>2673</v>
      </c>
      <c r="B1071" t="s">
        <v>2674</v>
      </c>
      <c r="C1071" t="s">
        <v>33</v>
      </c>
      <c r="D1071" s="9">
        <v>2003</v>
      </c>
      <c r="E1071" s="10" t="s">
        <v>2675</v>
      </c>
      <c r="F1071" t="s">
        <v>115</v>
      </c>
      <c r="G1071" s="10" t="s">
        <v>2672</v>
      </c>
      <c r="H1071" s="11" t="s">
        <v>4796</v>
      </c>
      <c r="I1071" s="11" t="str">
        <f t="shared" si="20"/>
        <v>03</v>
      </c>
      <c r="J1071" s="12">
        <v>4</v>
      </c>
      <c r="K1071" s="12">
        <v>3</v>
      </c>
      <c r="L1071" s="12">
        <v>7</v>
      </c>
    </row>
    <row r="1072" spans="1:12" x14ac:dyDescent="0.25">
      <c r="A1072" t="s">
        <v>2676</v>
      </c>
      <c r="B1072" t="s">
        <v>549</v>
      </c>
      <c r="C1072" t="s">
        <v>12</v>
      </c>
      <c r="D1072" s="9">
        <v>2004</v>
      </c>
      <c r="E1072" s="10" t="s">
        <v>2677</v>
      </c>
      <c r="F1072" t="s">
        <v>29</v>
      </c>
      <c r="G1072" s="10" t="s">
        <v>2672</v>
      </c>
      <c r="H1072" s="11" t="s">
        <v>4797</v>
      </c>
      <c r="I1072" s="11" t="str">
        <f t="shared" si="20"/>
        <v>03</v>
      </c>
      <c r="J1072" s="12">
        <v>0</v>
      </c>
      <c r="K1072" s="12">
        <v>3</v>
      </c>
      <c r="L1072" s="12">
        <v>3</v>
      </c>
    </row>
    <row r="1073" spans="1:12" x14ac:dyDescent="0.25">
      <c r="A1073" t="s">
        <v>2678</v>
      </c>
      <c r="B1073" t="s">
        <v>1811</v>
      </c>
      <c r="C1073" t="s">
        <v>33</v>
      </c>
      <c r="D1073" s="9">
        <v>2007</v>
      </c>
      <c r="E1073" s="10" t="s">
        <v>2679</v>
      </c>
      <c r="F1073" t="s">
        <v>167</v>
      </c>
      <c r="G1073" s="10" t="s">
        <v>2672</v>
      </c>
      <c r="H1073" s="11" t="s">
        <v>4798</v>
      </c>
      <c r="I1073" s="11" t="str">
        <f t="shared" si="20"/>
        <v>03</v>
      </c>
      <c r="J1073" s="12">
        <v>2</v>
      </c>
      <c r="K1073" s="12">
        <v>1</v>
      </c>
      <c r="L1073" s="12">
        <v>3</v>
      </c>
    </row>
    <row r="1074" spans="1:12" x14ac:dyDescent="0.25">
      <c r="A1074" t="s">
        <v>2678</v>
      </c>
      <c r="B1074" t="s">
        <v>176</v>
      </c>
      <c r="C1074" t="s">
        <v>33</v>
      </c>
      <c r="D1074" s="9">
        <v>2003</v>
      </c>
      <c r="E1074" s="10" t="s">
        <v>2680</v>
      </c>
      <c r="F1074" t="s">
        <v>51</v>
      </c>
      <c r="G1074" s="10" t="s">
        <v>2672</v>
      </c>
      <c r="H1074" s="11" t="s">
        <v>4799</v>
      </c>
      <c r="I1074" s="11" t="str">
        <f t="shared" si="20"/>
        <v>03</v>
      </c>
      <c r="J1074" s="12">
        <v>1</v>
      </c>
      <c r="K1074" s="12">
        <v>2</v>
      </c>
      <c r="L1074" s="12">
        <v>3</v>
      </c>
    </row>
    <row r="1075" spans="1:12" x14ac:dyDescent="0.25">
      <c r="A1075" t="s">
        <v>2681</v>
      </c>
      <c r="B1075" t="s">
        <v>124</v>
      </c>
      <c r="C1075" t="s">
        <v>12</v>
      </c>
      <c r="D1075" s="9">
        <v>2003</v>
      </c>
      <c r="E1075" s="10" t="s">
        <v>2682</v>
      </c>
      <c r="F1075" t="s">
        <v>122</v>
      </c>
      <c r="G1075" s="10" t="s">
        <v>2672</v>
      </c>
      <c r="H1075" s="11" t="s">
        <v>4800</v>
      </c>
      <c r="I1075" s="11" t="str">
        <f t="shared" si="20"/>
        <v>03</v>
      </c>
      <c r="J1075" s="12">
        <v>0</v>
      </c>
      <c r="K1075" s="12">
        <v>2</v>
      </c>
      <c r="L1075" s="12">
        <v>2</v>
      </c>
    </row>
    <row r="1076" spans="1:12" x14ac:dyDescent="0.25">
      <c r="A1076" t="s">
        <v>2673</v>
      </c>
      <c r="B1076" t="s">
        <v>2683</v>
      </c>
      <c r="C1076" t="s">
        <v>33</v>
      </c>
      <c r="D1076" s="9">
        <v>2006</v>
      </c>
      <c r="E1076" s="10" t="s">
        <v>2684</v>
      </c>
      <c r="F1076" t="s">
        <v>58</v>
      </c>
      <c r="G1076" s="10" t="s">
        <v>2672</v>
      </c>
      <c r="H1076" s="11" t="s">
        <v>4801</v>
      </c>
      <c r="I1076" s="11" t="str">
        <f t="shared" si="20"/>
        <v>03</v>
      </c>
      <c r="J1076" s="12">
        <v>1</v>
      </c>
      <c r="K1076" s="12">
        <v>1</v>
      </c>
      <c r="L1076" s="12">
        <v>2</v>
      </c>
    </row>
    <row r="1077" spans="1:12" x14ac:dyDescent="0.25">
      <c r="A1077" t="s">
        <v>2685</v>
      </c>
      <c r="B1077" t="s">
        <v>204</v>
      </c>
      <c r="C1077" t="s">
        <v>12</v>
      </c>
      <c r="D1077" s="9">
        <v>2005</v>
      </c>
      <c r="E1077" s="10" t="s">
        <v>2686</v>
      </c>
      <c r="F1077" t="s">
        <v>133</v>
      </c>
      <c r="G1077" s="10" t="s">
        <v>2672</v>
      </c>
      <c r="H1077" s="11" t="s">
        <v>4802</v>
      </c>
      <c r="I1077" s="11" t="str">
        <f t="shared" si="20"/>
        <v>03</v>
      </c>
      <c r="J1077" s="12">
        <v>0</v>
      </c>
      <c r="K1077" s="12">
        <v>2</v>
      </c>
      <c r="L1077" s="12">
        <v>2</v>
      </c>
    </row>
    <row r="1078" spans="1:12" x14ac:dyDescent="0.25">
      <c r="A1078" t="s">
        <v>2687</v>
      </c>
      <c r="B1078" t="s">
        <v>963</v>
      </c>
      <c r="C1078" t="s">
        <v>33</v>
      </c>
      <c r="D1078" s="9">
        <v>2004</v>
      </c>
      <c r="E1078" s="10" t="s">
        <v>2688</v>
      </c>
      <c r="F1078" t="s">
        <v>159</v>
      </c>
      <c r="G1078" s="10" t="s">
        <v>2689</v>
      </c>
      <c r="H1078" s="11" t="s">
        <v>4803</v>
      </c>
      <c r="I1078" s="11" t="str">
        <f t="shared" si="20"/>
        <v>03</v>
      </c>
      <c r="J1078" s="12">
        <v>3</v>
      </c>
      <c r="K1078" s="12">
        <v>2</v>
      </c>
      <c r="L1078" s="12">
        <v>5</v>
      </c>
    </row>
    <row r="1079" spans="1:12" x14ac:dyDescent="0.25">
      <c r="A1079" t="s">
        <v>2690</v>
      </c>
      <c r="B1079" t="s">
        <v>287</v>
      </c>
      <c r="C1079" t="s">
        <v>12</v>
      </c>
      <c r="D1079" s="9">
        <v>2002</v>
      </c>
      <c r="E1079" s="10" t="s">
        <v>2691</v>
      </c>
      <c r="F1079" t="s">
        <v>61</v>
      </c>
      <c r="G1079" s="10" t="s">
        <v>2689</v>
      </c>
      <c r="H1079" s="11" t="s">
        <v>4804</v>
      </c>
      <c r="I1079" s="11" t="str">
        <f t="shared" si="20"/>
        <v>03</v>
      </c>
      <c r="J1079" s="12">
        <v>2</v>
      </c>
      <c r="K1079" s="12">
        <v>2</v>
      </c>
      <c r="L1079" s="12">
        <v>4</v>
      </c>
    </row>
    <row r="1080" spans="1:12" x14ac:dyDescent="0.25">
      <c r="A1080" t="s">
        <v>2692</v>
      </c>
      <c r="B1080" t="s">
        <v>2693</v>
      </c>
      <c r="C1080" t="s">
        <v>33</v>
      </c>
      <c r="D1080" s="9">
        <v>2005</v>
      </c>
      <c r="E1080" s="10" t="s">
        <v>2694</v>
      </c>
      <c r="F1080" t="s">
        <v>58</v>
      </c>
      <c r="G1080" s="10" t="s">
        <v>2689</v>
      </c>
      <c r="H1080" s="11" t="s">
        <v>4805</v>
      </c>
      <c r="I1080" s="11" t="str">
        <f t="shared" si="20"/>
        <v>03</v>
      </c>
      <c r="J1080" s="12">
        <v>2</v>
      </c>
      <c r="K1080" s="12">
        <v>2</v>
      </c>
      <c r="L1080" s="12">
        <v>4</v>
      </c>
    </row>
    <row r="1081" spans="1:12" x14ac:dyDescent="0.25">
      <c r="A1081" t="s">
        <v>2695</v>
      </c>
      <c r="B1081" t="s">
        <v>1573</v>
      </c>
      <c r="C1081" t="s">
        <v>12</v>
      </c>
      <c r="D1081" s="9">
        <v>2003</v>
      </c>
      <c r="E1081" s="10" t="s">
        <v>2696</v>
      </c>
      <c r="F1081" t="s">
        <v>58</v>
      </c>
      <c r="G1081" s="10" t="s">
        <v>2689</v>
      </c>
      <c r="H1081" s="11" t="s">
        <v>4806</v>
      </c>
      <c r="I1081" s="11" t="str">
        <f t="shared" si="20"/>
        <v>03</v>
      </c>
      <c r="J1081" s="12">
        <v>3</v>
      </c>
      <c r="K1081" s="12">
        <v>0</v>
      </c>
      <c r="L1081" s="12">
        <v>3</v>
      </c>
    </row>
    <row r="1082" spans="1:12" x14ac:dyDescent="0.25">
      <c r="A1082" t="s">
        <v>2697</v>
      </c>
      <c r="B1082" t="s">
        <v>2698</v>
      </c>
      <c r="C1082" t="s">
        <v>12</v>
      </c>
      <c r="D1082" s="9">
        <v>2009</v>
      </c>
      <c r="E1082" s="10" t="s">
        <v>2699</v>
      </c>
      <c r="F1082" t="s">
        <v>174</v>
      </c>
      <c r="G1082" s="10" t="s">
        <v>2689</v>
      </c>
      <c r="H1082" s="11" t="s">
        <v>4807</v>
      </c>
      <c r="I1082" s="11" t="str">
        <f t="shared" si="20"/>
        <v>03</v>
      </c>
      <c r="J1082" s="12">
        <v>1</v>
      </c>
      <c r="K1082" s="12">
        <v>1</v>
      </c>
      <c r="L1082" s="12">
        <v>2</v>
      </c>
    </row>
    <row r="1083" spans="1:12" x14ac:dyDescent="0.25">
      <c r="A1083" t="s">
        <v>2700</v>
      </c>
      <c r="B1083" t="s">
        <v>2701</v>
      </c>
      <c r="C1083" t="s">
        <v>12</v>
      </c>
      <c r="D1083" s="9">
        <v>2009</v>
      </c>
      <c r="E1083" s="10" t="s">
        <v>2702</v>
      </c>
      <c r="F1083" t="s">
        <v>159</v>
      </c>
      <c r="G1083" s="10" t="s">
        <v>2689</v>
      </c>
      <c r="H1083" s="11" t="s">
        <v>4808</v>
      </c>
      <c r="I1083" s="11" t="str">
        <f t="shared" si="20"/>
        <v>03</v>
      </c>
      <c r="J1083" s="12">
        <v>1</v>
      </c>
      <c r="K1083" s="12">
        <v>1</v>
      </c>
      <c r="L1083" s="12">
        <v>2</v>
      </c>
    </row>
    <row r="1084" spans="1:12" x14ac:dyDescent="0.25">
      <c r="A1084" t="s">
        <v>2703</v>
      </c>
      <c r="B1084" t="s">
        <v>443</v>
      </c>
      <c r="C1084" t="s">
        <v>12</v>
      </c>
      <c r="D1084" s="9">
        <v>2003</v>
      </c>
      <c r="E1084" s="10" t="s">
        <v>2704</v>
      </c>
      <c r="F1084" t="s">
        <v>153</v>
      </c>
      <c r="G1084" s="10" t="s">
        <v>2705</v>
      </c>
      <c r="H1084" s="11" t="s">
        <v>4809</v>
      </c>
      <c r="I1084" s="11" t="str">
        <f t="shared" si="20"/>
        <v>03</v>
      </c>
      <c r="J1084" s="12">
        <v>3</v>
      </c>
      <c r="K1084" s="12">
        <v>2</v>
      </c>
      <c r="L1084" s="12">
        <v>5</v>
      </c>
    </row>
    <row r="1085" spans="1:12" x14ac:dyDescent="0.25">
      <c r="A1085" t="s">
        <v>2706</v>
      </c>
      <c r="B1085" t="s">
        <v>117</v>
      </c>
      <c r="C1085" t="s">
        <v>12</v>
      </c>
      <c r="D1085" s="9">
        <v>2004</v>
      </c>
      <c r="E1085" s="10" t="s">
        <v>2707</v>
      </c>
      <c r="F1085" t="s">
        <v>29</v>
      </c>
      <c r="G1085" s="10" t="s">
        <v>2708</v>
      </c>
      <c r="H1085" s="11" t="s">
        <v>4810</v>
      </c>
      <c r="I1085" s="11" t="str">
        <f t="shared" si="20"/>
        <v>03</v>
      </c>
      <c r="J1085" s="12">
        <v>3</v>
      </c>
      <c r="K1085" s="12">
        <v>3</v>
      </c>
      <c r="L1085" s="12">
        <v>6</v>
      </c>
    </row>
    <row r="1086" spans="1:12" x14ac:dyDescent="0.25">
      <c r="A1086" t="s">
        <v>2709</v>
      </c>
      <c r="B1086" t="s">
        <v>2710</v>
      </c>
      <c r="C1086" t="s">
        <v>33</v>
      </c>
      <c r="D1086" s="9">
        <v>2002</v>
      </c>
      <c r="E1086" s="10" t="s">
        <v>2711</v>
      </c>
      <c r="F1086" t="s">
        <v>33</v>
      </c>
      <c r="G1086" s="10" t="s">
        <v>2708</v>
      </c>
      <c r="H1086" s="11" t="s">
        <v>4811</v>
      </c>
      <c r="I1086" s="11" t="str">
        <f t="shared" si="20"/>
        <v>03</v>
      </c>
      <c r="J1086" s="12">
        <v>0</v>
      </c>
      <c r="K1086" s="12">
        <v>1</v>
      </c>
      <c r="L1086" s="12">
        <v>1</v>
      </c>
    </row>
    <row r="1087" spans="1:12" x14ac:dyDescent="0.25">
      <c r="A1087" t="s">
        <v>2412</v>
      </c>
      <c r="B1087" t="s">
        <v>2712</v>
      </c>
      <c r="C1087" t="s">
        <v>33</v>
      </c>
      <c r="D1087" s="9">
        <v>2012</v>
      </c>
      <c r="E1087" s="10" t="s">
        <v>2713</v>
      </c>
      <c r="F1087" t="s">
        <v>33</v>
      </c>
      <c r="G1087" s="10" t="s">
        <v>2714</v>
      </c>
      <c r="H1087" s="11" t="s">
        <v>4812</v>
      </c>
      <c r="I1087" s="11" t="str">
        <f t="shared" si="20"/>
        <v>03</v>
      </c>
      <c r="J1087" s="12">
        <v>10</v>
      </c>
      <c r="K1087" s="12">
        <v>5</v>
      </c>
      <c r="L1087" s="12">
        <v>15</v>
      </c>
    </row>
    <row r="1088" spans="1:12" x14ac:dyDescent="0.25">
      <c r="A1088" t="s">
        <v>2715</v>
      </c>
      <c r="B1088" t="s">
        <v>67</v>
      </c>
      <c r="C1088" t="s">
        <v>12</v>
      </c>
      <c r="D1088" s="9">
        <v>2010</v>
      </c>
      <c r="E1088" s="10" t="s">
        <v>2716</v>
      </c>
      <c r="F1088" t="s">
        <v>174</v>
      </c>
      <c r="G1088" s="10" t="s">
        <v>2714</v>
      </c>
      <c r="H1088" s="11" t="s">
        <v>4813</v>
      </c>
      <c r="I1088" s="11" t="str">
        <f t="shared" si="20"/>
        <v>03</v>
      </c>
      <c r="J1088" s="12">
        <v>4</v>
      </c>
      <c r="K1088" s="12">
        <v>0</v>
      </c>
      <c r="L1088" s="12">
        <v>4</v>
      </c>
    </row>
    <row r="1089" spans="1:12" x14ac:dyDescent="0.25">
      <c r="A1089" t="s">
        <v>2717</v>
      </c>
      <c r="B1089" t="s">
        <v>2107</v>
      </c>
      <c r="C1089" t="s">
        <v>12</v>
      </c>
      <c r="D1089" s="9">
        <v>2009</v>
      </c>
      <c r="E1089" s="10" t="s">
        <v>2718</v>
      </c>
      <c r="F1089" t="s">
        <v>174</v>
      </c>
      <c r="G1089" s="10" t="s">
        <v>2714</v>
      </c>
      <c r="H1089" s="11" t="s">
        <v>4814</v>
      </c>
      <c r="I1089" s="11" t="str">
        <f t="shared" si="20"/>
        <v>03</v>
      </c>
      <c r="J1089" s="12">
        <v>3</v>
      </c>
      <c r="K1089" s="12">
        <v>1</v>
      </c>
      <c r="L1089" s="12">
        <v>4</v>
      </c>
    </row>
    <row r="1090" spans="1:12" x14ac:dyDescent="0.25">
      <c r="A1090" t="s">
        <v>2719</v>
      </c>
      <c r="B1090" t="s">
        <v>46</v>
      </c>
      <c r="C1090" t="s">
        <v>12</v>
      </c>
      <c r="D1090" s="9">
        <v>2011</v>
      </c>
      <c r="E1090" s="10" t="s">
        <v>2720</v>
      </c>
      <c r="F1090" t="s">
        <v>33</v>
      </c>
      <c r="G1090" s="10" t="s">
        <v>2714</v>
      </c>
      <c r="H1090" s="11" t="s">
        <v>4815</v>
      </c>
      <c r="I1090" s="11" t="str">
        <f t="shared" si="20"/>
        <v>03</v>
      </c>
      <c r="J1090" s="12">
        <v>4</v>
      </c>
      <c r="K1090" s="12">
        <v>0</v>
      </c>
      <c r="L1090" s="12">
        <v>4</v>
      </c>
    </row>
    <row r="1091" spans="1:12" x14ac:dyDescent="0.25">
      <c r="A1091" t="s">
        <v>2721</v>
      </c>
      <c r="B1091" t="s">
        <v>2722</v>
      </c>
      <c r="C1091" t="s">
        <v>12</v>
      </c>
      <c r="D1091" s="9">
        <v>2006</v>
      </c>
      <c r="E1091" s="10" t="s">
        <v>2723</v>
      </c>
      <c r="F1091" t="s">
        <v>95</v>
      </c>
      <c r="G1091" s="10" t="s">
        <v>2714</v>
      </c>
      <c r="H1091" s="11" t="s">
        <v>4816</v>
      </c>
      <c r="I1091" s="11" t="str">
        <f t="shared" ref="I1091:I1154" si="21">MID(G1091,4,2)</f>
        <v>03</v>
      </c>
      <c r="J1091" s="12">
        <v>2</v>
      </c>
      <c r="K1091" s="12">
        <v>2</v>
      </c>
      <c r="L1091" s="12">
        <v>4</v>
      </c>
    </row>
    <row r="1092" spans="1:12" x14ac:dyDescent="0.25">
      <c r="A1092" t="s">
        <v>2724</v>
      </c>
      <c r="B1092" t="s">
        <v>2293</v>
      </c>
      <c r="C1092" t="s">
        <v>33</v>
      </c>
      <c r="D1092" s="9">
        <v>2006</v>
      </c>
      <c r="E1092" s="10" t="s">
        <v>2725</v>
      </c>
      <c r="F1092" t="s">
        <v>153</v>
      </c>
      <c r="G1092" s="10" t="s">
        <v>2714</v>
      </c>
      <c r="H1092" s="11" t="s">
        <v>4817</v>
      </c>
      <c r="I1092" s="11" t="str">
        <f t="shared" si="21"/>
        <v>03</v>
      </c>
      <c r="J1092" s="12">
        <v>1</v>
      </c>
      <c r="K1092" s="12">
        <v>2</v>
      </c>
      <c r="L1092" s="12">
        <v>3</v>
      </c>
    </row>
    <row r="1093" spans="1:12" x14ac:dyDescent="0.25">
      <c r="A1093" t="s">
        <v>2726</v>
      </c>
      <c r="B1093" t="s">
        <v>1380</v>
      </c>
      <c r="C1093" t="s">
        <v>12</v>
      </c>
      <c r="D1093" s="9">
        <v>2004</v>
      </c>
      <c r="E1093" s="10" t="s">
        <v>2727</v>
      </c>
      <c r="F1093" t="s">
        <v>84</v>
      </c>
      <c r="G1093" s="10" t="s">
        <v>2728</v>
      </c>
      <c r="H1093" s="11" t="s">
        <v>4818</v>
      </c>
      <c r="I1093" s="11" t="str">
        <f t="shared" si="21"/>
        <v>03</v>
      </c>
      <c r="J1093" s="12">
        <v>2</v>
      </c>
      <c r="K1093" s="12">
        <v>5</v>
      </c>
      <c r="L1093" s="12">
        <v>7</v>
      </c>
    </row>
    <row r="1094" spans="1:12" x14ac:dyDescent="0.25">
      <c r="A1094" t="s">
        <v>2729</v>
      </c>
      <c r="B1094" t="s">
        <v>997</v>
      </c>
      <c r="C1094" t="s">
        <v>12</v>
      </c>
      <c r="D1094" s="9">
        <v>2002</v>
      </c>
      <c r="E1094" s="10" t="s">
        <v>2730</v>
      </c>
      <c r="F1094" t="s">
        <v>58</v>
      </c>
      <c r="G1094" s="10" t="s">
        <v>2728</v>
      </c>
      <c r="H1094" s="11" t="s">
        <v>4819</v>
      </c>
      <c r="I1094" s="11" t="str">
        <f t="shared" si="21"/>
        <v>03</v>
      </c>
      <c r="J1094" s="12">
        <v>3</v>
      </c>
      <c r="K1094" s="12">
        <v>0</v>
      </c>
      <c r="L1094" s="12">
        <v>3</v>
      </c>
    </row>
    <row r="1095" spans="1:12" x14ac:dyDescent="0.25">
      <c r="A1095" t="s">
        <v>2731</v>
      </c>
      <c r="B1095" t="s">
        <v>957</v>
      </c>
      <c r="C1095" t="s">
        <v>12</v>
      </c>
      <c r="D1095" s="9">
        <v>2002</v>
      </c>
      <c r="E1095" s="10" t="s">
        <v>2732</v>
      </c>
      <c r="F1095" t="s">
        <v>65</v>
      </c>
      <c r="G1095" s="10" t="s">
        <v>2728</v>
      </c>
      <c r="H1095" s="11" t="s">
        <v>4820</v>
      </c>
      <c r="I1095" s="11" t="str">
        <f t="shared" si="21"/>
        <v>03</v>
      </c>
      <c r="J1095" s="12">
        <v>3</v>
      </c>
      <c r="K1095" s="12">
        <v>0</v>
      </c>
      <c r="L1095" s="12">
        <v>3</v>
      </c>
    </row>
    <row r="1096" spans="1:12" x14ac:dyDescent="0.25">
      <c r="A1096" t="s">
        <v>2733</v>
      </c>
      <c r="B1096" t="s">
        <v>742</v>
      </c>
      <c r="C1096" t="s">
        <v>12</v>
      </c>
      <c r="D1096" s="9">
        <v>2003</v>
      </c>
      <c r="E1096" s="10" t="s">
        <v>2734</v>
      </c>
      <c r="F1096" t="s">
        <v>84</v>
      </c>
      <c r="G1096" s="10" t="s">
        <v>2735</v>
      </c>
      <c r="H1096" s="11" t="s">
        <v>4821</v>
      </c>
      <c r="I1096" s="11" t="str">
        <f t="shared" si="21"/>
        <v>03</v>
      </c>
      <c r="J1096" s="12">
        <v>7</v>
      </c>
      <c r="K1096" s="12">
        <v>5</v>
      </c>
      <c r="L1096" s="12">
        <v>12</v>
      </c>
    </row>
    <row r="1097" spans="1:12" x14ac:dyDescent="0.25">
      <c r="A1097" t="s">
        <v>2736</v>
      </c>
      <c r="B1097" t="s">
        <v>429</v>
      </c>
      <c r="C1097" t="s">
        <v>12</v>
      </c>
      <c r="D1097" s="9">
        <v>2002</v>
      </c>
      <c r="E1097" s="10" t="s">
        <v>2737</v>
      </c>
      <c r="F1097" t="s">
        <v>41</v>
      </c>
      <c r="G1097" s="10" t="s">
        <v>2735</v>
      </c>
      <c r="H1097" s="11" t="s">
        <v>4822</v>
      </c>
      <c r="I1097" s="11" t="str">
        <f t="shared" si="21"/>
        <v>03</v>
      </c>
      <c r="J1097" s="12">
        <v>2</v>
      </c>
      <c r="K1097" s="12">
        <v>5</v>
      </c>
      <c r="L1097" s="12">
        <v>7</v>
      </c>
    </row>
    <row r="1098" spans="1:12" x14ac:dyDescent="0.25">
      <c r="A1098" t="s">
        <v>2738</v>
      </c>
      <c r="B1098" t="s">
        <v>2739</v>
      </c>
      <c r="C1098" t="s">
        <v>12</v>
      </c>
      <c r="D1098" s="9">
        <v>2002</v>
      </c>
      <c r="E1098" s="10" t="s">
        <v>2740</v>
      </c>
      <c r="F1098" t="s">
        <v>51</v>
      </c>
      <c r="G1098" s="10" t="s">
        <v>2741</v>
      </c>
      <c r="H1098" s="11" t="s">
        <v>4823</v>
      </c>
      <c r="I1098" s="11" t="str">
        <f t="shared" si="21"/>
        <v>03</v>
      </c>
      <c r="J1098" s="12">
        <v>0</v>
      </c>
      <c r="K1098" s="12">
        <v>3</v>
      </c>
      <c r="L1098" s="12">
        <v>3</v>
      </c>
    </row>
    <row r="1099" spans="1:12" x14ac:dyDescent="0.25">
      <c r="A1099" t="s">
        <v>2742</v>
      </c>
      <c r="B1099" t="s">
        <v>400</v>
      </c>
      <c r="C1099" t="s">
        <v>12</v>
      </c>
      <c r="D1099" s="9">
        <v>2005</v>
      </c>
      <c r="E1099" s="10" t="s">
        <v>2743</v>
      </c>
      <c r="F1099" t="s">
        <v>38</v>
      </c>
      <c r="G1099" s="10" t="s">
        <v>2744</v>
      </c>
      <c r="H1099" s="11" t="s">
        <v>4824</v>
      </c>
      <c r="I1099" s="11" t="str">
        <f t="shared" si="21"/>
        <v>03</v>
      </c>
      <c r="J1099" s="12">
        <v>2</v>
      </c>
      <c r="K1099" s="12">
        <v>5</v>
      </c>
      <c r="L1099" s="12">
        <v>7</v>
      </c>
    </row>
    <row r="1100" spans="1:12" x14ac:dyDescent="0.25">
      <c r="A1100" t="s">
        <v>2745</v>
      </c>
      <c r="B1100" t="s">
        <v>2746</v>
      </c>
      <c r="C1100" t="s">
        <v>33</v>
      </c>
      <c r="D1100" s="9">
        <v>2003</v>
      </c>
      <c r="E1100" s="10" t="s">
        <v>2747</v>
      </c>
      <c r="F1100" t="s">
        <v>184</v>
      </c>
      <c r="G1100" s="10" t="s">
        <v>2744</v>
      </c>
      <c r="H1100" s="11" t="s">
        <v>4825</v>
      </c>
      <c r="I1100" s="11" t="str">
        <f t="shared" si="21"/>
        <v>03</v>
      </c>
      <c r="J1100" s="12">
        <v>2</v>
      </c>
      <c r="K1100" s="12">
        <v>3</v>
      </c>
      <c r="L1100" s="12">
        <v>5</v>
      </c>
    </row>
    <row r="1101" spans="1:12" x14ac:dyDescent="0.25">
      <c r="A1101" t="s">
        <v>2742</v>
      </c>
      <c r="B1101" t="s">
        <v>957</v>
      </c>
      <c r="C1101" t="s">
        <v>12</v>
      </c>
      <c r="D1101" s="9">
        <v>2002</v>
      </c>
      <c r="E1101" s="10" t="s">
        <v>2748</v>
      </c>
      <c r="F1101" t="s">
        <v>84</v>
      </c>
      <c r="G1101" s="10" t="s">
        <v>2744</v>
      </c>
      <c r="H1101" s="11" t="s">
        <v>4826</v>
      </c>
      <c r="I1101" s="11" t="str">
        <f t="shared" si="21"/>
        <v>03</v>
      </c>
      <c r="J1101" s="12">
        <v>2</v>
      </c>
      <c r="K1101" s="12">
        <v>1</v>
      </c>
      <c r="L1101" s="12">
        <v>3</v>
      </c>
    </row>
    <row r="1102" spans="1:12" x14ac:dyDescent="0.25">
      <c r="A1102" t="s">
        <v>2749</v>
      </c>
      <c r="B1102" t="s">
        <v>2750</v>
      </c>
      <c r="C1102" t="s">
        <v>12</v>
      </c>
      <c r="D1102" s="9">
        <v>2002</v>
      </c>
      <c r="E1102" s="10" t="s">
        <v>2751</v>
      </c>
      <c r="F1102" t="s">
        <v>61</v>
      </c>
      <c r="G1102" s="10" t="s">
        <v>2752</v>
      </c>
      <c r="H1102" s="11" t="s">
        <v>4827</v>
      </c>
      <c r="I1102" s="11" t="str">
        <f t="shared" si="21"/>
        <v>03</v>
      </c>
      <c r="J1102" s="12">
        <v>1</v>
      </c>
      <c r="K1102" s="12">
        <v>1</v>
      </c>
      <c r="L1102" s="12">
        <v>2</v>
      </c>
    </row>
    <row r="1103" spans="1:12" x14ac:dyDescent="0.25">
      <c r="A1103" t="s">
        <v>2753</v>
      </c>
      <c r="B1103" t="s">
        <v>1582</v>
      </c>
      <c r="C1103" t="s">
        <v>12</v>
      </c>
      <c r="D1103" s="9">
        <v>2002</v>
      </c>
      <c r="E1103" s="10" t="s">
        <v>2754</v>
      </c>
      <c r="F1103" t="s">
        <v>29</v>
      </c>
      <c r="G1103" s="10" t="s">
        <v>2752</v>
      </c>
      <c r="H1103" s="11" t="s">
        <v>4828</v>
      </c>
      <c r="I1103" s="11" t="str">
        <f t="shared" si="21"/>
        <v>03</v>
      </c>
      <c r="J1103" s="12">
        <v>0</v>
      </c>
      <c r="K1103" s="12">
        <v>1</v>
      </c>
      <c r="L1103" s="12">
        <v>1</v>
      </c>
    </row>
    <row r="1104" spans="1:12" x14ac:dyDescent="0.25">
      <c r="A1104" t="s">
        <v>2755</v>
      </c>
      <c r="B1104" t="s">
        <v>939</v>
      </c>
      <c r="C1104" t="s">
        <v>33</v>
      </c>
      <c r="D1104" s="9">
        <v>2009</v>
      </c>
      <c r="E1104" s="10" t="s">
        <v>2756</v>
      </c>
      <c r="F1104" t="s">
        <v>133</v>
      </c>
      <c r="G1104" s="10" t="s">
        <v>2757</v>
      </c>
      <c r="H1104" s="11" t="s">
        <v>4829</v>
      </c>
      <c r="I1104" s="11" t="str">
        <f t="shared" si="21"/>
        <v>03</v>
      </c>
      <c r="J1104" s="12">
        <v>1</v>
      </c>
      <c r="K1104" s="12">
        <v>3</v>
      </c>
      <c r="L1104" s="12">
        <v>4</v>
      </c>
    </row>
    <row r="1105" spans="1:12" x14ac:dyDescent="0.25">
      <c r="A1105" t="s">
        <v>2758</v>
      </c>
      <c r="B1105" t="s">
        <v>611</v>
      </c>
      <c r="C1105" t="s">
        <v>33</v>
      </c>
      <c r="D1105" s="9">
        <v>2002</v>
      </c>
      <c r="E1105" s="10" t="s">
        <v>2759</v>
      </c>
      <c r="F1105" t="s">
        <v>122</v>
      </c>
      <c r="G1105" s="10" t="s">
        <v>2757</v>
      </c>
      <c r="H1105" s="11" t="s">
        <v>4830</v>
      </c>
      <c r="I1105" s="11" t="str">
        <f t="shared" si="21"/>
        <v>03</v>
      </c>
      <c r="J1105" s="12">
        <v>2</v>
      </c>
      <c r="K1105" s="12">
        <v>1</v>
      </c>
      <c r="L1105" s="12">
        <v>3</v>
      </c>
    </row>
    <row r="1106" spans="1:12" x14ac:dyDescent="0.25">
      <c r="A1106" t="s">
        <v>2760</v>
      </c>
      <c r="B1106" t="s">
        <v>146</v>
      </c>
      <c r="C1106" t="s">
        <v>12</v>
      </c>
      <c r="D1106" s="9">
        <v>2007</v>
      </c>
      <c r="E1106" s="10" t="s">
        <v>2761</v>
      </c>
      <c r="F1106" t="s">
        <v>29</v>
      </c>
      <c r="G1106" s="10" t="s">
        <v>2757</v>
      </c>
      <c r="H1106" s="11" t="s">
        <v>4831</v>
      </c>
      <c r="I1106" s="11" t="str">
        <f t="shared" si="21"/>
        <v>03</v>
      </c>
      <c r="J1106" s="12">
        <v>0</v>
      </c>
      <c r="K1106" s="12">
        <v>3</v>
      </c>
      <c r="L1106" s="12">
        <v>3</v>
      </c>
    </row>
    <row r="1107" spans="1:12" x14ac:dyDescent="0.25">
      <c r="A1107" t="s">
        <v>2762</v>
      </c>
      <c r="B1107" t="s">
        <v>2763</v>
      </c>
      <c r="C1107" t="s">
        <v>12</v>
      </c>
      <c r="D1107" s="9">
        <v>2008</v>
      </c>
      <c r="E1107" s="10" t="s">
        <v>2764</v>
      </c>
      <c r="F1107" t="s">
        <v>108</v>
      </c>
      <c r="G1107" s="10" t="s">
        <v>2757</v>
      </c>
      <c r="H1107" s="11" t="s">
        <v>4832</v>
      </c>
      <c r="I1107" s="11" t="str">
        <f t="shared" si="21"/>
        <v>03</v>
      </c>
      <c r="J1107" s="12">
        <v>0</v>
      </c>
      <c r="K1107" s="12">
        <v>3</v>
      </c>
      <c r="L1107" s="12">
        <v>3</v>
      </c>
    </row>
    <row r="1108" spans="1:12" x14ac:dyDescent="0.25">
      <c r="A1108" t="s">
        <v>2765</v>
      </c>
      <c r="B1108" t="s">
        <v>2201</v>
      </c>
      <c r="C1108" t="s">
        <v>12</v>
      </c>
      <c r="D1108" s="9">
        <v>2010</v>
      </c>
      <c r="E1108" s="10" t="s">
        <v>2766</v>
      </c>
      <c r="F1108" t="s">
        <v>184</v>
      </c>
      <c r="G1108" s="10" t="s">
        <v>2757</v>
      </c>
      <c r="H1108" s="11" t="s">
        <v>4833</v>
      </c>
      <c r="I1108" s="11" t="str">
        <f t="shared" si="21"/>
        <v>03</v>
      </c>
      <c r="J1108" s="12">
        <v>0</v>
      </c>
      <c r="K1108" s="12">
        <v>2</v>
      </c>
      <c r="L1108" s="12">
        <v>2</v>
      </c>
    </row>
    <row r="1109" spans="1:12" x14ac:dyDescent="0.25">
      <c r="A1109" t="s">
        <v>2767</v>
      </c>
      <c r="B1109" t="s">
        <v>1788</v>
      </c>
      <c r="C1109" t="s">
        <v>12</v>
      </c>
      <c r="D1109" s="9">
        <v>2011</v>
      </c>
      <c r="E1109" s="10" t="s">
        <v>2768</v>
      </c>
      <c r="F1109" t="s">
        <v>38</v>
      </c>
      <c r="G1109" s="10" t="s">
        <v>2757</v>
      </c>
      <c r="H1109" s="11" t="s">
        <v>4834</v>
      </c>
      <c r="I1109" s="11" t="str">
        <f t="shared" si="21"/>
        <v>03</v>
      </c>
      <c r="J1109" s="12">
        <v>1</v>
      </c>
      <c r="K1109" s="12">
        <v>1</v>
      </c>
      <c r="L1109" s="12">
        <v>2</v>
      </c>
    </row>
    <row r="1110" spans="1:12" x14ac:dyDescent="0.25">
      <c r="A1110" t="s">
        <v>2643</v>
      </c>
      <c r="B1110" t="s">
        <v>853</v>
      </c>
      <c r="C1110" t="s">
        <v>12</v>
      </c>
      <c r="D1110" s="9">
        <v>2009</v>
      </c>
      <c r="E1110" s="10" t="s">
        <v>2769</v>
      </c>
      <c r="F1110" t="s">
        <v>95</v>
      </c>
      <c r="G1110" s="10" t="s">
        <v>2757</v>
      </c>
      <c r="H1110" s="11" t="s">
        <v>4835</v>
      </c>
      <c r="I1110" s="11" t="str">
        <f t="shared" si="21"/>
        <v>03</v>
      </c>
      <c r="J1110" s="12">
        <v>0</v>
      </c>
      <c r="K1110" s="12">
        <v>2</v>
      </c>
      <c r="L1110" s="12">
        <v>2</v>
      </c>
    </row>
    <row r="1111" spans="1:12" x14ac:dyDescent="0.25">
      <c r="A1111" t="s">
        <v>2770</v>
      </c>
      <c r="B1111" t="s">
        <v>840</v>
      </c>
      <c r="C1111" t="s">
        <v>12</v>
      </c>
      <c r="D1111" s="9">
        <v>2010</v>
      </c>
      <c r="E1111" s="10" t="s">
        <v>2771</v>
      </c>
      <c r="F1111" t="s">
        <v>65</v>
      </c>
      <c r="G1111" s="10" t="s">
        <v>2757</v>
      </c>
      <c r="H1111" s="11" t="s">
        <v>4836</v>
      </c>
      <c r="I1111" s="11" t="str">
        <f t="shared" si="21"/>
        <v>03</v>
      </c>
      <c r="J1111" s="12">
        <v>0</v>
      </c>
      <c r="K1111" s="12">
        <v>1</v>
      </c>
      <c r="L1111" s="12">
        <v>1</v>
      </c>
    </row>
    <row r="1112" spans="1:12" x14ac:dyDescent="0.25">
      <c r="A1112" t="s">
        <v>2425</v>
      </c>
      <c r="B1112" t="s">
        <v>46</v>
      </c>
      <c r="C1112" t="s">
        <v>12</v>
      </c>
      <c r="D1112" s="9">
        <v>2010</v>
      </c>
      <c r="E1112" s="10" t="s">
        <v>2772</v>
      </c>
      <c r="F1112" t="s">
        <v>95</v>
      </c>
      <c r="G1112" s="10" t="s">
        <v>2757</v>
      </c>
      <c r="H1112" s="11" t="s">
        <v>4837</v>
      </c>
      <c r="I1112" s="11" t="str">
        <f t="shared" si="21"/>
        <v>03</v>
      </c>
      <c r="J1112" s="12">
        <v>1</v>
      </c>
      <c r="K1112" s="12">
        <v>0</v>
      </c>
      <c r="L1112" s="12">
        <v>1</v>
      </c>
    </row>
    <row r="1113" spans="1:12" x14ac:dyDescent="0.25">
      <c r="A1113" t="s">
        <v>2347</v>
      </c>
      <c r="B1113" t="s">
        <v>315</v>
      </c>
      <c r="C1113" t="s">
        <v>12</v>
      </c>
      <c r="D1113" s="9">
        <v>2002</v>
      </c>
      <c r="E1113" s="10" t="s">
        <v>2773</v>
      </c>
      <c r="F1113" t="s">
        <v>58</v>
      </c>
      <c r="G1113" s="10" t="s">
        <v>2774</v>
      </c>
      <c r="H1113" s="11" t="s">
        <v>4838</v>
      </c>
      <c r="I1113" s="11" t="str">
        <f t="shared" si="21"/>
        <v>03</v>
      </c>
      <c r="J1113" s="12">
        <v>2</v>
      </c>
      <c r="K1113" s="12">
        <v>2</v>
      </c>
      <c r="L1113" s="12">
        <v>4</v>
      </c>
    </row>
    <row r="1114" spans="1:12" x14ac:dyDescent="0.25">
      <c r="A1114" t="s">
        <v>2775</v>
      </c>
      <c r="B1114" t="s">
        <v>2776</v>
      </c>
      <c r="C1114" t="s">
        <v>33</v>
      </c>
      <c r="D1114" s="9">
        <v>2005</v>
      </c>
      <c r="E1114" s="10" t="s">
        <v>2777</v>
      </c>
      <c r="F1114" t="s">
        <v>95</v>
      </c>
      <c r="G1114" s="10" t="s">
        <v>2774</v>
      </c>
      <c r="H1114" s="11" t="s">
        <v>4839</v>
      </c>
      <c r="I1114" s="11" t="str">
        <f t="shared" si="21"/>
        <v>03</v>
      </c>
      <c r="J1114" s="12">
        <v>0</v>
      </c>
      <c r="K1114" s="12">
        <v>3</v>
      </c>
      <c r="L1114" s="12">
        <v>3</v>
      </c>
    </row>
    <row r="1115" spans="1:12" x14ac:dyDescent="0.25">
      <c r="A1115" t="s">
        <v>2778</v>
      </c>
      <c r="B1115" t="s">
        <v>2779</v>
      </c>
      <c r="C1115" t="s">
        <v>33</v>
      </c>
      <c r="D1115" s="9">
        <v>2005</v>
      </c>
      <c r="E1115" s="10" t="s">
        <v>2780</v>
      </c>
      <c r="F1115" t="s">
        <v>58</v>
      </c>
      <c r="G1115" s="10" t="s">
        <v>2774</v>
      </c>
      <c r="H1115" s="11" t="s">
        <v>4840</v>
      </c>
      <c r="I1115" s="11" t="str">
        <f t="shared" si="21"/>
        <v>03</v>
      </c>
      <c r="J1115" s="12">
        <v>0</v>
      </c>
      <c r="K1115" s="12">
        <v>2</v>
      </c>
      <c r="L1115" s="12">
        <v>2</v>
      </c>
    </row>
    <row r="1116" spans="1:12" x14ac:dyDescent="0.25">
      <c r="A1116" t="s">
        <v>2781</v>
      </c>
      <c r="B1116" t="s">
        <v>1723</v>
      </c>
      <c r="C1116" t="s">
        <v>33</v>
      </c>
      <c r="D1116" s="9">
        <v>2004</v>
      </c>
      <c r="E1116" s="10" t="s">
        <v>2782</v>
      </c>
      <c r="F1116" t="s">
        <v>104</v>
      </c>
      <c r="G1116" s="10" t="s">
        <v>2774</v>
      </c>
      <c r="H1116" s="11" t="s">
        <v>4841</v>
      </c>
      <c r="I1116" s="11" t="str">
        <f t="shared" si="21"/>
        <v>03</v>
      </c>
      <c r="J1116" s="12">
        <v>1</v>
      </c>
      <c r="K1116" s="12">
        <v>1</v>
      </c>
      <c r="L1116" s="12">
        <v>2</v>
      </c>
    </row>
    <row r="1117" spans="1:12" x14ac:dyDescent="0.25">
      <c r="A1117" t="s">
        <v>2381</v>
      </c>
      <c r="B1117" t="s">
        <v>2783</v>
      </c>
      <c r="C1117" t="s">
        <v>33</v>
      </c>
      <c r="D1117" s="9">
        <v>2007</v>
      </c>
      <c r="E1117" s="10" t="s">
        <v>2784</v>
      </c>
      <c r="F1117" t="s">
        <v>184</v>
      </c>
      <c r="G1117" s="10" t="s">
        <v>2774</v>
      </c>
      <c r="H1117" s="11" t="s">
        <v>4842</v>
      </c>
      <c r="I1117" s="11" t="str">
        <f t="shared" si="21"/>
        <v>03</v>
      </c>
      <c r="J1117" s="12">
        <v>0</v>
      </c>
      <c r="K1117" s="12">
        <v>1</v>
      </c>
      <c r="L1117" s="12">
        <v>1</v>
      </c>
    </row>
    <row r="1118" spans="1:12" x14ac:dyDescent="0.25">
      <c r="A1118" t="s">
        <v>2785</v>
      </c>
      <c r="B1118" t="s">
        <v>2786</v>
      </c>
      <c r="C1118" t="s">
        <v>33</v>
      </c>
      <c r="D1118" s="9">
        <v>2003</v>
      </c>
      <c r="E1118" s="10" t="s">
        <v>2787</v>
      </c>
      <c r="F1118" t="s">
        <v>108</v>
      </c>
      <c r="G1118" s="10" t="s">
        <v>2774</v>
      </c>
      <c r="H1118" s="11" t="s">
        <v>4843</v>
      </c>
      <c r="I1118" s="11" t="str">
        <f t="shared" si="21"/>
        <v>03</v>
      </c>
      <c r="J1118" s="12">
        <v>0</v>
      </c>
      <c r="K1118" s="12">
        <v>1</v>
      </c>
      <c r="L1118" s="12">
        <v>1</v>
      </c>
    </row>
    <row r="1119" spans="1:12" x14ac:dyDescent="0.25">
      <c r="A1119" t="s">
        <v>2788</v>
      </c>
      <c r="B1119" t="s">
        <v>387</v>
      </c>
      <c r="C1119" t="s">
        <v>12</v>
      </c>
      <c r="D1119" s="9">
        <v>2009</v>
      </c>
      <c r="E1119" s="10" t="s">
        <v>2789</v>
      </c>
      <c r="F1119" t="s">
        <v>104</v>
      </c>
      <c r="G1119" s="10" t="s">
        <v>2790</v>
      </c>
      <c r="H1119" s="11" t="s">
        <v>4844</v>
      </c>
      <c r="I1119" s="11" t="str">
        <f t="shared" si="21"/>
        <v>03</v>
      </c>
      <c r="J1119" s="12">
        <v>1</v>
      </c>
      <c r="K1119" s="12">
        <v>1</v>
      </c>
      <c r="L1119" s="12">
        <v>2</v>
      </c>
    </row>
    <row r="1120" spans="1:12" x14ac:dyDescent="0.25">
      <c r="A1120" t="s">
        <v>2791</v>
      </c>
      <c r="B1120" t="s">
        <v>497</v>
      </c>
      <c r="C1120" t="s">
        <v>12</v>
      </c>
      <c r="D1120" s="9">
        <v>2008</v>
      </c>
      <c r="E1120" s="10" t="s">
        <v>2792</v>
      </c>
      <c r="F1120" t="s">
        <v>174</v>
      </c>
      <c r="G1120" s="10" t="s">
        <v>2790</v>
      </c>
      <c r="H1120" s="11" t="s">
        <v>4845</v>
      </c>
      <c r="I1120" s="11" t="str">
        <f t="shared" si="21"/>
        <v>03</v>
      </c>
      <c r="J1120" s="12">
        <v>0</v>
      </c>
      <c r="K1120" s="12">
        <v>1</v>
      </c>
      <c r="L1120" s="12">
        <v>1</v>
      </c>
    </row>
    <row r="1121" spans="1:12" x14ac:dyDescent="0.25">
      <c r="A1121" t="s">
        <v>2793</v>
      </c>
      <c r="B1121" t="s">
        <v>176</v>
      </c>
      <c r="C1121" t="s">
        <v>33</v>
      </c>
      <c r="D1121" s="9">
        <v>2002</v>
      </c>
      <c r="E1121" s="10" t="s">
        <v>2794</v>
      </c>
      <c r="F1121" t="s">
        <v>95</v>
      </c>
      <c r="G1121" s="10" t="s">
        <v>2795</v>
      </c>
      <c r="H1121" s="11" t="s">
        <v>4846</v>
      </c>
      <c r="I1121" s="11" t="str">
        <f t="shared" si="21"/>
        <v>03</v>
      </c>
      <c r="J1121" s="12">
        <v>0</v>
      </c>
      <c r="K1121" s="12">
        <v>2</v>
      </c>
      <c r="L1121" s="12">
        <v>2</v>
      </c>
    </row>
    <row r="1122" spans="1:12" x14ac:dyDescent="0.25">
      <c r="A1122" t="s">
        <v>2796</v>
      </c>
      <c r="B1122" t="s">
        <v>46</v>
      </c>
      <c r="C1122" t="s">
        <v>12</v>
      </c>
      <c r="D1122" s="9">
        <v>2005</v>
      </c>
      <c r="E1122" s="10" t="s">
        <v>2797</v>
      </c>
      <c r="F1122" t="s">
        <v>51</v>
      </c>
      <c r="G1122" s="10" t="s">
        <v>2798</v>
      </c>
      <c r="H1122" s="11" t="s">
        <v>4847</v>
      </c>
      <c r="I1122" s="11" t="str">
        <f t="shared" si="21"/>
        <v>03</v>
      </c>
      <c r="J1122" s="12">
        <v>5</v>
      </c>
      <c r="K1122" s="12">
        <v>2</v>
      </c>
      <c r="L1122" s="12">
        <v>7</v>
      </c>
    </row>
    <row r="1123" spans="1:12" x14ac:dyDescent="0.25">
      <c r="A1123" t="s">
        <v>2799</v>
      </c>
      <c r="B1123" t="s">
        <v>853</v>
      </c>
      <c r="C1123" t="s">
        <v>12</v>
      </c>
      <c r="D1123" s="9">
        <v>2009</v>
      </c>
      <c r="E1123" s="10" t="s">
        <v>2800</v>
      </c>
      <c r="F1123" t="s">
        <v>95</v>
      </c>
      <c r="G1123" s="10" t="s">
        <v>2798</v>
      </c>
      <c r="H1123" s="11" t="s">
        <v>4848</v>
      </c>
      <c r="I1123" s="11" t="str">
        <f t="shared" si="21"/>
        <v>03</v>
      </c>
      <c r="J1123" s="12">
        <v>3</v>
      </c>
      <c r="K1123" s="12">
        <v>1</v>
      </c>
      <c r="L1123" s="12">
        <v>4</v>
      </c>
    </row>
    <row r="1124" spans="1:12" x14ac:dyDescent="0.25">
      <c r="A1124" t="s">
        <v>2801</v>
      </c>
      <c r="B1124" t="s">
        <v>2802</v>
      </c>
      <c r="C1124" t="s">
        <v>12</v>
      </c>
      <c r="D1124" s="9">
        <v>2008</v>
      </c>
      <c r="E1124" s="10" t="s">
        <v>2803</v>
      </c>
      <c r="F1124" t="s">
        <v>108</v>
      </c>
      <c r="G1124" s="10" t="s">
        <v>2798</v>
      </c>
      <c r="H1124" s="11" t="s">
        <v>4849</v>
      </c>
      <c r="I1124" s="11" t="str">
        <f t="shared" si="21"/>
        <v>03</v>
      </c>
      <c r="J1124" s="12">
        <v>4</v>
      </c>
      <c r="K1124" s="12">
        <v>0</v>
      </c>
      <c r="L1124" s="12">
        <v>4</v>
      </c>
    </row>
    <row r="1125" spans="1:12" x14ac:dyDescent="0.25">
      <c r="A1125" t="s">
        <v>2804</v>
      </c>
      <c r="B1125" t="s">
        <v>2805</v>
      </c>
      <c r="C1125" t="s">
        <v>33</v>
      </c>
      <c r="D1125" s="9">
        <v>2006</v>
      </c>
      <c r="E1125" s="10" t="s">
        <v>2806</v>
      </c>
      <c r="F1125" t="s">
        <v>61</v>
      </c>
      <c r="G1125" s="10" t="s">
        <v>2798</v>
      </c>
      <c r="H1125" s="11" t="s">
        <v>4850</v>
      </c>
      <c r="I1125" s="11" t="str">
        <f t="shared" si="21"/>
        <v>03</v>
      </c>
      <c r="J1125" s="12">
        <v>0</v>
      </c>
      <c r="K1125" s="12">
        <v>3</v>
      </c>
      <c r="L1125" s="12">
        <v>3</v>
      </c>
    </row>
    <row r="1126" spans="1:12" x14ac:dyDescent="0.25">
      <c r="A1126" t="s">
        <v>2807</v>
      </c>
      <c r="B1126" t="s">
        <v>2808</v>
      </c>
      <c r="C1126" t="s">
        <v>12</v>
      </c>
      <c r="D1126" s="9">
        <v>2008</v>
      </c>
      <c r="E1126" s="10" t="s">
        <v>2809</v>
      </c>
      <c r="F1126" t="s">
        <v>174</v>
      </c>
      <c r="G1126" s="10" t="s">
        <v>2798</v>
      </c>
      <c r="H1126" s="11" t="s">
        <v>4851</v>
      </c>
      <c r="I1126" s="11" t="str">
        <f t="shared" si="21"/>
        <v>03</v>
      </c>
      <c r="J1126" s="12">
        <v>3</v>
      </c>
      <c r="K1126" s="12">
        <v>0</v>
      </c>
      <c r="L1126" s="12">
        <v>3</v>
      </c>
    </row>
    <row r="1127" spans="1:12" x14ac:dyDescent="0.25">
      <c r="A1127" t="s">
        <v>2810</v>
      </c>
      <c r="B1127" t="s">
        <v>559</v>
      </c>
      <c r="C1127" t="s">
        <v>12</v>
      </c>
      <c r="D1127" s="9">
        <v>2003</v>
      </c>
      <c r="E1127" s="10" t="s">
        <v>2811</v>
      </c>
      <c r="F1127" t="s">
        <v>167</v>
      </c>
      <c r="G1127" s="10" t="s">
        <v>2798</v>
      </c>
      <c r="H1127" s="11" t="s">
        <v>4852</v>
      </c>
      <c r="I1127" s="11" t="str">
        <f t="shared" si="21"/>
        <v>03</v>
      </c>
      <c r="J1127" s="12">
        <v>1</v>
      </c>
      <c r="K1127" s="12">
        <v>1</v>
      </c>
      <c r="L1127" s="12">
        <v>2</v>
      </c>
    </row>
    <row r="1128" spans="1:12" x14ac:dyDescent="0.25">
      <c r="A1128" t="s">
        <v>1863</v>
      </c>
      <c r="B1128" t="s">
        <v>661</v>
      </c>
      <c r="C1128" t="s">
        <v>12</v>
      </c>
      <c r="D1128" s="9">
        <v>2004</v>
      </c>
      <c r="E1128" s="10" t="s">
        <v>2812</v>
      </c>
      <c r="F1128" t="s">
        <v>108</v>
      </c>
      <c r="G1128" s="10" t="s">
        <v>2798</v>
      </c>
      <c r="H1128" s="11" t="s">
        <v>4853</v>
      </c>
      <c r="I1128" s="11" t="str">
        <f t="shared" si="21"/>
        <v>03</v>
      </c>
      <c r="J1128" s="12">
        <v>1</v>
      </c>
      <c r="K1128" s="12">
        <v>1</v>
      </c>
      <c r="L1128" s="12">
        <v>2</v>
      </c>
    </row>
    <row r="1129" spans="1:12" x14ac:dyDescent="0.25">
      <c r="A1129" t="s">
        <v>2813</v>
      </c>
      <c r="B1129" t="s">
        <v>273</v>
      </c>
      <c r="C1129" t="s">
        <v>12</v>
      </c>
      <c r="D1129" s="9">
        <v>2004</v>
      </c>
      <c r="E1129" s="10" t="s">
        <v>2814</v>
      </c>
      <c r="F1129" t="s">
        <v>91</v>
      </c>
      <c r="G1129" s="10" t="s">
        <v>2798</v>
      </c>
      <c r="H1129" s="11" t="s">
        <v>4854</v>
      </c>
      <c r="I1129" s="11" t="str">
        <f t="shared" si="21"/>
        <v>03</v>
      </c>
      <c r="J1129" s="12">
        <v>0</v>
      </c>
      <c r="K1129" s="12">
        <v>1</v>
      </c>
      <c r="L1129" s="12">
        <v>1</v>
      </c>
    </row>
    <row r="1130" spans="1:12" x14ac:dyDescent="0.25">
      <c r="A1130" t="s">
        <v>2815</v>
      </c>
      <c r="B1130" t="s">
        <v>2816</v>
      </c>
      <c r="C1130" t="s">
        <v>33</v>
      </c>
      <c r="D1130" s="9">
        <v>2004</v>
      </c>
      <c r="E1130" s="10" t="s">
        <v>2817</v>
      </c>
      <c r="F1130" t="s">
        <v>58</v>
      </c>
      <c r="G1130" s="10" t="s">
        <v>2798</v>
      </c>
      <c r="H1130" s="11" t="s">
        <v>4855</v>
      </c>
      <c r="I1130" s="11" t="str">
        <f t="shared" si="21"/>
        <v>03</v>
      </c>
      <c r="J1130" s="12">
        <v>0</v>
      </c>
      <c r="K1130" s="12">
        <v>1</v>
      </c>
      <c r="L1130" s="12">
        <v>1</v>
      </c>
    </row>
    <row r="1131" spans="1:12" x14ac:dyDescent="0.25">
      <c r="A1131" t="s">
        <v>2818</v>
      </c>
      <c r="B1131" t="s">
        <v>2819</v>
      </c>
      <c r="C1131" t="s">
        <v>12</v>
      </c>
      <c r="D1131" s="9">
        <v>2008</v>
      </c>
      <c r="E1131" s="10" t="s">
        <v>2820</v>
      </c>
      <c r="F1131" t="s">
        <v>122</v>
      </c>
      <c r="G1131" s="10" t="s">
        <v>2821</v>
      </c>
      <c r="H1131" s="11" t="s">
        <v>4856</v>
      </c>
      <c r="I1131" s="11" t="str">
        <f t="shared" si="21"/>
        <v>03</v>
      </c>
      <c r="J1131" s="12">
        <v>0</v>
      </c>
      <c r="K1131" s="12">
        <v>5</v>
      </c>
      <c r="L1131" s="12">
        <v>5</v>
      </c>
    </row>
    <row r="1132" spans="1:12" x14ac:dyDescent="0.25">
      <c r="A1132" t="s">
        <v>2822</v>
      </c>
      <c r="B1132" t="s">
        <v>2823</v>
      </c>
      <c r="C1132" t="s">
        <v>33</v>
      </c>
      <c r="D1132" s="9">
        <v>2002</v>
      </c>
      <c r="E1132" s="10" t="s">
        <v>2824</v>
      </c>
      <c r="F1132" t="s">
        <v>65</v>
      </c>
      <c r="G1132" s="10" t="s">
        <v>2821</v>
      </c>
      <c r="H1132" s="11" t="s">
        <v>4857</v>
      </c>
      <c r="I1132" s="11" t="str">
        <f t="shared" si="21"/>
        <v>03</v>
      </c>
      <c r="J1132" s="12">
        <v>3</v>
      </c>
      <c r="K1132" s="12">
        <v>1</v>
      </c>
      <c r="L1132" s="12">
        <v>4</v>
      </c>
    </row>
    <row r="1133" spans="1:12" x14ac:dyDescent="0.25">
      <c r="A1133" t="s">
        <v>2825</v>
      </c>
      <c r="B1133" t="s">
        <v>2261</v>
      </c>
      <c r="C1133" t="s">
        <v>12</v>
      </c>
      <c r="D1133" s="9">
        <v>2007</v>
      </c>
      <c r="E1133" s="10" t="s">
        <v>2826</v>
      </c>
      <c r="F1133" t="s">
        <v>61</v>
      </c>
      <c r="G1133" s="10" t="s">
        <v>2821</v>
      </c>
      <c r="H1133" s="11" t="s">
        <v>4858</v>
      </c>
      <c r="I1133" s="11" t="str">
        <f t="shared" si="21"/>
        <v>03</v>
      </c>
      <c r="J1133" s="12">
        <v>1</v>
      </c>
      <c r="K1133" s="12">
        <v>2</v>
      </c>
      <c r="L1133" s="12">
        <v>3</v>
      </c>
    </row>
    <row r="1134" spans="1:12" x14ac:dyDescent="0.25">
      <c r="A1134" t="s">
        <v>2827</v>
      </c>
      <c r="B1134" t="s">
        <v>2828</v>
      </c>
      <c r="C1134" t="s">
        <v>12</v>
      </c>
      <c r="D1134" s="9">
        <v>2005</v>
      </c>
      <c r="E1134" s="10" t="s">
        <v>2829</v>
      </c>
      <c r="F1134" t="s">
        <v>167</v>
      </c>
      <c r="G1134" s="10" t="s">
        <v>2821</v>
      </c>
      <c r="H1134" s="11" t="s">
        <v>4859</v>
      </c>
      <c r="I1134" s="11" t="str">
        <f t="shared" si="21"/>
        <v>03</v>
      </c>
      <c r="J1134" s="12">
        <v>3</v>
      </c>
      <c r="K1134" s="12">
        <v>0</v>
      </c>
      <c r="L1134" s="12">
        <v>3</v>
      </c>
    </row>
    <row r="1135" spans="1:12" x14ac:dyDescent="0.25">
      <c r="A1135" t="s">
        <v>2827</v>
      </c>
      <c r="B1135" t="s">
        <v>2830</v>
      </c>
      <c r="C1135" t="s">
        <v>12</v>
      </c>
      <c r="D1135" s="9">
        <v>2003</v>
      </c>
      <c r="E1135" s="10" t="s">
        <v>2831</v>
      </c>
      <c r="F1135" t="s">
        <v>184</v>
      </c>
      <c r="G1135" s="10" t="s">
        <v>2821</v>
      </c>
      <c r="H1135" s="11" t="s">
        <v>4860</v>
      </c>
      <c r="I1135" s="11" t="str">
        <f t="shared" si="21"/>
        <v>03</v>
      </c>
      <c r="J1135" s="12">
        <v>1</v>
      </c>
      <c r="K1135" s="12">
        <v>1</v>
      </c>
      <c r="L1135" s="12">
        <v>2</v>
      </c>
    </row>
    <row r="1136" spans="1:12" x14ac:dyDescent="0.25">
      <c r="A1136" t="s">
        <v>2825</v>
      </c>
      <c r="B1136" t="s">
        <v>997</v>
      </c>
      <c r="C1136" t="s">
        <v>12</v>
      </c>
      <c r="D1136" s="9">
        <v>2010</v>
      </c>
      <c r="E1136" s="10" t="s">
        <v>2832</v>
      </c>
      <c r="F1136" t="s">
        <v>167</v>
      </c>
      <c r="G1136" s="10" t="s">
        <v>2821</v>
      </c>
      <c r="H1136" s="11" t="s">
        <v>4861</v>
      </c>
      <c r="I1136" s="11" t="str">
        <f t="shared" si="21"/>
        <v>03</v>
      </c>
      <c r="J1136" s="12">
        <v>0</v>
      </c>
      <c r="K1136" s="12">
        <v>1</v>
      </c>
      <c r="L1136" s="12">
        <v>1</v>
      </c>
    </row>
    <row r="1137" spans="1:12" x14ac:dyDescent="0.25">
      <c r="A1137" t="s">
        <v>2833</v>
      </c>
      <c r="B1137" t="s">
        <v>693</v>
      </c>
      <c r="C1137" t="s">
        <v>12</v>
      </c>
      <c r="D1137" s="9">
        <v>2008</v>
      </c>
      <c r="E1137" s="10" t="s">
        <v>2834</v>
      </c>
      <c r="F1137" t="s">
        <v>108</v>
      </c>
      <c r="G1137" s="10" t="s">
        <v>2821</v>
      </c>
      <c r="H1137" s="11" t="s">
        <v>4862</v>
      </c>
      <c r="I1137" s="11" t="str">
        <f t="shared" si="21"/>
        <v>03</v>
      </c>
      <c r="J1137" s="12">
        <v>0</v>
      </c>
      <c r="K1137" s="12">
        <v>1</v>
      </c>
      <c r="L1137" s="12">
        <v>1</v>
      </c>
    </row>
    <row r="1138" spans="1:12" x14ac:dyDescent="0.25">
      <c r="A1138" t="s">
        <v>794</v>
      </c>
      <c r="B1138" t="s">
        <v>2835</v>
      </c>
      <c r="C1138" t="s">
        <v>33</v>
      </c>
      <c r="D1138" s="9">
        <v>2003</v>
      </c>
      <c r="E1138" s="10" t="s">
        <v>2836</v>
      </c>
      <c r="F1138" t="s">
        <v>104</v>
      </c>
      <c r="G1138" s="10" t="s">
        <v>2837</v>
      </c>
      <c r="H1138" s="11" t="s">
        <v>4863</v>
      </c>
      <c r="I1138" s="11" t="str">
        <f t="shared" si="21"/>
        <v>07</v>
      </c>
      <c r="J1138" s="12">
        <v>9</v>
      </c>
      <c r="K1138" s="12">
        <v>2</v>
      </c>
      <c r="L1138" s="12">
        <v>11</v>
      </c>
    </row>
    <row r="1139" spans="1:12" x14ac:dyDescent="0.25">
      <c r="A1139" t="s">
        <v>2838</v>
      </c>
      <c r="B1139" t="s">
        <v>2839</v>
      </c>
      <c r="C1139" t="s">
        <v>12</v>
      </c>
      <c r="D1139" s="9">
        <v>2002</v>
      </c>
      <c r="E1139" s="10" t="s">
        <v>2840</v>
      </c>
      <c r="F1139" t="s">
        <v>95</v>
      </c>
      <c r="G1139" s="10" t="s">
        <v>2837</v>
      </c>
      <c r="H1139" s="11" t="s">
        <v>4864</v>
      </c>
      <c r="I1139" s="11" t="str">
        <f t="shared" si="21"/>
        <v>07</v>
      </c>
      <c r="J1139" s="12">
        <v>4</v>
      </c>
      <c r="K1139" s="12">
        <v>7</v>
      </c>
      <c r="L1139" s="12">
        <v>11</v>
      </c>
    </row>
    <row r="1140" spans="1:12" x14ac:dyDescent="0.25">
      <c r="A1140" t="s">
        <v>2841</v>
      </c>
      <c r="B1140" t="s">
        <v>1314</v>
      </c>
      <c r="C1140" t="s">
        <v>12</v>
      </c>
      <c r="D1140" s="9">
        <v>2003</v>
      </c>
      <c r="E1140" s="10" t="s">
        <v>2842</v>
      </c>
      <c r="F1140" t="s">
        <v>95</v>
      </c>
      <c r="G1140" s="10" t="s">
        <v>2837</v>
      </c>
      <c r="H1140" s="11" t="s">
        <v>4865</v>
      </c>
      <c r="I1140" s="11" t="str">
        <f t="shared" si="21"/>
        <v>07</v>
      </c>
      <c r="J1140" s="12">
        <v>7</v>
      </c>
      <c r="K1140" s="12">
        <v>3</v>
      </c>
      <c r="L1140" s="12">
        <v>10</v>
      </c>
    </row>
    <row r="1141" spans="1:12" x14ac:dyDescent="0.25">
      <c r="A1141" t="s">
        <v>2843</v>
      </c>
      <c r="B1141" t="s">
        <v>611</v>
      </c>
      <c r="C1141" t="s">
        <v>33</v>
      </c>
      <c r="D1141" s="9">
        <v>2003</v>
      </c>
      <c r="E1141" s="10" t="s">
        <v>2844</v>
      </c>
      <c r="F1141" t="s">
        <v>65</v>
      </c>
      <c r="G1141" s="10" t="s">
        <v>2837</v>
      </c>
      <c r="H1141" s="11" t="s">
        <v>4866</v>
      </c>
      <c r="I1141" s="11" t="str">
        <f t="shared" si="21"/>
        <v>07</v>
      </c>
      <c r="J1141" s="12">
        <v>4</v>
      </c>
      <c r="K1141" s="12">
        <v>4</v>
      </c>
      <c r="L1141" s="12">
        <v>8</v>
      </c>
    </row>
    <row r="1142" spans="1:12" x14ac:dyDescent="0.25">
      <c r="A1142" t="s">
        <v>2845</v>
      </c>
      <c r="B1142" t="s">
        <v>2846</v>
      </c>
      <c r="C1142" t="s">
        <v>12</v>
      </c>
      <c r="D1142" s="9">
        <v>2002</v>
      </c>
      <c r="E1142" s="10" t="s">
        <v>2847</v>
      </c>
      <c r="F1142" t="s">
        <v>153</v>
      </c>
      <c r="G1142" s="10" t="s">
        <v>2837</v>
      </c>
      <c r="H1142" s="11" t="s">
        <v>4867</v>
      </c>
      <c r="I1142" s="11" t="str">
        <f t="shared" si="21"/>
        <v>07</v>
      </c>
      <c r="J1142" s="12">
        <v>3</v>
      </c>
      <c r="K1142" s="12">
        <v>3</v>
      </c>
      <c r="L1142" s="12">
        <v>6</v>
      </c>
    </row>
    <row r="1143" spans="1:12" x14ac:dyDescent="0.25">
      <c r="A1143" t="s">
        <v>2848</v>
      </c>
      <c r="B1143" t="s">
        <v>2849</v>
      </c>
      <c r="C1143" t="s">
        <v>33</v>
      </c>
      <c r="D1143" s="9">
        <v>2010</v>
      </c>
      <c r="E1143" s="10" t="s">
        <v>2850</v>
      </c>
      <c r="F1143" t="s">
        <v>159</v>
      </c>
      <c r="G1143" s="10" t="s">
        <v>2837</v>
      </c>
      <c r="H1143" s="11" t="s">
        <v>4868</v>
      </c>
      <c r="I1143" s="11" t="str">
        <f t="shared" si="21"/>
        <v>07</v>
      </c>
      <c r="J1143" s="12">
        <v>3</v>
      </c>
      <c r="K1143" s="12">
        <v>3</v>
      </c>
      <c r="L1143" s="12">
        <v>6</v>
      </c>
    </row>
    <row r="1144" spans="1:12" x14ac:dyDescent="0.25">
      <c r="A1144" t="s">
        <v>2851</v>
      </c>
      <c r="B1144" t="s">
        <v>2852</v>
      </c>
      <c r="C1144" t="s">
        <v>33</v>
      </c>
      <c r="D1144" s="9">
        <v>2005</v>
      </c>
      <c r="E1144" s="10" t="s">
        <v>2853</v>
      </c>
      <c r="F1144" t="s">
        <v>29</v>
      </c>
      <c r="G1144" s="10" t="s">
        <v>2837</v>
      </c>
      <c r="H1144" s="11" t="s">
        <v>4869</v>
      </c>
      <c r="I1144" s="11" t="str">
        <f t="shared" si="21"/>
        <v>07</v>
      </c>
      <c r="J1144" s="12">
        <v>1</v>
      </c>
      <c r="K1144" s="12">
        <v>4</v>
      </c>
      <c r="L1144" s="12">
        <v>5</v>
      </c>
    </row>
    <row r="1145" spans="1:12" x14ac:dyDescent="0.25">
      <c r="A1145" t="s">
        <v>2013</v>
      </c>
      <c r="B1145" t="s">
        <v>2854</v>
      </c>
      <c r="C1145" t="s">
        <v>33</v>
      </c>
      <c r="D1145" s="9">
        <v>2002</v>
      </c>
      <c r="E1145" s="10" t="s">
        <v>2855</v>
      </c>
      <c r="F1145" t="s">
        <v>80</v>
      </c>
      <c r="G1145" s="10" t="s">
        <v>2837</v>
      </c>
      <c r="H1145" s="11" t="s">
        <v>4870</v>
      </c>
      <c r="I1145" s="11" t="str">
        <f t="shared" si="21"/>
        <v>07</v>
      </c>
      <c r="J1145" s="12">
        <v>1</v>
      </c>
      <c r="K1145" s="12">
        <v>2</v>
      </c>
      <c r="L1145" s="12">
        <v>3</v>
      </c>
    </row>
    <row r="1146" spans="1:12" x14ac:dyDescent="0.25">
      <c r="A1146" t="s">
        <v>2856</v>
      </c>
      <c r="B1146" t="s">
        <v>2857</v>
      </c>
      <c r="C1146" t="s">
        <v>33</v>
      </c>
      <c r="D1146" s="9">
        <v>2005</v>
      </c>
      <c r="E1146" s="10" t="s">
        <v>2858</v>
      </c>
      <c r="F1146" t="s">
        <v>61</v>
      </c>
      <c r="G1146" s="10" t="s">
        <v>2837</v>
      </c>
      <c r="H1146" s="11" t="s">
        <v>4871</v>
      </c>
      <c r="I1146" s="11" t="str">
        <f t="shared" si="21"/>
        <v>07</v>
      </c>
      <c r="J1146" s="12">
        <v>1</v>
      </c>
      <c r="K1146" s="12">
        <v>2</v>
      </c>
      <c r="L1146" s="12">
        <v>3</v>
      </c>
    </row>
    <row r="1147" spans="1:12" x14ac:dyDescent="0.25">
      <c r="A1147" t="s">
        <v>2859</v>
      </c>
      <c r="B1147" t="s">
        <v>736</v>
      </c>
      <c r="C1147" t="s">
        <v>12</v>
      </c>
      <c r="D1147" s="9">
        <v>2004</v>
      </c>
      <c r="E1147" s="10" t="s">
        <v>2860</v>
      </c>
      <c r="F1147" t="s">
        <v>95</v>
      </c>
      <c r="G1147" s="10" t="s">
        <v>2837</v>
      </c>
      <c r="H1147" s="11" t="s">
        <v>4872</v>
      </c>
      <c r="I1147" s="11" t="str">
        <f t="shared" si="21"/>
        <v>07</v>
      </c>
      <c r="J1147" s="12">
        <v>2</v>
      </c>
      <c r="K1147" s="12">
        <v>1</v>
      </c>
      <c r="L1147" s="12">
        <v>3</v>
      </c>
    </row>
    <row r="1148" spans="1:12" x14ac:dyDescent="0.25">
      <c r="A1148" t="s">
        <v>2861</v>
      </c>
      <c r="B1148" t="s">
        <v>1169</v>
      </c>
      <c r="C1148" t="s">
        <v>12</v>
      </c>
      <c r="D1148" s="9">
        <v>2004</v>
      </c>
      <c r="E1148" s="10" t="s">
        <v>2862</v>
      </c>
      <c r="F1148" t="s">
        <v>167</v>
      </c>
      <c r="G1148" s="10" t="s">
        <v>2837</v>
      </c>
      <c r="H1148" s="11" t="s">
        <v>4873</v>
      </c>
      <c r="I1148" s="11" t="str">
        <f t="shared" si="21"/>
        <v>07</v>
      </c>
      <c r="J1148" s="12">
        <v>3</v>
      </c>
      <c r="K1148" s="12">
        <v>0</v>
      </c>
      <c r="L1148" s="12">
        <v>3</v>
      </c>
    </row>
    <row r="1149" spans="1:12" x14ac:dyDescent="0.25">
      <c r="A1149" t="s">
        <v>2863</v>
      </c>
      <c r="B1149" t="s">
        <v>2864</v>
      </c>
      <c r="C1149" t="s">
        <v>12</v>
      </c>
      <c r="D1149" s="9">
        <v>2003</v>
      </c>
      <c r="E1149" s="10" t="s">
        <v>2865</v>
      </c>
      <c r="F1149" t="s">
        <v>65</v>
      </c>
      <c r="G1149" s="10" t="s">
        <v>2837</v>
      </c>
      <c r="H1149" s="11" t="s">
        <v>4874</v>
      </c>
      <c r="I1149" s="11" t="str">
        <f t="shared" si="21"/>
        <v>07</v>
      </c>
      <c r="J1149" s="12">
        <v>1</v>
      </c>
      <c r="K1149" s="12">
        <v>2</v>
      </c>
      <c r="L1149" s="12">
        <v>3</v>
      </c>
    </row>
    <row r="1150" spans="1:12" x14ac:dyDescent="0.25">
      <c r="A1150" t="s">
        <v>2866</v>
      </c>
      <c r="B1150" t="s">
        <v>2867</v>
      </c>
      <c r="C1150" t="s">
        <v>33</v>
      </c>
      <c r="D1150" s="9">
        <v>2002</v>
      </c>
      <c r="E1150" s="10" t="s">
        <v>2868</v>
      </c>
      <c r="F1150" t="s">
        <v>108</v>
      </c>
      <c r="G1150" s="10" t="s">
        <v>2837</v>
      </c>
      <c r="H1150" s="11" t="s">
        <v>4875</v>
      </c>
      <c r="I1150" s="11" t="str">
        <f t="shared" si="21"/>
        <v>07</v>
      </c>
      <c r="J1150" s="12">
        <v>0</v>
      </c>
      <c r="K1150" s="12">
        <v>3</v>
      </c>
      <c r="L1150" s="12">
        <v>3</v>
      </c>
    </row>
    <row r="1151" spans="1:12" x14ac:dyDescent="0.25">
      <c r="A1151" t="s">
        <v>2869</v>
      </c>
      <c r="B1151" t="s">
        <v>2107</v>
      </c>
      <c r="C1151" t="s">
        <v>12</v>
      </c>
      <c r="D1151" s="9">
        <v>2010</v>
      </c>
      <c r="E1151" s="10" t="s">
        <v>2870</v>
      </c>
      <c r="F1151" t="s">
        <v>122</v>
      </c>
      <c r="G1151" s="10" t="s">
        <v>2837</v>
      </c>
      <c r="H1151" s="11" t="s">
        <v>4876</v>
      </c>
      <c r="I1151" s="11" t="str">
        <f t="shared" si="21"/>
        <v>07</v>
      </c>
      <c r="J1151" s="12">
        <v>0</v>
      </c>
      <c r="K1151" s="12">
        <v>3</v>
      </c>
      <c r="L1151" s="12">
        <v>3</v>
      </c>
    </row>
    <row r="1152" spans="1:12" x14ac:dyDescent="0.25">
      <c r="A1152" t="s">
        <v>2871</v>
      </c>
      <c r="B1152" t="s">
        <v>1176</v>
      </c>
      <c r="C1152" t="s">
        <v>12</v>
      </c>
      <c r="D1152" s="9">
        <v>2002</v>
      </c>
      <c r="E1152" s="10" t="s">
        <v>2872</v>
      </c>
      <c r="F1152" t="s">
        <v>174</v>
      </c>
      <c r="G1152" s="10" t="s">
        <v>2837</v>
      </c>
      <c r="H1152" s="11" t="s">
        <v>4877</v>
      </c>
      <c r="I1152" s="11" t="str">
        <f t="shared" si="21"/>
        <v>07</v>
      </c>
      <c r="J1152" s="12">
        <v>1</v>
      </c>
      <c r="K1152" s="12">
        <v>1</v>
      </c>
      <c r="L1152" s="12">
        <v>2</v>
      </c>
    </row>
    <row r="1153" spans="1:12" x14ac:dyDescent="0.25">
      <c r="A1153" t="s">
        <v>2873</v>
      </c>
      <c r="B1153" t="s">
        <v>1329</v>
      </c>
      <c r="C1153" t="s">
        <v>12</v>
      </c>
      <c r="D1153" s="9">
        <v>2007</v>
      </c>
      <c r="E1153" s="10" t="s">
        <v>2874</v>
      </c>
      <c r="F1153" t="s">
        <v>153</v>
      </c>
      <c r="G1153" s="10" t="s">
        <v>2837</v>
      </c>
      <c r="H1153" s="11" t="s">
        <v>4878</v>
      </c>
      <c r="I1153" s="11" t="str">
        <f t="shared" si="21"/>
        <v>07</v>
      </c>
      <c r="J1153" s="12">
        <v>0</v>
      </c>
      <c r="K1153" s="12">
        <v>2</v>
      </c>
      <c r="L1153" s="12">
        <v>2</v>
      </c>
    </row>
    <row r="1154" spans="1:12" x14ac:dyDescent="0.25">
      <c r="A1154" t="s">
        <v>2875</v>
      </c>
      <c r="B1154" t="s">
        <v>2876</v>
      </c>
      <c r="C1154" t="s">
        <v>33</v>
      </c>
      <c r="D1154" s="9">
        <v>2002</v>
      </c>
      <c r="E1154" s="10" t="s">
        <v>2877</v>
      </c>
      <c r="F1154" t="s">
        <v>108</v>
      </c>
      <c r="G1154" s="10" t="s">
        <v>2837</v>
      </c>
      <c r="H1154" s="11" t="s">
        <v>4879</v>
      </c>
      <c r="I1154" s="11" t="str">
        <f t="shared" si="21"/>
        <v>07</v>
      </c>
      <c r="J1154" s="12">
        <v>0</v>
      </c>
      <c r="K1154" s="12">
        <v>2</v>
      </c>
      <c r="L1154" s="12">
        <v>2</v>
      </c>
    </row>
    <row r="1155" spans="1:12" x14ac:dyDescent="0.25">
      <c r="A1155" t="s">
        <v>2878</v>
      </c>
      <c r="B1155" t="s">
        <v>307</v>
      </c>
      <c r="C1155" t="s">
        <v>12</v>
      </c>
      <c r="D1155" s="9">
        <v>2006</v>
      </c>
      <c r="E1155" s="10" t="s">
        <v>2879</v>
      </c>
      <c r="F1155" t="s">
        <v>133</v>
      </c>
      <c r="G1155" s="10" t="s">
        <v>2837</v>
      </c>
      <c r="H1155" s="11" t="s">
        <v>4880</v>
      </c>
      <c r="I1155" s="11" t="str">
        <f t="shared" ref="I1155:I1218" si="22">MID(G1155,4,2)</f>
        <v>07</v>
      </c>
      <c r="J1155" s="12">
        <v>0</v>
      </c>
      <c r="K1155" s="12">
        <v>2</v>
      </c>
      <c r="L1155" s="12">
        <v>2</v>
      </c>
    </row>
    <row r="1156" spans="1:12" x14ac:dyDescent="0.25">
      <c r="A1156" t="s">
        <v>2880</v>
      </c>
      <c r="B1156" t="s">
        <v>2881</v>
      </c>
      <c r="C1156" t="s">
        <v>33</v>
      </c>
      <c r="D1156" s="9">
        <v>2011</v>
      </c>
      <c r="E1156" s="10" t="s">
        <v>2882</v>
      </c>
      <c r="F1156" t="s">
        <v>91</v>
      </c>
      <c r="G1156" s="10" t="s">
        <v>2837</v>
      </c>
      <c r="H1156" s="11" t="s">
        <v>4881</v>
      </c>
      <c r="I1156" s="11" t="str">
        <f t="shared" si="22"/>
        <v>07</v>
      </c>
      <c r="J1156" s="12">
        <v>0</v>
      </c>
      <c r="K1156" s="12">
        <v>1</v>
      </c>
      <c r="L1156" s="12">
        <v>1</v>
      </c>
    </row>
    <row r="1157" spans="1:12" x14ac:dyDescent="0.25">
      <c r="A1157" t="s">
        <v>2883</v>
      </c>
      <c r="B1157" t="s">
        <v>2884</v>
      </c>
      <c r="C1157" t="s">
        <v>12</v>
      </c>
      <c r="D1157" s="9">
        <v>2010</v>
      </c>
      <c r="E1157" s="10" t="s">
        <v>2885</v>
      </c>
      <c r="F1157" t="s">
        <v>33</v>
      </c>
      <c r="G1157" s="10" t="s">
        <v>2837</v>
      </c>
      <c r="H1157" s="11" t="s">
        <v>4882</v>
      </c>
      <c r="I1157" s="11" t="str">
        <f t="shared" si="22"/>
        <v>07</v>
      </c>
      <c r="J1157" s="12">
        <v>0</v>
      </c>
      <c r="K1157" s="12">
        <v>1</v>
      </c>
      <c r="L1157" s="12">
        <v>1</v>
      </c>
    </row>
    <row r="1158" spans="1:12" x14ac:dyDescent="0.25">
      <c r="A1158" t="s">
        <v>2886</v>
      </c>
      <c r="B1158" t="s">
        <v>2887</v>
      </c>
      <c r="C1158" t="s">
        <v>12</v>
      </c>
      <c r="D1158" s="9">
        <v>2002</v>
      </c>
      <c r="E1158" s="10" t="s">
        <v>2888</v>
      </c>
      <c r="F1158" t="s">
        <v>159</v>
      </c>
      <c r="G1158" s="10" t="s">
        <v>2837</v>
      </c>
      <c r="H1158" s="11" t="s">
        <v>4883</v>
      </c>
      <c r="I1158" s="11" t="str">
        <f t="shared" si="22"/>
        <v>07</v>
      </c>
      <c r="J1158" s="12">
        <v>0</v>
      </c>
      <c r="K1158" s="12">
        <v>1</v>
      </c>
      <c r="L1158" s="12">
        <v>1</v>
      </c>
    </row>
    <row r="1159" spans="1:12" x14ac:dyDescent="0.25">
      <c r="A1159" t="s">
        <v>2889</v>
      </c>
      <c r="B1159" t="s">
        <v>106</v>
      </c>
      <c r="C1159" t="s">
        <v>12</v>
      </c>
      <c r="D1159" s="9">
        <v>2002</v>
      </c>
      <c r="E1159" s="10" t="s">
        <v>2890</v>
      </c>
      <c r="F1159" t="s">
        <v>167</v>
      </c>
      <c r="G1159" s="10" t="s">
        <v>2837</v>
      </c>
      <c r="H1159" s="11" t="s">
        <v>4884</v>
      </c>
      <c r="I1159" s="11" t="str">
        <f t="shared" si="22"/>
        <v>07</v>
      </c>
      <c r="J1159" s="12">
        <v>1</v>
      </c>
      <c r="K1159" s="12">
        <v>0</v>
      </c>
      <c r="L1159" s="12">
        <v>1</v>
      </c>
    </row>
    <row r="1160" spans="1:12" x14ac:dyDescent="0.25">
      <c r="A1160" t="s">
        <v>2185</v>
      </c>
      <c r="B1160" t="s">
        <v>291</v>
      </c>
      <c r="C1160" t="s">
        <v>12</v>
      </c>
      <c r="D1160" s="9">
        <v>2010</v>
      </c>
      <c r="E1160" s="10" t="s">
        <v>2891</v>
      </c>
      <c r="F1160" t="s">
        <v>115</v>
      </c>
      <c r="G1160" s="10" t="s">
        <v>2837</v>
      </c>
      <c r="H1160" s="11" t="s">
        <v>4885</v>
      </c>
      <c r="I1160" s="11" t="str">
        <f t="shared" si="22"/>
        <v>07</v>
      </c>
      <c r="J1160" s="12">
        <v>0</v>
      </c>
      <c r="K1160" s="12">
        <v>1</v>
      </c>
      <c r="L1160" s="12">
        <v>1</v>
      </c>
    </row>
    <row r="1161" spans="1:12" x14ac:dyDescent="0.25">
      <c r="A1161" t="s">
        <v>2892</v>
      </c>
      <c r="B1161" t="s">
        <v>72</v>
      </c>
      <c r="C1161" t="s">
        <v>12</v>
      </c>
      <c r="D1161" s="9">
        <v>2005</v>
      </c>
      <c r="E1161" s="10" t="s">
        <v>2893</v>
      </c>
      <c r="F1161" t="s">
        <v>29</v>
      </c>
      <c r="G1161" s="10" t="s">
        <v>2837</v>
      </c>
      <c r="H1161" s="11" t="s">
        <v>4886</v>
      </c>
      <c r="I1161" s="11" t="str">
        <f t="shared" si="22"/>
        <v>07</v>
      </c>
      <c r="J1161" s="12">
        <v>0</v>
      </c>
      <c r="K1161" s="12">
        <v>1</v>
      </c>
      <c r="L1161" s="12">
        <v>1</v>
      </c>
    </row>
    <row r="1162" spans="1:12" x14ac:dyDescent="0.25">
      <c r="A1162" t="s">
        <v>2894</v>
      </c>
      <c r="B1162" t="s">
        <v>2895</v>
      </c>
      <c r="C1162" t="s">
        <v>33</v>
      </c>
      <c r="D1162" s="9">
        <v>2004</v>
      </c>
      <c r="E1162" s="10" t="s">
        <v>2896</v>
      </c>
      <c r="F1162" t="s">
        <v>29</v>
      </c>
      <c r="G1162" s="10" t="s">
        <v>2897</v>
      </c>
      <c r="H1162" s="11" t="s">
        <v>4887</v>
      </c>
      <c r="I1162" s="11" t="str">
        <f t="shared" si="22"/>
        <v>07</v>
      </c>
      <c r="J1162" s="12">
        <v>13</v>
      </c>
      <c r="K1162" s="12">
        <v>4</v>
      </c>
      <c r="L1162" s="12">
        <v>17</v>
      </c>
    </row>
    <row r="1163" spans="1:12" x14ac:dyDescent="0.25">
      <c r="A1163" t="s">
        <v>2898</v>
      </c>
      <c r="B1163" t="s">
        <v>287</v>
      </c>
      <c r="C1163" t="s">
        <v>12</v>
      </c>
      <c r="D1163" s="9">
        <v>2007</v>
      </c>
      <c r="E1163" s="10" t="s">
        <v>2899</v>
      </c>
      <c r="F1163" t="s">
        <v>159</v>
      </c>
      <c r="G1163" s="10" t="s">
        <v>2897</v>
      </c>
      <c r="H1163" s="11" t="s">
        <v>4888</v>
      </c>
      <c r="I1163" s="11" t="str">
        <f t="shared" si="22"/>
        <v>07</v>
      </c>
      <c r="J1163" s="12">
        <v>6</v>
      </c>
      <c r="K1163" s="12">
        <v>2</v>
      </c>
      <c r="L1163" s="12">
        <v>8</v>
      </c>
    </row>
    <row r="1164" spans="1:12" x14ac:dyDescent="0.25">
      <c r="A1164" t="s">
        <v>2900</v>
      </c>
      <c r="B1164" t="s">
        <v>1906</v>
      </c>
      <c r="C1164" t="s">
        <v>12</v>
      </c>
      <c r="D1164" s="9">
        <v>2006</v>
      </c>
      <c r="E1164" s="10" t="s">
        <v>2901</v>
      </c>
      <c r="F1164" t="s">
        <v>159</v>
      </c>
      <c r="G1164" s="10" t="s">
        <v>2897</v>
      </c>
      <c r="H1164" s="11" t="s">
        <v>4889</v>
      </c>
      <c r="I1164" s="11" t="str">
        <f t="shared" si="22"/>
        <v>07</v>
      </c>
      <c r="J1164" s="12">
        <v>4</v>
      </c>
      <c r="K1164" s="12">
        <v>4</v>
      </c>
      <c r="L1164" s="12">
        <v>8</v>
      </c>
    </row>
    <row r="1165" spans="1:12" x14ac:dyDescent="0.25">
      <c r="A1165" t="s">
        <v>2902</v>
      </c>
      <c r="B1165" t="s">
        <v>2903</v>
      </c>
      <c r="C1165" t="s">
        <v>33</v>
      </c>
      <c r="D1165" s="9">
        <v>2003</v>
      </c>
      <c r="E1165" s="10" t="s">
        <v>2904</v>
      </c>
      <c r="F1165" t="s">
        <v>84</v>
      </c>
      <c r="G1165" s="10" t="s">
        <v>2897</v>
      </c>
      <c r="H1165" s="11" t="s">
        <v>4890</v>
      </c>
      <c r="I1165" s="11" t="str">
        <f t="shared" si="22"/>
        <v>07</v>
      </c>
      <c r="J1165" s="12">
        <v>2</v>
      </c>
      <c r="K1165" s="12">
        <v>5</v>
      </c>
      <c r="L1165" s="12">
        <v>7</v>
      </c>
    </row>
    <row r="1166" spans="1:12" x14ac:dyDescent="0.25">
      <c r="A1166" t="s">
        <v>2905</v>
      </c>
      <c r="B1166" t="s">
        <v>75</v>
      </c>
      <c r="C1166" t="s">
        <v>12</v>
      </c>
      <c r="D1166" s="9">
        <v>2007</v>
      </c>
      <c r="E1166" s="10" t="s">
        <v>2906</v>
      </c>
      <c r="F1166" t="s">
        <v>65</v>
      </c>
      <c r="G1166" s="10" t="s">
        <v>2897</v>
      </c>
      <c r="H1166" s="11" t="s">
        <v>4891</v>
      </c>
      <c r="I1166" s="11" t="str">
        <f t="shared" si="22"/>
        <v>07</v>
      </c>
      <c r="J1166" s="12">
        <v>5</v>
      </c>
      <c r="K1166" s="12">
        <v>2</v>
      </c>
      <c r="L1166" s="12">
        <v>7</v>
      </c>
    </row>
    <row r="1167" spans="1:12" x14ac:dyDescent="0.25">
      <c r="A1167" t="s">
        <v>2907</v>
      </c>
      <c r="B1167" t="s">
        <v>530</v>
      </c>
      <c r="C1167" t="s">
        <v>12</v>
      </c>
      <c r="D1167" s="9">
        <v>2007</v>
      </c>
      <c r="E1167" s="10" t="s">
        <v>2908</v>
      </c>
      <c r="F1167" t="s">
        <v>108</v>
      </c>
      <c r="G1167" s="10" t="s">
        <v>2897</v>
      </c>
      <c r="H1167" s="11" t="s">
        <v>4892</v>
      </c>
      <c r="I1167" s="11" t="str">
        <f t="shared" si="22"/>
        <v>07</v>
      </c>
      <c r="J1167" s="12">
        <v>4</v>
      </c>
      <c r="K1167" s="12">
        <v>3</v>
      </c>
      <c r="L1167" s="12">
        <v>7</v>
      </c>
    </row>
    <row r="1168" spans="1:12" x14ac:dyDescent="0.25">
      <c r="A1168" t="s">
        <v>2909</v>
      </c>
      <c r="B1168" t="s">
        <v>72</v>
      </c>
      <c r="C1168" t="s">
        <v>12</v>
      </c>
      <c r="D1168" s="9">
        <v>2007</v>
      </c>
      <c r="E1168" s="10" t="s">
        <v>2910</v>
      </c>
      <c r="F1168" t="s">
        <v>12</v>
      </c>
      <c r="G1168" s="10" t="s">
        <v>2897</v>
      </c>
      <c r="H1168" s="11" t="s">
        <v>4893</v>
      </c>
      <c r="I1168" s="11" t="str">
        <f t="shared" si="22"/>
        <v>07</v>
      </c>
      <c r="J1168" s="12">
        <v>3</v>
      </c>
      <c r="K1168" s="12">
        <v>3</v>
      </c>
      <c r="L1168" s="12">
        <v>6</v>
      </c>
    </row>
    <row r="1169" spans="1:12" x14ac:dyDescent="0.25">
      <c r="A1169" t="s">
        <v>2911</v>
      </c>
      <c r="B1169" t="s">
        <v>2912</v>
      </c>
      <c r="C1169" t="s">
        <v>12</v>
      </c>
      <c r="D1169" s="9">
        <v>2002</v>
      </c>
      <c r="E1169" s="10" t="s">
        <v>2913</v>
      </c>
      <c r="F1169" t="s">
        <v>167</v>
      </c>
      <c r="G1169" s="10" t="s">
        <v>2897</v>
      </c>
      <c r="H1169" s="11" t="s">
        <v>4894</v>
      </c>
      <c r="I1169" s="11" t="str">
        <f t="shared" si="22"/>
        <v>07</v>
      </c>
      <c r="J1169" s="12">
        <v>3</v>
      </c>
      <c r="K1169" s="12">
        <v>3</v>
      </c>
      <c r="L1169" s="12">
        <v>6</v>
      </c>
    </row>
    <row r="1170" spans="1:12" x14ac:dyDescent="0.25">
      <c r="A1170" t="s">
        <v>2914</v>
      </c>
      <c r="B1170" t="s">
        <v>2915</v>
      </c>
      <c r="C1170" t="s">
        <v>12</v>
      </c>
      <c r="D1170" s="9">
        <v>2002</v>
      </c>
      <c r="E1170" s="10" t="s">
        <v>2916</v>
      </c>
      <c r="F1170" t="s">
        <v>51</v>
      </c>
      <c r="G1170" s="10" t="s">
        <v>2897</v>
      </c>
      <c r="H1170" s="11" t="s">
        <v>4895</v>
      </c>
      <c r="I1170" s="11" t="str">
        <f t="shared" si="22"/>
        <v>07</v>
      </c>
      <c r="J1170" s="12">
        <v>3</v>
      </c>
      <c r="K1170" s="12">
        <v>2</v>
      </c>
      <c r="L1170" s="12">
        <v>5</v>
      </c>
    </row>
    <row r="1171" spans="1:12" x14ac:dyDescent="0.25">
      <c r="A1171" t="s">
        <v>2917</v>
      </c>
      <c r="B1171" t="s">
        <v>1906</v>
      </c>
      <c r="C1171" t="s">
        <v>12</v>
      </c>
      <c r="D1171" s="9">
        <v>2007</v>
      </c>
      <c r="E1171" s="10" t="s">
        <v>2918</v>
      </c>
      <c r="F1171" t="s">
        <v>159</v>
      </c>
      <c r="G1171" s="10" t="s">
        <v>2897</v>
      </c>
      <c r="H1171" s="11" t="s">
        <v>4896</v>
      </c>
      <c r="I1171" s="11" t="str">
        <f t="shared" si="22"/>
        <v>07</v>
      </c>
      <c r="J1171" s="12">
        <v>2</v>
      </c>
      <c r="K1171" s="12">
        <v>3</v>
      </c>
      <c r="L1171" s="12">
        <v>5</v>
      </c>
    </row>
    <row r="1172" spans="1:12" x14ac:dyDescent="0.25">
      <c r="A1172" t="s">
        <v>2919</v>
      </c>
      <c r="B1172" t="s">
        <v>2920</v>
      </c>
      <c r="C1172" t="s">
        <v>33</v>
      </c>
      <c r="D1172" s="9">
        <v>2003</v>
      </c>
      <c r="E1172" s="10" t="s">
        <v>2921</v>
      </c>
      <c r="F1172" t="s">
        <v>174</v>
      </c>
      <c r="G1172" s="10" t="s">
        <v>2897</v>
      </c>
      <c r="H1172" s="11" t="s">
        <v>4897</v>
      </c>
      <c r="I1172" s="11" t="str">
        <f t="shared" si="22"/>
        <v>07</v>
      </c>
      <c r="J1172" s="12">
        <v>0</v>
      </c>
      <c r="K1172" s="12">
        <v>4</v>
      </c>
      <c r="L1172" s="12">
        <v>4</v>
      </c>
    </row>
    <row r="1173" spans="1:12" x14ac:dyDescent="0.25">
      <c r="A1173" t="s">
        <v>2900</v>
      </c>
      <c r="B1173" t="s">
        <v>2922</v>
      </c>
      <c r="C1173" t="s">
        <v>33</v>
      </c>
      <c r="D1173" s="9">
        <v>2009</v>
      </c>
      <c r="E1173" s="10" t="s">
        <v>2923</v>
      </c>
      <c r="F1173" t="s">
        <v>12</v>
      </c>
      <c r="G1173" s="10" t="s">
        <v>2897</v>
      </c>
      <c r="H1173" s="11" t="s">
        <v>4898</v>
      </c>
      <c r="I1173" s="11" t="str">
        <f t="shared" si="22"/>
        <v>07</v>
      </c>
      <c r="J1173" s="12">
        <v>3</v>
      </c>
      <c r="K1173" s="12">
        <v>1</v>
      </c>
      <c r="L1173" s="12">
        <v>4</v>
      </c>
    </row>
    <row r="1174" spans="1:12" x14ac:dyDescent="0.25">
      <c r="A1174" t="s">
        <v>2924</v>
      </c>
      <c r="B1174" t="s">
        <v>2925</v>
      </c>
      <c r="C1174" t="s">
        <v>12</v>
      </c>
      <c r="D1174" s="9">
        <v>2005</v>
      </c>
      <c r="E1174" s="10" t="s">
        <v>2926</v>
      </c>
      <c r="F1174" t="s">
        <v>80</v>
      </c>
      <c r="G1174" s="10" t="s">
        <v>2897</v>
      </c>
      <c r="H1174" s="11" t="s">
        <v>4899</v>
      </c>
      <c r="I1174" s="11" t="str">
        <f t="shared" si="22"/>
        <v>07</v>
      </c>
      <c r="J1174" s="12">
        <v>0</v>
      </c>
      <c r="K1174" s="12">
        <v>4</v>
      </c>
      <c r="L1174" s="12">
        <v>4</v>
      </c>
    </row>
    <row r="1175" spans="1:12" x14ac:dyDescent="0.25">
      <c r="A1175" t="s">
        <v>2927</v>
      </c>
      <c r="B1175" t="s">
        <v>400</v>
      </c>
      <c r="C1175" t="s">
        <v>12</v>
      </c>
      <c r="D1175" s="9">
        <v>2006</v>
      </c>
      <c r="E1175" s="10" t="s">
        <v>2928</v>
      </c>
      <c r="F1175" t="s">
        <v>61</v>
      </c>
      <c r="G1175" s="10" t="s">
        <v>2897</v>
      </c>
      <c r="H1175" s="11" t="s">
        <v>4900</v>
      </c>
      <c r="I1175" s="11" t="str">
        <f t="shared" si="22"/>
        <v>07</v>
      </c>
      <c r="J1175" s="12">
        <v>3</v>
      </c>
      <c r="K1175" s="12">
        <v>1</v>
      </c>
      <c r="L1175" s="12">
        <v>4</v>
      </c>
    </row>
    <row r="1176" spans="1:12" x14ac:dyDescent="0.25">
      <c r="A1176" t="s">
        <v>2917</v>
      </c>
      <c r="B1176" t="s">
        <v>1519</v>
      </c>
      <c r="C1176" t="s">
        <v>12</v>
      </c>
      <c r="D1176" s="9">
        <v>2007</v>
      </c>
      <c r="E1176" s="10" t="s">
        <v>2929</v>
      </c>
      <c r="F1176" t="s">
        <v>51</v>
      </c>
      <c r="G1176" s="10" t="s">
        <v>2897</v>
      </c>
      <c r="H1176" s="11" t="s">
        <v>4901</v>
      </c>
      <c r="I1176" s="11" t="str">
        <f t="shared" si="22"/>
        <v>07</v>
      </c>
      <c r="J1176" s="12">
        <v>1</v>
      </c>
      <c r="K1176" s="12">
        <v>2</v>
      </c>
      <c r="L1176" s="12">
        <v>3</v>
      </c>
    </row>
    <row r="1177" spans="1:12" x14ac:dyDescent="0.25">
      <c r="A1177" t="s">
        <v>2894</v>
      </c>
      <c r="B1177" t="s">
        <v>894</v>
      </c>
      <c r="C1177" t="s">
        <v>12</v>
      </c>
      <c r="D1177" s="9">
        <v>2002</v>
      </c>
      <c r="E1177" s="10" t="s">
        <v>2930</v>
      </c>
      <c r="F1177" t="s">
        <v>41</v>
      </c>
      <c r="G1177" s="10" t="s">
        <v>2897</v>
      </c>
      <c r="H1177" s="11" t="s">
        <v>4902</v>
      </c>
      <c r="I1177" s="11" t="str">
        <f t="shared" si="22"/>
        <v>07</v>
      </c>
      <c r="J1177" s="12">
        <v>1</v>
      </c>
      <c r="K1177" s="12">
        <v>2</v>
      </c>
      <c r="L1177" s="12">
        <v>3</v>
      </c>
    </row>
    <row r="1178" spans="1:12" x14ac:dyDescent="0.25">
      <c r="A1178" t="s">
        <v>2931</v>
      </c>
      <c r="B1178" t="s">
        <v>204</v>
      </c>
      <c r="C1178" t="s">
        <v>12</v>
      </c>
      <c r="D1178" s="9">
        <v>2008</v>
      </c>
      <c r="E1178" s="10" t="s">
        <v>2932</v>
      </c>
      <c r="F1178" t="s">
        <v>33</v>
      </c>
      <c r="G1178" s="10" t="s">
        <v>2897</v>
      </c>
      <c r="H1178" s="11" t="s">
        <v>4903</v>
      </c>
      <c r="I1178" s="11" t="str">
        <f t="shared" si="22"/>
        <v>07</v>
      </c>
      <c r="J1178" s="12">
        <v>0</v>
      </c>
      <c r="K1178" s="12">
        <v>2</v>
      </c>
      <c r="L1178" s="12">
        <v>2</v>
      </c>
    </row>
    <row r="1179" spans="1:12" x14ac:dyDescent="0.25">
      <c r="A1179" t="s">
        <v>2933</v>
      </c>
      <c r="B1179" t="s">
        <v>2934</v>
      </c>
      <c r="C1179" t="s">
        <v>12</v>
      </c>
      <c r="D1179" s="9">
        <v>2003</v>
      </c>
      <c r="E1179" s="10" t="s">
        <v>2935</v>
      </c>
      <c r="F1179" t="s">
        <v>12</v>
      </c>
      <c r="G1179" s="10" t="s">
        <v>2897</v>
      </c>
      <c r="H1179" s="11" t="s">
        <v>4904</v>
      </c>
      <c r="I1179" s="11" t="str">
        <f t="shared" si="22"/>
        <v>07</v>
      </c>
      <c r="J1179" s="12">
        <v>1</v>
      </c>
      <c r="K1179" s="12">
        <v>1</v>
      </c>
      <c r="L1179" s="12">
        <v>2</v>
      </c>
    </row>
    <row r="1180" spans="1:12" x14ac:dyDescent="0.25">
      <c r="A1180" t="s">
        <v>2927</v>
      </c>
      <c r="B1180" t="s">
        <v>2936</v>
      </c>
      <c r="C1180" t="s">
        <v>33</v>
      </c>
      <c r="D1180" s="9">
        <v>2009</v>
      </c>
      <c r="E1180" s="10" t="s">
        <v>2937</v>
      </c>
      <c r="F1180" t="s">
        <v>167</v>
      </c>
      <c r="G1180" s="10" t="s">
        <v>2897</v>
      </c>
      <c r="H1180" s="11" t="s">
        <v>4905</v>
      </c>
      <c r="I1180" s="11" t="str">
        <f t="shared" si="22"/>
        <v>07</v>
      </c>
      <c r="J1180" s="12">
        <v>1</v>
      </c>
      <c r="K1180" s="12">
        <v>1</v>
      </c>
      <c r="L1180" s="12">
        <v>2</v>
      </c>
    </row>
    <row r="1181" spans="1:12" x14ac:dyDescent="0.25">
      <c r="A1181" t="s">
        <v>2938</v>
      </c>
      <c r="B1181" t="s">
        <v>216</v>
      </c>
      <c r="C1181" t="s">
        <v>12</v>
      </c>
      <c r="D1181" s="9">
        <v>2007</v>
      </c>
      <c r="E1181" s="10" t="s">
        <v>2939</v>
      </c>
      <c r="F1181" t="s">
        <v>174</v>
      </c>
      <c r="G1181" s="10" t="s">
        <v>2897</v>
      </c>
      <c r="H1181" s="11" t="s">
        <v>4906</v>
      </c>
      <c r="I1181" s="11" t="str">
        <f t="shared" si="22"/>
        <v>07</v>
      </c>
      <c r="J1181" s="12">
        <v>1</v>
      </c>
      <c r="K1181" s="12">
        <v>1</v>
      </c>
      <c r="L1181" s="12">
        <v>2</v>
      </c>
    </row>
    <row r="1182" spans="1:12" x14ac:dyDescent="0.25">
      <c r="A1182" t="s">
        <v>2940</v>
      </c>
      <c r="B1182" t="s">
        <v>2941</v>
      </c>
      <c r="C1182" t="s">
        <v>12</v>
      </c>
      <c r="D1182" s="9">
        <v>2003</v>
      </c>
      <c r="E1182" s="10" t="s">
        <v>2942</v>
      </c>
      <c r="F1182" t="s">
        <v>65</v>
      </c>
      <c r="G1182" s="10" t="s">
        <v>2943</v>
      </c>
      <c r="H1182" s="11" t="s">
        <v>4907</v>
      </c>
      <c r="I1182" s="11" t="str">
        <f t="shared" si="22"/>
        <v>07</v>
      </c>
      <c r="J1182" s="12">
        <v>5</v>
      </c>
      <c r="K1182" s="12">
        <v>8</v>
      </c>
      <c r="L1182" s="12">
        <v>13</v>
      </c>
    </row>
    <row r="1183" spans="1:12" x14ac:dyDescent="0.25">
      <c r="A1183" t="s">
        <v>2944</v>
      </c>
      <c r="B1183" t="s">
        <v>161</v>
      </c>
      <c r="C1183" t="s">
        <v>12</v>
      </c>
      <c r="D1183" s="9">
        <v>2003</v>
      </c>
      <c r="E1183" s="10" t="s">
        <v>2945</v>
      </c>
      <c r="F1183" t="s">
        <v>65</v>
      </c>
      <c r="G1183" s="10" t="s">
        <v>2943</v>
      </c>
      <c r="H1183" s="11" t="s">
        <v>4908</v>
      </c>
      <c r="I1183" s="11" t="str">
        <f t="shared" si="22"/>
        <v>07</v>
      </c>
      <c r="J1183" s="12">
        <v>0</v>
      </c>
      <c r="K1183" s="12">
        <v>4</v>
      </c>
      <c r="L1183" s="12">
        <v>4</v>
      </c>
    </row>
    <row r="1184" spans="1:12" x14ac:dyDescent="0.25">
      <c r="A1184" t="s">
        <v>2946</v>
      </c>
      <c r="B1184" t="s">
        <v>2947</v>
      </c>
      <c r="C1184" t="s">
        <v>33</v>
      </c>
      <c r="D1184" s="9">
        <v>2004</v>
      </c>
      <c r="E1184" s="10" t="s">
        <v>2948</v>
      </c>
      <c r="F1184" t="s">
        <v>29</v>
      </c>
      <c r="G1184" s="10" t="s">
        <v>2943</v>
      </c>
      <c r="H1184" s="11" t="s">
        <v>4909</v>
      </c>
      <c r="I1184" s="11" t="str">
        <f t="shared" si="22"/>
        <v>07</v>
      </c>
      <c r="J1184" s="12">
        <v>2</v>
      </c>
      <c r="K1184" s="12">
        <v>2</v>
      </c>
      <c r="L1184" s="12">
        <v>4</v>
      </c>
    </row>
    <row r="1185" spans="1:12" x14ac:dyDescent="0.25">
      <c r="A1185" t="s">
        <v>2949</v>
      </c>
      <c r="B1185" t="s">
        <v>331</v>
      </c>
      <c r="C1185" t="s">
        <v>12</v>
      </c>
      <c r="D1185" s="9">
        <v>2005</v>
      </c>
      <c r="E1185" s="10" t="s">
        <v>2950</v>
      </c>
      <c r="F1185" t="s">
        <v>174</v>
      </c>
      <c r="G1185" s="10" t="s">
        <v>2943</v>
      </c>
      <c r="H1185" s="11" t="s">
        <v>4910</v>
      </c>
      <c r="I1185" s="11" t="str">
        <f t="shared" si="22"/>
        <v>07</v>
      </c>
      <c r="J1185" s="12">
        <v>0</v>
      </c>
      <c r="K1185" s="12">
        <v>2</v>
      </c>
      <c r="L1185" s="12">
        <v>2</v>
      </c>
    </row>
    <row r="1186" spans="1:12" x14ac:dyDescent="0.25">
      <c r="A1186" t="s">
        <v>2951</v>
      </c>
      <c r="B1186" t="s">
        <v>2952</v>
      </c>
      <c r="C1186" t="s">
        <v>12</v>
      </c>
      <c r="D1186" s="9">
        <v>2003</v>
      </c>
      <c r="E1186" s="10" t="s">
        <v>2953</v>
      </c>
      <c r="F1186" t="s">
        <v>33</v>
      </c>
      <c r="G1186" s="10" t="s">
        <v>2943</v>
      </c>
      <c r="H1186" s="11" t="s">
        <v>4911</v>
      </c>
      <c r="I1186" s="11" t="str">
        <f t="shared" si="22"/>
        <v>07</v>
      </c>
      <c r="J1186" s="12">
        <v>1</v>
      </c>
      <c r="K1186" s="12">
        <v>1</v>
      </c>
      <c r="L1186" s="12">
        <v>2</v>
      </c>
    </row>
    <row r="1187" spans="1:12" x14ac:dyDescent="0.25">
      <c r="A1187" t="s">
        <v>1140</v>
      </c>
      <c r="B1187" t="s">
        <v>117</v>
      </c>
      <c r="C1187" t="s">
        <v>12</v>
      </c>
      <c r="D1187" s="9">
        <v>2004</v>
      </c>
      <c r="E1187" s="10" t="s">
        <v>2954</v>
      </c>
      <c r="F1187" t="s">
        <v>104</v>
      </c>
      <c r="G1187" s="10" t="s">
        <v>2943</v>
      </c>
      <c r="H1187" s="11" t="s">
        <v>4912</v>
      </c>
      <c r="I1187" s="11" t="str">
        <f t="shared" si="22"/>
        <v>07</v>
      </c>
      <c r="J1187" s="12">
        <v>0</v>
      </c>
      <c r="K1187" s="12">
        <v>1</v>
      </c>
      <c r="L1187" s="12">
        <v>1</v>
      </c>
    </row>
    <row r="1188" spans="1:12" x14ac:dyDescent="0.25">
      <c r="A1188" t="s">
        <v>2955</v>
      </c>
      <c r="B1188" t="s">
        <v>2956</v>
      </c>
      <c r="C1188" t="s">
        <v>12</v>
      </c>
      <c r="D1188" s="9">
        <v>2004</v>
      </c>
      <c r="E1188" s="10" t="s">
        <v>2957</v>
      </c>
      <c r="F1188" t="s">
        <v>153</v>
      </c>
      <c r="G1188" s="10" t="s">
        <v>2943</v>
      </c>
      <c r="H1188" s="11" t="s">
        <v>4913</v>
      </c>
      <c r="I1188" s="11" t="str">
        <f t="shared" si="22"/>
        <v>07</v>
      </c>
      <c r="J1188" s="12">
        <v>0</v>
      </c>
      <c r="K1188" s="12">
        <v>1</v>
      </c>
      <c r="L1188" s="12">
        <v>1</v>
      </c>
    </row>
    <row r="1189" spans="1:12" x14ac:dyDescent="0.25">
      <c r="A1189" t="s">
        <v>2958</v>
      </c>
      <c r="B1189" t="s">
        <v>2959</v>
      </c>
      <c r="C1189" t="s">
        <v>12</v>
      </c>
      <c r="D1189" s="9">
        <v>2003</v>
      </c>
      <c r="E1189" s="10" t="s">
        <v>2960</v>
      </c>
      <c r="F1189" t="s">
        <v>159</v>
      </c>
      <c r="G1189" s="10" t="s">
        <v>2943</v>
      </c>
      <c r="H1189" s="11" t="s">
        <v>4914</v>
      </c>
      <c r="I1189" s="11" t="str">
        <f t="shared" si="22"/>
        <v>07</v>
      </c>
      <c r="J1189" s="12">
        <v>0</v>
      </c>
      <c r="K1189" s="12">
        <v>1</v>
      </c>
      <c r="L1189" s="12">
        <v>1</v>
      </c>
    </row>
    <row r="1190" spans="1:12" x14ac:dyDescent="0.25">
      <c r="A1190" t="s">
        <v>2961</v>
      </c>
      <c r="B1190" t="s">
        <v>1748</v>
      </c>
      <c r="C1190" t="s">
        <v>33</v>
      </c>
      <c r="D1190" s="9">
        <v>2005</v>
      </c>
      <c r="E1190" s="10" t="s">
        <v>2962</v>
      </c>
      <c r="F1190" t="s">
        <v>91</v>
      </c>
      <c r="G1190" s="10" t="s">
        <v>2963</v>
      </c>
      <c r="H1190" s="11" t="s">
        <v>4915</v>
      </c>
      <c r="I1190" s="11" t="str">
        <f t="shared" si="22"/>
        <v>07</v>
      </c>
      <c r="J1190" s="12">
        <v>1</v>
      </c>
      <c r="K1190" s="12">
        <v>3</v>
      </c>
      <c r="L1190" s="12">
        <v>4</v>
      </c>
    </row>
    <row r="1191" spans="1:12" x14ac:dyDescent="0.25">
      <c r="A1191" t="s">
        <v>2964</v>
      </c>
      <c r="B1191" t="s">
        <v>2965</v>
      </c>
      <c r="C1191" t="s">
        <v>12</v>
      </c>
      <c r="D1191" s="9">
        <v>2004</v>
      </c>
      <c r="E1191" s="10" t="s">
        <v>2966</v>
      </c>
      <c r="F1191" t="s">
        <v>115</v>
      </c>
      <c r="G1191" s="10" t="s">
        <v>2967</v>
      </c>
      <c r="H1191" s="11" t="s">
        <v>4916</v>
      </c>
      <c r="I1191" s="11" t="str">
        <f t="shared" si="22"/>
        <v>07</v>
      </c>
      <c r="J1191" s="12">
        <v>8</v>
      </c>
      <c r="K1191" s="12">
        <v>10</v>
      </c>
      <c r="L1191" s="12">
        <v>18</v>
      </c>
    </row>
    <row r="1192" spans="1:12" x14ac:dyDescent="0.25">
      <c r="A1192" t="s">
        <v>2968</v>
      </c>
      <c r="B1192" t="s">
        <v>586</v>
      </c>
      <c r="C1192" t="s">
        <v>12</v>
      </c>
      <c r="D1192" s="9">
        <v>2009</v>
      </c>
      <c r="E1192" s="10" t="s">
        <v>2969</v>
      </c>
      <c r="F1192" t="s">
        <v>41</v>
      </c>
      <c r="G1192" s="10" t="s">
        <v>2967</v>
      </c>
      <c r="H1192" s="11" t="s">
        <v>4917</v>
      </c>
      <c r="I1192" s="11" t="str">
        <f t="shared" si="22"/>
        <v>07</v>
      </c>
      <c r="J1192" s="12">
        <v>6</v>
      </c>
      <c r="K1192" s="12">
        <v>8</v>
      </c>
      <c r="L1192" s="12">
        <v>14</v>
      </c>
    </row>
    <row r="1193" spans="1:12" x14ac:dyDescent="0.25">
      <c r="A1193" t="s">
        <v>2970</v>
      </c>
      <c r="B1193" t="s">
        <v>586</v>
      </c>
      <c r="C1193" t="s">
        <v>12</v>
      </c>
      <c r="D1193" s="9">
        <v>2004</v>
      </c>
      <c r="E1193" s="10" t="s">
        <v>2971</v>
      </c>
      <c r="F1193" t="s">
        <v>108</v>
      </c>
      <c r="G1193" s="10" t="s">
        <v>2967</v>
      </c>
      <c r="H1193" s="11" t="s">
        <v>4918</v>
      </c>
      <c r="I1193" s="11" t="str">
        <f t="shared" si="22"/>
        <v>07</v>
      </c>
      <c r="J1193" s="12">
        <v>4</v>
      </c>
      <c r="K1193" s="12">
        <v>8</v>
      </c>
      <c r="L1193" s="12">
        <v>12</v>
      </c>
    </row>
    <row r="1194" spans="1:12" x14ac:dyDescent="0.25">
      <c r="A1194" t="s">
        <v>826</v>
      </c>
      <c r="B1194" t="s">
        <v>2972</v>
      </c>
      <c r="C1194" t="s">
        <v>12</v>
      </c>
      <c r="D1194" s="9">
        <v>2006</v>
      </c>
      <c r="E1194" s="10" t="s">
        <v>2973</v>
      </c>
      <c r="F1194" t="s">
        <v>80</v>
      </c>
      <c r="G1194" s="10" t="s">
        <v>2967</v>
      </c>
      <c r="H1194" s="11" t="s">
        <v>4919</v>
      </c>
      <c r="I1194" s="11" t="str">
        <f t="shared" si="22"/>
        <v>07</v>
      </c>
      <c r="J1194" s="12">
        <v>5</v>
      </c>
      <c r="K1194" s="12">
        <v>3</v>
      </c>
      <c r="L1194" s="12">
        <v>8</v>
      </c>
    </row>
    <row r="1195" spans="1:12" x14ac:dyDescent="0.25">
      <c r="A1195" t="s">
        <v>2974</v>
      </c>
      <c r="B1195" t="s">
        <v>2975</v>
      </c>
      <c r="C1195" t="s">
        <v>12</v>
      </c>
      <c r="D1195" s="9">
        <v>2003</v>
      </c>
      <c r="E1195" s="10" t="s">
        <v>2976</v>
      </c>
      <c r="F1195" t="s">
        <v>159</v>
      </c>
      <c r="G1195" s="10" t="s">
        <v>2967</v>
      </c>
      <c r="H1195" s="11" t="s">
        <v>4920</v>
      </c>
      <c r="I1195" s="11" t="str">
        <f t="shared" si="22"/>
        <v>07</v>
      </c>
      <c r="J1195" s="12">
        <v>3</v>
      </c>
      <c r="K1195" s="12">
        <v>4</v>
      </c>
      <c r="L1195" s="12">
        <v>7</v>
      </c>
    </row>
    <row r="1196" spans="1:12" x14ac:dyDescent="0.25">
      <c r="A1196" t="s">
        <v>2977</v>
      </c>
      <c r="B1196" t="s">
        <v>1417</v>
      </c>
      <c r="C1196" t="s">
        <v>12</v>
      </c>
      <c r="D1196" s="9">
        <v>2002</v>
      </c>
      <c r="E1196" s="10" t="s">
        <v>2978</v>
      </c>
      <c r="F1196" t="s">
        <v>167</v>
      </c>
      <c r="G1196" s="10" t="s">
        <v>2967</v>
      </c>
      <c r="H1196" s="11" t="s">
        <v>4921</v>
      </c>
      <c r="I1196" s="11" t="str">
        <f t="shared" si="22"/>
        <v>07</v>
      </c>
      <c r="J1196" s="12">
        <v>1</v>
      </c>
      <c r="K1196" s="12">
        <v>6</v>
      </c>
      <c r="L1196" s="12">
        <v>7</v>
      </c>
    </row>
    <row r="1197" spans="1:12" x14ac:dyDescent="0.25">
      <c r="A1197" t="s">
        <v>2979</v>
      </c>
      <c r="B1197" t="s">
        <v>2980</v>
      </c>
      <c r="C1197" t="s">
        <v>12</v>
      </c>
      <c r="D1197" s="9">
        <v>2004</v>
      </c>
      <c r="E1197" s="10" t="s">
        <v>2981</v>
      </c>
      <c r="F1197" t="s">
        <v>29</v>
      </c>
      <c r="G1197" s="10" t="s">
        <v>2967</v>
      </c>
      <c r="H1197" s="11" t="s">
        <v>4922</v>
      </c>
      <c r="I1197" s="11" t="str">
        <f t="shared" si="22"/>
        <v>07</v>
      </c>
      <c r="J1197" s="12">
        <v>4</v>
      </c>
      <c r="K1197" s="12">
        <v>3</v>
      </c>
      <c r="L1197" s="12">
        <v>7</v>
      </c>
    </row>
    <row r="1198" spans="1:12" x14ac:dyDescent="0.25">
      <c r="A1198" t="s">
        <v>2974</v>
      </c>
      <c r="B1198" t="s">
        <v>315</v>
      </c>
      <c r="C1198" t="s">
        <v>12</v>
      </c>
      <c r="D1198" s="9">
        <v>2005</v>
      </c>
      <c r="E1198" s="10" t="s">
        <v>2982</v>
      </c>
      <c r="F1198" t="s">
        <v>38</v>
      </c>
      <c r="G1198" s="10" t="s">
        <v>2967</v>
      </c>
      <c r="H1198" s="11" t="s">
        <v>4923</v>
      </c>
      <c r="I1198" s="11" t="str">
        <f t="shared" si="22"/>
        <v>07</v>
      </c>
      <c r="J1198" s="12">
        <v>3</v>
      </c>
      <c r="K1198" s="12">
        <v>2</v>
      </c>
      <c r="L1198" s="12">
        <v>5</v>
      </c>
    </row>
    <row r="1199" spans="1:12" x14ac:dyDescent="0.25">
      <c r="A1199" t="s">
        <v>2983</v>
      </c>
      <c r="B1199" t="s">
        <v>106</v>
      </c>
      <c r="C1199" t="s">
        <v>12</v>
      </c>
      <c r="D1199" s="9">
        <v>2007</v>
      </c>
      <c r="E1199" s="10" t="s">
        <v>2984</v>
      </c>
      <c r="F1199" t="s">
        <v>51</v>
      </c>
      <c r="G1199" s="10" t="s">
        <v>2967</v>
      </c>
      <c r="H1199" s="11" t="s">
        <v>4924</v>
      </c>
      <c r="I1199" s="11" t="str">
        <f t="shared" si="22"/>
        <v>07</v>
      </c>
      <c r="J1199" s="12">
        <v>3</v>
      </c>
      <c r="K1199" s="12">
        <v>2</v>
      </c>
      <c r="L1199" s="12">
        <v>5</v>
      </c>
    </row>
    <row r="1200" spans="1:12" x14ac:dyDescent="0.25">
      <c r="A1200" t="s">
        <v>2985</v>
      </c>
      <c r="B1200" t="s">
        <v>1118</v>
      </c>
      <c r="C1200" t="s">
        <v>12</v>
      </c>
      <c r="D1200" s="9">
        <v>2006</v>
      </c>
      <c r="E1200" s="10" t="s">
        <v>2986</v>
      </c>
      <c r="F1200" t="s">
        <v>84</v>
      </c>
      <c r="G1200" s="10" t="s">
        <v>2967</v>
      </c>
      <c r="H1200" s="11" t="s">
        <v>4925</v>
      </c>
      <c r="I1200" s="11" t="str">
        <f t="shared" si="22"/>
        <v>07</v>
      </c>
      <c r="J1200" s="12">
        <v>4</v>
      </c>
      <c r="K1200" s="12">
        <v>0</v>
      </c>
      <c r="L1200" s="12">
        <v>4</v>
      </c>
    </row>
    <row r="1201" spans="1:12" x14ac:dyDescent="0.25">
      <c r="A1201" t="s">
        <v>2987</v>
      </c>
      <c r="B1201" t="s">
        <v>2988</v>
      </c>
      <c r="C1201" t="s">
        <v>33</v>
      </c>
      <c r="D1201" s="9">
        <v>2010</v>
      </c>
      <c r="E1201" s="10" t="s">
        <v>2989</v>
      </c>
      <c r="F1201" t="s">
        <v>84</v>
      </c>
      <c r="G1201" s="10" t="s">
        <v>2967</v>
      </c>
      <c r="H1201" s="11" t="s">
        <v>4926</v>
      </c>
      <c r="I1201" s="11" t="str">
        <f t="shared" si="22"/>
        <v>07</v>
      </c>
      <c r="J1201" s="12">
        <v>2</v>
      </c>
      <c r="K1201" s="12">
        <v>2</v>
      </c>
      <c r="L1201" s="12">
        <v>4</v>
      </c>
    </row>
    <row r="1202" spans="1:12" x14ac:dyDescent="0.25">
      <c r="A1202" t="s">
        <v>2990</v>
      </c>
      <c r="B1202" t="s">
        <v>2991</v>
      </c>
      <c r="C1202" t="s">
        <v>33</v>
      </c>
      <c r="D1202" s="9">
        <v>2005</v>
      </c>
      <c r="E1202" s="10" t="s">
        <v>2992</v>
      </c>
      <c r="F1202" t="s">
        <v>84</v>
      </c>
      <c r="G1202" s="10" t="s">
        <v>2967</v>
      </c>
      <c r="H1202" s="11" t="s">
        <v>4927</v>
      </c>
      <c r="I1202" s="11" t="str">
        <f t="shared" si="22"/>
        <v>07</v>
      </c>
      <c r="J1202" s="12">
        <v>3</v>
      </c>
      <c r="K1202" s="12">
        <v>1</v>
      </c>
      <c r="L1202" s="12">
        <v>4</v>
      </c>
    </row>
    <row r="1203" spans="1:12" x14ac:dyDescent="0.25">
      <c r="A1203" t="s">
        <v>1554</v>
      </c>
      <c r="B1203" t="s">
        <v>549</v>
      </c>
      <c r="C1203" t="s">
        <v>12</v>
      </c>
      <c r="D1203" s="9">
        <v>2003</v>
      </c>
      <c r="E1203" s="10" t="s">
        <v>2993</v>
      </c>
      <c r="F1203" t="s">
        <v>38</v>
      </c>
      <c r="G1203" s="10" t="s">
        <v>2967</v>
      </c>
      <c r="H1203" s="11" t="s">
        <v>4928</v>
      </c>
      <c r="I1203" s="11" t="str">
        <f t="shared" si="22"/>
        <v>07</v>
      </c>
      <c r="J1203" s="12">
        <v>3</v>
      </c>
      <c r="K1203" s="12">
        <v>1</v>
      </c>
      <c r="L1203" s="12">
        <v>4</v>
      </c>
    </row>
    <row r="1204" spans="1:12" x14ac:dyDescent="0.25">
      <c r="A1204" t="s">
        <v>2994</v>
      </c>
      <c r="B1204" t="s">
        <v>2995</v>
      </c>
      <c r="C1204" t="s">
        <v>33</v>
      </c>
      <c r="D1204" s="9">
        <v>2004</v>
      </c>
      <c r="E1204" s="10" t="s">
        <v>2996</v>
      </c>
      <c r="F1204" t="s">
        <v>108</v>
      </c>
      <c r="G1204" s="10" t="s">
        <v>2967</v>
      </c>
      <c r="H1204" s="11" t="s">
        <v>4929</v>
      </c>
      <c r="I1204" s="11" t="str">
        <f t="shared" si="22"/>
        <v>07</v>
      </c>
      <c r="J1204" s="12">
        <v>2</v>
      </c>
      <c r="K1204" s="12">
        <v>1</v>
      </c>
      <c r="L1204" s="12">
        <v>3</v>
      </c>
    </row>
    <row r="1205" spans="1:12" x14ac:dyDescent="0.25">
      <c r="A1205" t="s">
        <v>898</v>
      </c>
      <c r="B1205" t="s">
        <v>46</v>
      </c>
      <c r="C1205" t="s">
        <v>12</v>
      </c>
      <c r="D1205" s="9">
        <v>2008</v>
      </c>
      <c r="E1205" s="10" t="s">
        <v>2997</v>
      </c>
      <c r="F1205" t="s">
        <v>91</v>
      </c>
      <c r="G1205" s="10" t="s">
        <v>2967</v>
      </c>
      <c r="H1205" s="11" t="s">
        <v>4930</v>
      </c>
      <c r="I1205" s="11" t="str">
        <f t="shared" si="22"/>
        <v>07</v>
      </c>
      <c r="J1205" s="12">
        <v>2</v>
      </c>
      <c r="K1205" s="12">
        <v>1</v>
      </c>
      <c r="L1205" s="12">
        <v>3</v>
      </c>
    </row>
    <row r="1206" spans="1:12" x14ac:dyDescent="0.25">
      <c r="A1206" t="s">
        <v>2998</v>
      </c>
      <c r="B1206" t="s">
        <v>736</v>
      </c>
      <c r="C1206" t="s">
        <v>12</v>
      </c>
      <c r="D1206" s="9">
        <v>2005</v>
      </c>
      <c r="E1206" s="10" t="s">
        <v>2999</v>
      </c>
      <c r="F1206" t="s">
        <v>133</v>
      </c>
      <c r="G1206" s="10" t="s">
        <v>2967</v>
      </c>
      <c r="H1206" s="11" t="s">
        <v>4931</v>
      </c>
      <c r="I1206" s="11" t="str">
        <f t="shared" si="22"/>
        <v>07</v>
      </c>
      <c r="J1206" s="12">
        <v>2</v>
      </c>
      <c r="K1206" s="12">
        <v>1</v>
      </c>
      <c r="L1206" s="12">
        <v>3</v>
      </c>
    </row>
    <row r="1207" spans="1:12" x14ac:dyDescent="0.25">
      <c r="A1207" t="s">
        <v>3000</v>
      </c>
      <c r="B1207" t="s">
        <v>1537</v>
      </c>
      <c r="C1207" t="s">
        <v>12</v>
      </c>
      <c r="D1207" s="9">
        <v>2007</v>
      </c>
      <c r="E1207" s="10" t="s">
        <v>3001</v>
      </c>
      <c r="F1207" t="s">
        <v>41</v>
      </c>
      <c r="G1207" s="10" t="s">
        <v>2967</v>
      </c>
      <c r="H1207" s="11" t="s">
        <v>4932</v>
      </c>
      <c r="I1207" s="11" t="str">
        <f t="shared" si="22"/>
        <v>07</v>
      </c>
      <c r="J1207" s="12">
        <v>0</v>
      </c>
      <c r="K1207" s="12">
        <v>3</v>
      </c>
      <c r="L1207" s="12">
        <v>3</v>
      </c>
    </row>
    <row r="1208" spans="1:12" x14ac:dyDescent="0.25">
      <c r="A1208" t="s">
        <v>3002</v>
      </c>
      <c r="B1208" t="s">
        <v>3003</v>
      </c>
      <c r="C1208" t="s">
        <v>33</v>
      </c>
      <c r="D1208" s="9">
        <v>2004</v>
      </c>
      <c r="E1208" s="10" t="s">
        <v>3004</v>
      </c>
      <c r="F1208" t="s">
        <v>38</v>
      </c>
      <c r="G1208" s="10" t="s">
        <v>2967</v>
      </c>
      <c r="H1208" s="11" t="s">
        <v>4933</v>
      </c>
      <c r="I1208" s="11" t="str">
        <f t="shared" si="22"/>
        <v>07</v>
      </c>
      <c r="J1208" s="12">
        <v>2</v>
      </c>
      <c r="K1208" s="12">
        <v>1</v>
      </c>
      <c r="L1208" s="12">
        <v>3</v>
      </c>
    </row>
    <row r="1209" spans="1:12" x14ac:dyDescent="0.25">
      <c r="A1209" t="s">
        <v>2425</v>
      </c>
      <c r="B1209" t="s">
        <v>305</v>
      </c>
      <c r="C1209" t="s">
        <v>12</v>
      </c>
      <c r="D1209" s="9">
        <v>2006</v>
      </c>
      <c r="E1209" s="10" t="s">
        <v>3005</v>
      </c>
      <c r="F1209" t="s">
        <v>38</v>
      </c>
      <c r="G1209" s="10" t="s">
        <v>2967</v>
      </c>
      <c r="H1209" s="11" t="s">
        <v>4934</v>
      </c>
      <c r="I1209" s="11" t="str">
        <f t="shared" si="22"/>
        <v>07</v>
      </c>
      <c r="J1209" s="12">
        <v>1</v>
      </c>
      <c r="K1209" s="12">
        <v>2</v>
      </c>
      <c r="L1209" s="12">
        <v>3</v>
      </c>
    </row>
    <row r="1210" spans="1:12" x14ac:dyDescent="0.25">
      <c r="A1210" t="s">
        <v>3006</v>
      </c>
      <c r="B1210" t="s">
        <v>2553</v>
      </c>
      <c r="C1210" t="s">
        <v>33</v>
      </c>
      <c r="D1210" s="9">
        <v>2004</v>
      </c>
      <c r="E1210" s="10" t="s">
        <v>3007</v>
      </c>
      <c r="F1210" t="s">
        <v>51</v>
      </c>
      <c r="G1210" s="10" t="s">
        <v>2967</v>
      </c>
      <c r="H1210" s="11" t="s">
        <v>4935</v>
      </c>
      <c r="I1210" s="11" t="str">
        <f t="shared" si="22"/>
        <v>07</v>
      </c>
      <c r="J1210" s="12">
        <v>0</v>
      </c>
      <c r="K1210" s="12">
        <v>2</v>
      </c>
      <c r="L1210" s="12">
        <v>2</v>
      </c>
    </row>
    <row r="1211" spans="1:12" x14ac:dyDescent="0.25">
      <c r="A1211" t="s">
        <v>3008</v>
      </c>
      <c r="B1211" t="s">
        <v>3009</v>
      </c>
      <c r="C1211" t="s">
        <v>12</v>
      </c>
      <c r="D1211" s="9">
        <v>2008</v>
      </c>
      <c r="E1211" s="10" t="s">
        <v>3010</v>
      </c>
      <c r="F1211" t="s">
        <v>38</v>
      </c>
      <c r="G1211" s="10" t="s">
        <v>2967</v>
      </c>
      <c r="H1211" s="11" t="s">
        <v>4936</v>
      </c>
      <c r="I1211" s="11" t="str">
        <f t="shared" si="22"/>
        <v>07</v>
      </c>
      <c r="J1211" s="12">
        <v>0</v>
      </c>
      <c r="K1211" s="12">
        <v>2</v>
      </c>
      <c r="L1211" s="12">
        <v>2</v>
      </c>
    </row>
    <row r="1212" spans="1:12" x14ac:dyDescent="0.25">
      <c r="A1212" t="s">
        <v>3011</v>
      </c>
      <c r="B1212" t="s">
        <v>1723</v>
      </c>
      <c r="C1212" t="s">
        <v>33</v>
      </c>
      <c r="D1212" s="9">
        <v>2007</v>
      </c>
      <c r="E1212" s="10" t="s">
        <v>3012</v>
      </c>
      <c r="F1212" t="s">
        <v>65</v>
      </c>
      <c r="G1212" s="10" t="s">
        <v>2967</v>
      </c>
      <c r="H1212" s="11" t="s">
        <v>4937</v>
      </c>
      <c r="I1212" s="11" t="str">
        <f t="shared" si="22"/>
        <v>07</v>
      </c>
      <c r="J1212" s="12">
        <v>0</v>
      </c>
      <c r="K1212" s="12">
        <v>2</v>
      </c>
      <c r="L1212" s="12">
        <v>2</v>
      </c>
    </row>
    <row r="1213" spans="1:12" x14ac:dyDescent="0.25">
      <c r="A1213" t="s">
        <v>2979</v>
      </c>
      <c r="B1213" t="s">
        <v>3013</v>
      </c>
      <c r="C1213" t="s">
        <v>33</v>
      </c>
      <c r="D1213" s="9">
        <v>2002</v>
      </c>
      <c r="E1213" s="10" t="s">
        <v>3014</v>
      </c>
      <c r="F1213" t="s">
        <v>159</v>
      </c>
      <c r="G1213" s="10" t="s">
        <v>2967</v>
      </c>
      <c r="H1213" s="11" t="s">
        <v>4938</v>
      </c>
      <c r="I1213" s="11" t="str">
        <f t="shared" si="22"/>
        <v>07</v>
      </c>
      <c r="J1213" s="12">
        <v>1</v>
      </c>
      <c r="K1213" s="12">
        <v>1</v>
      </c>
      <c r="L1213" s="12">
        <v>2</v>
      </c>
    </row>
    <row r="1214" spans="1:12" x14ac:dyDescent="0.25">
      <c r="A1214" t="s">
        <v>289</v>
      </c>
      <c r="B1214" t="s">
        <v>110</v>
      </c>
      <c r="C1214" t="s">
        <v>12</v>
      </c>
      <c r="D1214" s="9">
        <v>2011</v>
      </c>
      <c r="E1214" s="10" t="s">
        <v>3015</v>
      </c>
      <c r="F1214" t="s">
        <v>91</v>
      </c>
      <c r="G1214" s="10" t="s">
        <v>2967</v>
      </c>
      <c r="H1214" s="11" t="s">
        <v>4939</v>
      </c>
      <c r="I1214" s="11" t="str">
        <f t="shared" si="22"/>
        <v>07</v>
      </c>
      <c r="J1214" s="12">
        <v>1</v>
      </c>
      <c r="K1214" s="12">
        <v>0</v>
      </c>
      <c r="L1214" s="12">
        <v>1</v>
      </c>
    </row>
    <row r="1215" spans="1:12" x14ac:dyDescent="0.25">
      <c r="A1215" t="s">
        <v>304</v>
      </c>
      <c r="B1215" t="s">
        <v>305</v>
      </c>
      <c r="C1215" t="s">
        <v>12</v>
      </c>
      <c r="D1215" s="9">
        <v>2010</v>
      </c>
      <c r="E1215" s="10" t="s">
        <v>3016</v>
      </c>
      <c r="F1215" t="s">
        <v>108</v>
      </c>
      <c r="G1215" s="10" t="s">
        <v>2967</v>
      </c>
      <c r="H1215" s="11" t="s">
        <v>4940</v>
      </c>
      <c r="I1215" s="11" t="str">
        <f t="shared" si="22"/>
        <v>07</v>
      </c>
      <c r="J1215" s="12">
        <v>0</v>
      </c>
      <c r="K1215" s="12">
        <v>1</v>
      </c>
      <c r="L1215" s="12">
        <v>1</v>
      </c>
    </row>
    <row r="1216" spans="1:12" x14ac:dyDescent="0.25">
      <c r="A1216" t="s">
        <v>3017</v>
      </c>
      <c r="B1216" t="s">
        <v>592</v>
      </c>
      <c r="C1216" t="s">
        <v>12</v>
      </c>
      <c r="D1216" s="9">
        <v>2007</v>
      </c>
      <c r="E1216" s="10" t="s">
        <v>3018</v>
      </c>
      <c r="F1216" t="s">
        <v>133</v>
      </c>
      <c r="G1216" s="10" t="s">
        <v>3019</v>
      </c>
      <c r="H1216" s="11" t="s">
        <v>4941</v>
      </c>
      <c r="I1216" s="11" t="str">
        <f t="shared" si="22"/>
        <v>07</v>
      </c>
      <c r="J1216" s="12">
        <v>4</v>
      </c>
      <c r="K1216" s="12">
        <v>1</v>
      </c>
      <c r="L1216" s="12">
        <v>5</v>
      </c>
    </row>
    <row r="1217" spans="1:12" x14ac:dyDescent="0.25">
      <c r="A1217" t="s">
        <v>3017</v>
      </c>
      <c r="B1217" t="s">
        <v>204</v>
      </c>
      <c r="C1217" t="s">
        <v>12</v>
      </c>
      <c r="D1217" s="9">
        <v>2010</v>
      </c>
      <c r="E1217" s="10" t="s">
        <v>3020</v>
      </c>
      <c r="F1217" t="s">
        <v>29</v>
      </c>
      <c r="G1217" s="10" t="s">
        <v>3019</v>
      </c>
      <c r="H1217" s="11" t="s">
        <v>4942</v>
      </c>
      <c r="I1217" s="11" t="str">
        <f t="shared" si="22"/>
        <v>07</v>
      </c>
      <c r="J1217" s="12">
        <v>2</v>
      </c>
      <c r="K1217" s="12">
        <v>2</v>
      </c>
      <c r="L1217" s="12">
        <v>4</v>
      </c>
    </row>
    <row r="1218" spans="1:12" x14ac:dyDescent="0.25">
      <c r="A1218" t="s">
        <v>3021</v>
      </c>
      <c r="B1218" t="s">
        <v>1582</v>
      </c>
      <c r="C1218" t="s">
        <v>12</v>
      </c>
      <c r="D1218" s="9">
        <v>2006</v>
      </c>
      <c r="E1218" s="10" t="s">
        <v>3022</v>
      </c>
      <c r="F1218" t="s">
        <v>153</v>
      </c>
      <c r="G1218" s="10" t="s">
        <v>3019</v>
      </c>
      <c r="H1218" s="11" t="s">
        <v>4943</v>
      </c>
      <c r="I1218" s="11" t="str">
        <f t="shared" si="22"/>
        <v>07</v>
      </c>
      <c r="J1218" s="12">
        <v>1</v>
      </c>
      <c r="K1218" s="12">
        <v>1</v>
      </c>
      <c r="L1218" s="12">
        <v>2</v>
      </c>
    </row>
    <row r="1219" spans="1:12" x14ac:dyDescent="0.25">
      <c r="A1219" t="s">
        <v>3023</v>
      </c>
      <c r="B1219" t="s">
        <v>3024</v>
      </c>
      <c r="C1219" t="s">
        <v>12</v>
      </c>
      <c r="D1219" s="9">
        <v>2007</v>
      </c>
      <c r="E1219" s="10" t="s">
        <v>3025</v>
      </c>
      <c r="F1219" t="s">
        <v>174</v>
      </c>
      <c r="G1219" s="10" t="s">
        <v>3019</v>
      </c>
      <c r="H1219" s="11" t="s">
        <v>4944</v>
      </c>
      <c r="I1219" s="11" t="str">
        <f t="shared" ref="I1219:I1282" si="23">MID(G1219,4,2)</f>
        <v>07</v>
      </c>
      <c r="J1219" s="12">
        <v>1</v>
      </c>
      <c r="K1219" s="12">
        <v>0</v>
      </c>
      <c r="L1219" s="12">
        <v>1</v>
      </c>
    </row>
    <row r="1220" spans="1:12" x14ac:dyDescent="0.25">
      <c r="A1220" t="s">
        <v>3026</v>
      </c>
      <c r="B1220" t="s">
        <v>273</v>
      </c>
      <c r="C1220" t="s">
        <v>12</v>
      </c>
      <c r="D1220" s="9">
        <v>2007</v>
      </c>
      <c r="E1220" s="10" t="s">
        <v>3027</v>
      </c>
      <c r="F1220" t="s">
        <v>41</v>
      </c>
      <c r="G1220" s="10" t="s">
        <v>3019</v>
      </c>
      <c r="H1220" s="11" t="s">
        <v>4945</v>
      </c>
      <c r="I1220" s="11" t="str">
        <f t="shared" si="23"/>
        <v>07</v>
      </c>
      <c r="J1220" s="12">
        <v>1</v>
      </c>
      <c r="K1220" s="12">
        <v>0</v>
      </c>
      <c r="L1220" s="12">
        <v>1</v>
      </c>
    </row>
    <row r="1221" spans="1:12" x14ac:dyDescent="0.25">
      <c r="A1221" t="s">
        <v>255</v>
      </c>
      <c r="B1221" t="s">
        <v>146</v>
      </c>
      <c r="C1221" t="s">
        <v>12</v>
      </c>
      <c r="D1221" s="9">
        <v>2006</v>
      </c>
      <c r="E1221" s="10" t="s">
        <v>3028</v>
      </c>
      <c r="F1221" t="s">
        <v>51</v>
      </c>
      <c r="G1221" s="10" t="s">
        <v>3019</v>
      </c>
      <c r="H1221" s="11" t="s">
        <v>4946</v>
      </c>
      <c r="I1221" s="11" t="str">
        <f t="shared" si="23"/>
        <v>07</v>
      </c>
      <c r="J1221" s="12">
        <v>0</v>
      </c>
      <c r="K1221" s="12">
        <v>1</v>
      </c>
      <c r="L1221" s="12">
        <v>1</v>
      </c>
    </row>
    <row r="1222" spans="1:12" x14ac:dyDescent="0.25">
      <c r="A1222" t="s">
        <v>3029</v>
      </c>
      <c r="B1222" t="s">
        <v>2657</v>
      </c>
      <c r="C1222" t="s">
        <v>12</v>
      </c>
      <c r="D1222" s="9">
        <v>2007</v>
      </c>
      <c r="E1222" s="10" t="s">
        <v>3030</v>
      </c>
      <c r="F1222" t="s">
        <v>174</v>
      </c>
      <c r="G1222" s="10" t="s">
        <v>3019</v>
      </c>
      <c r="H1222" s="11" t="s">
        <v>4947</v>
      </c>
      <c r="I1222" s="11" t="str">
        <f t="shared" si="23"/>
        <v>07</v>
      </c>
      <c r="J1222" s="12">
        <v>0</v>
      </c>
      <c r="K1222" s="12">
        <v>1</v>
      </c>
      <c r="L1222" s="12">
        <v>1</v>
      </c>
    </row>
    <row r="1223" spans="1:12" x14ac:dyDescent="0.25">
      <c r="A1223" t="s">
        <v>3031</v>
      </c>
      <c r="B1223" t="s">
        <v>305</v>
      </c>
      <c r="C1223" t="s">
        <v>12</v>
      </c>
      <c r="D1223" s="9">
        <v>2005</v>
      </c>
      <c r="E1223" s="10" t="s">
        <v>3032</v>
      </c>
      <c r="F1223" t="s">
        <v>38</v>
      </c>
      <c r="G1223" s="10" t="s">
        <v>3033</v>
      </c>
      <c r="H1223" s="11" t="s">
        <v>4948</v>
      </c>
      <c r="I1223" s="11" t="str">
        <f t="shared" si="23"/>
        <v>07</v>
      </c>
      <c r="J1223" s="12">
        <v>2</v>
      </c>
      <c r="K1223" s="12">
        <v>6</v>
      </c>
      <c r="L1223" s="12">
        <v>8</v>
      </c>
    </row>
    <row r="1224" spans="1:12" x14ac:dyDescent="0.25">
      <c r="A1224" t="s">
        <v>1863</v>
      </c>
      <c r="B1224" t="s">
        <v>3034</v>
      </c>
      <c r="C1224" t="s">
        <v>12</v>
      </c>
      <c r="D1224" s="9">
        <v>2006</v>
      </c>
      <c r="E1224" s="10" t="s">
        <v>3035</v>
      </c>
      <c r="F1224" t="s">
        <v>95</v>
      </c>
      <c r="G1224" s="10" t="s">
        <v>3033</v>
      </c>
      <c r="H1224" s="11" t="s">
        <v>4949</v>
      </c>
      <c r="I1224" s="11" t="str">
        <f t="shared" si="23"/>
        <v>07</v>
      </c>
      <c r="J1224" s="12">
        <v>0</v>
      </c>
      <c r="K1224" s="12">
        <v>6</v>
      </c>
      <c r="L1224" s="12">
        <v>6</v>
      </c>
    </row>
    <row r="1225" spans="1:12" x14ac:dyDescent="0.25">
      <c r="A1225" t="s">
        <v>3036</v>
      </c>
      <c r="B1225" t="s">
        <v>237</v>
      </c>
      <c r="C1225" t="s">
        <v>12</v>
      </c>
      <c r="D1225" s="9">
        <v>2007</v>
      </c>
      <c r="E1225" s="10" t="s">
        <v>3037</v>
      </c>
      <c r="F1225" t="s">
        <v>41</v>
      </c>
      <c r="G1225" s="10" t="s">
        <v>3033</v>
      </c>
      <c r="H1225" s="11" t="s">
        <v>4950</v>
      </c>
      <c r="I1225" s="11" t="str">
        <f t="shared" si="23"/>
        <v>07</v>
      </c>
      <c r="J1225" s="12">
        <v>1</v>
      </c>
      <c r="K1225" s="12">
        <v>2</v>
      </c>
      <c r="L1225" s="12">
        <v>3</v>
      </c>
    </row>
    <row r="1226" spans="1:12" x14ac:dyDescent="0.25">
      <c r="A1226" t="s">
        <v>3038</v>
      </c>
      <c r="B1226" t="s">
        <v>853</v>
      </c>
      <c r="C1226" t="s">
        <v>12</v>
      </c>
      <c r="D1226" s="9">
        <v>2006</v>
      </c>
      <c r="E1226" s="10" t="s">
        <v>3039</v>
      </c>
      <c r="F1226" t="s">
        <v>41</v>
      </c>
      <c r="G1226" s="10" t="s">
        <v>3033</v>
      </c>
      <c r="H1226" s="11" t="s">
        <v>4951</v>
      </c>
      <c r="I1226" s="11" t="str">
        <f t="shared" si="23"/>
        <v>07</v>
      </c>
      <c r="J1226" s="12">
        <v>1</v>
      </c>
      <c r="K1226" s="12">
        <v>1</v>
      </c>
      <c r="L1226" s="12">
        <v>2</v>
      </c>
    </row>
    <row r="1227" spans="1:12" x14ac:dyDescent="0.25">
      <c r="A1227" t="s">
        <v>3040</v>
      </c>
      <c r="B1227" t="s">
        <v>3041</v>
      </c>
      <c r="C1227" t="s">
        <v>12</v>
      </c>
      <c r="D1227" s="9">
        <v>2006</v>
      </c>
      <c r="E1227" s="10" t="s">
        <v>3042</v>
      </c>
      <c r="F1227" t="s">
        <v>153</v>
      </c>
      <c r="G1227" s="10" t="s">
        <v>3033</v>
      </c>
      <c r="H1227" s="11" t="s">
        <v>4952</v>
      </c>
      <c r="I1227" s="11" t="str">
        <f t="shared" si="23"/>
        <v>07</v>
      </c>
      <c r="J1227" s="12">
        <v>0</v>
      </c>
      <c r="K1227" s="12">
        <v>1</v>
      </c>
      <c r="L1227" s="12">
        <v>1</v>
      </c>
    </row>
    <row r="1228" spans="1:12" x14ac:dyDescent="0.25">
      <c r="A1228" t="s">
        <v>3043</v>
      </c>
      <c r="B1228" t="s">
        <v>926</v>
      </c>
      <c r="C1228" t="s">
        <v>12</v>
      </c>
      <c r="D1228" s="9">
        <v>2003</v>
      </c>
      <c r="E1228" s="10" t="s">
        <v>3044</v>
      </c>
      <c r="F1228" t="s">
        <v>84</v>
      </c>
      <c r="G1228" s="10" t="s">
        <v>3045</v>
      </c>
      <c r="H1228" s="11" t="s">
        <v>4953</v>
      </c>
      <c r="I1228" s="11" t="str">
        <f t="shared" si="23"/>
        <v>07</v>
      </c>
      <c r="J1228" s="12">
        <v>7</v>
      </c>
      <c r="K1228" s="12">
        <v>3</v>
      </c>
      <c r="L1228" s="12">
        <v>10</v>
      </c>
    </row>
    <row r="1229" spans="1:12" x14ac:dyDescent="0.25">
      <c r="A1229" t="s">
        <v>3046</v>
      </c>
      <c r="B1229" t="s">
        <v>3047</v>
      </c>
      <c r="C1229" t="s">
        <v>12</v>
      </c>
      <c r="D1229" s="9">
        <v>2002</v>
      </c>
      <c r="E1229" s="10" t="s">
        <v>3048</v>
      </c>
      <c r="F1229" t="s">
        <v>108</v>
      </c>
      <c r="G1229" s="10" t="s">
        <v>3045</v>
      </c>
      <c r="H1229" s="11" t="s">
        <v>4954</v>
      </c>
      <c r="I1229" s="11" t="str">
        <f t="shared" si="23"/>
        <v>07</v>
      </c>
      <c r="J1229" s="12">
        <v>3</v>
      </c>
      <c r="K1229" s="12">
        <v>4</v>
      </c>
      <c r="L1229" s="12">
        <v>7</v>
      </c>
    </row>
    <row r="1230" spans="1:12" x14ac:dyDescent="0.25">
      <c r="A1230" t="s">
        <v>3049</v>
      </c>
      <c r="B1230" t="s">
        <v>3050</v>
      </c>
      <c r="C1230" t="s">
        <v>12</v>
      </c>
      <c r="D1230" s="9">
        <v>2003</v>
      </c>
      <c r="E1230" s="10" t="s">
        <v>3051</v>
      </c>
      <c r="F1230" t="s">
        <v>108</v>
      </c>
      <c r="G1230" s="10" t="s">
        <v>3045</v>
      </c>
      <c r="H1230" s="11" t="s">
        <v>4955</v>
      </c>
      <c r="I1230" s="11" t="str">
        <f t="shared" si="23"/>
        <v>07</v>
      </c>
      <c r="J1230" s="12">
        <v>6</v>
      </c>
      <c r="K1230" s="12">
        <v>0</v>
      </c>
      <c r="L1230" s="12">
        <v>6</v>
      </c>
    </row>
    <row r="1231" spans="1:12" x14ac:dyDescent="0.25">
      <c r="A1231" t="s">
        <v>3052</v>
      </c>
      <c r="B1231" t="s">
        <v>527</v>
      </c>
      <c r="C1231" t="s">
        <v>12</v>
      </c>
      <c r="D1231" s="9">
        <v>2006</v>
      </c>
      <c r="E1231" s="10" t="s">
        <v>3053</v>
      </c>
      <c r="F1231" t="s">
        <v>61</v>
      </c>
      <c r="G1231" s="10" t="s">
        <v>3045</v>
      </c>
      <c r="H1231" s="11" t="s">
        <v>4956</v>
      </c>
      <c r="I1231" s="11" t="str">
        <f t="shared" si="23"/>
        <v>07</v>
      </c>
      <c r="J1231" s="12">
        <v>0</v>
      </c>
      <c r="K1231" s="12">
        <v>2</v>
      </c>
      <c r="L1231" s="12">
        <v>2</v>
      </c>
    </row>
    <row r="1232" spans="1:12" x14ac:dyDescent="0.25">
      <c r="A1232" t="s">
        <v>3054</v>
      </c>
      <c r="B1232" t="s">
        <v>321</v>
      </c>
      <c r="C1232" t="s">
        <v>12</v>
      </c>
      <c r="D1232" s="9">
        <v>2004</v>
      </c>
      <c r="E1232" s="10" t="s">
        <v>3055</v>
      </c>
      <c r="F1232" t="s">
        <v>80</v>
      </c>
      <c r="G1232" s="10" t="s">
        <v>3045</v>
      </c>
      <c r="H1232" s="11" t="s">
        <v>4957</v>
      </c>
      <c r="I1232" s="11" t="str">
        <f t="shared" si="23"/>
        <v>07</v>
      </c>
      <c r="J1232" s="12">
        <v>0</v>
      </c>
      <c r="K1232" s="12">
        <v>2</v>
      </c>
      <c r="L1232" s="12">
        <v>2</v>
      </c>
    </row>
    <row r="1233" spans="1:12" x14ac:dyDescent="0.25">
      <c r="A1233" t="s">
        <v>3056</v>
      </c>
      <c r="B1233" t="s">
        <v>1788</v>
      </c>
      <c r="C1233" t="s">
        <v>12</v>
      </c>
      <c r="D1233" s="9">
        <v>2005</v>
      </c>
      <c r="E1233" s="10" t="s">
        <v>3057</v>
      </c>
      <c r="F1233" t="s">
        <v>122</v>
      </c>
      <c r="G1233" s="10" t="s">
        <v>3045</v>
      </c>
      <c r="H1233" s="11" t="s">
        <v>4958</v>
      </c>
      <c r="I1233" s="11" t="str">
        <f t="shared" si="23"/>
        <v>07</v>
      </c>
      <c r="J1233" s="12">
        <v>1</v>
      </c>
      <c r="K1233" s="12">
        <v>1</v>
      </c>
      <c r="L1233" s="12">
        <v>2</v>
      </c>
    </row>
    <row r="1234" spans="1:12" x14ac:dyDescent="0.25">
      <c r="A1234" t="s">
        <v>3056</v>
      </c>
      <c r="B1234" t="s">
        <v>3058</v>
      </c>
      <c r="C1234" t="s">
        <v>12</v>
      </c>
      <c r="D1234" s="9">
        <v>2010</v>
      </c>
      <c r="E1234" s="10" t="s">
        <v>3059</v>
      </c>
      <c r="F1234" t="s">
        <v>115</v>
      </c>
      <c r="G1234" s="10" t="s">
        <v>3045</v>
      </c>
      <c r="H1234" s="11" t="s">
        <v>4959</v>
      </c>
      <c r="I1234" s="11" t="str">
        <f t="shared" si="23"/>
        <v>07</v>
      </c>
      <c r="J1234" s="12">
        <v>1</v>
      </c>
      <c r="K1234" s="12">
        <v>1</v>
      </c>
      <c r="L1234" s="12">
        <v>2</v>
      </c>
    </row>
    <row r="1235" spans="1:12" x14ac:dyDescent="0.25">
      <c r="A1235" t="s">
        <v>3060</v>
      </c>
      <c r="B1235" t="s">
        <v>1271</v>
      </c>
      <c r="C1235" t="s">
        <v>12</v>
      </c>
      <c r="D1235" s="9">
        <v>2010</v>
      </c>
      <c r="E1235" s="10" t="s">
        <v>3061</v>
      </c>
      <c r="F1235" t="s">
        <v>38</v>
      </c>
      <c r="G1235" s="10" t="s">
        <v>3045</v>
      </c>
      <c r="H1235" s="11" t="s">
        <v>4960</v>
      </c>
      <c r="I1235" s="11" t="str">
        <f t="shared" si="23"/>
        <v>07</v>
      </c>
      <c r="J1235" s="12">
        <v>1</v>
      </c>
      <c r="K1235" s="12">
        <v>0</v>
      </c>
      <c r="L1235" s="12">
        <v>1</v>
      </c>
    </row>
    <row r="1236" spans="1:12" x14ac:dyDescent="0.25">
      <c r="A1236" t="s">
        <v>3062</v>
      </c>
      <c r="B1236" t="s">
        <v>2573</v>
      </c>
      <c r="C1236" t="s">
        <v>12</v>
      </c>
      <c r="D1236" s="9">
        <v>2006</v>
      </c>
      <c r="E1236" s="10" t="s">
        <v>3063</v>
      </c>
      <c r="F1236" t="s">
        <v>122</v>
      </c>
      <c r="G1236" s="10" t="s">
        <v>3045</v>
      </c>
      <c r="H1236" s="11" t="s">
        <v>4961</v>
      </c>
      <c r="I1236" s="11" t="str">
        <f t="shared" si="23"/>
        <v>07</v>
      </c>
      <c r="J1236" s="12">
        <v>0</v>
      </c>
      <c r="K1236" s="12">
        <v>1</v>
      </c>
      <c r="L1236" s="12">
        <v>1</v>
      </c>
    </row>
    <row r="1237" spans="1:12" x14ac:dyDescent="0.25">
      <c r="A1237" t="s">
        <v>3064</v>
      </c>
      <c r="B1237" t="s">
        <v>3065</v>
      </c>
      <c r="C1237" t="s">
        <v>12</v>
      </c>
      <c r="D1237" s="9">
        <v>2010</v>
      </c>
      <c r="E1237" s="10" t="s">
        <v>3066</v>
      </c>
      <c r="F1237" t="s">
        <v>84</v>
      </c>
      <c r="G1237" s="10" t="s">
        <v>3045</v>
      </c>
      <c r="H1237" s="11" t="s">
        <v>4962</v>
      </c>
      <c r="I1237" s="11" t="str">
        <f t="shared" si="23"/>
        <v>07</v>
      </c>
      <c r="J1237" s="12">
        <v>0</v>
      </c>
      <c r="K1237" s="12">
        <v>1</v>
      </c>
      <c r="L1237" s="12">
        <v>1</v>
      </c>
    </row>
    <row r="1238" spans="1:12" x14ac:dyDescent="0.25">
      <c r="A1238" t="s">
        <v>2444</v>
      </c>
      <c r="B1238" t="s">
        <v>3067</v>
      </c>
      <c r="C1238" t="s">
        <v>33</v>
      </c>
      <c r="D1238" s="9">
        <v>2006</v>
      </c>
      <c r="E1238" s="10" t="s">
        <v>3068</v>
      </c>
      <c r="F1238" t="s">
        <v>104</v>
      </c>
      <c r="G1238" s="10" t="s">
        <v>3069</v>
      </c>
      <c r="H1238" s="11" t="s">
        <v>4963</v>
      </c>
      <c r="I1238" s="11" t="str">
        <f t="shared" si="23"/>
        <v>07</v>
      </c>
      <c r="J1238" s="12">
        <v>9</v>
      </c>
      <c r="K1238" s="12">
        <v>3</v>
      </c>
      <c r="L1238" s="12">
        <v>12</v>
      </c>
    </row>
    <row r="1239" spans="1:12" x14ac:dyDescent="0.25">
      <c r="A1239" t="s">
        <v>3070</v>
      </c>
      <c r="B1239" t="s">
        <v>381</v>
      </c>
      <c r="C1239" t="s">
        <v>12</v>
      </c>
      <c r="D1239" s="9">
        <v>2004</v>
      </c>
      <c r="E1239" s="10" t="s">
        <v>3071</v>
      </c>
      <c r="F1239" t="s">
        <v>80</v>
      </c>
      <c r="G1239" s="10" t="s">
        <v>3069</v>
      </c>
      <c r="H1239" s="11" t="s">
        <v>4964</v>
      </c>
      <c r="I1239" s="11" t="str">
        <f t="shared" si="23"/>
        <v>07</v>
      </c>
      <c r="J1239" s="12">
        <v>6</v>
      </c>
      <c r="K1239" s="12">
        <v>5</v>
      </c>
      <c r="L1239" s="12">
        <v>11</v>
      </c>
    </row>
    <row r="1240" spans="1:12" x14ac:dyDescent="0.25">
      <c r="A1240" t="s">
        <v>3072</v>
      </c>
      <c r="B1240" t="s">
        <v>832</v>
      </c>
      <c r="C1240" t="s">
        <v>12</v>
      </c>
      <c r="D1240" s="9">
        <v>2012</v>
      </c>
      <c r="E1240" s="10" t="s">
        <v>3073</v>
      </c>
      <c r="F1240" t="s">
        <v>153</v>
      </c>
      <c r="G1240" s="10" t="s">
        <v>3069</v>
      </c>
      <c r="H1240" s="11" t="s">
        <v>4965</v>
      </c>
      <c r="I1240" s="11" t="str">
        <f t="shared" si="23"/>
        <v>07</v>
      </c>
      <c r="J1240" s="12">
        <v>8</v>
      </c>
      <c r="K1240" s="12">
        <v>3</v>
      </c>
      <c r="L1240" s="12">
        <v>11</v>
      </c>
    </row>
    <row r="1241" spans="1:12" x14ac:dyDescent="0.25">
      <c r="A1241" t="s">
        <v>3074</v>
      </c>
      <c r="B1241" t="s">
        <v>3075</v>
      </c>
      <c r="C1241" t="s">
        <v>33</v>
      </c>
      <c r="D1241" s="9">
        <v>2002</v>
      </c>
      <c r="E1241" s="10" t="s">
        <v>3076</v>
      </c>
      <c r="F1241" t="s">
        <v>159</v>
      </c>
      <c r="G1241" s="10" t="s">
        <v>3069</v>
      </c>
      <c r="H1241" s="11" t="s">
        <v>4966</v>
      </c>
      <c r="I1241" s="11" t="str">
        <f t="shared" si="23"/>
        <v>07</v>
      </c>
      <c r="J1241" s="12">
        <v>8</v>
      </c>
      <c r="K1241" s="12">
        <v>2</v>
      </c>
      <c r="L1241" s="12">
        <v>10</v>
      </c>
    </row>
    <row r="1242" spans="1:12" x14ac:dyDescent="0.25">
      <c r="A1242" t="s">
        <v>3077</v>
      </c>
      <c r="B1242" t="s">
        <v>400</v>
      </c>
      <c r="C1242" t="s">
        <v>12</v>
      </c>
      <c r="D1242" s="9">
        <v>2005</v>
      </c>
      <c r="E1242" s="10" t="s">
        <v>3078</v>
      </c>
      <c r="F1242" t="s">
        <v>104</v>
      </c>
      <c r="G1242" s="10" t="s">
        <v>3069</v>
      </c>
      <c r="H1242" s="11" t="s">
        <v>4967</v>
      </c>
      <c r="I1242" s="11" t="str">
        <f t="shared" si="23"/>
        <v>07</v>
      </c>
      <c r="J1242" s="12">
        <v>4</v>
      </c>
      <c r="K1242" s="12">
        <v>5</v>
      </c>
      <c r="L1242" s="12">
        <v>9</v>
      </c>
    </row>
    <row r="1243" spans="1:12" x14ac:dyDescent="0.25">
      <c r="A1243" t="s">
        <v>3079</v>
      </c>
      <c r="B1243" t="s">
        <v>527</v>
      </c>
      <c r="C1243" t="s">
        <v>12</v>
      </c>
      <c r="D1243" s="9">
        <v>2003</v>
      </c>
      <c r="E1243" s="10" t="s">
        <v>3080</v>
      </c>
      <c r="F1243" t="s">
        <v>61</v>
      </c>
      <c r="G1243" s="10" t="s">
        <v>3069</v>
      </c>
      <c r="H1243" s="11" t="s">
        <v>4968</v>
      </c>
      <c r="I1243" s="11" t="str">
        <f t="shared" si="23"/>
        <v>07</v>
      </c>
      <c r="J1243" s="12">
        <v>4</v>
      </c>
      <c r="K1243" s="12">
        <v>4</v>
      </c>
      <c r="L1243" s="12">
        <v>8</v>
      </c>
    </row>
    <row r="1244" spans="1:12" x14ac:dyDescent="0.25">
      <c r="A1244" t="s">
        <v>3081</v>
      </c>
      <c r="B1244" t="s">
        <v>3082</v>
      </c>
      <c r="C1244" t="s">
        <v>12</v>
      </c>
      <c r="D1244" s="9">
        <v>2009</v>
      </c>
      <c r="E1244" s="10" t="s">
        <v>3083</v>
      </c>
      <c r="F1244" t="s">
        <v>33</v>
      </c>
      <c r="G1244" s="10" t="s">
        <v>3069</v>
      </c>
      <c r="H1244" s="11" t="s">
        <v>4969</v>
      </c>
      <c r="I1244" s="11" t="str">
        <f t="shared" si="23"/>
        <v>07</v>
      </c>
      <c r="J1244" s="12">
        <v>6</v>
      </c>
      <c r="K1244" s="12">
        <v>2</v>
      </c>
      <c r="L1244" s="12">
        <v>8</v>
      </c>
    </row>
    <row r="1245" spans="1:12" x14ac:dyDescent="0.25">
      <c r="A1245" t="s">
        <v>3084</v>
      </c>
      <c r="B1245" t="s">
        <v>2518</v>
      </c>
      <c r="C1245" t="s">
        <v>12</v>
      </c>
      <c r="D1245" s="9">
        <v>2003</v>
      </c>
      <c r="E1245" s="10" t="s">
        <v>3085</v>
      </c>
      <c r="F1245" t="s">
        <v>95</v>
      </c>
      <c r="G1245" s="10" t="s">
        <v>3069</v>
      </c>
      <c r="H1245" s="11" t="s">
        <v>4970</v>
      </c>
      <c r="I1245" s="11" t="str">
        <f t="shared" si="23"/>
        <v>07</v>
      </c>
      <c r="J1245" s="12">
        <v>2</v>
      </c>
      <c r="K1245" s="12">
        <v>4</v>
      </c>
      <c r="L1245" s="12">
        <v>6</v>
      </c>
    </row>
    <row r="1246" spans="1:12" x14ac:dyDescent="0.25">
      <c r="A1246" t="s">
        <v>3086</v>
      </c>
      <c r="B1246" t="s">
        <v>853</v>
      </c>
      <c r="C1246" t="s">
        <v>12</v>
      </c>
      <c r="D1246" s="9">
        <v>2004</v>
      </c>
      <c r="E1246" s="10" t="s">
        <v>3087</v>
      </c>
      <c r="F1246" t="s">
        <v>12</v>
      </c>
      <c r="G1246" s="10" t="s">
        <v>3069</v>
      </c>
      <c r="H1246" s="11" t="s">
        <v>4971</v>
      </c>
      <c r="I1246" s="11" t="str">
        <f t="shared" si="23"/>
        <v>07</v>
      </c>
      <c r="J1246" s="12">
        <v>2</v>
      </c>
      <c r="K1246" s="12">
        <v>2</v>
      </c>
      <c r="L1246" s="12">
        <v>4</v>
      </c>
    </row>
    <row r="1247" spans="1:12" x14ac:dyDescent="0.25">
      <c r="A1247" t="s">
        <v>3088</v>
      </c>
      <c r="B1247" t="s">
        <v>72</v>
      </c>
      <c r="C1247" t="s">
        <v>12</v>
      </c>
      <c r="D1247" s="9">
        <v>2007</v>
      </c>
      <c r="E1247" s="10" t="s">
        <v>3089</v>
      </c>
      <c r="F1247" t="s">
        <v>84</v>
      </c>
      <c r="G1247" s="10" t="s">
        <v>3069</v>
      </c>
      <c r="H1247" s="11" t="s">
        <v>4972</v>
      </c>
      <c r="I1247" s="11" t="str">
        <f t="shared" si="23"/>
        <v>07</v>
      </c>
      <c r="J1247" s="12">
        <v>3</v>
      </c>
      <c r="K1247" s="12">
        <v>0</v>
      </c>
      <c r="L1247" s="12">
        <v>3</v>
      </c>
    </row>
    <row r="1248" spans="1:12" x14ac:dyDescent="0.25">
      <c r="A1248" t="s">
        <v>3090</v>
      </c>
      <c r="B1248" t="s">
        <v>3091</v>
      </c>
      <c r="C1248" t="s">
        <v>12</v>
      </c>
      <c r="D1248" s="9">
        <v>2005</v>
      </c>
      <c r="E1248" s="10" t="s">
        <v>3092</v>
      </c>
      <c r="F1248" t="s">
        <v>122</v>
      </c>
      <c r="G1248" s="10" t="s">
        <v>3069</v>
      </c>
      <c r="H1248" s="11" t="s">
        <v>4973</v>
      </c>
      <c r="I1248" s="11" t="str">
        <f t="shared" si="23"/>
        <v>07</v>
      </c>
      <c r="J1248" s="12">
        <v>1</v>
      </c>
      <c r="K1248" s="12">
        <v>2</v>
      </c>
      <c r="L1248" s="12">
        <v>3</v>
      </c>
    </row>
    <row r="1249" spans="1:12" x14ac:dyDescent="0.25">
      <c r="A1249" t="s">
        <v>828</v>
      </c>
      <c r="B1249" t="s">
        <v>617</v>
      </c>
      <c r="C1249" t="s">
        <v>12</v>
      </c>
      <c r="D1249" s="9">
        <v>2006</v>
      </c>
      <c r="E1249" s="10" t="s">
        <v>3093</v>
      </c>
      <c r="F1249" t="s">
        <v>95</v>
      </c>
      <c r="G1249" s="10" t="s">
        <v>3069</v>
      </c>
      <c r="H1249" s="11" t="s">
        <v>4974</v>
      </c>
      <c r="I1249" s="11" t="str">
        <f t="shared" si="23"/>
        <v>07</v>
      </c>
      <c r="J1249" s="12">
        <v>0</v>
      </c>
      <c r="K1249" s="12">
        <v>2</v>
      </c>
      <c r="L1249" s="12">
        <v>2</v>
      </c>
    </row>
    <row r="1250" spans="1:12" x14ac:dyDescent="0.25">
      <c r="A1250" t="s">
        <v>3094</v>
      </c>
      <c r="B1250" t="s">
        <v>3095</v>
      </c>
      <c r="C1250" t="s">
        <v>12</v>
      </c>
      <c r="D1250" s="9">
        <v>2008</v>
      </c>
      <c r="E1250" s="10" t="s">
        <v>3096</v>
      </c>
      <c r="F1250" t="s">
        <v>80</v>
      </c>
      <c r="G1250" s="10" t="s">
        <v>3069</v>
      </c>
      <c r="H1250" s="11" t="s">
        <v>4975</v>
      </c>
      <c r="I1250" s="11" t="str">
        <f t="shared" si="23"/>
        <v>07</v>
      </c>
      <c r="J1250" s="12">
        <v>1</v>
      </c>
      <c r="K1250" s="12">
        <v>1</v>
      </c>
      <c r="L1250" s="12">
        <v>2</v>
      </c>
    </row>
    <row r="1251" spans="1:12" x14ac:dyDescent="0.25">
      <c r="A1251" t="s">
        <v>3097</v>
      </c>
      <c r="B1251" t="s">
        <v>3098</v>
      </c>
      <c r="C1251" t="s">
        <v>12</v>
      </c>
      <c r="D1251" s="9">
        <v>2011</v>
      </c>
      <c r="E1251" s="10" t="s">
        <v>3099</v>
      </c>
      <c r="F1251" t="s">
        <v>133</v>
      </c>
      <c r="G1251" s="10" t="s">
        <v>3069</v>
      </c>
      <c r="H1251" s="11" t="s">
        <v>4976</v>
      </c>
      <c r="I1251" s="11" t="str">
        <f t="shared" si="23"/>
        <v>07</v>
      </c>
      <c r="J1251" s="12">
        <v>1</v>
      </c>
      <c r="K1251" s="12">
        <v>1</v>
      </c>
      <c r="L1251" s="12">
        <v>2</v>
      </c>
    </row>
    <row r="1252" spans="1:12" x14ac:dyDescent="0.25">
      <c r="A1252" t="s">
        <v>3072</v>
      </c>
      <c r="B1252" t="s">
        <v>360</v>
      </c>
      <c r="C1252" t="s">
        <v>12</v>
      </c>
      <c r="D1252" s="9">
        <v>2007</v>
      </c>
      <c r="E1252" s="10" t="s">
        <v>3100</v>
      </c>
      <c r="F1252" t="s">
        <v>167</v>
      </c>
      <c r="G1252" s="10" t="s">
        <v>3069</v>
      </c>
      <c r="H1252" s="11" t="s">
        <v>4977</v>
      </c>
      <c r="I1252" s="11" t="str">
        <f t="shared" si="23"/>
        <v>07</v>
      </c>
      <c r="J1252" s="12">
        <v>1</v>
      </c>
      <c r="K1252" s="12">
        <v>1</v>
      </c>
      <c r="L1252" s="12">
        <v>2</v>
      </c>
    </row>
    <row r="1253" spans="1:12" x14ac:dyDescent="0.25">
      <c r="A1253" t="s">
        <v>3090</v>
      </c>
      <c r="B1253" t="s">
        <v>384</v>
      </c>
      <c r="C1253" t="s">
        <v>12</v>
      </c>
      <c r="D1253" s="9">
        <v>2005</v>
      </c>
      <c r="E1253" s="10" t="s">
        <v>3101</v>
      </c>
      <c r="F1253" t="s">
        <v>84</v>
      </c>
      <c r="G1253" s="10" t="s">
        <v>3069</v>
      </c>
      <c r="H1253" s="11" t="s">
        <v>4978</v>
      </c>
      <c r="I1253" s="11" t="str">
        <f t="shared" si="23"/>
        <v>07</v>
      </c>
      <c r="J1253" s="12">
        <v>0</v>
      </c>
      <c r="K1253" s="12">
        <v>2</v>
      </c>
      <c r="L1253" s="12">
        <v>2</v>
      </c>
    </row>
    <row r="1254" spans="1:12" x14ac:dyDescent="0.25">
      <c r="A1254" t="s">
        <v>3102</v>
      </c>
      <c r="B1254" t="s">
        <v>3103</v>
      </c>
      <c r="C1254" t="s">
        <v>12</v>
      </c>
      <c r="D1254" s="9">
        <v>2011</v>
      </c>
      <c r="E1254" s="10" t="s">
        <v>3104</v>
      </c>
      <c r="F1254" t="s">
        <v>115</v>
      </c>
      <c r="G1254" s="10" t="s">
        <v>3069</v>
      </c>
      <c r="H1254" s="11" t="s">
        <v>4979</v>
      </c>
      <c r="I1254" s="11" t="str">
        <f t="shared" si="23"/>
        <v>07</v>
      </c>
      <c r="J1254" s="12">
        <v>2</v>
      </c>
      <c r="K1254" s="12">
        <v>0</v>
      </c>
      <c r="L1254" s="12">
        <v>2</v>
      </c>
    </row>
    <row r="1255" spans="1:12" x14ac:dyDescent="0.25">
      <c r="A1255" t="s">
        <v>1554</v>
      </c>
      <c r="B1255" t="s">
        <v>1638</v>
      </c>
      <c r="C1255" t="s">
        <v>12</v>
      </c>
      <c r="D1255" s="9">
        <v>2006</v>
      </c>
      <c r="E1255" s="10" t="s">
        <v>3105</v>
      </c>
      <c r="F1255" t="s">
        <v>167</v>
      </c>
      <c r="G1255" s="10" t="s">
        <v>3069</v>
      </c>
      <c r="H1255" s="11" t="s">
        <v>4980</v>
      </c>
      <c r="I1255" s="11" t="str">
        <f t="shared" si="23"/>
        <v>07</v>
      </c>
      <c r="J1255" s="12">
        <v>0</v>
      </c>
      <c r="K1255" s="12">
        <v>2</v>
      </c>
      <c r="L1255" s="12">
        <v>2</v>
      </c>
    </row>
    <row r="1256" spans="1:12" x14ac:dyDescent="0.25">
      <c r="A1256" t="s">
        <v>3106</v>
      </c>
      <c r="B1256" t="s">
        <v>117</v>
      </c>
      <c r="C1256" t="s">
        <v>12</v>
      </c>
      <c r="D1256" s="9">
        <v>2006</v>
      </c>
      <c r="E1256" s="10" t="s">
        <v>3107</v>
      </c>
      <c r="F1256" t="s">
        <v>167</v>
      </c>
      <c r="G1256" s="10" t="s">
        <v>3069</v>
      </c>
      <c r="H1256" s="11" t="s">
        <v>4981</v>
      </c>
      <c r="I1256" s="11" t="str">
        <f t="shared" si="23"/>
        <v>07</v>
      </c>
      <c r="J1256" s="12">
        <v>0</v>
      </c>
      <c r="K1256" s="12">
        <v>2</v>
      </c>
      <c r="L1256" s="12">
        <v>2</v>
      </c>
    </row>
    <row r="1257" spans="1:12" x14ac:dyDescent="0.25">
      <c r="A1257" t="s">
        <v>3108</v>
      </c>
      <c r="B1257" t="s">
        <v>3109</v>
      </c>
      <c r="C1257" t="s">
        <v>12</v>
      </c>
      <c r="D1257" s="9">
        <v>2010</v>
      </c>
      <c r="E1257" s="10" t="s">
        <v>3110</v>
      </c>
      <c r="F1257" t="s">
        <v>80</v>
      </c>
      <c r="G1257" s="10" t="s">
        <v>3069</v>
      </c>
      <c r="H1257" s="11" t="s">
        <v>4982</v>
      </c>
      <c r="I1257" s="11" t="str">
        <f t="shared" si="23"/>
        <v>07</v>
      </c>
      <c r="J1257" s="12">
        <v>1</v>
      </c>
      <c r="K1257" s="12">
        <v>0</v>
      </c>
      <c r="L1257" s="12">
        <v>1</v>
      </c>
    </row>
    <row r="1258" spans="1:12" x14ac:dyDescent="0.25">
      <c r="A1258" t="s">
        <v>3111</v>
      </c>
      <c r="B1258" t="s">
        <v>559</v>
      </c>
      <c r="C1258" t="s">
        <v>12</v>
      </c>
      <c r="D1258" s="9">
        <v>2005</v>
      </c>
      <c r="E1258" s="10" t="s">
        <v>3112</v>
      </c>
      <c r="F1258" t="s">
        <v>95</v>
      </c>
      <c r="G1258" s="10" t="s">
        <v>3069</v>
      </c>
      <c r="H1258" s="11" t="s">
        <v>4983</v>
      </c>
      <c r="I1258" s="11" t="str">
        <f t="shared" si="23"/>
        <v>07</v>
      </c>
      <c r="J1258" s="12">
        <v>0</v>
      </c>
      <c r="K1258" s="12">
        <v>1</v>
      </c>
      <c r="L1258" s="12">
        <v>1</v>
      </c>
    </row>
    <row r="1259" spans="1:12" x14ac:dyDescent="0.25">
      <c r="A1259" t="s">
        <v>3113</v>
      </c>
      <c r="B1259" t="s">
        <v>1448</v>
      </c>
      <c r="C1259" t="s">
        <v>12</v>
      </c>
      <c r="D1259" s="9">
        <v>2006</v>
      </c>
      <c r="E1259" s="10" t="s">
        <v>3114</v>
      </c>
      <c r="F1259" t="s">
        <v>61</v>
      </c>
      <c r="G1259" s="10" t="s">
        <v>3069</v>
      </c>
      <c r="H1259" s="11" t="s">
        <v>4984</v>
      </c>
      <c r="I1259" s="11" t="str">
        <f t="shared" si="23"/>
        <v>07</v>
      </c>
      <c r="J1259" s="12">
        <v>0</v>
      </c>
      <c r="K1259" s="12">
        <v>1</v>
      </c>
      <c r="L1259" s="12">
        <v>1</v>
      </c>
    </row>
    <row r="1260" spans="1:12" x14ac:dyDescent="0.25">
      <c r="A1260" t="s">
        <v>3115</v>
      </c>
      <c r="B1260" t="s">
        <v>3116</v>
      </c>
      <c r="C1260" t="s">
        <v>12</v>
      </c>
      <c r="D1260" s="9">
        <v>2004</v>
      </c>
      <c r="E1260" s="10" t="s">
        <v>3117</v>
      </c>
      <c r="F1260" t="s">
        <v>80</v>
      </c>
      <c r="G1260" s="10" t="s">
        <v>3069</v>
      </c>
      <c r="H1260" s="11" t="s">
        <v>4985</v>
      </c>
      <c r="I1260" s="11" t="str">
        <f t="shared" si="23"/>
        <v>07</v>
      </c>
      <c r="J1260" s="12">
        <v>1</v>
      </c>
      <c r="K1260" s="12">
        <v>0</v>
      </c>
      <c r="L1260" s="12">
        <v>1</v>
      </c>
    </row>
    <row r="1261" spans="1:12" x14ac:dyDescent="0.25">
      <c r="A1261" t="s">
        <v>3118</v>
      </c>
      <c r="B1261" t="s">
        <v>3119</v>
      </c>
      <c r="C1261" t="s">
        <v>12</v>
      </c>
      <c r="D1261" s="9">
        <v>2006</v>
      </c>
      <c r="E1261" s="10" t="s">
        <v>3120</v>
      </c>
      <c r="F1261" t="s">
        <v>159</v>
      </c>
      <c r="G1261" s="10" t="s">
        <v>3069</v>
      </c>
      <c r="H1261" s="11" t="s">
        <v>4986</v>
      </c>
      <c r="I1261" s="11" t="str">
        <f t="shared" si="23"/>
        <v>07</v>
      </c>
      <c r="J1261" s="12">
        <v>0</v>
      </c>
      <c r="K1261" s="12">
        <v>1</v>
      </c>
      <c r="L1261" s="12">
        <v>1</v>
      </c>
    </row>
    <row r="1262" spans="1:12" x14ac:dyDescent="0.25">
      <c r="A1262" t="s">
        <v>3121</v>
      </c>
      <c r="B1262" t="s">
        <v>3122</v>
      </c>
      <c r="C1262" t="s">
        <v>33</v>
      </c>
      <c r="D1262" s="9">
        <v>2006</v>
      </c>
      <c r="E1262" s="10" t="s">
        <v>3123</v>
      </c>
      <c r="F1262" t="s">
        <v>91</v>
      </c>
      <c r="G1262" s="10" t="s">
        <v>3124</v>
      </c>
      <c r="H1262" s="11" t="s">
        <v>4987</v>
      </c>
      <c r="I1262" s="11" t="str">
        <f t="shared" si="23"/>
        <v>07</v>
      </c>
      <c r="J1262" s="12">
        <v>18</v>
      </c>
      <c r="K1262" s="12">
        <v>6</v>
      </c>
      <c r="L1262" s="12">
        <v>24</v>
      </c>
    </row>
    <row r="1263" spans="1:12" x14ac:dyDescent="0.25">
      <c r="A1263" t="s">
        <v>3121</v>
      </c>
      <c r="B1263" t="s">
        <v>106</v>
      </c>
      <c r="C1263" t="s">
        <v>12</v>
      </c>
      <c r="D1263" s="9">
        <v>2006</v>
      </c>
      <c r="E1263" s="10" t="s">
        <v>3125</v>
      </c>
      <c r="F1263" t="s">
        <v>33</v>
      </c>
      <c r="G1263" s="10" t="s">
        <v>3124</v>
      </c>
      <c r="H1263" s="11" t="s">
        <v>4988</v>
      </c>
      <c r="I1263" s="11" t="str">
        <f t="shared" si="23"/>
        <v>07</v>
      </c>
      <c r="J1263" s="12">
        <v>5</v>
      </c>
      <c r="K1263" s="12">
        <v>6</v>
      </c>
      <c r="L1263" s="12">
        <v>11</v>
      </c>
    </row>
    <row r="1264" spans="1:12" x14ac:dyDescent="0.25">
      <c r="A1264" t="s">
        <v>3126</v>
      </c>
      <c r="B1264" t="s">
        <v>46</v>
      </c>
      <c r="C1264" t="s">
        <v>12</v>
      </c>
      <c r="D1264" s="9">
        <v>2002</v>
      </c>
      <c r="E1264" s="10" t="s">
        <v>3127</v>
      </c>
      <c r="F1264" t="s">
        <v>167</v>
      </c>
      <c r="G1264" s="10" t="s">
        <v>3124</v>
      </c>
      <c r="H1264" s="11" t="s">
        <v>4989</v>
      </c>
      <c r="I1264" s="11" t="str">
        <f t="shared" si="23"/>
        <v>07</v>
      </c>
      <c r="J1264" s="12">
        <v>5</v>
      </c>
      <c r="K1264" s="12">
        <v>3</v>
      </c>
      <c r="L1264" s="12">
        <v>8</v>
      </c>
    </row>
    <row r="1265" spans="1:12" x14ac:dyDescent="0.25">
      <c r="A1265" t="s">
        <v>3126</v>
      </c>
      <c r="B1265" t="s">
        <v>3128</v>
      </c>
      <c r="C1265" t="s">
        <v>33</v>
      </c>
      <c r="D1265" s="9">
        <v>2002</v>
      </c>
      <c r="E1265" s="10" t="s">
        <v>3129</v>
      </c>
      <c r="F1265" t="s">
        <v>159</v>
      </c>
      <c r="G1265" s="10" t="s">
        <v>3124</v>
      </c>
      <c r="H1265" s="11" t="s">
        <v>4990</v>
      </c>
      <c r="I1265" s="11" t="str">
        <f t="shared" si="23"/>
        <v>07</v>
      </c>
      <c r="J1265" s="12">
        <v>2</v>
      </c>
      <c r="K1265" s="12">
        <v>3</v>
      </c>
      <c r="L1265" s="12">
        <v>5</v>
      </c>
    </row>
    <row r="1266" spans="1:12" x14ac:dyDescent="0.25">
      <c r="A1266" t="s">
        <v>3130</v>
      </c>
      <c r="B1266" t="s">
        <v>3131</v>
      </c>
      <c r="C1266" t="s">
        <v>33</v>
      </c>
      <c r="D1266" s="9">
        <v>2004</v>
      </c>
      <c r="E1266" s="10" t="s">
        <v>3132</v>
      </c>
      <c r="F1266" t="s">
        <v>51</v>
      </c>
      <c r="G1266" s="10" t="s">
        <v>3124</v>
      </c>
      <c r="H1266" s="11" t="s">
        <v>4991</v>
      </c>
      <c r="I1266" s="11" t="str">
        <f t="shared" si="23"/>
        <v>07</v>
      </c>
      <c r="J1266" s="12">
        <v>3</v>
      </c>
      <c r="K1266" s="12">
        <v>1</v>
      </c>
      <c r="L1266" s="12">
        <v>4</v>
      </c>
    </row>
    <row r="1267" spans="1:12" x14ac:dyDescent="0.25">
      <c r="A1267" t="s">
        <v>3133</v>
      </c>
      <c r="B1267" t="s">
        <v>661</v>
      </c>
      <c r="C1267" t="s">
        <v>12</v>
      </c>
      <c r="D1267" s="9">
        <v>2006</v>
      </c>
      <c r="E1267" s="10" t="s">
        <v>3134</v>
      </c>
      <c r="F1267" t="s">
        <v>159</v>
      </c>
      <c r="G1267" s="10" t="s">
        <v>3124</v>
      </c>
      <c r="H1267" s="11" t="s">
        <v>4992</v>
      </c>
      <c r="I1267" s="11" t="str">
        <f t="shared" si="23"/>
        <v>07</v>
      </c>
      <c r="J1267" s="12">
        <v>1</v>
      </c>
      <c r="K1267" s="12">
        <v>1</v>
      </c>
      <c r="L1267" s="12">
        <v>2</v>
      </c>
    </row>
    <row r="1268" spans="1:12" x14ac:dyDescent="0.25">
      <c r="A1268" t="s">
        <v>3135</v>
      </c>
      <c r="B1268" t="s">
        <v>2055</v>
      </c>
      <c r="C1268" t="s">
        <v>12</v>
      </c>
      <c r="D1268" s="9">
        <v>2003</v>
      </c>
      <c r="E1268" s="10" t="s">
        <v>3136</v>
      </c>
      <c r="F1268" t="s">
        <v>80</v>
      </c>
      <c r="G1268" s="10" t="s">
        <v>3124</v>
      </c>
      <c r="H1268" s="11" t="s">
        <v>4993</v>
      </c>
      <c r="I1268" s="11" t="str">
        <f t="shared" si="23"/>
        <v>07</v>
      </c>
      <c r="J1268" s="12">
        <v>0</v>
      </c>
      <c r="K1268" s="12">
        <v>2</v>
      </c>
      <c r="L1268" s="12">
        <v>2</v>
      </c>
    </row>
    <row r="1269" spans="1:12" x14ac:dyDescent="0.25">
      <c r="A1269" t="s">
        <v>3137</v>
      </c>
      <c r="B1269" t="s">
        <v>204</v>
      </c>
      <c r="C1269" t="s">
        <v>12</v>
      </c>
      <c r="D1269" s="9">
        <v>2002</v>
      </c>
      <c r="E1269" s="10" t="s">
        <v>3138</v>
      </c>
      <c r="F1269" t="s">
        <v>174</v>
      </c>
      <c r="G1269" s="10" t="s">
        <v>3124</v>
      </c>
      <c r="H1269" s="11" t="s">
        <v>4994</v>
      </c>
      <c r="I1269" s="11" t="str">
        <f t="shared" si="23"/>
        <v>07</v>
      </c>
      <c r="J1269" s="12">
        <v>0</v>
      </c>
      <c r="K1269" s="12">
        <v>2</v>
      </c>
      <c r="L1269" s="12">
        <v>2</v>
      </c>
    </row>
    <row r="1270" spans="1:12" x14ac:dyDescent="0.25">
      <c r="A1270" t="s">
        <v>3139</v>
      </c>
      <c r="B1270" t="s">
        <v>3140</v>
      </c>
      <c r="C1270" t="s">
        <v>12</v>
      </c>
      <c r="D1270" s="9">
        <v>2004</v>
      </c>
      <c r="E1270" s="10" t="s">
        <v>3141</v>
      </c>
      <c r="F1270" t="s">
        <v>174</v>
      </c>
      <c r="G1270" s="10" t="s">
        <v>3142</v>
      </c>
      <c r="H1270" s="11" t="s">
        <v>4995</v>
      </c>
      <c r="I1270" s="11" t="str">
        <f t="shared" si="23"/>
        <v>07</v>
      </c>
      <c r="J1270" s="12">
        <v>8</v>
      </c>
      <c r="K1270" s="12">
        <v>2</v>
      </c>
      <c r="L1270" s="12">
        <v>10</v>
      </c>
    </row>
    <row r="1271" spans="1:12" x14ac:dyDescent="0.25">
      <c r="A1271" t="s">
        <v>3143</v>
      </c>
      <c r="B1271" t="s">
        <v>400</v>
      </c>
      <c r="C1271" t="s">
        <v>12</v>
      </c>
      <c r="D1271" s="9">
        <v>2002</v>
      </c>
      <c r="E1271" s="10" t="s">
        <v>3144</v>
      </c>
      <c r="F1271" t="s">
        <v>38</v>
      </c>
      <c r="G1271" s="10" t="s">
        <v>3142</v>
      </c>
      <c r="H1271" s="11" t="s">
        <v>4996</v>
      </c>
      <c r="I1271" s="11" t="str">
        <f t="shared" si="23"/>
        <v>07</v>
      </c>
      <c r="J1271" s="12">
        <v>3</v>
      </c>
      <c r="K1271" s="12">
        <v>0</v>
      </c>
      <c r="L1271" s="12">
        <v>3</v>
      </c>
    </row>
    <row r="1272" spans="1:12" x14ac:dyDescent="0.25">
      <c r="A1272" t="s">
        <v>3145</v>
      </c>
      <c r="B1272" t="s">
        <v>955</v>
      </c>
      <c r="C1272" t="s">
        <v>12</v>
      </c>
      <c r="D1272" s="9">
        <v>2003</v>
      </c>
      <c r="E1272" s="10" t="s">
        <v>3146</v>
      </c>
      <c r="F1272" t="s">
        <v>41</v>
      </c>
      <c r="G1272" s="10" t="s">
        <v>3142</v>
      </c>
      <c r="H1272" s="11" t="s">
        <v>4997</v>
      </c>
      <c r="I1272" s="11" t="str">
        <f t="shared" si="23"/>
        <v>07</v>
      </c>
      <c r="J1272" s="12">
        <v>1</v>
      </c>
      <c r="K1272" s="12">
        <v>1</v>
      </c>
      <c r="L1272" s="12">
        <v>2</v>
      </c>
    </row>
    <row r="1273" spans="1:12" x14ac:dyDescent="0.25">
      <c r="A1273" t="s">
        <v>3147</v>
      </c>
      <c r="B1273" t="s">
        <v>72</v>
      </c>
      <c r="C1273" t="s">
        <v>12</v>
      </c>
      <c r="D1273" s="9">
        <v>2004</v>
      </c>
      <c r="E1273" s="10" t="s">
        <v>3148</v>
      </c>
      <c r="F1273" t="s">
        <v>29</v>
      </c>
      <c r="G1273" s="10" t="s">
        <v>3149</v>
      </c>
      <c r="H1273" s="11" t="s">
        <v>4998</v>
      </c>
      <c r="I1273" s="11" t="str">
        <f t="shared" si="23"/>
        <v>07</v>
      </c>
      <c r="J1273" s="12">
        <v>13</v>
      </c>
      <c r="K1273" s="12">
        <v>5</v>
      </c>
      <c r="L1273" s="12">
        <v>18</v>
      </c>
    </row>
    <row r="1274" spans="1:12" x14ac:dyDescent="0.25">
      <c r="A1274" t="s">
        <v>3150</v>
      </c>
      <c r="B1274" t="s">
        <v>49</v>
      </c>
      <c r="C1274" t="s">
        <v>33</v>
      </c>
      <c r="D1274" s="9">
        <v>2002</v>
      </c>
      <c r="E1274" s="10" t="s">
        <v>3151</v>
      </c>
      <c r="F1274" t="s">
        <v>159</v>
      </c>
      <c r="G1274" s="10" t="s">
        <v>3149</v>
      </c>
      <c r="H1274" s="11" t="s">
        <v>4999</v>
      </c>
      <c r="I1274" s="11" t="str">
        <f t="shared" si="23"/>
        <v>07</v>
      </c>
      <c r="J1274" s="12">
        <v>7</v>
      </c>
      <c r="K1274" s="12">
        <v>1</v>
      </c>
      <c r="L1274" s="12">
        <v>8</v>
      </c>
    </row>
    <row r="1275" spans="1:12" x14ac:dyDescent="0.25">
      <c r="A1275" t="s">
        <v>3152</v>
      </c>
      <c r="B1275" t="s">
        <v>2227</v>
      </c>
      <c r="C1275" t="s">
        <v>12</v>
      </c>
      <c r="D1275" s="9">
        <v>2004</v>
      </c>
      <c r="E1275" s="10" t="s">
        <v>3153</v>
      </c>
      <c r="F1275" t="s">
        <v>12</v>
      </c>
      <c r="G1275" s="10" t="s">
        <v>3149</v>
      </c>
      <c r="H1275" s="11" t="s">
        <v>5000</v>
      </c>
      <c r="I1275" s="11" t="str">
        <f t="shared" si="23"/>
        <v>07</v>
      </c>
      <c r="J1275" s="12">
        <v>1</v>
      </c>
      <c r="K1275" s="12">
        <v>1</v>
      </c>
      <c r="L1275" s="12">
        <v>2</v>
      </c>
    </row>
    <row r="1276" spans="1:12" x14ac:dyDescent="0.25">
      <c r="A1276" t="s">
        <v>3154</v>
      </c>
      <c r="B1276" t="s">
        <v>3140</v>
      </c>
      <c r="C1276" t="s">
        <v>12</v>
      </c>
      <c r="D1276" s="9">
        <v>2003</v>
      </c>
      <c r="E1276" s="10" t="s">
        <v>3155</v>
      </c>
      <c r="F1276" t="s">
        <v>91</v>
      </c>
      <c r="G1276" s="10" t="s">
        <v>3149</v>
      </c>
      <c r="H1276" s="11" t="s">
        <v>5001</v>
      </c>
      <c r="I1276" s="11" t="str">
        <f t="shared" si="23"/>
        <v>07</v>
      </c>
      <c r="J1276" s="12">
        <v>1</v>
      </c>
      <c r="K1276" s="12">
        <v>1</v>
      </c>
      <c r="L1276" s="12">
        <v>2</v>
      </c>
    </row>
    <row r="1277" spans="1:12" x14ac:dyDescent="0.25">
      <c r="A1277" t="s">
        <v>3156</v>
      </c>
      <c r="B1277" t="s">
        <v>1469</v>
      </c>
      <c r="C1277" t="s">
        <v>12</v>
      </c>
      <c r="D1277" s="9">
        <v>2009</v>
      </c>
      <c r="E1277" s="10" t="s">
        <v>3157</v>
      </c>
      <c r="F1277" t="s">
        <v>65</v>
      </c>
      <c r="G1277" s="10" t="s">
        <v>3149</v>
      </c>
      <c r="H1277" s="11" t="s">
        <v>5002</v>
      </c>
      <c r="I1277" s="11" t="str">
        <f t="shared" si="23"/>
        <v>07</v>
      </c>
      <c r="J1277" s="12">
        <v>0</v>
      </c>
      <c r="K1277" s="12">
        <v>1</v>
      </c>
      <c r="L1277" s="12">
        <v>1</v>
      </c>
    </row>
    <row r="1278" spans="1:12" x14ac:dyDescent="0.25">
      <c r="A1278" t="s">
        <v>3158</v>
      </c>
      <c r="B1278" t="s">
        <v>3159</v>
      </c>
      <c r="C1278" t="s">
        <v>12</v>
      </c>
      <c r="D1278" s="9">
        <v>2006</v>
      </c>
      <c r="E1278" s="10" t="s">
        <v>3160</v>
      </c>
      <c r="F1278" t="s">
        <v>95</v>
      </c>
      <c r="G1278" s="10" t="s">
        <v>3149</v>
      </c>
      <c r="H1278" s="11" t="s">
        <v>5003</v>
      </c>
      <c r="I1278" s="11" t="str">
        <f t="shared" si="23"/>
        <v>07</v>
      </c>
      <c r="J1278" s="12">
        <v>1</v>
      </c>
      <c r="K1278" s="12">
        <v>0</v>
      </c>
      <c r="L1278" s="12">
        <v>1</v>
      </c>
    </row>
    <row r="1279" spans="1:12" x14ac:dyDescent="0.25">
      <c r="A1279" t="s">
        <v>3161</v>
      </c>
      <c r="B1279" t="s">
        <v>1017</v>
      </c>
      <c r="C1279" t="s">
        <v>12</v>
      </c>
      <c r="D1279" s="9">
        <v>2007</v>
      </c>
      <c r="E1279" s="10" t="s">
        <v>3162</v>
      </c>
      <c r="F1279" t="s">
        <v>29</v>
      </c>
      <c r="G1279" s="10" t="s">
        <v>3149</v>
      </c>
      <c r="H1279" s="11" t="s">
        <v>5004</v>
      </c>
      <c r="I1279" s="11" t="str">
        <f t="shared" si="23"/>
        <v>07</v>
      </c>
      <c r="J1279" s="12">
        <v>0</v>
      </c>
      <c r="K1279" s="12">
        <v>1</v>
      </c>
      <c r="L1279" s="12">
        <v>1</v>
      </c>
    </row>
    <row r="1280" spans="1:12" x14ac:dyDescent="0.25">
      <c r="A1280" t="s">
        <v>3163</v>
      </c>
      <c r="B1280" t="s">
        <v>110</v>
      </c>
      <c r="C1280" t="s">
        <v>12</v>
      </c>
      <c r="D1280" s="9">
        <v>2009</v>
      </c>
      <c r="E1280" s="10" t="s">
        <v>3164</v>
      </c>
      <c r="F1280" t="s">
        <v>65</v>
      </c>
      <c r="G1280" s="10" t="s">
        <v>3149</v>
      </c>
      <c r="H1280" s="11" t="s">
        <v>5005</v>
      </c>
      <c r="I1280" s="11" t="str">
        <f t="shared" si="23"/>
        <v>07</v>
      </c>
      <c r="J1280" s="12">
        <v>0</v>
      </c>
      <c r="K1280" s="12">
        <v>1</v>
      </c>
      <c r="L1280" s="12">
        <v>1</v>
      </c>
    </row>
    <row r="1281" spans="1:12" x14ac:dyDescent="0.25">
      <c r="A1281" t="s">
        <v>3165</v>
      </c>
      <c r="B1281" t="s">
        <v>2959</v>
      </c>
      <c r="C1281" t="s">
        <v>12</v>
      </c>
      <c r="D1281" s="9">
        <v>2002</v>
      </c>
      <c r="E1281" s="10" t="s">
        <v>3166</v>
      </c>
      <c r="F1281" t="s">
        <v>174</v>
      </c>
      <c r="G1281" s="10" t="s">
        <v>3149</v>
      </c>
      <c r="H1281" s="11" t="s">
        <v>5006</v>
      </c>
      <c r="I1281" s="11" t="str">
        <f t="shared" si="23"/>
        <v>07</v>
      </c>
      <c r="J1281" s="12">
        <v>0</v>
      </c>
      <c r="K1281" s="12">
        <v>1</v>
      </c>
      <c r="L1281" s="12">
        <v>1</v>
      </c>
    </row>
    <row r="1282" spans="1:12" x14ac:dyDescent="0.25">
      <c r="A1282" t="s">
        <v>3167</v>
      </c>
      <c r="B1282" t="s">
        <v>287</v>
      </c>
      <c r="C1282" t="s">
        <v>12</v>
      </c>
      <c r="D1282" s="9">
        <v>2002</v>
      </c>
      <c r="E1282" s="10" t="s">
        <v>3168</v>
      </c>
      <c r="F1282" t="s">
        <v>58</v>
      </c>
      <c r="G1282" s="10" t="s">
        <v>3169</v>
      </c>
      <c r="H1282" s="11" t="s">
        <v>5007</v>
      </c>
      <c r="I1282" s="11" t="str">
        <f t="shared" si="23"/>
        <v>07</v>
      </c>
      <c r="J1282" s="12">
        <v>1</v>
      </c>
      <c r="K1282" s="12">
        <v>5</v>
      </c>
      <c r="L1282" s="12">
        <v>6</v>
      </c>
    </row>
    <row r="1283" spans="1:12" x14ac:dyDescent="0.25">
      <c r="A1283" t="s">
        <v>3170</v>
      </c>
      <c r="B1283" t="s">
        <v>204</v>
      </c>
      <c r="C1283" t="s">
        <v>12</v>
      </c>
      <c r="D1283" s="9">
        <v>2005</v>
      </c>
      <c r="E1283" s="10" t="s">
        <v>3171</v>
      </c>
      <c r="F1283" t="s">
        <v>159</v>
      </c>
      <c r="G1283" s="10" t="s">
        <v>3172</v>
      </c>
      <c r="H1283" s="11" t="s">
        <v>5008</v>
      </c>
      <c r="I1283" s="11" t="str">
        <f t="shared" ref="I1283:I1346" si="24">MID(G1283,4,2)</f>
        <v>07</v>
      </c>
      <c r="J1283" s="12">
        <v>4</v>
      </c>
      <c r="K1283" s="12">
        <v>1</v>
      </c>
      <c r="L1283" s="12">
        <v>5</v>
      </c>
    </row>
    <row r="1284" spans="1:12" x14ac:dyDescent="0.25">
      <c r="A1284" t="s">
        <v>3173</v>
      </c>
      <c r="B1284" t="s">
        <v>866</v>
      </c>
      <c r="C1284" t="s">
        <v>12</v>
      </c>
      <c r="D1284" s="9">
        <v>2002</v>
      </c>
      <c r="E1284" s="10" t="s">
        <v>3174</v>
      </c>
      <c r="F1284" t="s">
        <v>122</v>
      </c>
      <c r="G1284" s="10" t="s">
        <v>3172</v>
      </c>
      <c r="H1284" s="11" t="s">
        <v>5009</v>
      </c>
      <c r="I1284" s="11" t="str">
        <f t="shared" si="24"/>
        <v>07</v>
      </c>
      <c r="J1284" s="12">
        <v>4</v>
      </c>
      <c r="K1284" s="12">
        <v>1</v>
      </c>
      <c r="L1284" s="12">
        <v>5</v>
      </c>
    </row>
    <row r="1285" spans="1:12" x14ac:dyDescent="0.25">
      <c r="A1285" t="s">
        <v>3175</v>
      </c>
      <c r="B1285" t="s">
        <v>138</v>
      </c>
      <c r="C1285" t="s">
        <v>12</v>
      </c>
      <c r="D1285" s="9">
        <v>2010</v>
      </c>
      <c r="E1285" s="10" t="s">
        <v>3176</v>
      </c>
      <c r="F1285" t="s">
        <v>38</v>
      </c>
      <c r="G1285" s="10" t="s">
        <v>3172</v>
      </c>
      <c r="H1285" s="11" t="s">
        <v>5010</v>
      </c>
      <c r="I1285" s="11" t="str">
        <f t="shared" si="24"/>
        <v>07</v>
      </c>
      <c r="J1285" s="12">
        <v>4</v>
      </c>
      <c r="K1285" s="12">
        <v>0</v>
      </c>
      <c r="L1285" s="12">
        <v>4</v>
      </c>
    </row>
    <row r="1286" spans="1:12" x14ac:dyDescent="0.25">
      <c r="A1286" t="s">
        <v>3177</v>
      </c>
      <c r="B1286" t="s">
        <v>141</v>
      </c>
      <c r="C1286" t="s">
        <v>12</v>
      </c>
      <c r="D1286" s="9">
        <v>2007</v>
      </c>
      <c r="E1286" s="10" t="s">
        <v>3178</v>
      </c>
      <c r="F1286" t="s">
        <v>33</v>
      </c>
      <c r="G1286" s="10" t="s">
        <v>3172</v>
      </c>
      <c r="H1286" s="11" t="s">
        <v>5011</v>
      </c>
      <c r="I1286" s="11" t="str">
        <f t="shared" si="24"/>
        <v>07</v>
      </c>
      <c r="J1286" s="12">
        <v>2</v>
      </c>
      <c r="K1286" s="12">
        <v>2</v>
      </c>
      <c r="L1286" s="12">
        <v>4</v>
      </c>
    </row>
    <row r="1287" spans="1:12" x14ac:dyDescent="0.25">
      <c r="A1287" t="s">
        <v>3179</v>
      </c>
      <c r="B1287" t="s">
        <v>312</v>
      </c>
      <c r="C1287" t="s">
        <v>12</v>
      </c>
      <c r="D1287" s="9">
        <v>2008</v>
      </c>
      <c r="E1287" s="10" t="s">
        <v>3180</v>
      </c>
      <c r="F1287" t="s">
        <v>58</v>
      </c>
      <c r="G1287" s="10" t="s">
        <v>3172</v>
      </c>
      <c r="H1287" s="11" t="s">
        <v>5012</v>
      </c>
      <c r="I1287" s="11" t="str">
        <f t="shared" si="24"/>
        <v>07</v>
      </c>
      <c r="J1287" s="12">
        <v>1</v>
      </c>
      <c r="K1287" s="12">
        <v>2</v>
      </c>
      <c r="L1287" s="12">
        <v>3</v>
      </c>
    </row>
    <row r="1288" spans="1:12" x14ac:dyDescent="0.25">
      <c r="A1288" t="s">
        <v>3181</v>
      </c>
      <c r="B1288" t="s">
        <v>497</v>
      </c>
      <c r="C1288" t="s">
        <v>12</v>
      </c>
      <c r="D1288" s="9">
        <v>2002</v>
      </c>
      <c r="E1288" s="10" t="s">
        <v>3182</v>
      </c>
      <c r="F1288" t="s">
        <v>41</v>
      </c>
      <c r="G1288" s="10" t="s">
        <v>3172</v>
      </c>
      <c r="H1288" s="11" t="s">
        <v>5013</v>
      </c>
      <c r="I1288" s="11" t="str">
        <f t="shared" si="24"/>
        <v>07</v>
      </c>
      <c r="J1288" s="12">
        <v>2</v>
      </c>
      <c r="K1288" s="12">
        <v>1</v>
      </c>
      <c r="L1288" s="12">
        <v>3</v>
      </c>
    </row>
    <row r="1289" spans="1:12" x14ac:dyDescent="0.25">
      <c r="A1289" t="s">
        <v>3183</v>
      </c>
      <c r="B1289" t="s">
        <v>673</v>
      </c>
      <c r="C1289" t="s">
        <v>12</v>
      </c>
      <c r="D1289" s="9">
        <v>2007</v>
      </c>
      <c r="E1289" s="10" t="s">
        <v>3184</v>
      </c>
      <c r="F1289" t="s">
        <v>12</v>
      </c>
      <c r="G1289" s="10" t="s">
        <v>3172</v>
      </c>
      <c r="H1289" s="11" t="s">
        <v>5014</v>
      </c>
      <c r="I1289" s="11" t="str">
        <f t="shared" si="24"/>
        <v>07</v>
      </c>
      <c r="J1289" s="12">
        <v>3</v>
      </c>
      <c r="K1289" s="12">
        <v>0</v>
      </c>
      <c r="L1289" s="12">
        <v>3</v>
      </c>
    </row>
    <row r="1290" spans="1:12" x14ac:dyDescent="0.25">
      <c r="A1290" t="s">
        <v>3185</v>
      </c>
      <c r="B1290" t="s">
        <v>974</v>
      </c>
      <c r="C1290" t="s">
        <v>12</v>
      </c>
      <c r="D1290" s="9">
        <v>2004</v>
      </c>
      <c r="E1290" s="10" t="s">
        <v>3186</v>
      </c>
      <c r="F1290" t="s">
        <v>80</v>
      </c>
      <c r="G1290" s="10" t="s">
        <v>3172</v>
      </c>
      <c r="H1290" s="11" t="s">
        <v>5015</v>
      </c>
      <c r="I1290" s="11" t="str">
        <f t="shared" si="24"/>
        <v>07</v>
      </c>
      <c r="J1290" s="12">
        <v>2</v>
      </c>
      <c r="K1290" s="12">
        <v>1</v>
      </c>
      <c r="L1290" s="12">
        <v>3</v>
      </c>
    </row>
    <row r="1291" spans="1:12" x14ac:dyDescent="0.25">
      <c r="A1291" t="s">
        <v>3187</v>
      </c>
      <c r="B1291" t="s">
        <v>2249</v>
      </c>
      <c r="C1291" t="s">
        <v>12</v>
      </c>
      <c r="D1291" s="9">
        <v>2009</v>
      </c>
      <c r="E1291" s="10" t="s">
        <v>3188</v>
      </c>
      <c r="F1291" t="s">
        <v>65</v>
      </c>
      <c r="G1291" s="10" t="s">
        <v>3172</v>
      </c>
      <c r="H1291" s="11" t="s">
        <v>5016</v>
      </c>
      <c r="I1291" s="11" t="str">
        <f t="shared" si="24"/>
        <v>07</v>
      </c>
      <c r="J1291" s="12">
        <v>0</v>
      </c>
      <c r="K1291" s="12">
        <v>3</v>
      </c>
      <c r="L1291" s="12">
        <v>3</v>
      </c>
    </row>
    <row r="1292" spans="1:12" x14ac:dyDescent="0.25">
      <c r="A1292" t="s">
        <v>3189</v>
      </c>
      <c r="B1292" t="s">
        <v>530</v>
      </c>
      <c r="C1292" t="s">
        <v>12</v>
      </c>
      <c r="D1292" s="9">
        <v>2002</v>
      </c>
      <c r="E1292" s="10" t="s">
        <v>3190</v>
      </c>
      <c r="F1292" t="s">
        <v>80</v>
      </c>
      <c r="G1292" s="10" t="s">
        <v>3172</v>
      </c>
      <c r="H1292" s="11" t="s">
        <v>5017</v>
      </c>
      <c r="I1292" s="11" t="str">
        <f t="shared" si="24"/>
        <v>07</v>
      </c>
      <c r="J1292" s="12">
        <v>1</v>
      </c>
      <c r="K1292" s="12">
        <v>1</v>
      </c>
      <c r="L1292" s="12">
        <v>2</v>
      </c>
    </row>
    <row r="1293" spans="1:12" x14ac:dyDescent="0.25">
      <c r="A1293" t="s">
        <v>3175</v>
      </c>
      <c r="B1293" t="s">
        <v>1739</v>
      </c>
      <c r="C1293" t="s">
        <v>12</v>
      </c>
      <c r="D1293" s="9">
        <v>2008</v>
      </c>
      <c r="E1293" s="10" t="s">
        <v>3191</v>
      </c>
      <c r="F1293" t="s">
        <v>84</v>
      </c>
      <c r="G1293" s="10" t="s">
        <v>3172</v>
      </c>
      <c r="H1293" s="11" t="s">
        <v>5018</v>
      </c>
      <c r="I1293" s="11" t="str">
        <f t="shared" si="24"/>
        <v>07</v>
      </c>
      <c r="J1293" s="12">
        <v>1</v>
      </c>
      <c r="K1293" s="12">
        <v>1</v>
      </c>
      <c r="L1293" s="12">
        <v>2</v>
      </c>
    </row>
    <row r="1294" spans="1:12" x14ac:dyDescent="0.25">
      <c r="A1294" t="s">
        <v>3192</v>
      </c>
      <c r="B1294" t="s">
        <v>204</v>
      </c>
      <c r="C1294" t="s">
        <v>12</v>
      </c>
      <c r="D1294" s="9">
        <v>2002</v>
      </c>
      <c r="E1294" s="10" t="s">
        <v>3193</v>
      </c>
      <c r="F1294" t="s">
        <v>95</v>
      </c>
      <c r="G1294" s="10" t="s">
        <v>3172</v>
      </c>
      <c r="H1294" s="11" t="s">
        <v>5019</v>
      </c>
      <c r="I1294" s="11" t="str">
        <f t="shared" si="24"/>
        <v>07</v>
      </c>
      <c r="J1294" s="12">
        <v>2</v>
      </c>
      <c r="K1294" s="12">
        <v>0</v>
      </c>
      <c r="L1294" s="12">
        <v>2</v>
      </c>
    </row>
    <row r="1295" spans="1:12" x14ac:dyDescent="0.25">
      <c r="A1295" t="s">
        <v>3194</v>
      </c>
      <c r="B1295" t="s">
        <v>549</v>
      </c>
      <c r="C1295" t="s">
        <v>12</v>
      </c>
      <c r="D1295" s="9">
        <v>2002</v>
      </c>
      <c r="E1295" s="10" t="s">
        <v>3195</v>
      </c>
      <c r="F1295" t="s">
        <v>115</v>
      </c>
      <c r="G1295" s="10" t="s">
        <v>3172</v>
      </c>
      <c r="H1295" s="11" t="s">
        <v>5020</v>
      </c>
      <c r="I1295" s="11" t="str">
        <f t="shared" si="24"/>
        <v>07</v>
      </c>
      <c r="J1295" s="12">
        <v>2</v>
      </c>
      <c r="K1295" s="12">
        <v>0</v>
      </c>
      <c r="L1295" s="12">
        <v>2</v>
      </c>
    </row>
    <row r="1296" spans="1:12" x14ac:dyDescent="0.25">
      <c r="A1296" t="s">
        <v>3196</v>
      </c>
      <c r="B1296" t="s">
        <v>1417</v>
      </c>
      <c r="C1296" t="s">
        <v>12</v>
      </c>
      <c r="D1296" s="9">
        <v>2004</v>
      </c>
      <c r="E1296" s="10" t="s">
        <v>3197</v>
      </c>
      <c r="F1296" t="s">
        <v>38</v>
      </c>
      <c r="G1296" s="10" t="s">
        <v>3198</v>
      </c>
      <c r="H1296" s="11" t="s">
        <v>5021</v>
      </c>
      <c r="I1296" s="11" t="str">
        <f t="shared" si="24"/>
        <v>07</v>
      </c>
      <c r="J1296" s="12">
        <v>5</v>
      </c>
      <c r="K1296" s="12">
        <v>7</v>
      </c>
      <c r="L1296" s="12">
        <v>12</v>
      </c>
    </row>
    <row r="1297" spans="1:12" x14ac:dyDescent="0.25">
      <c r="A1297" t="s">
        <v>3196</v>
      </c>
      <c r="B1297" t="s">
        <v>3199</v>
      </c>
      <c r="C1297" t="s">
        <v>12</v>
      </c>
      <c r="D1297" s="9">
        <v>2007</v>
      </c>
      <c r="E1297" s="10" t="s">
        <v>3200</v>
      </c>
      <c r="F1297" t="s">
        <v>91</v>
      </c>
      <c r="G1297" s="10" t="s">
        <v>3198</v>
      </c>
      <c r="H1297" s="11" t="s">
        <v>5022</v>
      </c>
      <c r="I1297" s="11" t="str">
        <f t="shared" si="24"/>
        <v>07</v>
      </c>
      <c r="J1297" s="12">
        <v>6</v>
      </c>
      <c r="K1297" s="12">
        <v>2</v>
      </c>
      <c r="L1297" s="12">
        <v>8</v>
      </c>
    </row>
    <row r="1298" spans="1:12" x14ac:dyDescent="0.25">
      <c r="A1298" t="s">
        <v>3201</v>
      </c>
      <c r="B1298" t="s">
        <v>3202</v>
      </c>
      <c r="C1298" t="s">
        <v>12</v>
      </c>
      <c r="D1298" s="9">
        <v>2004</v>
      </c>
      <c r="E1298" s="10" t="s">
        <v>3203</v>
      </c>
      <c r="F1298" t="s">
        <v>122</v>
      </c>
      <c r="G1298" s="10" t="s">
        <v>3198</v>
      </c>
      <c r="H1298" s="11" t="s">
        <v>5023</v>
      </c>
      <c r="I1298" s="11" t="str">
        <f t="shared" si="24"/>
        <v>07</v>
      </c>
      <c r="J1298" s="12">
        <v>3</v>
      </c>
      <c r="K1298" s="12">
        <v>5</v>
      </c>
      <c r="L1298" s="12">
        <v>8</v>
      </c>
    </row>
    <row r="1299" spans="1:12" x14ac:dyDescent="0.25">
      <c r="A1299" t="s">
        <v>3204</v>
      </c>
      <c r="B1299" t="s">
        <v>592</v>
      </c>
      <c r="C1299" t="s">
        <v>12</v>
      </c>
      <c r="D1299" s="9">
        <v>2005</v>
      </c>
      <c r="E1299" s="10" t="s">
        <v>3205</v>
      </c>
      <c r="F1299" t="s">
        <v>159</v>
      </c>
      <c r="G1299" s="10" t="s">
        <v>3198</v>
      </c>
      <c r="H1299" s="11" t="s">
        <v>5024</v>
      </c>
      <c r="I1299" s="11" t="str">
        <f t="shared" si="24"/>
        <v>07</v>
      </c>
      <c r="J1299" s="12">
        <v>3</v>
      </c>
      <c r="K1299" s="12">
        <v>2</v>
      </c>
      <c r="L1299" s="12">
        <v>5</v>
      </c>
    </row>
    <row r="1300" spans="1:12" x14ac:dyDescent="0.25">
      <c r="A1300" t="s">
        <v>3206</v>
      </c>
      <c r="B1300" t="s">
        <v>866</v>
      </c>
      <c r="C1300" t="s">
        <v>12</v>
      </c>
      <c r="D1300" s="9">
        <v>2002</v>
      </c>
      <c r="E1300" s="10" t="s">
        <v>3207</v>
      </c>
      <c r="F1300" t="s">
        <v>91</v>
      </c>
      <c r="G1300" s="10" t="s">
        <v>3198</v>
      </c>
      <c r="H1300" s="11" t="s">
        <v>5025</v>
      </c>
      <c r="I1300" s="11" t="str">
        <f t="shared" si="24"/>
        <v>07</v>
      </c>
      <c r="J1300" s="12">
        <v>4</v>
      </c>
      <c r="K1300" s="12">
        <v>1</v>
      </c>
      <c r="L1300" s="12">
        <v>5</v>
      </c>
    </row>
    <row r="1301" spans="1:12" x14ac:dyDescent="0.25">
      <c r="A1301" t="s">
        <v>3108</v>
      </c>
      <c r="B1301" t="s">
        <v>3208</v>
      </c>
      <c r="C1301" t="s">
        <v>33</v>
      </c>
      <c r="D1301" s="9">
        <v>2002</v>
      </c>
      <c r="E1301" s="10" t="s">
        <v>3209</v>
      </c>
      <c r="F1301" t="s">
        <v>33</v>
      </c>
      <c r="G1301" s="10" t="s">
        <v>3198</v>
      </c>
      <c r="H1301" s="11" t="s">
        <v>5026</v>
      </c>
      <c r="I1301" s="11" t="str">
        <f t="shared" si="24"/>
        <v>07</v>
      </c>
      <c r="J1301" s="12">
        <v>2</v>
      </c>
      <c r="K1301" s="12">
        <v>2</v>
      </c>
      <c r="L1301" s="12">
        <v>4</v>
      </c>
    </row>
    <row r="1302" spans="1:12" x14ac:dyDescent="0.25">
      <c r="A1302" t="s">
        <v>3210</v>
      </c>
      <c r="B1302" t="s">
        <v>575</v>
      </c>
      <c r="C1302" t="s">
        <v>12</v>
      </c>
      <c r="D1302" s="9">
        <v>2004</v>
      </c>
      <c r="E1302" s="10" t="s">
        <v>3211</v>
      </c>
      <c r="F1302" t="s">
        <v>12</v>
      </c>
      <c r="G1302" s="10" t="s">
        <v>3198</v>
      </c>
      <c r="H1302" s="11" t="s">
        <v>5027</v>
      </c>
      <c r="I1302" s="11" t="str">
        <f t="shared" si="24"/>
        <v>07</v>
      </c>
      <c r="J1302" s="12">
        <v>0</v>
      </c>
      <c r="K1302" s="12">
        <v>4</v>
      </c>
      <c r="L1302" s="12">
        <v>4</v>
      </c>
    </row>
    <row r="1303" spans="1:12" x14ac:dyDescent="0.25">
      <c r="A1303" t="s">
        <v>3212</v>
      </c>
      <c r="B1303" t="s">
        <v>3213</v>
      </c>
      <c r="C1303" t="s">
        <v>33</v>
      </c>
      <c r="D1303" s="9">
        <v>2004</v>
      </c>
      <c r="E1303" s="10" t="s">
        <v>3214</v>
      </c>
      <c r="F1303" t="s">
        <v>29</v>
      </c>
      <c r="G1303" s="10" t="s">
        <v>3198</v>
      </c>
      <c r="H1303" s="11" t="s">
        <v>5028</v>
      </c>
      <c r="I1303" s="11" t="str">
        <f t="shared" si="24"/>
        <v>07</v>
      </c>
      <c r="J1303" s="12">
        <v>2</v>
      </c>
      <c r="K1303" s="12">
        <v>2</v>
      </c>
      <c r="L1303" s="12">
        <v>4</v>
      </c>
    </row>
    <row r="1304" spans="1:12" x14ac:dyDescent="0.25">
      <c r="A1304" t="s">
        <v>3215</v>
      </c>
      <c r="B1304" t="s">
        <v>3216</v>
      </c>
      <c r="C1304" t="s">
        <v>12</v>
      </c>
      <c r="D1304" s="9">
        <v>2006</v>
      </c>
      <c r="E1304" s="10" t="s">
        <v>3217</v>
      </c>
      <c r="F1304" t="s">
        <v>41</v>
      </c>
      <c r="G1304" s="10" t="s">
        <v>3198</v>
      </c>
      <c r="H1304" s="11" t="s">
        <v>5029</v>
      </c>
      <c r="I1304" s="11" t="str">
        <f t="shared" si="24"/>
        <v>07</v>
      </c>
      <c r="J1304" s="12">
        <v>3</v>
      </c>
      <c r="K1304" s="12">
        <v>0</v>
      </c>
      <c r="L1304" s="12">
        <v>3</v>
      </c>
    </row>
    <row r="1305" spans="1:12" x14ac:dyDescent="0.25">
      <c r="A1305" t="s">
        <v>3218</v>
      </c>
      <c r="B1305" t="s">
        <v>879</v>
      </c>
      <c r="C1305" t="s">
        <v>12</v>
      </c>
      <c r="D1305" s="9">
        <v>2004</v>
      </c>
      <c r="E1305" s="10" t="s">
        <v>3219</v>
      </c>
      <c r="F1305" t="s">
        <v>65</v>
      </c>
      <c r="G1305" s="10" t="s">
        <v>3198</v>
      </c>
      <c r="H1305" s="11" t="s">
        <v>5030</v>
      </c>
      <c r="I1305" s="11" t="str">
        <f t="shared" si="24"/>
        <v>07</v>
      </c>
      <c r="J1305" s="12">
        <v>3</v>
      </c>
      <c r="K1305" s="12">
        <v>0</v>
      </c>
      <c r="L1305" s="12">
        <v>3</v>
      </c>
    </row>
    <row r="1306" spans="1:12" x14ac:dyDescent="0.25">
      <c r="A1306" t="s">
        <v>3220</v>
      </c>
      <c r="B1306" t="s">
        <v>434</v>
      </c>
      <c r="C1306" t="s">
        <v>33</v>
      </c>
      <c r="D1306" s="9">
        <v>2002</v>
      </c>
      <c r="E1306" s="10" t="s">
        <v>3221</v>
      </c>
      <c r="F1306" t="s">
        <v>184</v>
      </c>
      <c r="G1306" s="10" t="s">
        <v>3198</v>
      </c>
      <c r="H1306" s="11" t="s">
        <v>5031</v>
      </c>
      <c r="I1306" s="11" t="str">
        <f t="shared" si="24"/>
        <v>07</v>
      </c>
      <c r="J1306" s="12">
        <v>3</v>
      </c>
      <c r="K1306" s="12">
        <v>0</v>
      </c>
      <c r="L1306" s="12">
        <v>3</v>
      </c>
    </row>
    <row r="1307" spans="1:12" x14ac:dyDescent="0.25">
      <c r="A1307" t="s">
        <v>3222</v>
      </c>
      <c r="B1307" t="s">
        <v>3223</v>
      </c>
      <c r="C1307" t="s">
        <v>33</v>
      </c>
      <c r="D1307" s="9">
        <v>2003</v>
      </c>
      <c r="E1307" s="10" t="s">
        <v>3224</v>
      </c>
      <c r="F1307" t="s">
        <v>51</v>
      </c>
      <c r="G1307" s="10" t="s">
        <v>3198</v>
      </c>
      <c r="H1307" s="11" t="s">
        <v>5032</v>
      </c>
      <c r="I1307" s="11" t="str">
        <f t="shared" si="24"/>
        <v>07</v>
      </c>
      <c r="J1307" s="12">
        <v>2</v>
      </c>
      <c r="K1307" s="12">
        <v>1</v>
      </c>
      <c r="L1307" s="12">
        <v>3</v>
      </c>
    </row>
    <row r="1308" spans="1:12" x14ac:dyDescent="0.25">
      <c r="A1308" t="s">
        <v>3225</v>
      </c>
      <c r="B1308" t="s">
        <v>3226</v>
      </c>
      <c r="C1308" t="s">
        <v>12</v>
      </c>
      <c r="D1308" s="9">
        <v>2005</v>
      </c>
      <c r="E1308" s="10" t="s">
        <v>3227</v>
      </c>
      <c r="F1308" t="s">
        <v>104</v>
      </c>
      <c r="G1308" s="10" t="s">
        <v>3198</v>
      </c>
      <c r="H1308" s="11" t="s">
        <v>5033</v>
      </c>
      <c r="I1308" s="11" t="str">
        <f t="shared" si="24"/>
        <v>07</v>
      </c>
      <c r="J1308" s="12">
        <v>2</v>
      </c>
      <c r="K1308" s="12">
        <v>1</v>
      </c>
      <c r="L1308" s="12">
        <v>3</v>
      </c>
    </row>
    <row r="1309" spans="1:12" x14ac:dyDescent="0.25">
      <c r="A1309" t="s">
        <v>3225</v>
      </c>
      <c r="B1309" t="s">
        <v>963</v>
      </c>
      <c r="C1309" t="s">
        <v>33</v>
      </c>
      <c r="D1309" s="9">
        <v>2002</v>
      </c>
      <c r="E1309" s="10" t="s">
        <v>3228</v>
      </c>
      <c r="F1309" t="s">
        <v>133</v>
      </c>
      <c r="G1309" s="10" t="s">
        <v>3198</v>
      </c>
      <c r="H1309" s="11" t="s">
        <v>5034</v>
      </c>
      <c r="I1309" s="11" t="str">
        <f t="shared" si="24"/>
        <v>07</v>
      </c>
      <c r="J1309" s="12">
        <v>3</v>
      </c>
      <c r="K1309" s="12">
        <v>0</v>
      </c>
      <c r="L1309" s="12">
        <v>3</v>
      </c>
    </row>
    <row r="1310" spans="1:12" x14ac:dyDescent="0.25">
      <c r="A1310" t="s">
        <v>3229</v>
      </c>
      <c r="B1310" t="s">
        <v>3230</v>
      </c>
      <c r="C1310" t="s">
        <v>33</v>
      </c>
      <c r="D1310" s="9">
        <v>2004</v>
      </c>
      <c r="E1310" s="10" t="s">
        <v>3231</v>
      </c>
      <c r="F1310" t="s">
        <v>95</v>
      </c>
      <c r="G1310" s="10" t="s">
        <v>3198</v>
      </c>
      <c r="H1310" s="11" t="s">
        <v>5035</v>
      </c>
      <c r="I1310" s="11" t="str">
        <f t="shared" si="24"/>
        <v>07</v>
      </c>
      <c r="J1310" s="12">
        <v>2</v>
      </c>
      <c r="K1310" s="12">
        <v>1</v>
      </c>
      <c r="L1310" s="12">
        <v>3</v>
      </c>
    </row>
    <row r="1311" spans="1:12" x14ac:dyDescent="0.25">
      <c r="A1311" t="s">
        <v>3232</v>
      </c>
      <c r="B1311" t="s">
        <v>3233</v>
      </c>
      <c r="C1311" t="s">
        <v>33</v>
      </c>
      <c r="D1311" s="9">
        <v>2002</v>
      </c>
      <c r="E1311" s="10" t="s">
        <v>3234</v>
      </c>
      <c r="F1311" t="s">
        <v>167</v>
      </c>
      <c r="G1311" s="10" t="s">
        <v>3198</v>
      </c>
      <c r="H1311" s="11" t="s">
        <v>5036</v>
      </c>
      <c r="I1311" s="11" t="str">
        <f t="shared" si="24"/>
        <v>07</v>
      </c>
      <c r="J1311" s="12">
        <v>2</v>
      </c>
      <c r="K1311" s="12">
        <v>0</v>
      </c>
      <c r="L1311" s="12">
        <v>2</v>
      </c>
    </row>
    <row r="1312" spans="1:12" x14ac:dyDescent="0.25">
      <c r="A1312" t="s">
        <v>3235</v>
      </c>
      <c r="B1312" t="s">
        <v>1005</v>
      </c>
      <c r="C1312" t="s">
        <v>12</v>
      </c>
      <c r="D1312" s="9">
        <v>2007</v>
      </c>
      <c r="E1312" s="10" t="s">
        <v>3236</v>
      </c>
      <c r="F1312" t="s">
        <v>12</v>
      </c>
      <c r="G1312" s="10" t="s">
        <v>3198</v>
      </c>
      <c r="H1312" s="11" t="s">
        <v>5037</v>
      </c>
      <c r="I1312" s="11" t="str">
        <f t="shared" si="24"/>
        <v>07</v>
      </c>
      <c r="J1312" s="12">
        <v>0</v>
      </c>
      <c r="K1312" s="12">
        <v>1</v>
      </c>
      <c r="L1312" s="12">
        <v>1</v>
      </c>
    </row>
    <row r="1313" spans="1:12" x14ac:dyDescent="0.25">
      <c r="A1313" t="s">
        <v>309</v>
      </c>
      <c r="B1313" t="s">
        <v>2701</v>
      </c>
      <c r="C1313" t="s">
        <v>12</v>
      </c>
      <c r="D1313" s="9">
        <v>2007</v>
      </c>
      <c r="E1313" s="10" t="s">
        <v>3237</v>
      </c>
      <c r="F1313" t="s">
        <v>80</v>
      </c>
      <c r="G1313" s="10" t="s">
        <v>3198</v>
      </c>
      <c r="H1313" s="11" t="s">
        <v>5038</v>
      </c>
      <c r="I1313" s="11" t="str">
        <f t="shared" si="24"/>
        <v>07</v>
      </c>
      <c r="J1313" s="12">
        <v>0</v>
      </c>
      <c r="K1313" s="12">
        <v>1</v>
      </c>
      <c r="L1313" s="12">
        <v>1</v>
      </c>
    </row>
    <row r="1314" spans="1:12" x14ac:dyDescent="0.25">
      <c r="A1314" t="s">
        <v>3238</v>
      </c>
      <c r="B1314" t="s">
        <v>3239</v>
      </c>
      <c r="C1314" t="s">
        <v>12</v>
      </c>
      <c r="D1314" s="9">
        <v>2005</v>
      </c>
      <c r="E1314" s="10" t="s">
        <v>3240</v>
      </c>
      <c r="F1314" t="s">
        <v>122</v>
      </c>
      <c r="G1314" s="10" t="s">
        <v>3198</v>
      </c>
      <c r="H1314" s="11" t="s">
        <v>5039</v>
      </c>
      <c r="I1314" s="11" t="str">
        <f t="shared" si="24"/>
        <v>07</v>
      </c>
      <c r="J1314" s="12">
        <v>0</v>
      </c>
      <c r="K1314" s="12">
        <v>1</v>
      </c>
      <c r="L1314" s="12">
        <v>1</v>
      </c>
    </row>
    <row r="1315" spans="1:12" x14ac:dyDescent="0.25">
      <c r="A1315" t="s">
        <v>3241</v>
      </c>
      <c r="B1315" t="s">
        <v>1271</v>
      </c>
      <c r="C1315" t="s">
        <v>12</v>
      </c>
      <c r="D1315" s="9">
        <v>2004</v>
      </c>
      <c r="E1315" s="10" t="s">
        <v>3242</v>
      </c>
      <c r="F1315" t="s">
        <v>41</v>
      </c>
      <c r="G1315" s="10" t="s">
        <v>3243</v>
      </c>
      <c r="H1315" s="11" t="s">
        <v>5040</v>
      </c>
      <c r="I1315" s="11" t="str">
        <f t="shared" si="24"/>
        <v>07</v>
      </c>
      <c r="J1315" s="12">
        <v>4</v>
      </c>
      <c r="K1315" s="12">
        <v>3</v>
      </c>
      <c r="L1315" s="12">
        <v>7</v>
      </c>
    </row>
    <row r="1316" spans="1:12" x14ac:dyDescent="0.25">
      <c r="A1316" t="s">
        <v>3244</v>
      </c>
      <c r="B1316" t="s">
        <v>3245</v>
      </c>
      <c r="C1316" t="s">
        <v>12</v>
      </c>
      <c r="D1316" s="9">
        <v>2003</v>
      </c>
      <c r="E1316" s="10" t="s">
        <v>3246</v>
      </c>
      <c r="F1316" t="s">
        <v>58</v>
      </c>
      <c r="G1316" s="10" t="s">
        <v>3243</v>
      </c>
      <c r="H1316" s="11" t="s">
        <v>5041</v>
      </c>
      <c r="I1316" s="11" t="str">
        <f t="shared" si="24"/>
        <v>07</v>
      </c>
      <c r="J1316" s="12">
        <v>7</v>
      </c>
      <c r="K1316" s="12">
        <v>0</v>
      </c>
      <c r="L1316" s="12">
        <v>7</v>
      </c>
    </row>
    <row r="1317" spans="1:12" x14ac:dyDescent="0.25">
      <c r="A1317" t="s">
        <v>3247</v>
      </c>
      <c r="B1317" t="s">
        <v>3248</v>
      </c>
      <c r="C1317" t="s">
        <v>33</v>
      </c>
      <c r="D1317" s="9">
        <v>2002</v>
      </c>
      <c r="E1317" s="10" t="s">
        <v>3249</v>
      </c>
      <c r="F1317" t="s">
        <v>108</v>
      </c>
      <c r="G1317" s="10" t="s">
        <v>3243</v>
      </c>
      <c r="H1317" s="11" t="s">
        <v>5042</v>
      </c>
      <c r="I1317" s="11" t="str">
        <f t="shared" si="24"/>
        <v>07</v>
      </c>
      <c r="J1317" s="12">
        <v>3</v>
      </c>
      <c r="K1317" s="12">
        <v>3</v>
      </c>
      <c r="L1317" s="12">
        <v>6</v>
      </c>
    </row>
    <row r="1318" spans="1:12" x14ac:dyDescent="0.25">
      <c r="A1318" t="s">
        <v>3250</v>
      </c>
      <c r="B1318" t="s">
        <v>138</v>
      </c>
      <c r="C1318" t="s">
        <v>12</v>
      </c>
      <c r="D1318" s="9">
        <v>2002</v>
      </c>
      <c r="E1318" s="10" t="s">
        <v>3251</v>
      </c>
      <c r="F1318" t="s">
        <v>12</v>
      </c>
      <c r="G1318" s="10" t="s">
        <v>3243</v>
      </c>
      <c r="H1318" s="11" t="s">
        <v>5043</v>
      </c>
      <c r="I1318" s="11" t="str">
        <f t="shared" si="24"/>
        <v>07</v>
      </c>
      <c r="J1318" s="12">
        <v>1</v>
      </c>
      <c r="K1318" s="12">
        <v>4</v>
      </c>
      <c r="L1318" s="12">
        <v>5</v>
      </c>
    </row>
    <row r="1319" spans="1:12" x14ac:dyDescent="0.25">
      <c r="A1319" t="s">
        <v>3252</v>
      </c>
      <c r="B1319" t="s">
        <v>3253</v>
      </c>
      <c r="C1319" t="s">
        <v>12</v>
      </c>
      <c r="D1319" s="9">
        <v>2008</v>
      </c>
      <c r="E1319" s="10" t="s">
        <v>3254</v>
      </c>
      <c r="F1319" t="s">
        <v>38</v>
      </c>
      <c r="G1319" s="10" t="s">
        <v>3243</v>
      </c>
      <c r="H1319" s="11" t="s">
        <v>5044</v>
      </c>
      <c r="I1319" s="11" t="str">
        <f t="shared" si="24"/>
        <v>07</v>
      </c>
      <c r="J1319" s="12">
        <v>2</v>
      </c>
      <c r="K1319" s="12">
        <v>1</v>
      </c>
      <c r="L1319" s="12">
        <v>3</v>
      </c>
    </row>
    <row r="1320" spans="1:12" x14ac:dyDescent="0.25">
      <c r="A1320" t="s">
        <v>1863</v>
      </c>
      <c r="B1320" t="s">
        <v>475</v>
      </c>
      <c r="C1320" t="s">
        <v>12</v>
      </c>
      <c r="D1320" s="9">
        <v>2002</v>
      </c>
      <c r="E1320" s="10" t="s">
        <v>3255</v>
      </c>
      <c r="F1320" t="s">
        <v>38</v>
      </c>
      <c r="G1320" s="10" t="s">
        <v>3243</v>
      </c>
      <c r="H1320" s="11" t="s">
        <v>5045</v>
      </c>
      <c r="I1320" s="11" t="str">
        <f t="shared" si="24"/>
        <v>07</v>
      </c>
      <c r="J1320" s="12">
        <v>0</v>
      </c>
      <c r="K1320" s="12">
        <v>3</v>
      </c>
      <c r="L1320" s="12">
        <v>3</v>
      </c>
    </row>
    <row r="1321" spans="1:12" x14ac:dyDescent="0.25">
      <c r="A1321" t="s">
        <v>3256</v>
      </c>
      <c r="B1321" t="s">
        <v>974</v>
      </c>
      <c r="C1321" t="s">
        <v>12</v>
      </c>
      <c r="D1321" s="9">
        <v>2002</v>
      </c>
      <c r="E1321" s="10" t="s">
        <v>3257</v>
      </c>
      <c r="F1321" t="s">
        <v>95</v>
      </c>
      <c r="G1321" s="10" t="s">
        <v>3243</v>
      </c>
      <c r="H1321" s="11" t="s">
        <v>5046</v>
      </c>
      <c r="I1321" s="11" t="str">
        <f t="shared" si="24"/>
        <v>07</v>
      </c>
      <c r="J1321" s="12">
        <v>0</v>
      </c>
      <c r="K1321" s="12">
        <v>3</v>
      </c>
      <c r="L1321" s="12">
        <v>3</v>
      </c>
    </row>
    <row r="1322" spans="1:12" x14ac:dyDescent="0.25">
      <c r="A1322" t="s">
        <v>3258</v>
      </c>
      <c r="B1322" t="s">
        <v>3259</v>
      </c>
      <c r="C1322" t="s">
        <v>12</v>
      </c>
      <c r="D1322" s="9">
        <v>2006</v>
      </c>
      <c r="E1322" s="10" t="s">
        <v>3260</v>
      </c>
      <c r="F1322" t="s">
        <v>167</v>
      </c>
      <c r="G1322" s="10" t="s">
        <v>3243</v>
      </c>
      <c r="H1322" s="11" t="s">
        <v>5047</v>
      </c>
      <c r="I1322" s="11" t="str">
        <f t="shared" si="24"/>
        <v>07</v>
      </c>
      <c r="J1322" s="12">
        <v>0</v>
      </c>
      <c r="K1322" s="12">
        <v>2</v>
      </c>
      <c r="L1322" s="12">
        <v>2</v>
      </c>
    </row>
    <row r="1323" spans="1:12" x14ac:dyDescent="0.25">
      <c r="A1323" t="s">
        <v>3261</v>
      </c>
      <c r="B1323" t="s">
        <v>1739</v>
      </c>
      <c r="C1323" t="s">
        <v>12</v>
      </c>
      <c r="D1323" s="9">
        <v>2006</v>
      </c>
      <c r="E1323" s="10" t="s">
        <v>3262</v>
      </c>
      <c r="F1323" t="s">
        <v>104</v>
      </c>
      <c r="G1323" s="10" t="s">
        <v>3243</v>
      </c>
      <c r="H1323" s="11" t="s">
        <v>5048</v>
      </c>
      <c r="I1323" s="11" t="str">
        <f t="shared" si="24"/>
        <v>07</v>
      </c>
      <c r="J1323" s="12">
        <v>2</v>
      </c>
      <c r="K1323" s="12">
        <v>0</v>
      </c>
      <c r="L1323" s="12">
        <v>2</v>
      </c>
    </row>
    <row r="1324" spans="1:12" x14ac:dyDescent="0.25">
      <c r="A1324" t="s">
        <v>3263</v>
      </c>
      <c r="B1324" t="s">
        <v>3264</v>
      </c>
      <c r="C1324" t="s">
        <v>12</v>
      </c>
      <c r="D1324" s="9">
        <v>2002</v>
      </c>
      <c r="E1324" s="10" t="s">
        <v>3265</v>
      </c>
      <c r="F1324" t="s">
        <v>115</v>
      </c>
      <c r="G1324" s="10" t="s">
        <v>3243</v>
      </c>
      <c r="H1324" s="11" t="s">
        <v>5049</v>
      </c>
      <c r="I1324" s="11" t="str">
        <f t="shared" si="24"/>
        <v>07</v>
      </c>
      <c r="J1324" s="12">
        <v>0</v>
      </c>
      <c r="K1324" s="12">
        <v>1</v>
      </c>
      <c r="L1324" s="12">
        <v>1</v>
      </c>
    </row>
    <row r="1325" spans="1:12" x14ac:dyDescent="0.25">
      <c r="A1325" t="s">
        <v>3244</v>
      </c>
      <c r="B1325" t="s">
        <v>3266</v>
      </c>
      <c r="C1325" t="s">
        <v>12</v>
      </c>
      <c r="D1325" s="9">
        <v>2006</v>
      </c>
      <c r="E1325" s="10" t="s">
        <v>3267</v>
      </c>
      <c r="F1325" t="s">
        <v>33</v>
      </c>
      <c r="G1325" s="10" t="s">
        <v>3243</v>
      </c>
      <c r="H1325" s="11" t="s">
        <v>5050</v>
      </c>
      <c r="I1325" s="11" t="str">
        <f t="shared" si="24"/>
        <v>07</v>
      </c>
      <c r="J1325" s="12">
        <v>1</v>
      </c>
      <c r="K1325" s="12">
        <v>0</v>
      </c>
      <c r="L1325" s="12">
        <v>1</v>
      </c>
    </row>
    <row r="1326" spans="1:12" x14ac:dyDescent="0.25">
      <c r="A1326" t="s">
        <v>3268</v>
      </c>
      <c r="B1326" t="s">
        <v>3269</v>
      </c>
      <c r="C1326" t="s">
        <v>12</v>
      </c>
      <c r="D1326" s="9">
        <v>2003</v>
      </c>
      <c r="E1326" s="10" t="s">
        <v>3270</v>
      </c>
      <c r="F1326" t="s">
        <v>153</v>
      </c>
      <c r="G1326" s="10" t="s">
        <v>3243</v>
      </c>
      <c r="H1326" s="11" t="s">
        <v>5051</v>
      </c>
      <c r="I1326" s="11" t="str">
        <f t="shared" si="24"/>
        <v>07</v>
      </c>
      <c r="J1326" s="12">
        <v>0</v>
      </c>
      <c r="K1326" s="12">
        <v>1</v>
      </c>
      <c r="L1326" s="12">
        <v>1</v>
      </c>
    </row>
    <row r="1327" spans="1:12" x14ac:dyDescent="0.25">
      <c r="A1327" t="s">
        <v>3271</v>
      </c>
      <c r="B1327" t="s">
        <v>843</v>
      </c>
      <c r="C1327" t="s">
        <v>12</v>
      </c>
      <c r="D1327" s="9">
        <v>2003</v>
      </c>
      <c r="E1327" s="10" t="s">
        <v>3272</v>
      </c>
      <c r="F1327" t="s">
        <v>174</v>
      </c>
      <c r="G1327" s="10" t="s">
        <v>3273</v>
      </c>
      <c r="H1327" s="11" t="s">
        <v>5052</v>
      </c>
      <c r="I1327" s="11" t="str">
        <f t="shared" si="24"/>
        <v>07</v>
      </c>
      <c r="J1327" s="12">
        <v>0</v>
      </c>
      <c r="K1327" s="12">
        <v>1</v>
      </c>
      <c r="L1327" s="12">
        <v>1</v>
      </c>
    </row>
    <row r="1328" spans="1:12" x14ac:dyDescent="0.25">
      <c r="A1328" t="s">
        <v>3274</v>
      </c>
      <c r="B1328" t="s">
        <v>106</v>
      </c>
      <c r="C1328" t="s">
        <v>12</v>
      </c>
      <c r="D1328" s="9">
        <v>2005</v>
      </c>
      <c r="E1328" s="10" t="s">
        <v>3275</v>
      </c>
      <c r="F1328" t="s">
        <v>91</v>
      </c>
      <c r="G1328" s="10" t="s">
        <v>3276</v>
      </c>
      <c r="H1328" s="11" t="s">
        <v>5053</v>
      </c>
      <c r="I1328" s="11" t="str">
        <f t="shared" si="24"/>
        <v>07</v>
      </c>
      <c r="J1328" s="12">
        <v>6</v>
      </c>
      <c r="K1328" s="12">
        <v>3</v>
      </c>
      <c r="L1328" s="12">
        <v>9</v>
      </c>
    </row>
    <row r="1329" spans="1:12" x14ac:dyDescent="0.25">
      <c r="A1329" t="s">
        <v>3277</v>
      </c>
      <c r="B1329" t="s">
        <v>3278</v>
      </c>
      <c r="C1329" t="s">
        <v>12</v>
      </c>
      <c r="D1329" s="9">
        <v>2003</v>
      </c>
      <c r="E1329" s="10" t="s">
        <v>3279</v>
      </c>
      <c r="F1329" t="s">
        <v>84</v>
      </c>
      <c r="G1329" s="10" t="s">
        <v>3276</v>
      </c>
      <c r="H1329" s="11" t="s">
        <v>5054</v>
      </c>
      <c r="I1329" s="11" t="str">
        <f t="shared" si="24"/>
        <v>07</v>
      </c>
      <c r="J1329" s="12">
        <v>2</v>
      </c>
      <c r="K1329" s="12">
        <v>6</v>
      </c>
      <c r="L1329" s="12">
        <v>8</v>
      </c>
    </row>
    <row r="1330" spans="1:12" x14ac:dyDescent="0.25">
      <c r="A1330" t="s">
        <v>3280</v>
      </c>
      <c r="B1330" t="s">
        <v>1582</v>
      </c>
      <c r="C1330" t="s">
        <v>12</v>
      </c>
      <c r="D1330" s="9">
        <v>2003</v>
      </c>
      <c r="E1330" s="10" t="s">
        <v>3281</v>
      </c>
      <c r="F1330" t="s">
        <v>61</v>
      </c>
      <c r="G1330" s="10" t="s">
        <v>3276</v>
      </c>
      <c r="H1330" s="11" t="s">
        <v>5055</v>
      </c>
      <c r="I1330" s="11" t="str">
        <f t="shared" si="24"/>
        <v>07</v>
      </c>
      <c r="J1330" s="12">
        <v>4</v>
      </c>
      <c r="K1330" s="12">
        <v>3</v>
      </c>
      <c r="L1330" s="12">
        <v>7</v>
      </c>
    </row>
    <row r="1331" spans="1:12" x14ac:dyDescent="0.25">
      <c r="A1331" t="s">
        <v>3282</v>
      </c>
      <c r="B1331" t="s">
        <v>1122</v>
      </c>
      <c r="C1331" t="s">
        <v>12</v>
      </c>
      <c r="D1331" s="9">
        <v>2003</v>
      </c>
      <c r="E1331" s="10" t="s">
        <v>3283</v>
      </c>
      <c r="F1331" t="s">
        <v>167</v>
      </c>
      <c r="G1331" s="10" t="s">
        <v>3276</v>
      </c>
      <c r="H1331" s="11" t="s">
        <v>5056</v>
      </c>
      <c r="I1331" s="11" t="str">
        <f t="shared" si="24"/>
        <v>07</v>
      </c>
      <c r="J1331" s="12">
        <v>3</v>
      </c>
      <c r="K1331" s="12">
        <v>1</v>
      </c>
      <c r="L1331" s="12">
        <v>4</v>
      </c>
    </row>
    <row r="1332" spans="1:12" x14ac:dyDescent="0.25">
      <c r="A1332" t="s">
        <v>3284</v>
      </c>
      <c r="B1332" t="s">
        <v>2055</v>
      </c>
      <c r="C1332" t="s">
        <v>12</v>
      </c>
      <c r="D1332" s="9">
        <v>2003</v>
      </c>
      <c r="E1332" s="10" t="s">
        <v>3285</v>
      </c>
      <c r="F1332" t="s">
        <v>84</v>
      </c>
      <c r="G1332" s="10" t="s">
        <v>3276</v>
      </c>
      <c r="H1332" s="11" t="s">
        <v>5057</v>
      </c>
      <c r="I1332" s="11" t="str">
        <f t="shared" si="24"/>
        <v>07</v>
      </c>
      <c r="J1332" s="12">
        <v>2</v>
      </c>
      <c r="K1332" s="12">
        <v>2</v>
      </c>
      <c r="L1332" s="12">
        <v>4</v>
      </c>
    </row>
    <row r="1333" spans="1:12" x14ac:dyDescent="0.25">
      <c r="A1333" t="s">
        <v>3286</v>
      </c>
      <c r="B1333" t="s">
        <v>3287</v>
      </c>
      <c r="C1333" t="s">
        <v>12</v>
      </c>
      <c r="D1333" s="9">
        <v>2002</v>
      </c>
      <c r="E1333" s="10" t="s">
        <v>3288</v>
      </c>
      <c r="F1333" t="s">
        <v>95</v>
      </c>
      <c r="G1333" s="10" t="s">
        <v>3276</v>
      </c>
      <c r="H1333" s="11" t="s">
        <v>5058</v>
      </c>
      <c r="I1333" s="11" t="str">
        <f t="shared" si="24"/>
        <v>07</v>
      </c>
      <c r="J1333" s="12">
        <v>0</v>
      </c>
      <c r="K1333" s="12">
        <v>3</v>
      </c>
      <c r="L1333" s="12">
        <v>3</v>
      </c>
    </row>
    <row r="1334" spans="1:12" x14ac:dyDescent="0.25">
      <c r="A1334" t="s">
        <v>3282</v>
      </c>
      <c r="B1334" t="s">
        <v>321</v>
      </c>
      <c r="C1334" t="s">
        <v>12</v>
      </c>
      <c r="D1334" s="9">
        <v>2005</v>
      </c>
      <c r="E1334" s="10" t="s">
        <v>3289</v>
      </c>
      <c r="F1334" t="s">
        <v>29</v>
      </c>
      <c r="G1334" s="10" t="s">
        <v>3276</v>
      </c>
      <c r="H1334" s="11" t="s">
        <v>5059</v>
      </c>
      <c r="I1334" s="11" t="str">
        <f t="shared" si="24"/>
        <v>07</v>
      </c>
      <c r="J1334" s="12">
        <v>0</v>
      </c>
      <c r="K1334" s="12">
        <v>3</v>
      </c>
      <c r="L1334" s="12">
        <v>3</v>
      </c>
    </row>
    <row r="1335" spans="1:12" x14ac:dyDescent="0.25">
      <c r="A1335" t="s">
        <v>3290</v>
      </c>
      <c r="B1335" t="s">
        <v>3291</v>
      </c>
      <c r="C1335" t="s">
        <v>12</v>
      </c>
      <c r="D1335" s="9">
        <v>2009</v>
      </c>
      <c r="E1335" s="10" t="s">
        <v>3292</v>
      </c>
      <c r="F1335" t="s">
        <v>133</v>
      </c>
      <c r="G1335" s="10" t="s">
        <v>3276</v>
      </c>
      <c r="H1335" s="11" t="s">
        <v>5060</v>
      </c>
      <c r="I1335" s="11" t="str">
        <f t="shared" si="24"/>
        <v>07</v>
      </c>
      <c r="J1335" s="12">
        <v>1</v>
      </c>
      <c r="K1335" s="12">
        <v>1</v>
      </c>
      <c r="L1335" s="12">
        <v>2</v>
      </c>
    </row>
    <row r="1336" spans="1:12" x14ac:dyDescent="0.25">
      <c r="A1336" t="s">
        <v>3293</v>
      </c>
      <c r="B1336" t="s">
        <v>326</v>
      </c>
      <c r="C1336" t="s">
        <v>12</v>
      </c>
      <c r="D1336" s="9">
        <v>2007</v>
      </c>
      <c r="E1336" s="10" t="s">
        <v>3294</v>
      </c>
      <c r="F1336" t="s">
        <v>33</v>
      </c>
      <c r="G1336" s="10" t="s">
        <v>3276</v>
      </c>
      <c r="H1336" s="11" t="s">
        <v>5061</v>
      </c>
      <c r="I1336" s="11" t="str">
        <f t="shared" si="24"/>
        <v>07</v>
      </c>
      <c r="J1336" s="12">
        <v>1</v>
      </c>
      <c r="K1336" s="12">
        <v>1</v>
      </c>
      <c r="L1336" s="12">
        <v>2</v>
      </c>
    </row>
    <row r="1337" spans="1:12" x14ac:dyDescent="0.25">
      <c r="A1337" t="s">
        <v>3295</v>
      </c>
      <c r="B1337" t="s">
        <v>1519</v>
      </c>
      <c r="C1337" t="s">
        <v>12</v>
      </c>
      <c r="D1337" s="9">
        <v>2009</v>
      </c>
      <c r="E1337" s="10" t="s">
        <v>3296</v>
      </c>
      <c r="F1337" t="s">
        <v>41</v>
      </c>
      <c r="G1337" s="10" t="s">
        <v>3276</v>
      </c>
      <c r="H1337" s="11" t="s">
        <v>5062</v>
      </c>
      <c r="I1337" s="11" t="str">
        <f t="shared" si="24"/>
        <v>07</v>
      </c>
      <c r="J1337" s="12">
        <v>0</v>
      </c>
      <c r="K1337" s="12">
        <v>1</v>
      </c>
      <c r="L1337" s="12">
        <v>1</v>
      </c>
    </row>
    <row r="1338" spans="1:12" x14ac:dyDescent="0.25">
      <c r="A1338" t="s">
        <v>3297</v>
      </c>
      <c r="B1338" t="s">
        <v>242</v>
      </c>
      <c r="C1338" t="s">
        <v>12</v>
      </c>
      <c r="D1338" s="9">
        <v>2009</v>
      </c>
      <c r="E1338" s="10" t="s">
        <v>3298</v>
      </c>
      <c r="F1338" t="s">
        <v>95</v>
      </c>
      <c r="G1338" s="10" t="s">
        <v>3276</v>
      </c>
      <c r="H1338" s="11" t="s">
        <v>5063</v>
      </c>
      <c r="I1338" s="11" t="str">
        <f t="shared" si="24"/>
        <v>07</v>
      </c>
      <c r="J1338" s="12">
        <v>1</v>
      </c>
      <c r="K1338" s="12">
        <v>0</v>
      </c>
      <c r="L1338" s="12">
        <v>1</v>
      </c>
    </row>
    <row r="1339" spans="1:12" x14ac:dyDescent="0.25">
      <c r="A1339" t="s">
        <v>3299</v>
      </c>
      <c r="B1339" t="s">
        <v>3300</v>
      </c>
      <c r="C1339" t="s">
        <v>12</v>
      </c>
      <c r="D1339" s="9">
        <v>2004</v>
      </c>
      <c r="E1339" s="10" t="s">
        <v>3301</v>
      </c>
      <c r="F1339" t="s">
        <v>29</v>
      </c>
      <c r="G1339" s="10" t="s">
        <v>3276</v>
      </c>
      <c r="H1339" s="11" t="s">
        <v>5064</v>
      </c>
      <c r="I1339" s="11" t="str">
        <f t="shared" si="24"/>
        <v>07</v>
      </c>
      <c r="J1339" s="12">
        <v>0</v>
      </c>
      <c r="K1339" s="12">
        <v>1</v>
      </c>
      <c r="L1339" s="12">
        <v>1</v>
      </c>
    </row>
    <row r="1340" spans="1:12" x14ac:dyDescent="0.25">
      <c r="A1340" t="s">
        <v>3302</v>
      </c>
      <c r="B1340" t="s">
        <v>3303</v>
      </c>
      <c r="C1340" t="s">
        <v>12</v>
      </c>
      <c r="D1340" s="9">
        <v>2010</v>
      </c>
      <c r="E1340" s="10" t="s">
        <v>3304</v>
      </c>
      <c r="F1340" t="s">
        <v>41</v>
      </c>
      <c r="G1340" s="10" t="s">
        <v>3276</v>
      </c>
      <c r="H1340" s="11" t="s">
        <v>5065</v>
      </c>
      <c r="I1340" s="11" t="str">
        <f t="shared" si="24"/>
        <v>07</v>
      </c>
      <c r="J1340" s="12">
        <v>1</v>
      </c>
      <c r="K1340" s="12">
        <v>0</v>
      </c>
      <c r="L1340" s="12">
        <v>1</v>
      </c>
    </row>
    <row r="1341" spans="1:12" x14ac:dyDescent="0.25">
      <c r="A1341" t="s">
        <v>3305</v>
      </c>
      <c r="B1341" t="s">
        <v>67</v>
      </c>
      <c r="C1341" t="s">
        <v>12</v>
      </c>
      <c r="D1341" s="9">
        <v>2009</v>
      </c>
      <c r="E1341" s="10" t="s">
        <v>3306</v>
      </c>
      <c r="F1341" t="s">
        <v>153</v>
      </c>
      <c r="G1341" s="10" t="s">
        <v>3276</v>
      </c>
      <c r="H1341" s="11" t="s">
        <v>5066</v>
      </c>
      <c r="I1341" s="11" t="str">
        <f t="shared" si="24"/>
        <v>07</v>
      </c>
      <c r="J1341" s="12">
        <v>0</v>
      </c>
      <c r="K1341" s="12">
        <v>1</v>
      </c>
      <c r="L1341" s="12">
        <v>1</v>
      </c>
    </row>
    <row r="1342" spans="1:12" x14ac:dyDescent="0.25">
      <c r="A1342" t="s">
        <v>3307</v>
      </c>
      <c r="B1342" t="s">
        <v>434</v>
      </c>
      <c r="C1342" t="s">
        <v>33</v>
      </c>
      <c r="D1342" s="9">
        <v>2003</v>
      </c>
      <c r="E1342" s="10" t="s">
        <v>3308</v>
      </c>
      <c r="F1342" t="s">
        <v>115</v>
      </c>
      <c r="G1342" s="10" t="s">
        <v>3276</v>
      </c>
      <c r="H1342" s="11" t="s">
        <v>5067</v>
      </c>
      <c r="I1342" s="11" t="str">
        <f t="shared" si="24"/>
        <v>07</v>
      </c>
      <c r="J1342" s="12">
        <v>0</v>
      </c>
      <c r="K1342" s="12">
        <v>1</v>
      </c>
      <c r="L1342" s="12">
        <v>1</v>
      </c>
    </row>
    <row r="1343" spans="1:12" x14ac:dyDescent="0.25">
      <c r="A1343" t="s">
        <v>3309</v>
      </c>
      <c r="B1343" t="s">
        <v>706</v>
      </c>
      <c r="C1343" t="s">
        <v>12</v>
      </c>
      <c r="D1343" s="9">
        <v>2002</v>
      </c>
      <c r="E1343" s="10" t="s">
        <v>3310</v>
      </c>
      <c r="F1343" t="s">
        <v>91</v>
      </c>
      <c r="G1343" s="10" t="s">
        <v>3311</v>
      </c>
      <c r="H1343" s="11" t="s">
        <v>5068</v>
      </c>
      <c r="I1343" s="11" t="str">
        <f t="shared" si="24"/>
        <v>07</v>
      </c>
      <c r="J1343" s="12">
        <v>4</v>
      </c>
      <c r="K1343" s="12">
        <v>2</v>
      </c>
      <c r="L1343" s="12">
        <v>6</v>
      </c>
    </row>
    <row r="1344" spans="1:12" x14ac:dyDescent="0.25">
      <c r="A1344" t="s">
        <v>700</v>
      </c>
      <c r="B1344" t="s">
        <v>3091</v>
      </c>
      <c r="C1344" t="s">
        <v>12</v>
      </c>
      <c r="D1344" s="9">
        <v>2002</v>
      </c>
      <c r="E1344" s="10" t="s">
        <v>3312</v>
      </c>
      <c r="F1344" t="s">
        <v>91</v>
      </c>
      <c r="G1344" s="10" t="s">
        <v>3311</v>
      </c>
      <c r="H1344" s="11" t="s">
        <v>5069</v>
      </c>
      <c r="I1344" s="11" t="str">
        <f t="shared" si="24"/>
        <v>07</v>
      </c>
      <c r="J1344" s="12">
        <v>4</v>
      </c>
      <c r="K1344" s="12">
        <v>1</v>
      </c>
      <c r="L1344" s="12">
        <v>5</v>
      </c>
    </row>
    <row r="1345" spans="1:12" x14ac:dyDescent="0.25">
      <c r="A1345" t="s">
        <v>3313</v>
      </c>
      <c r="B1345" t="s">
        <v>879</v>
      </c>
      <c r="C1345" t="s">
        <v>12</v>
      </c>
      <c r="D1345" s="9">
        <v>2004</v>
      </c>
      <c r="E1345" s="10" t="s">
        <v>3314</v>
      </c>
      <c r="F1345" t="s">
        <v>61</v>
      </c>
      <c r="G1345" s="10" t="s">
        <v>3311</v>
      </c>
      <c r="H1345" s="11" t="s">
        <v>5070</v>
      </c>
      <c r="I1345" s="11" t="str">
        <f t="shared" si="24"/>
        <v>07</v>
      </c>
      <c r="J1345" s="12">
        <v>1</v>
      </c>
      <c r="K1345" s="12">
        <v>2</v>
      </c>
      <c r="L1345" s="12">
        <v>3</v>
      </c>
    </row>
    <row r="1346" spans="1:12" x14ac:dyDescent="0.25">
      <c r="A1346" t="s">
        <v>3315</v>
      </c>
      <c r="B1346" t="s">
        <v>146</v>
      </c>
      <c r="C1346" t="s">
        <v>12</v>
      </c>
      <c r="D1346" s="9">
        <v>2008</v>
      </c>
      <c r="E1346" s="10" t="s">
        <v>3316</v>
      </c>
      <c r="F1346" t="s">
        <v>167</v>
      </c>
      <c r="G1346" s="10" t="s">
        <v>3311</v>
      </c>
      <c r="H1346" s="11" t="s">
        <v>5071</v>
      </c>
      <c r="I1346" s="11" t="str">
        <f t="shared" si="24"/>
        <v>07</v>
      </c>
      <c r="J1346" s="12">
        <v>2</v>
      </c>
      <c r="K1346" s="12">
        <v>0</v>
      </c>
      <c r="L1346" s="12">
        <v>2</v>
      </c>
    </row>
    <row r="1347" spans="1:12" x14ac:dyDescent="0.25">
      <c r="A1347" t="s">
        <v>3317</v>
      </c>
      <c r="B1347" t="s">
        <v>497</v>
      </c>
      <c r="C1347" t="s">
        <v>12</v>
      </c>
      <c r="D1347" s="9">
        <v>2009</v>
      </c>
      <c r="E1347" s="10" t="s">
        <v>3318</v>
      </c>
      <c r="F1347" t="s">
        <v>115</v>
      </c>
      <c r="G1347" s="10" t="s">
        <v>3311</v>
      </c>
      <c r="H1347" s="11" t="s">
        <v>5072</v>
      </c>
      <c r="I1347" s="11" t="str">
        <f t="shared" ref="I1347:I1410" si="25">MID(G1347,4,2)</f>
        <v>07</v>
      </c>
      <c r="J1347" s="12">
        <v>1</v>
      </c>
      <c r="K1347" s="12">
        <v>1</v>
      </c>
      <c r="L1347" s="12">
        <v>2</v>
      </c>
    </row>
    <row r="1348" spans="1:12" x14ac:dyDescent="0.25">
      <c r="A1348" t="s">
        <v>3319</v>
      </c>
      <c r="B1348" t="s">
        <v>1788</v>
      </c>
      <c r="C1348" t="s">
        <v>12</v>
      </c>
      <c r="D1348" s="9">
        <v>2008</v>
      </c>
      <c r="E1348" s="10" t="s">
        <v>3320</v>
      </c>
      <c r="F1348" t="s">
        <v>122</v>
      </c>
      <c r="G1348" s="10" t="s">
        <v>3311</v>
      </c>
      <c r="H1348" s="11" t="s">
        <v>5073</v>
      </c>
      <c r="I1348" s="11" t="str">
        <f t="shared" si="25"/>
        <v>07</v>
      </c>
      <c r="J1348" s="12">
        <v>0</v>
      </c>
      <c r="K1348" s="12">
        <v>2</v>
      </c>
      <c r="L1348" s="12">
        <v>2</v>
      </c>
    </row>
    <row r="1349" spans="1:12" x14ac:dyDescent="0.25">
      <c r="A1349" t="s">
        <v>3321</v>
      </c>
      <c r="B1349" t="s">
        <v>3322</v>
      </c>
      <c r="C1349" t="s">
        <v>12</v>
      </c>
      <c r="D1349" s="9">
        <v>2006</v>
      </c>
      <c r="E1349" s="10" t="s">
        <v>3323</v>
      </c>
      <c r="F1349" t="s">
        <v>153</v>
      </c>
      <c r="G1349" s="10" t="s">
        <v>3311</v>
      </c>
      <c r="H1349" s="11" t="s">
        <v>5074</v>
      </c>
      <c r="I1349" s="11" t="str">
        <f t="shared" si="25"/>
        <v>07</v>
      </c>
      <c r="J1349" s="12">
        <v>1</v>
      </c>
      <c r="K1349" s="12">
        <v>1</v>
      </c>
      <c r="L1349" s="12">
        <v>2</v>
      </c>
    </row>
    <row r="1350" spans="1:12" x14ac:dyDescent="0.25">
      <c r="A1350" t="s">
        <v>3324</v>
      </c>
      <c r="B1350" t="s">
        <v>2518</v>
      </c>
      <c r="C1350" t="s">
        <v>12</v>
      </c>
      <c r="D1350" s="9">
        <v>2003</v>
      </c>
      <c r="E1350" s="10" t="s">
        <v>3325</v>
      </c>
      <c r="F1350" t="s">
        <v>115</v>
      </c>
      <c r="G1350" s="10" t="s">
        <v>3311</v>
      </c>
      <c r="H1350" s="11" t="s">
        <v>5075</v>
      </c>
      <c r="I1350" s="11" t="str">
        <f t="shared" si="25"/>
        <v>07</v>
      </c>
      <c r="J1350" s="12">
        <v>1</v>
      </c>
      <c r="K1350" s="12">
        <v>0</v>
      </c>
      <c r="L1350" s="12">
        <v>1</v>
      </c>
    </row>
    <row r="1351" spans="1:12" x14ac:dyDescent="0.25">
      <c r="A1351" t="s">
        <v>3326</v>
      </c>
      <c r="B1351" t="s">
        <v>926</v>
      </c>
      <c r="C1351" t="s">
        <v>12</v>
      </c>
      <c r="D1351" s="9">
        <v>2007</v>
      </c>
      <c r="E1351" s="10" t="s">
        <v>3327</v>
      </c>
      <c r="F1351" t="s">
        <v>95</v>
      </c>
      <c r="G1351" s="10" t="s">
        <v>3311</v>
      </c>
      <c r="H1351" s="11" t="s">
        <v>5076</v>
      </c>
      <c r="I1351" s="11" t="str">
        <f t="shared" si="25"/>
        <v>07</v>
      </c>
      <c r="J1351" s="12">
        <v>1</v>
      </c>
      <c r="K1351" s="12">
        <v>0</v>
      </c>
      <c r="L1351" s="12">
        <v>1</v>
      </c>
    </row>
    <row r="1352" spans="1:12" x14ac:dyDescent="0.25">
      <c r="A1352" t="s">
        <v>3328</v>
      </c>
      <c r="B1352" t="s">
        <v>400</v>
      </c>
      <c r="C1352" t="s">
        <v>12</v>
      </c>
      <c r="D1352" s="9">
        <v>2008</v>
      </c>
      <c r="E1352" s="10" t="s">
        <v>3329</v>
      </c>
      <c r="F1352" t="s">
        <v>33</v>
      </c>
      <c r="G1352" s="10" t="s">
        <v>3330</v>
      </c>
      <c r="H1352" s="11" t="s">
        <v>5077</v>
      </c>
      <c r="I1352" s="11" t="str">
        <f t="shared" si="25"/>
        <v>07</v>
      </c>
      <c r="J1352" s="12">
        <v>1</v>
      </c>
      <c r="K1352" s="12">
        <v>1</v>
      </c>
      <c r="L1352" s="12">
        <v>2</v>
      </c>
    </row>
    <row r="1353" spans="1:12" x14ac:dyDescent="0.25">
      <c r="A1353" t="s">
        <v>2914</v>
      </c>
      <c r="B1353" t="s">
        <v>360</v>
      </c>
      <c r="C1353" t="s">
        <v>12</v>
      </c>
      <c r="D1353" s="9">
        <v>2011</v>
      </c>
      <c r="E1353" s="10" t="s">
        <v>3331</v>
      </c>
      <c r="F1353" t="s">
        <v>95</v>
      </c>
      <c r="G1353" s="10" t="s">
        <v>3330</v>
      </c>
      <c r="H1353" s="11" t="s">
        <v>5078</v>
      </c>
      <c r="I1353" s="11" t="str">
        <f t="shared" si="25"/>
        <v>07</v>
      </c>
      <c r="J1353" s="12">
        <v>0</v>
      </c>
      <c r="K1353" s="12">
        <v>1</v>
      </c>
      <c r="L1353" s="12">
        <v>1</v>
      </c>
    </row>
    <row r="1354" spans="1:12" x14ac:dyDescent="0.25">
      <c r="A1354" t="s">
        <v>3332</v>
      </c>
      <c r="B1354" t="s">
        <v>117</v>
      </c>
      <c r="C1354" t="s">
        <v>12</v>
      </c>
      <c r="D1354" s="9">
        <v>2011</v>
      </c>
      <c r="E1354" s="10" t="s">
        <v>3333</v>
      </c>
      <c r="F1354" t="s">
        <v>61</v>
      </c>
      <c r="G1354" s="10" t="s">
        <v>3330</v>
      </c>
      <c r="H1354" s="11" t="s">
        <v>5079</v>
      </c>
      <c r="I1354" s="11" t="str">
        <f t="shared" si="25"/>
        <v>07</v>
      </c>
      <c r="J1354" s="12">
        <v>1</v>
      </c>
      <c r="K1354" s="12">
        <v>0</v>
      </c>
      <c r="L1354" s="12">
        <v>1</v>
      </c>
    </row>
    <row r="1355" spans="1:12" x14ac:dyDescent="0.25">
      <c r="A1355" t="s">
        <v>3334</v>
      </c>
      <c r="B1355" t="s">
        <v>3335</v>
      </c>
      <c r="C1355" t="s">
        <v>33</v>
      </c>
      <c r="D1355" s="9">
        <v>2005</v>
      </c>
      <c r="E1355" s="10" t="s">
        <v>3336</v>
      </c>
      <c r="F1355" t="s">
        <v>29</v>
      </c>
      <c r="G1355" s="10" t="s">
        <v>3330</v>
      </c>
      <c r="H1355" s="11" t="s">
        <v>5080</v>
      </c>
      <c r="I1355" s="11" t="str">
        <f t="shared" si="25"/>
        <v>07</v>
      </c>
      <c r="J1355" s="12">
        <v>0</v>
      </c>
      <c r="K1355" s="12">
        <v>1</v>
      </c>
      <c r="L1355" s="12">
        <v>1</v>
      </c>
    </row>
    <row r="1356" spans="1:12" x14ac:dyDescent="0.25">
      <c r="A1356" t="s">
        <v>3008</v>
      </c>
      <c r="B1356" t="s">
        <v>1106</v>
      </c>
      <c r="C1356" t="s">
        <v>12</v>
      </c>
      <c r="D1356" s="9">
        <v>2010</v>
      </c>
      <c r="E1356" s="10" t="s">
        <v>3337</v>
      </c>
      <c r="F1356" t="s">
        <v>184</v>
      </c>
      <c r="G1356" s="10" t="s">
        <v>3330</v>
      </c>
      <c r="H1356" s="11" t="s">
        <v>5081</v>
      </c>
      <c r="I1356" s="11" t="str">
        <f t="shared" si="25"/>
        <v>07</v>
      </c>
      <c r="J1356" s="12">
        <v>0</v>
      </c>
      <c r="K1356" s="12">
        <v>1</v>
      </c>
      <c r="L1356" s="12">
        <v>1</v>
      </c>
    </row>
    <row r="1357" spans="1:12" x14ac:dyDescent="0.25">
      <c r="A1357" t="s">
        <v>3338</v>
      </c>
      <c r="B1357" t="s">
        <v>640</v>
      </c>
      <c r="C1357" t="s">
        <v>12</v>
      </c>
      <c r="D1357" s="9">
        <v>2005</v>
      </c>
      <c r="E1357" s="10" t="s">
        <v>3339</v>
      </c>
      <c r="F1357" t="s">
        <v>108</v>
      </c>
      <c r="G1357" s="10" t="s">
        <v>3330</v>
      </c>
      <c r="H1357" s="11" t="s">
        <v>5082</v>
      </c>
      <c r="I1357" s="11" t="str">
        <f t="shared" si="25"/>
        <v>07</v>
      </c>
      <c r="J1357" s="12">
        <v>1</v>
      </c>
      <c r="K1357" s="12">
        <v>0</v>
      </c>
      <c r="L1357" s="12">
        <v>1</v>
      </c>
    </row>
    <row r="1358" spans="1:12" x14ac:dyDescent="0.25">
      <c r="A1358" t="s">
        <v>3147</v>
      </c>
      <c r="B1358" t="s">
        <v>3340</v>
      </c>
      <c r="C1358" t="s">
        <v>12</v>
      </c>
      <c r="D1358" s="9">
        <v>2005</v>
      </c>
      <c r="E1358" s="10" t="s">
        <v>3341</v>
      </c>
      <c r="F1358" t="s">
        <v>122</v>
      </c>
      <c r="G1358" s="10" t="s">
        <v>3330</v>
      </c>
      <c r="H1358" s="11" t="s">
        <v>5083</v>
      </c>
      <c r="I1358" s="11" t="str">
        <f t="shared" si="25"/>
        <v>07</v>
      </c>
      <c r="J1358" s="12">
        <v>0</v>
      </c>
      <c r="K1358" s="12">
        <v>1</v>
      </c>
      <c r="L1358" s="12">
        <v>1</v>
      </c>
    </row>
    <row r="1359" spans="1:12" x14ac:dyDescent="0.25">
      <c r="A1359" t="s">
        <v>164</v>
      </c>
      <c r="B1359" t="s">
        <v>768</v>
      </c>
      <c r="C1359" t="s">
        <v>12</v>
      </c>
      <c r="D1359" s="9">
        <v>2006</v>
      </c>
      <c r="E1359" s="10" t="s">
        <v>3342</v>
      </c>
      <c r="F1359" t="s">
        <v>38</v>
      </c>
      <c r="G1359" s="10" t="s">
        <v>3343</v>
      </c>
      <c r="H1359" s="11" t="s">
        <v>5084</v>
      </c>
      <c r="I1359" s="11" t="str">
        <f t="shared" si="25"/>
        <v>07</v>
      </c>
      <c r="J1359" s="12">
        <v>2</v>
      </c>
      <c r="K1359" s="12">
        <v>1</v>
      </c>
      <c r="L1359" s="12">
        <v>3</v>
      </c>
    </row>
    <row r="1360" spans="1:12" x14ac:dyDescent="0.25">
      <c r="A1360" t="s">
        <v>98</v>
      </c>
      <c r="B1360" t="s">
        <v>3344</v>
      </c>
      <c r="C1360" t="s">
        <v>12</v>
      </c>
      <c r="D1360" s="9">
        <v>2010</v>
      </c>
      <c r="E1360" s="10" t="s">
        <v>3345</v>
      </c>
      <c r="F1360" t="s">
        <v>115</v>
      </c>
      <c r="G1360" s="10" t="s">
        <v>3343</v>
      </c>
      <c r="H1360" s="11" t="s">
        <v>5085</v>
      </c>
      <c r="I1360" s="11" t="str">
        <f t="shared" si="25"/>
        <v>07</v>
      </c>
      <c r="J1360" s="12">
        <v>0</v>
      </c>
      <c r="K1360" s="12">
        <v>2</v>
      </c>
      <c r="L1360" s="12">
        <v>2</v>
      </c>
    </row>
    <row r="1361" spans="1:12" x14ac:dyDescent="0.25">
      <c r="A1361" t="s">
        <v>3346</v>
      </c>
      <c r="B1361" t="s">
        <v>43</v>
      </c>
      <c r="C1361" t="s">
        <v>12</v>
      </c>
      <c r="D1361" s="9">
        <v>2006</v>
      </c>
      <c r="E1361" s="10" t="s">
        <v>3347</v>
      </c>
      <c r="F1361" t="s">
        <v>174</v>
      </c>
      <c r="G1361" s="10" t="s">
        <v>3348</v>
      </c>
      <c r="H1361" s="11" t="s">
        <v>5086</v>
      </c>
      <c r="I1361" s="11" t="str">
        <f t="shared" si="25"/>
        <v>07</v>
      </c>
      <c r="J1361" s="12">
        <v>2</v>
      </c>
      <c r="K1361" s="12">
        <v>1</v>
      </c>
      <c r="L1361" s="12">
        <v>3</v>
      </c>
    </row>
    <row r="1362" spans="1:12" x14ac:dyDescent="0.25">
      <c r="A1362" t="s">
        <v>3349</v>
      </c>
      <c r="B1362" t="s">
        <v>630</v>
      </c>
      <c r="C1362" t="s">
        <v>12</v>
      </c>
      <c r="D1362" s="9">
        <v>2006</v>
      </c>
      <c r="E1362" s="10" t="s">
        <v>3350</v>
      </c>
      <c r="F1362" t="s">
        <v>61</v>
      </c>
      <c r="G1362" s="10" t="s">
        <v>3348</v>
      </c>
      <c r="H1362" s="11" t="s">
        <v>5087</v>
      </c>
      <c r="I1362" s="11" t="str">
        <f t="shared" si="25"/>
        <v>07</v>
      </c>
      <c r="J1362" s="12">
        <v>2</v>
      </c>
      <c r="K1362" s="12">
        <v>1</v>
      </c>
      <c r="L1362" s="12">
        <v>3</v>
      </c>
    </row>
    <row r="1363" spans="1:12" x14ac:dyDescent="0.25">
      <c r="A1363" t="s">
        <v>3351</v>
      </c>
      <c r="B1363" t="s">
        <v>3352</v>
      </c>
      <c r="C1363" t="s">
        <v>12</v>
      </c>
      <c r="D1363" s="9">
        <v>2005</v>
      </c>
      <c r="E1363" s="10" t="s">
        <v>3353</v>
      </c>
      <c r="F1363" t="s">
        <v>122</v>
      </c>
      <c r="G1363" s="10" t="s">
        <v>3348</v>
      </c>
      <c r="H1363" s="11" t="s">
        <v>5088</v>
      </c>
      <c r="I1363" s="11" t="str">
        <f t="shared" si="25"/>
        <v>07</v>
      </c>
      <c r="J1363" s="12">
        <v>0</v>
      </c>
      <c r="K1363" s="12">
        <v>3</v>
      </c>
      <c r="L1363" s="12">
        <v>3</v>
      </c>
    </row>
    <row r="1364" spans="1:12" x14ac:dyDescent="0.25">
      <c r="A1364" t="s">
        <v>3354</v>
      </c>
      <c r="B1364" t="s">
        <v>661</v>
      </c>
      <c r="C1364" t="s">
        <v>12</v>
      </c>
      <c r="D1364" s="9">
        <v>2005</v>
      </c>
      <c r="E1364" s="10" t="s">
        <v>3355</v>
      </c>
      <c r="F1364" t="s">
        <v>104</v>
      </c>
      <c r="G1364" s="10" t="s">
        <v>3348</v>
      </c>
      <c r="H1364" s="11" t="s">
        <v>5089</v>
      </c>
      <c r="I1364" s="11" t="str">
        <f t="shared" si="25"/>
        <v>07</v>
      </c>
      <c r="J1364" s="12">
        <v>0</v>
      </c>
      <c r="K1364" s="12">
        <v>2</v>
      </c>
      <c r="L1364" s="12">
        <v>2</v>
      </c>
    </row>
    <row r="1365" spans="1:12" x14ac:dyDescent="0.25">
      <c r="A1365" t="s">
        <v>3356</v>
      </c>
      <c r="B1365" t="s">
        <v>3098</v>
      </c>
      <c r="C1365" t="s">
        <v>12</v>
      </c>
      <c r="D1365" s="9">
        <v>2008</v>
      </c>
      <c r="E1365" s="10" t="s">
        <v>3357</v>
      </c>
      <c r="F1365" t="s">
        <v>104</v>
      </c>
      <c r="G1365" s="10" t="s">
        <v>3348</v>
      </c>
      <c r="H1365" s="11" t="s">
        <v>5090</v>
      </c>
      <c r="I1365" s="11" t="str">
        <f t="shared" si="25"/>
        <v>07</v>
      </c>
      <c r="J1365" s="12">
        <v>0</v>
      </c>
      <c r="K1365" s="12">
        <v>2</v>
      </c>
      <c r="L1365" s="12">
        <v>2</v>
      </c>
    </row>
    <row r="1366" spans="1:12" x14ac:dyDescent="0.25">
      <c r="A1366" t="s">
        <v>3358</v>
      </c>
      <c r="B1366" t="s">
        <v>3359</v>
      </c>
      <c r="C1366" t="s">
        <v>12</v>
      </c>
      <c r="D1366" s="9">
        <v>2006</v>
      </c>
      <c r="E1366" s="10" t="s">
        <v>3360</v>
      </c>
      <c r="F1366" t="s">
        <v>91</v>
      </c>
      <c r="G1366" s="10" t="s">
        <v>3348</v>
      </c>
      <c r="H1366" s="11" t="s">
        <v>5091</v>
      </c>
      <c r="I1366" s="11" t="str">
        <f t="shared" si="25"/>
        <v>07</v>
      </c>
      <c r="J1366" s="12">
        <v>2</v>
      </c>
      <c r="K1366" s="12">
        <v>0</v>
      </c>
      <c r="L1366" s="12">
        <v>2</v>
      </c>
    </row>
    <row r="1367" spans="1:12" x14ac:dyDescent="0.25">
      <c r="A1367" t="s">
        <v>3361</v>
      </c>
      <c r="B1367" t="s">
        <v>331</v>
      </c>
      <c r="C1367" t="s">
        <v>12</v>
      </c>
      <c r="D1367" s="9">
        <v>2006</v>
      </c>
      <c r="E1367" s="10" t="s">
        <v>3362</v>
      </c>
      <c r="F1367" t="s">
        <v>51</v>
      </c>
      <c r="G1367" s="10" t="s">
        <v>3348</v>
      </c>
      <c r="H1367" s="11" t="s">
        <v>5092</v>
      </c>
      <c r="I1367" s="11" t="str">
        <f t="shared" si="25"/>
        <v>07</v>
      </c>
      <c r="J1367" s="12">
        <v>0</v>
      </c>
      <c r="K1367" s="12">
        <v>1</v>
      </c>
      <c r="L1367" s="12">
        <v>1</v>
      </c>
    </row>
    <row r="1368" spans="1:12" x14ac:dyDescent="0.25">
      <c r="A1368" t="s">
        <v>3363</v>
      </c>
      <c r="B1368" t="s">
        <v>155</v>
      </c>
      <c r="C1368" t="s">
        <v>12</v>
      </c>
      <c r="D1368" s="9">
        <v>2008</v>
      </c>
      <c r="E1368" s="10" t="s">
        <v>3364</v>
      </c>
      <c r="F1368" t="s">
        <v>108</v>
      </c>
      <c r="G1368" s="10" t="s">
        <v>3348</v>
      </c>
      <c r="H1368" s="11" t="s">
        <v>5093</v>
      </c>
      <c r="I1368" s="11" t="str">
        <f t="shared" si="25"/>
        <v>07</v>
      </c>
      <c r="J1368" s="12">
        <v>0</v>
      </c>
      <c r="K1368" s="12">
        <v>1</v>
      </c>
      <c r="L1368" s="12">
        <v>1</v>
      </c>
    </row>
    <row r="1369" spans="1:12" x14ac:dyDescent="0.25">
      <c r="A1369" t="s">
        <v>3365</v>
      </c>
      <c r="B1369" t="s">
        <v>3366</v>
      </c>
      <c r="C1369" t="s">
        <v>12</v>
      </c>
      <c r="D1369" s="9">
        <v>2008</v>
      </c>
      <c r="E1369" s="10" t="s">
        <v>3367</v>
      </c>
      <c r="F1369" t="s">
        <v>33</v>
      </c>
      <c r="G1369" s="10" t="s">
        <v>3348</v>
      </c>
      <c r="H1369" s="11" t="s">
        <v>5094</v>
      </c>
      <c r="I1369" s="11" t="str">
        <f t="shared" si="25"/>
        <v>07</v>
      </c>
      <c r="J1369" s="12">
        <v>1</v>
      </c>
      <c r="K1369" s="12">
        <v>0</v>
      </c>
      <c r="L1369" s="12">
        <v>1</v>
      </c>
    </row>
    <row r="1370" spans="1:12" x14ac:dyDescent="0.25">
      <c r="A1370" t="s">
        <v>3368</v>
      </c>
      <c r="B1370" t="s">
        <v>1329</v>
      </c>
      <c r="C1370" t="s">
        <v>12</v>
      </c>
      <c r="D1370" s="9">
        <v>2005</v>
      </c>
      <c r="E1370" s="10" t="s">
        <v>3369</v>
      </c>
      <c r="F1370" t="s">
        <v>38</v>
      </c>
      <c r="G1370" s="10" t="s">
        <v>3370</v>
      </c>
      <c r="H1370" s="11" t="s">
        <v>5095</v>
      </c>
      <c r="I1370" s="11" t="str">
        <f t="shared" si="25"/>
        <v>07</v>
      </c>
      <c r="J1370" s="12">
        <v>2</v>
      </c>
      <c r="K1370" s="12">
        <v>3</v>
      </c>
      <c r="L1370" s="12">
        <v>5</v>
      </c>
    </row>
    <row r="1371" spans="1:12" x14ac:dyDescent="0.25">
      <c r="A1371" t="s">
        <v>700</v>
      </c>
      <c r="B1371" t="s">
        <v>46</v>
      </c>
      <c r="C1371" t="s">
        <v>12</v>
      </c>
      <c r="D1371" s="9">
        <v>2005</v>
      </c>
      <c r="E1371" s="10" t="s">
        <v>3371</v>
      </c>
      <c r="F1371" t="s">
        <v>41</v>
      </c>
      <c r="G1371" s="10" t="s">
        <v>3370</v>
      </c>
      <c r="H1371" s="11" t="s">
        <v>5096</v>
      </c>
      <c r="I1371" s="11" t="str">
        <f t="shared" si="25"/>
        <v>07</v>
      </c>
      <c r="J1371" s="12">
        <v>2</v>
      </c>
      <c r="K1371" s="12">
        <v>3</v>
      </c>
      <c r="L1371" s="12">
        <v>5</v>
      </c>
    </row>
    <row r="1372" spans="1:12" x14ac:dyDescent="0.25">
      <c r="A1372" t="s">
        <v>3372</v>
      </c>
      <c r="B1372" t="s">
        <v>2504</v>
      </c>
      <c r="C1372" t="s">
        <v>12</v>
      </c>
      <c r="D1372" s="9">
        <v>2005</v>
      </c>
      <c r="E1372" s="10" t="s">
        <v>3373</v>
      </c>
      <c r="F1372" t="s">
        <v>104</v>
      </c>
      <c r="G1372" s="10" t="s">
        <v>3370</v>
      </c>
      <c r="H1372" s="11" t="s">
        <v>5097</v>
      </c>
      <c r="I1372" s="11" t="str">
        <f t="shared" si="25"/>
        <v>07</v>
      </c>
      <c r="J1372" s="12">
        <v>0</v>
      </c>
      <c r="K1372" s="12">
        <v>4</v>
      </c>
      <c r="L1372" s="12">
        <v>4</v>
      </c>
    </row>
    <row r="1373" spans="1:12" x14ac:dyDescent="0.25">
      <c r="A1373" t="s">
        <v>3192</v>
      </c>
      <c r="B1373" t="s">
        <v>2126</v>
      </c>
      <c r="C1373" t="s">
        <v>33</v>
      </c>
      <c r="D1373" s="9">
        <v>2005</v>
      </c>
      <c r="E1373" s="10" t="s">
        <v>3374</v>
      </c>
      <c r="F1373" t="s">
        <v>174</v>
      </c>
      <c r="G1373" s="10" t="s">
        <v>3375</v>
      </c>
      <c r="H1373" s="11" t="s">
        <v>5098</v>
      </c>
      <c r="I1373" s="11" t="str">
        <f t="shared" si="25"/>
        <v>07</v>
      </c>
      <c r="J1373" s="12">
        <v>4</v>
      </c>
      <c r="K1373" s="12">
        <v>2</v>
      </c>
      <c r="L1373" s="12">
        <v>6</v>
      </c>
    </row>
    <row r="1374" spans="1:12" x14ac:dyDescent="0.25">
      <c r="A1374" t="s">
        <v>3376</v>
      </c>
      <c r="B1374" t="s">
        <v>3377</v>
      </c>
      <c r="C1374" t="s">
        <v>33</v>
      </c>
      <c r="D1374" s="9">
        <v>2005</v>
      </c>
      <c r="E1374" s="10" t="s">
        <v>3378</v>
      </c>
      <c r="F1374" t="s">
        <v>38</v>
      </c>
      <c r="G1374" s="10" t="s">
        <v>3375</v>
      </c>
      <c r="H1374" s="11" t="s">
        <v>5099</v>
      </c>
      <c r="I1374" s="11" t="str">
        <f t="shared" si="25"/>
        <v>07</v>
      </c>
      <c r="J1374" s="12">
        <v>3</v>
      </c>
      <c r="K1374" s="12">
        <v>2</v>
      </c>
      <c r="L1374" s="12">
        <v>5</v>
      </c>
    </row>
    <row r="1375" spans="1:12" x14ac:dyDescent="0.25">
      <c r="A1375" t="s">
        <v>3379</v>
      </c>
      <c r="B1375" t="s">
        <v>3380</v>
      </c>
      <c r="C1375" t="s">
        <v>33</v>
      </c>
      <c r="D1375" s="9">
        <v>2003</v>
      </c>
      <c r="E1375" s="10" t="s">
        <v>3381</v>
      </c>
      <c r="F1375" t="s">
        <v>61</v>
      </c>
      <c r="G1375" s="10" t="s">
        <v>3375</v>
      </c>
      <c r="H1375" s="11" t="s">
        <v>5100</v>
      </c>
      <c r="I1375" s="11" t="str">
        <f t="shared" si="25"/>
        <v>07</v>
      </c>
      <c r="J1375" s="12">
        <v>1</v>
      </c>
      <c r="K1375" s="12">
        <v>2</v>
      </c>
      <c r="L1375" s="12">
        <v>3</v>
      </c>
    </row>
    <row r="1376" spans="1:12" x14ac:dyDescent="0.25">
      <c r="A1376" t="s">
        <v>3382</v>
      </c>
      <c r="B1376" t="s">
        <v>947</v>
      </c>
      <c r="C1376" t="s">
        <v>12</v>
      </c>
      <c r="D1376" s="9">
        <v>2008</v>
      </c>
      <c r="E1376" s="10" t="s">
        <v>3383</v>
      </c>
      <c r="F1376" t="s">
        <v>174</v>
      </c>
      <c r="G1376" s="10" t="s">
        <v>3384</v>
      </c>
      <c r="H1376" s="11" t="s">
        <v>5101</v>
      </c>
      <c r="I1376" s="11" t="str">
        <f t="shared" si="25"/>
        <v>07</v>
      </c>
      <c r="J1376" s="12">
        <v>6</v>
      </c>
      <c r="K1376" s="12">
        <v>4</v>
      </c>
      <c r="L1376" s="12">
        <v>10</v>
      </c>
    </row>
    <row r="1377" spans="1:12" x14ac:dyDescent="0.25">
      <c r="A1377" t="s">
        <v>3385</v>
      </c>
      <c r="B1377" t="s">
        <v>287</v>
      </c>
      <c r="C1377" t="s">
        <v>12</v>
      </c>
      <c r="D1377" s="9">
        <v>2006</v>
      </c>
      <c r="E1377" s="10" t="s">
        <v>3386</v>
      </c>
      <c r="F1377" t="s">
        <v>38</v>
      </c>
      <c r="G1377" s="10" t="s">
        <v>3384</v>
      </c>
      <c r="H1377" s="11" t="s">
        <v>5102</v>
      </c>
      <c r="I1377" s="11" t="str">
        <f t="shared" si="25"/>
        <v>07</v>
      </c>
      <c r="J1377" s="12">
        <v>2</v>
      </c>
      <c r="K1377" s="12">
        <v>6</v>
      </c>
      <c r="L1377" s="12">
        <v>8</v>
      </c>
    </row>
    <row r="1378" spans="1:12" x14ac:dyDescent="0.25">
      <c r="A1378" t="s">
        <v>3387</v>
      </c>
      <c r="B1378" t="s">
        <v>3388</v>
      </c>
      <c r="C1378" t="s">
        <v>33</v>
      </c>
      <c r="D1378" s="9">
        <v>2002</v>
      </c>
      <c r="E1378" s="10" t="s">
        <v>3389</v>
      </c>
      <c r="F1378" t="s">
        <v>184</v>
      </c>
      <c r="G1378" s="10" t="s">
        <v>3384</v>
      </c>
      <c r="H1378" s="11" t="s">
        <v>5103</v>
      </c>
      <c r="I1378" s="11" t="str">
        <f t="shared" si="25"/>
        <v>07</v>
      </c>
      <c r="J1378" s="12">
        <v>3</v>
      </c>
      <c r="K1378" s="12">
        <v>4</v>
      </c>
      <c r="L1378" s="12">
        <v>7</v>
      </c>
    </row>
    <row r="1379" spans="1:12" x14ac:dyDescent="0.25">
      <c r="A1379" t="s">
        <v>3390</v>
      </c>
      <c r="B1379" t="s">
        <v>3391</v>
      </c>
      <c r="C1379" t="s">
        <v>12</v>
      </c>
      <c r="D1379" s="9">
        <v>2006</v>
      </c>
      <c r="E1379" s="10" t="s">
        <v>3392</v>
      </c>
      <c r="F1379" t="s">
        <v>95</v>
      </c>
      <c r="G1379" s="10" t="s">
        <v>3384</v>
      </c>
      <c r="H1379" s="11" t="s">
        <v>5104</v>
      </c>
      <c r="I1379" s="11" t="str">
        <f t="shared" si="25"/>
        <v>07</v>
      </c>
      <c r="J1379" s="12">
        <v>2</v>
      </c>
      <c r="K1379" s="12">
        <v>4</v>
      </c>
      <c r="L1379" s="12">
        <v>6</v>
      </c>
    </row>
    <row r="1380" spans="1:12" x14ac:dyDescent="0.25">
      <c r="A1380" t="s">
        <v>3393</v>
      </c>
      <c r="B1380" t="s">
        <v>2518</v>
      </c>
      <c r="C1380" t="s">
        <v>12</v>
      </c>
      <c r="D1380" s="9">
        <v>2005</v>
      </c>
      <c r="E1380" s="10" t="s">
        <v>3394</v>
      </c>
      <c r="F1380" t="s">
        <v>51</v>
      </c>
      <c r="G1380" s="10" t="s">
        <v>3384</v>
      </c>
      <c r="H1380" s="11" t="s">
        <v>5105</v>
      </c>
      <c r="I1380" s="11" t="str">
        <f t="shared" si="25"/>
        <v>07</v>
      </c>
      <c r="J1380" s="12">
        <v>1</v>
      </c>
      <c r="K1380" s="12">
        <v>4</v>
      </c>
      <c r="L1380" s="12">
        <v>5</v>
      </c>
    </row>
    <row r="1381" spans="1:12" x14ac:dyDescent="0.25">
      <c r="A1381" t="s">
        <v>3395</v>
      </c>
      <c r="B1381" t="s">
        <v>2539</v>
      </c>
      <c r="C1381" t="s">
        <v>12</v>
      </c>
      <c r="D1381" s="9">
        <v>2004</v>
      </c>
      <c r="E1381" s="10" t="s">
        <v>3396</v>
      </c>
      <c r="F1381" t="s">
        <v>115</v>
      </c>
      <c r="G1381" s="10" t="s">
        <v>3384</v>
      </c>
      <c r="H1381" s="11" t="s">
        <v>5106</v>
      </c>
      <c r="I1381" s="11" t="str">
        <f t="shared" si="25"/>
        <v>07</v>
      </c>
      <c r="J1381" s="12">
        <v>0</v>
      </c>
      <c r="K1381" s="12">
        <v>5</v>
      </c>
      <c r="L1381" s="12">
        <v>5</v>
      </c>
    </row>
    <row r="1382" spans="1:12" x14ac:dyDescent="0.25">
      <c r="A1382" t="s">
        <v>1171</v>
      </c>
      <c r="B1382" t="s">
        <v>3397</v>
      </c>
      <c r="C1382" t="s">
        <v>12</v>
      </c>
      <c r="D1382" s="9">
        <v>2006</v>
      </c>
      <c r="E1382" s="10" t="s">
        <v>3398</v>
      </c>
      <c r="F1382" t="s">
        <v>122</v>
      </c>
      <c r="G1382" s="10" t="s">
        <v>3384</v>
      </c>
      <c r="H1382" s="11" t="s">
        <v>5107</v>
      </c>
      <c r="I1382" s="11" t="str">
        <f t="shared" si="25"/>
        <v>07</v>
      </c>
      <c r="J1382" s="12">
        <v>1</v>
      </c>
      <c r="K1382" s="12">
        <v>3</v>
      </c>
      <c r="L1382" s="12">
        <v>4</v>
      </c>
    </row>
    <row r="1383" spans="1:12" x14ac:dyDescent="0.25">
      <c r="A1383" t="s">
        <v>74</v>
      </c>
      <c r="B1383" t="s">
        <v>110</v>
      </c>
      <c r="C1383" t="s">
        <v>12</v>
      </c>
      <c r="D1383" s="9">
        <v>2008</v>
      </c>
      <c r="E1383" s="10" t="s">
        <v>3399</v>
      </c>
      <c r="F1383" t="s">
        <v>33</v>
      </c>
      <c r="G1383" s="10" t="s">
        <v>3384</v>
      </c>
      <c r="H1383" s="11" t="s">
        <v>5108</v>
      </c>
      <c r="I1383" s="11" t="str">
        <f t="shared" si="25"/>
        <v>07</v>
      </c>
      <c r="J1383" s="12">
        <v>3</v>
      </c>
      <c r="K1383" s="12">
        <v>0</v>
      </c>
      <c r="L1383" s="12">
        <v>3</v>
      </c>
    </row>
    <row r="1384" spans="1:12" x14ac:dyDescent="0.25">
      <c r="A1384" t="s">
        <v>3382</v>
      </c>
      <c r="B1384" t="s">
        <v>46</v>
      </c>
      <c r="C1384" t="s">
        <v>12</v>
      </c>
      <c r="D1384" s="9">
        <v>2012</v>
      </c>
      <c r="E1384" s="10" t="s">
        <v>3400</v>
      </c>
      <c r="F1384" t="s">
        <v>38</v>
      </c>
      <c r="G1384" s="10" t="s">
        <v>3384</v>
      </c>
      <c r="H1384" s="11" t="s">
        <v>5109</v>
      </c>
      <c r="I1384" s="11" t="str">
        <f t="shared" si="25"/>
        <v>07</v>
      </c>
      <c r="J1384" s="12">
        <v>3</v>
      </c>
      <c r="K1384" s="12">
        <v>0</v>
      </c>
      <c r="L1384" s="12">
        <v>3</v>
      </c>
    </row>
    <row r="1385" spans="1:12" x14ac:dyDescent="0.25">
      <c r="A1385" t="s">
        <v>3401</v>
      </c>
      <c r="B1385" t="s">
        <v>3402</v>
      </c>
      <c r="C1385" t="s">
        <v>33</v>
      </c>
      <c r="D1385" s="9">
        <v>2008</v>
      </c>
      <c r="E1385" s="10" t="s">
        <v>3403</v>
      </c>
      <c r="F1385" t="s">
        <v>12</v>
      </c>
      <c r="G1385" s="10" t="s">
        <v>3384</v>
      </c>
      <c r="H1385" s="11" t="s">
        <v>5110</v>
      </c>
      <c r="I1385" s="11" t="str">
        <f t="shared" si="25"/>
        <v>07</v>
      </c>
      <c r="J1385" s="12">
        <v>1</v>
      </c>
      <c r="K1385" s="12">
        <v>1</v>
      </c>
      <c r="L1385" s="12">
        <v>2</v>
      </c>
    </row>
    <row r="1386" spans="1:12" x14ac:dyDescent="0.25">
      <c r="A1386" t="s">
        <v>3385</v>
      </c>
      <c r="B1386" t="s">
        <v>138</v>
      </c>
      <c r="C1386" t="s">
        <v>12</v>
      </c>
      <c r="D1386" s="9">
        <v>2011</v>
      </c>
      <c r="E1386" s="10" t="s">
        <v>3404</v>
      </c>
      <c r="F1386" t="s">
        <v>115</v>
      </c>
      <c r="G1386" s="10" t="s">
        <v>3384</v>
      </c>
      <c r="H1386" s="11" t="s">
        <v>5111</v>
      </c>
      <c r="I1386" s="11" t="str">
        <f t="shared" si="25"/>
        <v>07</v>
      </c>
      <c r="J1386" s="12">
        <v>1</v>
      </c>
      <c r="K1386" s="12">
        <v>1</v>
      </c>
      <c r="L1386" s="12">
        <v>2</v>
      </c>
    </row>
    <row r="1387" spans="1:12" x14ac:dyDescent="0.25">
      <c r="A1387" t="s">
        <v>3405</v>
      </c>
      <c r="B1387" t="s">
        <v>693</v>
      </c>
      <c r="C1387" t="s">
        <v>12</v>
      </c>
      <c r="D1387" s="9">
        <v>2008</v>
      </c>
      <c r="E1387" s="10" t="s">
        <v>3406</v>
      </c>
      <c r="F1387" t="s">
        <v>133</v>
      </c>
      <c r="G1387" s="10" t="s">
        <v>3384</v>
      </c>
      <c r="H1387" s="11" t="s">
        <v>5112</v>
      </c>
      <c r="I1387" s="11" t="str">
        <f t="shared" si="25"/>
        <v>07</v>
      </c>
      <c r="J1387" s="12">
        <v>2</v>
      </c>
      <c r="K1387" s="12">
        <v>0</v>
      </c>
      <c r="L1387" s="12">
        <v>2</v>
      </c>
    </row>
    <row r="1388" spans="1:12" x14ac:dyDescent="0.25">
      <c r="A1388" t="s">
        <v>3407</v>
      </c>
      <c r="B1388" t="s">
        <v>3408</v>
      </c>
      <c r="C1388" t="s">
        <v>12</v>
      </c>
      <c r="D1388" s="9">
        <v>2007</v>
      </c>
      <c r="E1388" s="10" t="s">
        <v>3409</v>
      </c>
      <c r="F1388" t="s">
        <v>184</v>
      </c>
      <c r="G1388" s="10" t="s">
        <v>3384</v>
      </c>
      <c r="H1388" s="11" t="s">
        <v>5113</v>
      </c>
      <c r="I1388" s="11" t="str">
        <f t="shared" si="25"/>
        <v>07</v>
      </c>
      <c r="J1388" s="12">
        <v>0</v>
      </c>
      <c r="K1388" s="12">
        <v>1</v>
      </c>
      <c r="L1388" s="12">
        <v>1</v>
      </c>
    </row>
    <row r="1389" spans="1:12" x14ac:dyDescent="0.25">
      <c r="A1389" t="s">
        <v>2433</v>
      </c>
      <c r="B1389" t="s">
        <v>575</v>
      </c>
      <c r="C1389" t="s">
        <v>12</v>
      </c>
      <c r="D1389" s="9">
        <v>2007</v>
      </c>
      <c r="E1389" s="10" t="s">
        <v>3410</v>
      </c>
      <c r="F1389" t="s">
        <v>153</v>
      </c>
      <c r="G1389" s="10" t="s">
        <v>3384</v>
      </c>
      <c r="H1389" s="11" t="s">
        <v>5114</v>
      </c>
      <c r="I1389" s="11" t="str">
        <f t="shared" si="25"/>
        <v>07</v>
      </c>
      <c r="J1389" s="12">
        <v>1</v>
      </c>
      <c r="K1389" s="12">
        <v>0</v>
      </c>
      <c r="L1389" s="12">
        <v>1</v>
      </c>
    </row>
    <row r="1390" spans="1:12" x14ac:dyDescent="0.25">
      <c r="A1390" t="s">
        <v>3411</v>
      </c>
      <c r="B1390" t="s">
        <v>3340</v>
      </c>
      <c r="C1390" t="s">
        <v>12</v>
      </c>
      <c r="D1390" s="9">
        <v>2006</v>
      </c>
      <c r="E1390" s="10" t="s">
        <v>3412</v>
      </c>
      <c r="F1390" t="s">
        <v>159</v>
      </c>
      <c r="G1390" s="10" t="s">
        <v>3384</v>
      </c>
      <c r="H1390" s="11" t="s">
        <v>5115</v>
      </c>
      <c r="I1390" s="11" t="str">
        <f t="shared" si="25"/>
        <v>07</v>
      </c>
      <c r="J1390" s="12">
        <v>0</v>
      </c>
      <c r="K1390" s="12">
        <v>1</v>
      </c>
      <c r="L1390" s="12">
        <v>1</v>
      </c>
    </row>
    <row r="1391" spans="1:12" x14ac:dyDescent="0.25">
      <c r="A1391" t="s">
        <v>3413</v>
      </c>
      <c r="B1391" t="s">
        <v>3414</v>
      </c>
      <c r="C1391" t="s">
        <v>12</v>
      </c>
      <c r="D1391" s="9">
        <v>2007</v>
      </c>
      <c r="E1391" s="10" t="s">
        <v>3415</v>
      </c>
      <c r="F1391" t="s">
        <v>115</v>
      </c>
      <c r="G1391" s="10" t="s">
        <v>3384</v>
      </c>
      <c r="H1391" s="11" t="s">
        <v>5116</v>
      </c>
      <c r="I1391" s="11" t="str">
        <f t="shared" si="25"/>
        <v>07</v>
      </c>
      <c r="J1391" s="12">
        <v>1</v>
      </c>
      <c r="K1391" s="12">
        <v>0</v>
      </c>
      <c r="L1391" s="12">
        <v>1</v>
      </c>
    </row>
    <row r="1392" spans="1:12" x14ac:dyDescent="0.25">
      <c r="A1392" t="s">
        <v>1466</v>
      </c>
      <c r="B1392" t="s">
        <v>204</v>
      </c>
      <c r="C1392" t="s">
        <v>12</v>
      </c>
      <c r="D1392" s="9">
        <v>2007</v>
      </c>
      <c r="E1392" s="10" t="s">
        <v>3416</v>
      </c>
      <c r="F1392" t="s">
        <v>133</v>
      </c>
      <c r="G1392" s="10" t="s">
        <v>3384</v>
      </c>
      <c r="H1392" s="11" t="s">
        <v>5117</v>
      </c>
      <c r="I1392" s="11" t="str">
        <f t="shared" si="25"/>
        <v>07</v>
      </c>
      <c r="J1392" s="12">
        <v>1</v>
      </c>
      <c r="K1392" s="12">
        <v>0</v>
      </c>
      <c r="L1392" s="12">
        <v>1</v>
      </c>
    </row>
    <row r="1393" spans="1:12" x14ac:dyDescent="0.25">
      <c r="A1393" t="s">
        <v>3417</v>
      </c>
      <c r="B1393" t="s">
        <v>3418</v>
      </c>
      <c r="C1393" t="s">
        <v>12</v>
      </c>
      <c r="D1393" s="9">
        <v>2007</v>
      </c>
      <c r="E1393" s="10" t="s">
        <v>3419</v>
      </c>
      <c r="F1393" t="s">
        <v>58</v>
      </c>
      <c r="G1393" s="10" t="s">
        <v>3384</v>
      </c>
      <c r="H1393" s="11" t="s">
        <v>5118</v>
      </c>
      <c r="I1393" s="11" t="str">
        <f t="shared" si="25"/>
        <v>07</v>
      </c>
      <c r="J1393" s="12">
        <v>0</v>
      </c>
      <c r="K1393" s="12">
        <v>1</v>
      </c>
      <c r="L1393" s="12">
        <v>1</v>
      </c>
    </row>
    <row r="1394" spans="1:12" x14ac:dyDescent="0.25">
      <c r="A1394" t="s">
        <v>3420</v>
      </c>
      <c r="B1394" t="s">
        <v>947</v>
      </c>
      <c r="C1394" t="s">
        <v>12</v>
      </c>
      <c r="D1394" s="9">
        <v>2011</v>
      </c>
      <c r="E1394" s="10" t="s">
        <v>3421</v>
      </c>
      <c r="F1394" t="s">
        <v>91</v>
      </c>
      <c r="G1394" s="10" t="s">
        <v>3384</v>
      </c>
      <c r="H1394" s="11" t="s">
        <v>5119</v>
      </c>
      <c r="I1394" s="11" t="str">
        <f t="shared" si="25"/>
        <v>07</v>
      </c>
      <c r="J1394" s="12">
        <v>1</v>
      </c>
      <c r="K1394" s="12">
        <v>0</v>
      </c>
      <c r="L1394" s="12">
        <v>1</v>
      </c>
    </row>
    <row r="1395" spans="1:12" x14ac:dyDescent="0.25">
      <c r="A1395" t="s">
        <v>3422</v>
      </c>
      <c r="B1395" t="s">
        <v>1375</v>
      </c>
      <c r="C1395" t="s">
        <v>12</v>
      </c>
      <c r="D1395" s="9">
        <v>2012</v>
      </c>
      <c r="E1395" s="10" t="s">
        <v>3423</v>
      </c>
      <c r="F1395" t="s">
        <v>153</v>
      </c>
      <c r="G1395" s="10" t="s">
        <v>3424</v>
      </c>
      <c r="H1395" s="11" t="s">
        <v>5120</v>
      </c>
      <c r="I1395" s="11" t="str">
        <f t="shared" si="25"/>
        <v>07</v>
      </c>
      <c r="J1395" s="12">
        <v>1</v>
      </c>
      <c r="K1395" s="12">
        <v>2</v>
      </c>
      <c r="L1395" s="12">
        <v>3</v>
      </c>
    </row>
    <row r="1396" spans="1:12" x14ac:dyDescent="0.25">
      <c r="A1396" t="s">
        <v>3425</v>
      </c>
      <c r="B1396" t="s">
        <v>606</v>
      </c>
      <c r="C1396" t="s">
        <v>12</v>
      </c>
      <c r="D1396" s="9">
        <v>2012</v>
      </c>
      <c r="E1396" s="10" t="s">
        <v>3426</v>
      </c>
      <c r="F1396" t="s">
        <v>122</v>
      </c>
      <c r="G1396" s="10" t="s">
        <v>3424</v>
      </c>
      <c r="H1396" s="11" t="s">
        <v>5121</v>
      </c>
      <c r="I1396" s="11" t="str">
        <f t="shared" si="25"/>
        <v>07</v>
      </c>
      <c r="J1396" s="12">
        <v>0</v>
      </c>
      <c r="K1396" s="12">
        <v>3</v>
      </c>
      <c r="L1396" s="12">
        <v>3</v>
      </c>
    </row>
    <row r="1397" spans="1:12" x14ac:dyDescent="0.25">
      <c r="A1397" t="s">
        <v>3427</v>
      </c>
      <c r="B1397" t="s">
        <v>3428</v>
      </c>
      <c r="C1397" t="s">
        <v>12</v>
      </c>
      <c r="D1397" s="9">
        <v>2012</v>
      </c>
      <c r="E1397" s="10" t="s">
        <v>3429</v>
      </c>
      <c r="F1397" t="s">
        <v>122</v>
      </c>
      <c r="G1397" s="10" t="s">
        <v>3424</v>
      </c>
      <c r="H1397" s="11" t="s">
        <v>5122</v>
      </c>
      <c r="I1397" s="11" t="str">
        <f t="shared" si="25"/>
        <v>07</v>
      </c>
      <c r="J1397" s="12">
        <v>0</v>
      </c>
      <c r="K1397" s="12">
        <v>2</v>
      </c>
      <c r="L1397" s="12">
        <v>2</v>
      </c>
    </row>
    <row r="1398" spans="1:12" x14ac:dyDescent="0.25">
      <c r="A1398" t="s">
        <v>3430</v>
      </c>
      <c r="B1398" t="s">
        <v>1855</v>
      </c>
      <c r="C1398" t="s">
        <v>12</v>
      </c>
      <c r="D1398" s="9">
        <v>2009</v>
      </c>
      <c r="E1398" s="10" t="s">
        <v>3431</v>
      </c>
      <c r="F1398" t="s">
        <v>12</v>
      </c>
      <c r="G1398" s="10" t="s">
        <v>3424</v>
      </c>
      <c r="H1398" s="11" t="s">
        <v>5123</v>
      </c>
      <c r="I1398" s="11" t="str">
        <f t="shared" si="25"/>
        <v>07</v>
      </c>
      <c r="J1398" s="12">
        <v>0</v>
      </c>
      <c r="K1398" s="12">
        <v>1</v>
      </c>
      <c r="L1398" s="12">
        <v>1</v>
      </c>
    </row>
    <row r="1399" spans="1:12" x14ac:dyDescent="0.25">
      <c r="A1399" t="s">
        <v>3432</v>
      </c>
      <c r="B1399" t="s">
        <v>138</v>
      </c>
      <c r="C1399" t="s">
        <v>12</v>
      </c>
      <c r="D1399" s="9">
        <v>2010</v>
      </c>
      <c r="E1399" s="10" t="s">
        <v>3433</v>
      </c>
      <c r="F1399" t="s">
        <v>122</v>
      </c>
      <c r="G1399" s="10" t="s">
        <v>3424</v>
      </c>
      <c r="H1399" s="11" t="s">
        <v>5124</v>
      </c>
      <c r="I1399" s="11" t="str">
        <f t="shared" si="25"/>
        <v>07</v>
      </c>
      <c r="J1399" s="12">
        <v>1</v>
      </c>
      <c r="K1399" s="12">
        <v>0</v>
      </c>
      <c r="L1399" s="12">
        <v>1</v>
      </c>
    </row>
    <row r="1400" spans="1:12" x14ac:dyDescent="0.25">
      <c r="A1400" t="s">
        <v>3434</v>
      </c>
      <c r="B1400" t="s">
        <v>400</v>
      </c>
      <c r="C1400" t="s">
        <v>12</v>
      </c>
      <c r="D1400" s="9">
        <v>2006</v>
      </c>
      <c r="E1400" s="10" t="s">
        <v>3435</v>
      </c>
      <c r="F1400" t="s">
        <v>115</v>
      </c>
      <c r="G1400" s="10" t="s">
        <v>3436</v>
      </c>
      <c r="H1400" s="11" t="s">
        <v>5125</v>
      </c>
      <c r="I1400" s="11" t="str">
        <f t="shared" si="25"/>
        <v>07</v>
      </c>
      <c r="J1400" s="12">
        <v>6</v>
      </c>
      <c r="K1400" s="12">
        <v>3</v>
      </c>
      <c r="L1400" s="12">
        <v>9</v>
      </c>
    </row>
    <row r="1401" spans="1:12" x14ac:dyDescent="0.25">
      <c r="A1401" t="s">
        <v>3437</v>
      </c>
      <c r="B1401" t="s">
        <v>3438</v>
      </c>
      <c r="C1401" t="s">
        <v>12</v>
      </c>
      <c r="D1401" s="9">
        <v>2005</v>
      </c>
      <c r="E1401" s="10" t="s">
        <v>3439</v>
      </c>
      <c r="F1401" t="s">
        <v>61</v>
      </c>
      <c r="G1401" s="10" t="s">
        <v>3436</v>
      </c>
      <c r="H1401" s="11" t="s">
        <v>5126</v>
      </c>
      <c r="I1401" s="11" t="str">
        <f t="shared" si="25"/>
        <v>07</v>
      </c>
      <c r="J1401" s="12">
        <v>1</v>
      </c>
      <c r="K1401" s="12">
        <v>4</v>
      </c>
      <c r="L1401" s="12">
        <v>5</v>
      </c>
    </row>
    <row r="1402" spans="1:12" x14ac:dyDescent="0.25">
      <c r="A1402" t="s">
        <v>3225</v>
      </c>
      <c r="B1402" t="s">
        <v>3440</v>
      </c>
      <c r="C1402" t="s">
        <v>12</v>
      </c>
      <c r="D1402" s="9">
        <v>2005</v>
      </c>
      <c r="E1402" s="10" t="s">
        <v>3441</v>
      </c>
      <c r="F1402" t="s">
        <v>65</v>
      </c>
      <c r="G1402" s="10" t="s">
        <v>3436</v>
      </c>
      <c r="H1402" s="11" t="s">
        <v>5127</v>
      </c>
      <c r="I1402" s="11" t="str">
        <f t="shared" si="25"/>
        <v>07</v>
      </c>
      <c r="J1402" s="12">
        <v>1</v>
      </c>
      <c r="K1402" s="12">
        <v>3</v>
      </c>
      <c r="L1402" s="12">
        <v>4</v>
      </c>
    </row>
    <row r="1403" spans="1:12" x14ac:dyDescent="0.25">
      <c r="A1403" t="s">
        <v>3382</v>
      </c>
      <c r="B1403" t="s">
        <v>360</v>
      </c>
      <c r="C1403" t="s">
        <v>12</v>
      </c>
      <c r="D1403" s="9">
        <v>2008</v>
      </c>
      <c r="E1403" s="10" t="s">
        <v>3442</v>
      </c>
      <c r="F1403" t="s">
        <v>167</v>
      </c>
      <c r="G1403" s="10" t="s">
        <v>3436</v>
      </c>
      <c r="H1403" s="11" t="s">
        <v>5128</v>
      </c>
      <c r="I1403" s="11" t="str">
        <f t="shared" si="25"/>
        <v>07</v>
      </c>
      <c r="J1403" s="12">
        <v>2</v>
      </c>
      <c r="K1403" s="12">
        <v>1</v>
      </c>
      <c r="L1403" s="12">
        <v>3</v>
      </c>
    </row>
    <row r="1404" spans="1:12" x14ac:dyDescent="0.25">
      <c r="A1404" t="s">
        <v>3443</v>
      </c>
      <c r="B1404" t="s">
        <v>437</v>
      </c>
      <c r="C1404" t="s">
        <v>12</v>
      </c>
      <c r="D1404" s="9">
        <v>2004</v>
      </c>
      <c r="E1404" s="10" t="s">
        <v>3444</v>
      </c>
      <c r="F1404" t="s">
        <v>95</v>
      </c>
      <c r="G1404" s="10" t="s">
        <v>3436</v>
      </c>
      <c r="H1404" s="11" t="s">
        <v>5129</v>
      </c>
      <c r="I1404" s="11" t="str">
        <f t="shared" si="25"/>
        <v>07</v>
      </c>
      <c r="J1404" s="12">
        <v>1</v>
      </c>
      <c r="K1404" s="12">
        <v>2</v>
      </c>
      <c r="L1404" s="12">
        <v>3</v>
      </c>
    </row>
    <row r="1405" spans="1:12" x14ac:dyDescent="0.25">
      <c r="A1405" t="s">
        <v>3445</v>
      </c>
      <c r="B1405" t="s">
        <v>273</v>
      </c>
      <c r="C1405" t="s">
        <v>12</v>
      </c>
      <c r="D1405" s="9">
        <v>2009</v>
      </c>
      <c r="E1405" s="10" t="s">
        <v>3446</v>
      </c>
      <c r="F1405" t="s">
        <v>61</v>
      </c>
      <c r="G1405" s="10" t="s">
        <v>3436</v>
      </c>
      <c r="H1405" s="11" t="s">
        <v>5130</v>
      </c>
      <c r="I1405" s="11" t="str">
        <f t="shared" si="25"/>
        <v>07</v>
      </c>
      <c r="J1405" s="12">
        <v>0</v>
      </c>
      <c r="K1405" s="12">
        <v>2</v>
      </c>
      <c r="L1405" s="12">
        <v>2</v>
      </c>
    </row>
    <row r="1406" spans="1:12" x14ac:dyDescent="0.25">
      <c r="A1406" t="s">
        <v>3447</v>
      </c>
      <c r="B1406" t="s">
        <v>3448</v>
      </c>
      <c r="C1406" t="s">
        <v>12</v>
      </c>
      <c r="D1406" s="9">
        <v>2007</v>
      </c>
      <c r="E1406" s="10" t="s">
        <v>3449</v>
      </c>
      <c r="F1406" t="s">
        <v>115</v>
      </c>
      <c r="G1406" s="10" t="s">
        <v>3436</v>
      </c>
      <c r="H1406" s="11" t="s">
        <v>5131</v>
      </c>
      <c r="I1406" s="11" t="str">
        <f t="shared" si="25"/>
        <v>07</v>
      </c>
      <c r="J1406" s="12">
        <v>0</v>
      </c>
      <c r="K1406" s="12">
        <v>2</v>
      </c>
      <c r="L1406" s="12">
        <v>2</v>
      </c>
    </row>
    <row r="1407" spans="1:12" x14ac:dyDescent="0.25">
      <c r="A1407" t="s">
        <v>3450</v>
      </c>
      <c r="B1407" t="s">
        <v>1643</v>
      </c>
      <c r="C1407" t="s">
        <v>12</v>
      </c>
      <c r="D1407" s="9">
        <v>2005</v>
      </c>
      <c r="E1407" s="10" t="s">
        <v>3451</v>
      </c>
      <c r="F1407" t="s">
        <v>174</v>
      </c>
      <c r="G1407" s="10" t="s">
        <v>3436</v>
      </c>
      <c r="H1407" s="11" t="s">
        <v>5132</v>
      </c>
      <c r="I1407" s="11" t="str">
        <f t="shared" si="25"/>
        <v>07</v>
      </c>
      <c r="J1407" s="12">
        <v>1</v>
      </c>
      <c r="K1407" s="12">
        <v>1</v>
      </c>
      <c r="L1407" s="12">
        <v>2</v>
      </c>
    </row>
    <row r="1408" spans="1:12" x14ac:dyDescent="0.25">
      <c r="A1408" t="s">
        <v>3452</v>
      </c>
      <c r="B1408" t="s">
        <v>611</v>
      </c>
      <c r="C1408" t="s">
        <v>33</v>
      </c>
      <c r="D1408" s="9">
        <v>2008</v>
      </c>
      <c r="E1408" s="10" t="s">
        <v>3453</v>
      </c>
      <c r="F1408" t="s">
        <v>38</v>
      </c>
      <c r="G1408" s="10" t="s">
        <v>3436</v>
      </c>
      <c r="H1408" s="11" t="s">
        <v>5133</v>
      </c>
      <c r="I1408" s="11" t="str">
        <f t="shared" si="25"/>
        <v>07</v>
      </c>
      <c r="J1408" s="12">
        <v>1</v>
      </c>
      <c r="K1408" s="12">
        <v>0</v>
      </c>
      <c r="L1408" s="12">
        <v>1</v>
      </c>
    </row>
    <row r="1409" spans="1:12" x14ac:dyDescent="0.25">
      <c r="A1409" t="s">
        <v>3454</v>
      </c>
      <c r="B1409" t="s">
        <v>3455</v>
      </c>
      <c r="C1409" t="s">
        <v>33</v>
      </c>
      <c r="D1409" s="9">
        <v>2006</v>
      </c>
      <c r="E1409" s="10" t="s">
        <v>3456</v>
      </c>
      <c r="F1409" t="s">
        <v>61</v>
      </c>
      <c r="G1409" s="10" t="s">
        <v>3436</v>
      </c>
      <c r="H1409" s="11" t="s">
        <v>5134</v>
      </c>
      <c r="I1409" s="11" t="str">
        <f t="shared" si="25"/>
        <v>07</v>
      </c>
      <c r="J1409" s="12">
        <v>1</v>
      </c>
      <c r="K1409" s="12">
        <v>0</v>
      </c>
      <c r="L1409" s="12">
        <v>1</v>
      </c>
    </row>
    <row r="1410" spans="1:12" x14ac:dyDescent="0.25">
      <c r="A1410" t="s">
        <v>2892</v>
      </c>
      <c r="B1410" t="s">
        <v>530</v>
      </c>
      <c r="C1410" t="s">
        <v>12</v>
      </c>
      <c r="D1410" s="9">
        <v>2008</v>
      </c>
      <c r="E1410" s="10" t="s">
        <v>3457</v>
      </c>
      <c r="F1410" t="s">
        <v>159</v>
      </c>
      <c r="G1410" s="10" t="s">
        <v>3436</v>
      </c>
      <c r="H1410" s="11" t="s">
        <v>5135</v>
      </c>
      <c r="I1410" s="11" t="str">
        <f t="shared" si="25"/>
        <v>07</v>
      </c>
      <c r="J1410" s="12">
        <v>0</v>
      </c>
      <c r="K1410" s="12">
        <v>1</v>
      </c>
      <c r="L1410" s="12">
        <v>1</v>
      </c>
    </row>
    <row r="1411" spans="1:12" x14ac:dyDescent="0.25">
      <c r="A1411" t="s">
        <v>3458</v>
      </c>
      <c r="B1411" t="s">
        <v>527</v>
      </c>
      <c r="C1411" t="s">
        <v>12</v>
      </c>
      <c r="D1411" s="9">
        <v>2006</v>
      </c>
      <c r="E1411" s="10" t="s">
        <v>3459</v>
      </c>
      <c r="F1411" t="s">
        <v>184</v>
      </c>
      <c r="G1411" s="10" t="s">
        <v>3436</v>
      </c>
      <c r="H1411" s="11" t="s">
        <v>5136</v>
      </c>
      <c r="I1411" s="11" t="str">
        <f t="shared" ref="I1411:I1474" si="26">MID(G1411,4,2)</f>
        <v>07</v>
      </c>
      <c r="J1411" s="12">
        <v>0</v>
      </c>
      <c r="K1411" s="12">
        <v>1</v>
      </c>
      <c r="L1411" s="12">
        <v>1</v>
      </c>
    </row>
    <row r="1412" spans="1:12" x14ac:dyDescent="0.25">
      <c r="A1412" t="s">
        <v>3460</v>
      </c>
      <c r="B1412" t="s">
        <v>3461</v>
      </c>
      <c r="C1412" t="s">
        <v>12</v>
      </c>
      <c r="D1412" s="9">
        <v>2008</v>
      </c>
      <c r="E1412" s="10" t="s">
        <v>3462</v>
      </c>
      <c r="F1412" t="s">
        <v>95</v>
      </c>
      <c r="G1412" s="10" t="s">
        <v>3436</v>
      </c>
      <c r="H1412" s="11" t="s">
        <v>5137</v>
      </c>
      <c r="I1412" s="11" t="str">
        <f t="shared" si="26"/>
        <v>07</v>
      </c>
      <c r="J1412" s="12">
        <v>0</v>
      </c>
      <c r="K1412" s="12">
        <v>1</v>
      </c>
      <c r="L1412" s="12">
        <v>1</v>
      </c>
    </row>
    <row r="1413" spans="1:12" x14ac:dyDescent="0.25">
      <c r="A1413" t="s">
        <v>3463</v>
      </c>
      <c r="B1413" t="s">
        <v>3464</v>
      </c>
      <c r="C1413" t="s">
        <v>12</v>
      </c>
      <c r="D1413" s="9">
        <v>2012</v>
      </c>
      <c r="E1413" s="10" t="s">
        <v>3465</v>
      </c>
      <c r="F1413" t="s">
        <v>41</v>
      </c>
      <c r="G1413" s="10" t="s">
        <v>3466</v>
      </c>
      <c r="H1413" s="11" t="s">
        <v>5138</v>
      </c>
      <c r="I1413" s="11" t="str">
        <f t="shared" si="26"/>
        <v>07</v>
      </c>
      <c r="J1413" s="12">
        <v>1</v>
      </c>
      <c r="K1413" s="12">
        <v>3</v>
      </c>
      <c r="L1413" s="12">
        <v>4</v>
      </c>
    </row>
    <row r="1414" spans="1:12" x14ac:dyDescent="0.25">
      <c r="A1414" t="s">
        <v>3467</v>
      </c>
      <c r="B1414" t="s">
        <v>331</v>
      </c>
      <c r="C1414" t="s">
        <v>12</v>
      </c>
      <c r="D1414" s="9">
        <v>2011</v>
      </c>
      <c r="E1414" s="10" t="s">
        <v>3468</v>
      </c>
      <c r="F1414" t="s">
        <v>115</v>
      </c>
      <c r="G1414" s="10" t="s">
        <v>3466</v>
      </c>
      <c r="H1414" s="11" t="s">
        <v>5139</v>
      </c>
      <c r="I1414" s="11" t="str">
        <f t="shared" si="26"/>
        <v>07</v>
      </c>
      <c r="J1414" s="12">
        <v>1</v>
      </c>
      <c r="K1414" s="12">
        <v>3</v>
      </c>
      <c r="L1414" s="12">
        <v>4</v>
      </c>
    </row>
    <row r="1415" spans="1:12" x14ac:dyDescent="0.25">
      <c r="A1415" t="s">
        <v>3469</v>
      </c>
      <c r="B1415" t="s">
        <v>1753</v>
      </c>
      <c r="C1415" t="s">
        <v>33</v>
      </c>
      <c r="D1415" s="9">
        <v>2003</v>
      </c>
      <c r="E1415" s="10" t="s">
        <v>3470</v>
      </c>
      <c r="F1415" t="s">
        <v>29</v>
      </c>
      <c r="G1415" s="10" t="s">
        <v>3471</v>
      </c>
      <c r="H1415" s="11" t="s">
        <v>5140</v>
      </c>
      <c r="I1415" s="11" t="str">
        <f t="shared" si="26"/>
        <v>07</v>
      </c>
      <c r="J1415" s="12">
        <v>1</v>
      </c>
      <c r="K1415" s="12">
        <v>5</v>
      </c>
      <c r="L1415" s="12">
        <v>6</v>
      </c>
    </row>
    <row r="1416" spans="1:12" x14ac:dyDescent="0.25">
      <c r="A1416" t="s">
        <v>3472</v>
      </c>
      <c r="B1416" t="s">
        <v>3473</v>
      </c>
      <c r="C1416" t="s">
        <v>12</v>
      </c>
      <c r="D1416" s="9">
        <v>2004</v>
      </c>
      <c r="E1416" s="10" t="s">
        <v>3474</v>
      </c>
      <c r="F1416" t="s">
        <v>174</v>
      </c>
      <c r="G1416" s="10" t="s">
        <v>3471</v>
      </c>
      <c r="H1416" s="11" t="s">
        <v>5141</v>
      </c>
      <c r="I1416" s="11" t="str">
        <f t="shared" si="26"/>
        <v>07</v>
      </c>
      <c r="J1416" s="12">
        <v>1</v>
      </c>
      <c r="K1416" s="12">
        <v>2</v>
      </c>
      <c r="L1416" s="12">
        <v>3</v>
      </c>
    </row>
    <row r="1417" spans="1:12" x14ac:dyDescent="0.25">
      <c r="A1417" t="s">
        <v>898</v>
      </c>
      <c r="B1417" t="s">
        <v>3475</v>
      </c>
      <c r="C1417" t="s">
        <v>12</v>
      </c>
      <c r="D1417" s="9">
        <v>2003</v>
      </c>
      <c r="E1417" s="10" t="s">
        <v>3476</v>
      </c>
      <c r="F1417" t="s">
        <v>133</v>
      </c>
      <c r="G1417" s="10" t="s">
        <v>3477</v>
      </c>
      <c r="H1417" s="11" t="s">
        <v>5142</v>
      </c>
      <c r="I1417" s="11" t="str">
        <f t="shared" si="26"/>
        <v>07</v>
      </c>
      <c r="J1417" s="12">
        <v>1</v>
      </c>
      <c r="K1417" s="12">
        <v>5</v>
      </c>
      <c r="L1417" s="12">
        <v>6</v>
      </c>
    </row>
    <row r="1418" spans="1:12" x14ac:dyDescent="0.25">
      <c r="A1418" t="s">
        <v>3478</v>
      </c>
      <c r="B1418" t="s">
        <v>326</v>
      </c>
      <c r="C1418" t="s">
        <v>12</v>
      </c>
      <c r="D1418" s="9">
        <v>2006</v>
      </c>
      <c r="E1418" s="10" t="s">
        <v>3479</v>
      </c>
      <c r="F1418" t="s">
        <v>84</v>
      </c>
      <c r="G1418" s="10" t="s">
        <v>3477</v>
      </c>
      <c r="H1418" s="11" t="s">
        <v>5143</v>
      </c>
      <c r="I1418" s="11" t="str">
        <f t="shared" si="26"/>
        <v>07</v>
      </c>
      <c r="J1418" s="12">
        <v>1</v>
      </c>
      <c r="K1418" s="12">
        <v>2</v>
      </c>
      <c r="L1418" s="12">
        <v>3</v>
      </c>
    </row>
    <row r="1419" spans="1:12" x14ac:dyDescent="0.25">
      <c r="A1419" t="s">
        <v>3126</v>
      </c>
      <c r="B1419" t="s">
        <v>3480</v>
      </c>
      <c r="C1419" t="s">
        <v>12</v>
      </c>
      <c r="D1419" s="9">
        <v>2005</v>
      </c>
      <c r="E1419" s="10" t="s">
        <v>3481</v>
      </c>
      <c r="F1419" t="s">
        <v>65</v>
      </c>
      <c r="G1419" s="10" t="s">
        <v>3477</v>
      </c>
      <c r="H1419" s="11" t="s">
        <v>5144</v>
      </c>
      <c r="I1419" s="11" t="str">
        <f t="shared" si="26"/>
        <v>07</v>
      </c>
      <c r="J1419" s="12">
        <v>0</v>
      </c>
      <c r="K1419" s="12">
        <v>3</v>
      </c>
      <c r="L1419" s="12">
        <v>3</v>
      </c>
    </row>
    <row r="1420" spans="1:12" x14ac:dyDescent="0.25">
      <c r="A1420" t="s">
        <v>3290</v>
      </c>
      <c r="B1420" t="s">
        <v>3482</v>
      </c>
      <c r="C1420" t="s">
        <v>12</v>
      </c>
      <c r="D1420" s="9">
        <v>2002</v>
      </c>
      <c r="E1420" s="10" t="s">
        <v>3483</v>
      </c>
      <c r="F1420" t="s">
        <v>184</v>
      </c>
      <c r="G1420" s="10" t="s">
        <v>3477</v>
      </c>
      <c r="H1420" s="11" t="s">
        <v>5145</v>
      </c>
      <c r="I1420" s="11" t="str">
        <f t="shared" si="26"/>
        <v>07</v>
      </c>
      <c r="J1420" s="12">
        <v>0</v>
      </c>
      <c r="K1420" s="12">
        <v>2</v>
      </c>
      <c r="L1420" s="12">
        <v>2</v>
      </c>
    </row>
    <row r="1421" spans="1:12" x14ac:dyDescent="0.25">
      <c r="A1421" t="s">
        <v>3484</v>
      </c>
      <c r="B1421" t="s">
        <v>3024</v>
      </c>
      <c r="C1421" t="s">
        <v>12</v>
      </c>
      <c r="D1421" s="9">
        <v>2007</v>
      </c>
      <c r="E1421" s="10" t="s">
        <v>3485</v>
      </c>
      <c r="F1421" t="s">
        <v>41</v>
      </c>
      <c r="G1421" s="10" t="s">
        <v>3477</v>
      </c>
      <c r="H1421" s="11" t="s">
        <v>5146</v>
      </c>
      <c r="I1421" s="11" t="str">
        <f t="shared" si="26"/>
        <v>07</v>
      </c>
      <c r="J1421" s="12">
        <v>1</v>
      </c>
      <c r="K1421" s="12">
        <v>1</v>
      </c>
      <c r="L1421" s="12">
        <v>2</v>
      </c>
    </row>
    <row r="1422" spans="1:12" x14ac:dyDescent="0.25">
      <c r="A1422" t="s">
        <v>3486</v>
      </c>
      <c r="B1422" t="s">
        <v>1408</v>
      </c>
      <c r="C1422" t="s">
        <v>12</v>
      </c>
      <c r="D1422" s="9">
        <v>2007</v>
      </c>
      <c r="E1422" s="10" t="s">
        <v>3487</v>
      </c>
      <c r="F1422" t="s">
        <v>159</v>
      </c>
      <c r="G1422" s="10" t="s">
        <v>3488</v>
      </c>
      <c r="H1422" s="11" t="s">
        <v>5147</v>
      </c>
      <c r="I1422" s="11" t="str">
        <f t="shared" si="26"/>
        <v>07</v>
      </c>
      <c r="J1422" s="12">
        <v>0</v>
      </c>
      <c r="K1422" s="12">
        <v>3</v>
      </c>
      <c r="L1422" s="12">
        <v>3</v>
      </c>
    </row>
    <row r="1423" spans="1:12" x14ac:dyDescent="0.25">
      <c r="A1423" t="s">
        <v>164</v>
      </c>
      <c r="B1423" t="s">
        <v>559</v>
      </c>
      <c r="C1423" t="s">
        <v>12</v>
      </c>
      <c r="D1423" s="9">
        <v>2008</v>
      </c>
      <c r="E1423" s="10" t="s">
        <v>3489</v>
      </c>
      <c r="F1423" t="s">
        <v>115</v>
      </c>
      <c r="G1423" s="10" t="s">
        <v>3488</v>
      </c>
      <c r="H1423" s="11" t="s">
        <v>5148</v>
      </c>
      <c r="I1423" s="11" t="str">
        <f t="shared" si="26"/>
        <v>07</v>
      </c>
      <c r="J1423" s="12">
        <v>0</v>
      </c>
      <c r="K1423" s="12">
        <v>2</v>
      </c>
      <c r="L1423" s="12">
        <v>2</v>
      </c>
    </row>
    <row r="1424" spans="1:12" x14ac:dyDescent="0.25">
      <c r="A1424" t="s">
        <v>3490</v>
      </c>
      <c r="B1424" t="s">
        <v>3491</v>
      </c>
      <c r="C1424" t="s">
        <v>33</v>
      </c>
      <c r="D1424" s="9">
        <v>2008</v>
      </c>
      <c r="E1424" s="10" t="s">
        <v>3492</v>
      </c>
      <c r="F1424" t="s">
        <v>184</v>
      </c>
      <c r="G1424" s="10" t="s">
        <v>3488</v>
      </c>
      <c r="H1424" s="11" t="s">
        <v>5149</v>
      </c>
      <c r="I1424" s="11" t="str">
        <f t="shared" si="26"/>
        <v>07</v>
      </c>
      <c r="J1424" s="12">
        <v>0</v>
      </c>
      <c r="K1424" s="12">
        <v>1</v>
      </c>
      <c r="L1424" s="12">
        <v>1</v>
      </c>
    </row>
    <row r="1425" spans="1:12" x14ac:dyDescent="0.25">
      <c r="A1425" t="s">
        <v>3493</v>
      </c>
      <c r="B1425" t="s">
        <v>3494</v>
      </c>
      <c r="C1425" t="s">
        <v>12</v>
      </c>
      <c r="D1425" s="9">
        <v>2009</v>
      </c>
      <c r="E1425" s="10" t="s">
        <v>3495</v>
      </c>
      <c r="F1425" t="s">
        <v>41</v>
      </c>
      <c r="G1425" s="10" t="s">
        <v>3488</v>
      </c>
      <c r="H1425" s="11" t="s">
        <v>5150</v>
      </c>
      <c r="I1425" s="11" t="str">
        <f t="shared" si="26"/>
        <v>07</v>
      </c>
      <c r="J1425" s="12">
        <v>0</v>
      </c>
      <c r="K1425" s="12">
        <v>1</v>
      </c>
      <c r="L1425" s="12">
        <v>1</v>
      </c>
    </row>
    <row r="1426" spans="1:12" x14ac:dyDescent="0.25">
      <c r="A1426" t="s">
        <v>3496</v>
      </c>
      <c r="B1426" t="s">
        <v>611</v>
      </c>
      <c r="C1426" t="s">
        <v>33</v>
      </c>
      <c r="D1426" s="9">
        <v>2008</v>
      </c>
      <c r="E1426" s="10" t="s">
        <v>3497</v>
      </c>
      <c r="F1426" t="s">
        <v>80</v>
      </c>
      <c r="G1426" s="10" t="s">
        <v>3488</v>
      </c>
      <c r="H1426" s="11" t="s">
        <v>5151</v>
      </c>
      <c r="I1426" s="11" t="str">
        <f t="shared" si="26"/>
        <v>07</v>
      </c>
      <c r="J1426" s="12">
        <v>0</v>
      </c>
      <c r="K1426" s="12">
        <v>1</v>
      </c>
      <c r="L1426" s="12">
        <v>1</v>
      </c>
    </row>
    <row r="1427" spans="1:12" x14ac:dyDescent="0.25">
      <c r="A1427" t="s">
        <v>3498</v>
      </c>
      <c r="B1427" t="s">
        <v>589</v>
      </c>
      <c r="C1427" t="s">
        <v>33</v>
      </c>
      <c r="D1427" s="9">
        <v>2008</v>
      </c>
      <c r="E1427" s="10" t="s">
        <v>3499</v>
      </c>
      <c r="F1427" t="s">
        <v>184</v>
      </c>
      <c r="G1427" s="10" t="s">
        <v>3488</v>
      </c>
      <c r="H1427" s="11" t="s">
        <v>5152</v>
      </c>
      <c r="I1427" s="11" t="str">
        <f t="shared" si="26"/>
        <v>07</v>
      </c>
      <c r="J1427" s="12">
        <v>0</v>
      </c>
      <c r="K1427" s="12">
        <v>1</v>
      </c>
      <c r="L1427" s="12">
        <v>1</v>
      </c>
    </row>
    <row r="1428" spans="1:12" x14ac:dyDescent="0.25">
      <c r="A1428" t="s">
        <v>3498</v>
      </c>
      <c r="B1428" t="s">
        <v>195</v>
      </c>
      <c r="C1428" t="s">
        <v>33</v>
      </c>
      <c r="D1428" s="9">
        <v>2006</v>
      </c>
      <c r="E1428" s="10" t="s">
        <v>3500</v>
      </c>
      <c r="F1428" t="s">
        <v>12</v>
      </c>
      <c r="G1428" s="10" t="s">
        <v>3488</v>
      </c>
      <c r="H1428" s="11" t="s">
        <v>5153</v>
      </c>
      <c r="I1428" s="11" t="str">
        <f t="shared" si="26"/>
        <v>07</v>
      </c>
      <c r="J1428" s="12">
        <v>0</v>
      </c>
      <c r="K1428" s="12">
        <v>1</v>
      </c>
      <c r="L1428" s="12">
        <v>1</v>
      </c>
    </row>
    <row r="1429" spans="1:12" x14ac:dyDescent="0.25">
      <c r="A1429" t="s">
        <v>3501</v>
      </c>
      <c r="B1429" t="s">
        <v>67</v>
      </c>
      <c r="C1429" t="s">
        <v>12</v>
      </c>
      <c r="D1429" s="9">
        <v>2006</v>
      </c>
      <c r="E1429" s="10" t="s">
        <v>3502</v>
      </c>
      <c r="F1429" t="s">
        <v>38</v>
      </c>
      <c r="G1429" s="10" t="s">
        <v>3503</v>
      </c>
      <c r="H1429" s="11" t="s">
        <v>5154</v>
      </c>
      <c r="I1429" s="11" t="str">
        <f t="shared" si="26"/>
        <v>07</v>
      </c>
      <c r="J1429" s="12">
        <v>8</v>
      </c>
      <c r="K1429" s="12">
        <v>5</v>
      </c>
      <c r="L1429" s="12">
        <v>13</v>
      </c>
    </row>
    <row r="1430" spans="1:12" x14ac:dyDescent="0.25">
      <c r="A1430" t="s">
        <v>3504</v>
      </c>
      <c r="B1430" t="s">
        <v>138</v>
      </c>
      <c r="C1430" t="s">
        <v>12</v>
      </c>
      <c r="D1430" s="9">
        <v>2006</v>
      </c>
      <c r="E1430" s="10" t="s">
        <v>3505</v>
      </c>
      <c r="F1430" t="s">
        <v>38</v>
      </c>
      <c r="G1430" s="10" t="s">
        <v>3503</v>
      </c>
      <c r="H1430" s="11" t="s">
        <v>5155</v>
      </c>
      <c r="I1430" s="11" t="str">
        <f t="shared" si="26"/>
        <v>07</v>
      </c>
      <c r="J1430" s="12">
        <v>0</v>
      </c>
      <c r="K1430" s="12">
        <v>5</v>
      </c>
      <c r="L1430" s="12">
        <v>5</v>
      </c>
    </row>
    <row r="1431" spans="1:12" x14ac:dyDescent="0.25">
      <c r="A1431" t="s">
        <v>3506</v>
      </c>
      <c r="B1431" t="s">
        <v>3507</v>
      </c>
      <c r="C1431" t="s">
        <v>12</v>
      </c>
      <c r="D1431" s="9">
        <v>2007</v>
      </c>
      <c r="E1431" s="10" t="s">
        <v>3508</v>
      </c>
      <c r="F1431" t="s">
        <v>184</v>
      </c>
      <c r="G1431" s="10" t="s">
        <v>3503</v>
      </c>
      <c r="H1431" s="11" t="s">
        <v>5156</v>
      </c>
      <c r="I1431" s="11" t="str">
        <f t="shared" si="26"/>
        <v>07</v>
      </c>
      <c r="J1431" s="12">
        <v>0</v>
      </c>
      <c r="K1431" s="12">
        <v>3</v>
      </c>
      <c r="L1431" s="12">
        <v>3</v>
      </c>
    </row>
    <row r="1432" spans="1:12" x14ac:dyDescent="0.25">
      <c r="A1432" t="s">
        <v>3509</v>
      </c>
      <c r="B1432" t="s">
        <v>146</v>
      </c>
      <c r="C1432" t="s">
        <v>12</v>
      </c>
      <c r="D1432" s="9">
        <v>2008</v>
      </c>
      <c r="E1432" s="10" t="s">
        <v>3510</v>
      </c>
      <c r="F1432" t="s">
        <v>12</v>
      </c>
      <c r="G1432" s="10" t="s">
        <v>3503</v>
      </c>
      <c r="H1432" s="11" t="s">
        <v>5157</v>
      </c>
      <c r="I1432" s="11" t="str">
        <f t="shared" si="26"/>
        <v>07</v>
      </c>
      <c r="J1432" s="12">
        <v>0</v>
      </c>
      <c r="K1432" s="12">
        <v>3</v>
      </c>
      <c r="L1432" s="12">
        <v>3</v>
      </c>
    </row>
    <row r="1433" spans="1:12" x14ac:dyDescent="0.25">
      <c r="A1433" t="s">
        <v>3511</v>
      </c>
      <c r="B1433" t="s">
        <v>3300</v>
      </c>
      <c r="C1433" t="s">
        <v>12</v>
      </c>
      <c r="D1433" s="9">
        <v>2007</v>
      </c>
      <c r="E1433" s="10" t="s">
        <v>3512</v>
      </c>
      <c r="F1433" t="s">
        <v>41</v>
      </c>
      <c r="G1433" s="10" t="s">
        <v>3503</v>
      </c>
      <c r="H1433" s="11" t="s">
        <v>5158</v>
      </c>
      <c r="I1433" s="11" t="str">
        <f t="shared" si="26"/>
        <v>07</v>
      </c>
      <c r="J1433" s="12">
        <v>1</v>
      </c>
      <c r="K1433" s="12">
        <v>1</v>
      </c>
      <c r="L1433" s="12">
        <v>2</v>
      </c>
    </row>
    <row r="1434" spans="1:12" x14ac:dyDescent="0.25">
      <c r="A1434" t="s">
        <v>3513</v>
      </c>
      <c r="B1434" t="s">
        <v>3253</v>
      </c>
      <c r="C1434" t="s">
        <v>12</v>
      </c>
      <c r="D1434" s="9">
        <v>2008</v>
      </c>
      <c r="E1434" s="10" t="s">
        <v>3514</v>
      </c>
      <c r="F1434" t="s">
        <v>51</v>
      </c>
      <c r="G1434" s="10" t="s">
        <v>3515</v>
      </c>
      <c r="H1434" s="11" t="s">
        <v>5159</v>
      </c>
      <c r="I1434" s="11" t="str">
        <f t="shared" si="26"/>
        <v>07</v>
      </c>
      <c r="J1434" s="12">
        <v>0</v>
      </c>
      <c r="K1434" s="12">
        <v>2</v>
      </c>
      <c r="L1434" s="12">
        <v>2</v>
      </c>
    </row>
    <row r="1435" spans="1:12" x14ac:dyDescent="0.25">
      <c r="A1435" t="s">
        <v>2940</v>
      </c>
      <c r="B1435" t="s">
        <v>3516</v>
      </c>
      <c r="C1435" t="s">
        <v>12</v>
      </c>
      <c r="D1435" s="9">
        <v>2005</v>
      </c>
      <c r="E1435" s="10" t="s">
        <v>3517</v>
      </c>
      <c r="F1435" t="s">
        <v>115</v>
      </c>
      <c r="G1435" s="10" t="s">
        <v>3515</v>
      </c>
      <c r="H1435" s="11" t="s">
        <v>5160</v>
      </c>
      <c r="I1435" s="11" t="str">
        <f t="shared" si="26"/>
        <v>07</v>
      </c>
      <c r="J1435" s="12">
        <v>0</v>
      </c>
      <c r="K1435" s="12">
        <v>2</v>
      </c>
      <c r="L1435" s="12">
        <v>2</v>
      </c>
    </row>
    <row r="1436" spans="1:12" x14ac:dyDescent="0.25">
      <c r="A1436" t="s">
        <v>3518</v>
      </c>
      <c r="B1436" t="s">
        <v>3519</v>
      </c>
      <c r="C1436" t="s">
        <v>12</v>
      </c>
      <c r="D1436" s="9">
        <v>2006</v>
      </c>
      <c r="E1436" s="10" t="s">
        <v>3520</v>
      </c>
      <c r="F1436" t="s">
        <v>104</v>
      </c>
      <c r="G1436" s="10" t="s">
        <v>3515</v>
      </c>
      <c r="H1436" s="11" t="s">
        <v>5161</v>
      </c>
      <c r="I1436" s="11" t="str">
        <f t="shared" si="26"/>
        <v>07</v>
      </c>
      <c r="J1436" s="12">
        <v>0</v>
      </c>
      <c r="K1436" s="12">
        <v>1</v>
      </c>
      <c r="L1436" s="12">
        <v>1</v>
      </c>
    </row>
    <row r="1437" spans="1:12" x14ac:dyDescent="0.25">
      <c r="A1437" t="s">
        <v>3521</v>
      </c>
      <c r="B1437" t="s">
        <v>216</v>
      </c>
      <c r="C1437" t="s">
        <v>12</v>
      </c>
      <c r="D1437" s="9">
        <v>2006</v>
      </c>
      <c r="E1437" s="10" t="s">
        <v>3522</v>
      </c>
      <c r="F1437" t="s">
        <v>122</v>
      </c>
      <c r="G1437" s="10" t="s">
        <v>3515</v>
      </c>
      <c r="H1437" s="11" t="s">
        <v>5162</v>
      </c>
      <c r="I1437" s="11" t="str">
        <f t="shared" si="26"/>
        <v>07</v>
      </c>
      <c r="J1437" s="12">
        <v>0</v>
      </c>
      <c r="K1437" s="12">
        <v>1</v>
      </c>
      <c r="L1437" s="12">
        <v>1</v>
      </c>
    </row>
    <row r="1438" spans="1:12" x14ac:dyDescent="0.25">
      <c r="A1438" t="s">
        <v>3523</v>
      </c>
      <c r="B1438" t="s">
        <v>3524</v>
      </c>
      <c r="C1438" t="s">
        <v>12</v>
      </c>
      <c r="D1438" s="9">
        <v>2006</v>
      </c>
      <c r="E1438" s="10" t="s">
        <v>3525</v>
      </c>
      <c r="F1438" t="s">
        <v>108</v>
      </c>
      <c r="G1438" s="10" t="s">
        <v>3526</v>
      </c>
      <c r="H1438" s="11" t="s">
        <v>5163</v>
      </c>
      <c r="I1438" s="11" t="str">
        <f t="shared" si="26"/>
        <v>07</v>
      </c>
      <c r="J1438" s="12">
        <v>0</v>
      </c>
      <c r="K1438" s="12">
        <v>1</v>
      </c>
      <c r="L1438" s="12">
        <v>1</v>
      </c>
    </row>
    <row r="1439" spans="1:12" x14ac:dyDescent="0.25">
      <c r="A1439" t="s">
        <v>3527</v>
      </c>
      <c r="B1439" t="s">
        <v>155</v>
      </c>
      <c r="C1439" t="s">
        <v>12</v>
      </c>
      <c r="D1439" s="9">
        <v>2008</v>
      </c>
      <c r="E1439" s="10" t="s">
        <v>3528</v>
      </c>
      <c r="F1439" t="s">
        <v>38</v>
      </c>
      <c r="G1439" s="10" t="s">
        <v>3526</v>
      </c>
      <c r="H1439" s="11" t="s">
        <v>5164</v>
      </c>
      <c r="I1439" s="11" t="str">
        <f t="shared" si="26"/>
        <v>07</v>
      </c>
      <c r="J1439" s="12">
        <v>0</v>
      </c>
      <c r="K1439" s="12">
        <v>1</v>
      </c>
      <c r="L1439" s="12">
        <v>1</v>
      </c>
    </row>
    <row r="1440" spans="1:12" x14ac:dyDescent="0.25">
      <c r="A1440" t="s">
        <v>3529</v>
      </c>
      <c r="B1440" t="s">
        <v>2364</v>
      </c>
      <c r="C1440" t="s">
        <v>33</v>
      </c>
      <c r="D1440" s="9">
        <v>2011</v>
      </c>
      <c r="E1440" s="10" t="s">
        <v>3530</v>
      </c>
      <c r="F1440" t="s">
        <v>80</v>
      </c>
      <c r="G1440" s="10" t="s">
        <v>3526</v>
      </c>
      <c r="H1440" s="11" t="s">
        <v>5165</v>
      </c>
      <c r="I1440" s="11" t="str">
        <f t="shared" si="26"/>
        <v>07</v>
      </c>
      <c r="J1440" s="12">
        <v>1</v>
      </c>
      <c r="K1440" s="12">
        <v>0</v>
      </c>
      <c r="L1440" s="12">
        <v>1</v>
      </c>
    </row>
    <row r="1441" spans="1:12" x14ac:dyDescent="0.25">
      <c r="A1441" t="s">
        <v>3531</v>
      </c>
      <c r="B1441" t="s">
        <v>36</v>
      </c>
      <c r="C1441" t="s">
        <v>33</v>
      </c>
      <c r="D1441" s="9">
        <v>2010</v>
      </c>
      <c r="E1441" s="10" t="s">
        <v>3532</v>
      </c>
      <c r="F1441" t="s">
        <v>108</v>
      </c>
      <c r="G1441" s="10" t="s">
        <v>3526</v>
      </c>
      <c r="H1441" s="11" t="s">
        <v>5166</v>
      </c>
      <c r="I1441" s="11" t="str">
        <f t="shared" si="26"/>
        <v>07</v>
      </c>
      <c r="J1441" s="12">
        <v>0</v>
      </c>
      <c r="K1441" s="12">
        <v>1</v>
      </c>
      <c r="L1441" s="12">
        <v>1</v>
      </c>
    </row>
    <row r="1442" spans="1:12" x14ac:dyDescent="0.25">
      <c r="A1442" t="s">
        <v>3533</v>
      </c>
      <c r="B1442" t="s">
        <v>3534</v>
      </c>
      <c r="C1442" t="s">
        <v>12</v>
      </c>
      <c r="D1442" s="9">
        <v>2008</v>
      </c>
      <c r="E1442" s="10" t="s">
        <v>3535</v>
      </c>
      <c r="F1442" t="s">
        <v>84</v>
      </c>
      <c r="G1442" s="10" t="s">
        <v>3526</v>
      </c>
      <c r="H1442" s="11" t="s">
        <v>5167</v>
      </c>
      <c r="I1442" s="11" t="str">
        <f t="shared" si="26"/>
        <v>07</v>
      </c>
      <c r="J1442" s="12">
        <v>0</v>
      </c>
      <c r="K1442" s="12">
        <v>1</v>
      </c>
      <c r="L1442" s="12">
        <v>1</v>
      </c>
    </row>
    <row r="1443" spans="1:12" x14ac:dyDescent="0.25">
      <c r="A1443" t="s">
        <v>3536</v>
      </c>
      <c r="B1443" t="s">
        <v>2657</v>
      </c>
      <c r="C1443" t="s">
        <v>12</v>
      </c>
      <c r="D1443" s="9">
        <v>2007</v>
      </c>
      <c r="E1443" s="10" t="s">
        <v>3537</v>
      </c>
      <c r="F1443" t="s">
        <v>133</v>
      </c>
      <c r="G1443" s="10" t="s">
        <v>3526</v>
      </c>
      <c r="H1443" s="11" t="s">
        <v>5168</v>
      </c>
      <c r="I1443" s="11" t="str">
        <f t="shared" si="26"/>
        <v>07</v>
      </c>
      <c r="J1443" s="12">
        <v>0</v>
      </c>
      <c r="K1443" s="12">
        <v>1</v>
      </c>
      <c r="L1443" s="12">
        <v>1</v>
      </c>
    </row>
    <row r="1444" spans="1:12" x14ac:dyDescent="0.25">
      <c r="A1444" t="s">
        <v>3538</v>
      </c>
      <c r="B1444" t="s">
        <v>3539</v>
      </c>
      <c r="C1444" t="s">
        <v>12</v>
      </c>
      <c r="D1444" s="9">
        <v>2005</v>
      </c>
      <c r="E1444" s="10" t="s">
        <v>3540</v>
      </c>
      <c r="F1444" t="s">
        <v>38</v>
      </c>
      <c r="G1444" s="10" t="s">
        <v>3541</v>
      </c>
      <c r="H1444" s="11" t="s">
        <v>5169</v>
      </c>
      <c r="I1444" s="11" t="str">
        <f t="shared" si="26"/>
        <v>07</v>
      </c>
      <c r="J1444" s="12">
        <v>2</v>
      </c>
      <c r="K1444" s="12">
        <v>1</v>
      </c>
      <c r="L1444" s="12">
        <v>3</v>
      </c>
    </row>
    <row r="1445" spans="1:12" x14ac:dyDescent="0.25">
      <c r="A1445" t="s">
        <v>3542</v>
      </c>
      <c r="B1445" t="s">
        <v>3543</v>
      </c>
      <c r="C1445" t="s">
        <v>12</v>
      </c>
      <c r="D1445" s="9">
        <v>2005</v>
      </c>
      <c r="E1445" s="10" t="s">
        <v>3544</v>
      </c>
      <c r="F1445" t="s">
        <v>167</v>
      </c>
      <c r="G1445" s="10" t="s">
        <v>3541</v>
      </c>
      <c r="H1445" s="11" t="s">
        <v>5170</v>
      </c>
      <c r="I1445" s="11" t="str">
        <f t="shared" si="26"/>
        <v>07</v>
      </c>
      <c r="J1445" s="12">
        <v>1</v>
      </c>
      <c r="K1445" s="12">
        <v>2</v>
      </c>
      <c r="L1445" s="12">
        <v>3</v>
      </c>
    </row>
    <row r="1446" spans="1:12" x14ac:dyDescent="0.25">
      <c r="A1446" t="s">
        <v>3545</v>
      </c>
      <c r="B1446" t="s">
        <v>360</v>
      </c>
      <c r="C1446" t="s">
        <v>12</v>
      </c>
      <c r="D1446" s="9">
        <v>2005</v>
      </c>
      <c r="E1446" s="10" t="s">
        <v>3546</v>
      </c>
      <c r="F1446" t="s">
        <v>33</v>
      </c>
      <c r="G1446" s="10" t="s">
        <v>3541</v>
      </c>
      <c r="H1446" s="11" t="s">
        <v>5171</v>
      </c>
      <c r="I1446" s="11" t="str">
        <f t="shared" si="26"/>
        <v>07</v>
      </c>
      <c r="J1446" s="12">
        <v>0</v>
      </c>
      <c r="K1446" s="12">
        <v>2</v>
      </c>
      <c r="L1446" s="12">
        <v>2</v>
      </c>
    </row>
    <row r="1447" spans="1:12" x14ac:dyDescent="0.25">
      <c r="A1447" t="s">
        <v>3547</v>
      </c>
      <c r="B1447" t="s">
        <v>3548</v>
      </c>
      <c r="C1447" t="s">
        <v>12</v>
      </c>
      <c r="D1447" s="9">
        <v>2013</v>
      </c>
      <c r="E1447" s="10" t="s">
        <v>3549</v>
      </c>
      <c r="F1447" t="s">
        <v>95</v>
      </c>
      <c r="G1447" s="10" t="s">
        <v>3550</v>
      </c>
      <c r="H1447" s="11" t="s">
        <v>5172</v>
      </c>
      <c r="I1447" s="11" t="str">
        <f t="shared" si="26"/>
        <v>15</v>
      </c>
      <c r="J1447" s="12">
        <v>9</v>
      </c>
      <c r="K1447" s="12">
        <v>1</v>
      </c>
      <c r="L1447" s="12">
        <v>10</v>
      </c>
    </row>
    <row r="1448" spans="1:12" x14ac:dyDescent="0.25">
      <c r="A1448" t="s">
        <v>3551</v>
      </c>
      <c r="B1448" t="s">
        <v>321</v>
      </c>
      <c r="C1448" t="s">
        <v>12</v>
      </c>
      <c r="D1448" s="9">
        <v>2010</v>
      </c>
      <c r="E1448" s="10" t="s">
        <v>3552</v>
      </c>
      <c r="F1448" t="s">
        <v>91</v>
      </c>
      <c r="G1448" s="10" t="s">
        <v>3550</v>
      </c>
      <c r="H1448" s="11" t="s">
        <v>5173</v>
      </c>
      <c r="I1448" s="11" t="str">
        <f t="shared" si="26"/>
        <v>15</v>
      </c>
      <c r="J1448" s="12">
        <v>6</v>
      </c>
      <c r="K1448" s="12">
        <v>3</v>
      </c>
      <c r="L1448" s="12">
        <v>9</v>
      </c>
    </row>
    <row r="1449" spans="1:12" x14ac:dyDescent="0.25">
      <c r="A1449" t="s">
        <v>3553</v>
      </c>
      <c r="B1449" t="s">
        <v>3554</v>
      </c>
      <c r="C1449" t="s">
        <v>12</v>
      </c>
      <c r="D1449" s="9">
        <v>2010</v>
      </c>
      <c r="E1449" s="10" t="s">
        <v>3555</v>
      </c>
      <c r="F1449" t="s">
        <v>65</v>
      </c>
      <c r="G1449" s="10" t="s">
        <v>3550</v>
      </c>
      <c r="H1449" s="11" t="s">
        <v>5174</v>
      </c>
      <c r="I1449" s="11" t="str">
        <f t="shared" si="26"/>
        <v>15</v>
      </c>
      <c r="J1449" s="12">
        <v>2</v>
      </c>
      <c r="K1449" s="12">
        <v>7</v>
      </c>
      <c r="L1449" s="12">
        <v>9</v>
      </c>
    </row>
    <row r="1450" spans="1:12" x14ac:dyDescent="0.25">
      <c r="A1450" t="s">
        <v>3556</v>
      </c>
      <c r="B1450" t="s">
        <v>3557</v>
      </c>
      <c r="C1450" t="s">
        <v>33</v>
      </c>
      <c r="D1450" s="9">
        <v>2009</v>
      </c>
      <c r="E1450" s="10" t="s">
        <v>3558</v>
      </c>
      <c r="F1450" t="s">
        <v>174</v>
      </c>
      <c r="G1450" s="10" t="s">
        <v>3550</v>
      </c>
      <c r="H1450" s="11" t="s">
        <v>5175</v>
      </c>
      <c r="I1450" s="11" t="str">
        <f t="shared" si="26"/>
        <v>15</v>
      </c>
      <c r="J1450" s="12">
        <v>5</v>
      </c>
      <c r="K1450" s="12">
        <v>3</v>
      </c>
      <c r="L1450" s="12">
        <v>8</v>
      </c>
    </row>
    <row r="1451" spans="1:12" x14ac:dyDescent="0.25">
      <c r="A1451" t="s">
        <v>3559</v>
      </c>
      <c r="B1451" t="s">
        <v>331</v>
      </c>
      <c r="C1451" t="s">
        <v>12</v>
      </c>
      <c r="D1451" s="9">
        <v>2011</v>
      </c>
      <c r="E1451" s="10" t="s">
        <v>3560</v>
      </c>
      <c r="F1451" t="s">
        <v>167</v>
      </c>
      <c r="G1451" s="10" t="s">
        <v>3550</v>
      </c>
      <c r="H1451" s="11" t="s">
        <v>5176</v>
      </c>
      <c r="I1451" s="11" t="str">
        <f t="shared" si="26"/>
        <v>15</v>
      </c>
      <c r="J1451" s="12">
        <v>4</v>
      </c>
      <c r="K1451" s="12">
        <v>4</v>
      </c>
      <c r="L1451" s="12">
        <v>8</v>
      </c>
    </row>
    <row r="1452" spans="1:12" x14ac:dyDescent="0.25">
      <c r="A1452" t="s">
        <v>3561</v>
      </c>
      <c r="B1452" t="s">
        <v>1628</v>
      </c>
      <c r="C1452" t="s">
        <v>12</v>
      </c>
      <c r="D1452" s="9">
        <v>2012</v>
      </c>
      <c r="E1452" s="10" t="s">
        <v>3562</v>
      </c>
      <c r="F1452" t="s">
        <v>108</v>
      </c>
      <c r="G1452" s="10" t="s">
        <v>3550</v>
      </c>
      <c r="H1452" s="11" t="s">
        <v>5177</v>
      </c>
      <c r="I1452" s="11" t="str">
        <f t="shared" si="26"/>
        <v>15</v>
      </c>
      <c r="J1452" s="12">
        <v>6</v>
      </c>
      <c r="K1452" s="12">
        <v>0</v>
      </c>
      <c r="L1452" s="12">
        <v>6</v>
      </c>
    </row>
    <row r="1453" spans="1:12" x14ac:dyDescent="0.25">
      <c r="A1453" t="s">
        <v>2813</v>
      </c>
      <c r="B1453" t="s">
        <v>434</v>
      </c>
      <c r="C1453" t="s">
        <v>33</v>
      </c>
      <c r="D1453" s="9">
        <v>2002</v>
      </c>
      <c r="E1453" s="10" t="s">
        <v>3563</v>
      </c>
      <c r="F1453" t="s">
        <v>61</v>
      </c>
      <c r="G1453" s="10" t="s">
        <v>3550</v>
      </c>
      <c r="H1453" s="11" t="s">
        <v>5178</v>
      </c>
      <c r="I1453" s="11" t="str">
        <f t="shared" si="26"/>
        <v>15</v>
      </c>
      <c r="J1453" s="12">
        <v>3</v>
      </c>
      <c r="K1453" s="12">
        <v>2</v>
      </c>
      <c r="L1453" s="12">
        <v>5</v>
      </c>
    </row>
    <row r="1454" spans="1:12" x14ac:dyDescent="0.25">
      <c r="A1454" t="s">
        <v>3564</v>
      </c>
      <c r="B1454" t="s">
        <v>661</v>
      </c>
      <c r="C1454" t="s">
        <v>12</v>
      </c>
      <c r="D1454" s="9">
        <v>2011</v>
      </c>
      <c r="E1454" s="10" t="s">
        <v>3565</v>
      </c>
      <c r="F1454" t="s">
        <v>38</v>
      </c>
      <c r="G1454" s="10" t="s">
        <v>3550</v>
      </c>
      <c r="H1454" s="11" t="s">
        <v>5179</v>
      </c>
      <c r="I1454" s="11" t="str">
        <f t="shared" si="26"/>
        <v>15</v>
      </c>
      <c r="J1454" s="12">
        <v>4</v>
      </c>
      <c r="K1454" s="12">
        <v>1</v>
      </c>
      <c r="L1454" s="12">
        <v>5</v>
      </c>
    </row>
    <row r="1455" spans="1:12" x14ac:dyDescent="0.25">
      <c r="A1455" t="s">
        <v>3566</v>
      </c>
      <c r="B1455" t="s">
        <v>1005</v>
      </c>
      <c r="C1455" t="s">
        <v>12</v>
      </c>
      <c r="D1455" s="9">
        <v>2012</v>
      </c>
      <c r="E1455" s="10" t="s">
        <v>3567</v>
      </c>
      <c r="F1455" t="s">
        <v>95</v>
      </c>
      <c r="G1455" s="10" t="s">
        <v>3550</v>
      </c>
      <c r="H1455" s="11" t="s">
        <v>5180</v>
      </c>
      <c r="I1455" s="11" t="str">
        <f t="shared" si="26"/>
        <v>15</v>
      </c>
      <c r="J1455" s="12">
        <v>2</v>
      </c>
      <c r="K1455" s="12">
        <v>3</v>
      </c>
      <c r="L1455" s="12">
        <v>5</v>
      </c>
    </row>
    <row r="1456" spans="1:12" x14ac:dyDescent="0.25">
      <c r="A1456" t="s">
        <v>3568</v>
      </c>
      <c r="B1456" t="s">
        <v>1628</v>
      </c>
      <c r="C1456" t="s">
        <v>12</v>
      </c>
      <c r="D1456" s="9">
        <v>2010</v>
      </c>
      <c r="E1456" s="10" t="s">
        <v>3569</v>
      </c>
      <c r="F1456" t="s">
        <v>174</v>
      </c>
      <c r="G1456" s="10" t="s">
        <v>3550</v>
      </c>
      <c r="H1456" s="11" t="s">
        <v>5181</v>
      </c>
      <c r="I1456" s="11" t="str">
        <f t="shared" si="26"/>
        <v>15</v>
      </c>
      <c r="J1456" s="12">
        <v>1</v>
      </c>
      <c r="K1456" s="12">
        <v>4</v>
      </c>
      <c r="L1456" s="12">
        <v>5</v>
      </c>
    </row>
    <row r="1457" spans="1:12" x14ac:dyDescent="0.25">
      <c r="A1457" t="s">
        <v>3570</v>
      </c>
      <c r="B1457" t="s">
        <v>135</v>
      </c>
      <c r="C1457" t="s">
        <v>12</v>
      </c>
      <c r="D1457" s="9">
        <v>2011</v>
      </c>
      <c r="E1457" s="10" t="s">
        <v>3571</v>
      </c>
      <c r="F1457" t="s">
        <v>80</v>
      </c>
      <c r="G1457" s="10" t="s">
        <v>3550</v>
      </c>
      <c r="H1457" s="11" t="s">
        <v>5182</v>
      </c>
      <c r="I1457" s="11" t="str">
        <f t="shared" si="26"/>
        <v>15</v>
      </c>
      <c r="J1457" s="12">
        <v>1</v>
      </c>
      <c r="K1457" s="12">
        <v>3</v>
      </c>
      <c r="L1457" s="12">
        <v>4</v>
      </c>
    </row>
    <row r="1458" spans="1:12" x14ac:dyDescent="0.25">
      <c r="A1458" t="s">
        <v>3572</v>
      </c>
      <c r="B1458" t="s">
        <v>853</v>
      </c>
      <c r="C1458" t="s">
        <v>12</v>
      </c>
      <c r="D1458" s="9">
        <v>2011</v>
      </c>
      <c r="E1458" s="10" t="s">
        <v>3573</v>
      </c>
      <c r="F1458" t="s">
        <v>65</v>
      </c>
      <c r="G1458" s="10" t="s">
        <v>3550</v>
      </c>
      <c r="H1458" s="11" t="s">
        <v>5183</v>
      </c>
      <c r="I1458" s="11" t="str">
        <f t="shared" si="26"/>
        <v>15</v>
      </c>
      <c r="J1458" s="12">
        <v>2</v>
      </c>
      <c r="K1458" s="12">
        <v>2</v>
      </c>
      <c r="L1458" s="12">
        <v>4</v>
      </c>
    </row>
    <row r="1459" spans="1:12" x14ac:dyDescent="0.25">
      <c r="A1459" t="s">
        <v>1341</v>
      </c>
      <c r="B1459" t="s">
        <v>176</v>
      </c>
      <c r="C1459" t="s">
        <v>33</v>
      </c>
      <c r="D1459" s="9">
        <v>2009</v>
      </c>
      <c r="E1459" s="10" t="s">
        <v>3574</v>
      </c>
      <c r="F1459" t="s">
        <v>108</v>
      </c>
      <c r="G1459" s="10" t="s">
        <v>3550</v>
      </c>
      <c r="H1459" s="11" t="s">
        <v>5184</v>
      </c>
      <c r="I1459" s="11" t="str">
        <f t="shared" si="26"/>
        <v>15</v>
      </c>
      <c r="J1459" s="12">
        <v>1</v>
      </c>
      <c r="K1459" s="12">
        <v>2</v>
      </c>
      <c r="L1459" s="12">
        <v>3</v>
      </c>
    </row>
    <row r="1460" spans="1:12" x14ac:dyDescent="0.25">
      <c r="A1460" t="s">
        <v>3575</v>
      </c>
      <c r="B1460" t="s">
        <v>3576</v>
      </c>
      <c r="C1460" t="s">
        <v>33</v>
      </c>
      <c r="D1460" s="9">
        <v>2003</v>
      </c>
      <c r="E1460" s="10" t="s">
        <v>3577</v>
      </c>
      <c r="F1460" t="s">
        <v>95</v>
      </c>
      <c r="G1460" s="10" t="s">
        <v>3550</v>
      </c>
      <c r="H1460" s="11" t="s">
        <v>5185</v>
      </c>
      <c r="I1460" s="11" t="str">
        <f t="shared" si="26"/>
        <v>15</v>
      </c>
      <c r="J1460" s="12">
        <v>2</v>
      </c>
      <c r="K1460" s="12">
        <v>1</v>
      </c>
      <c r="L1460" s="12">
        <v>3</v>
      </c>
    </row>
    <row r="1461" spans="1:12" x14ac:dyDescent="0.25">
      <c r="A1461" t="s">
        <v>3578</v>
      </c>
      <c r="B1461" t="s">
        <v>3579</v>
      </c>
      <c r="C1461" t="s">
        <v>33</v>
      </c>
      <c r="D1461" s="9">
        <v>2003</v>
      </c>
      <c r="E1461" s="10" t="s">
        <v>3580</v>
      </c>
      <c r="F1461" t="s">
        <v>61</v>
      </c>
      <c r="G1461" s="10" t="s">
        <v>3550</v>
      </c>
      <c r="H1461" s="11" t="s">
        <v>5186</v>
      </c>
      <c r="I1461" s="11" t="str">
        <f t="shared" si="26"/>
        <v>15</v>
      </c>
      <c r="J1461" s="12">
        <v>1</v>
      </c>
      <c r="K1461" s="12">
        <v>2</v>
      </c>
      <c r="L1461" s="12">
        <v>3</v>
      </c>
    </row>
    <row r="1462" spans="1:12" x14ac:dyDescent="0.25">
      <c r="A1462" t="s">
        <v>3581</v>
      </c>
      <c r="B1462" t="s">
        <v>2876</v>
      </c>
      <c r="C1462" t="s">
        <v>33</v>
      </c>
      <c r="D1462" s="9">
        <v>2005</v>
      </c>
      <c r="E1462" s="10" t="s">
        <v>3582</v>
      </c>
      <c r="F1462" t="s">
        <v>65</v>
      </c>
      <c r="G1462" s="10" t="s">
        <v>3550</v>
      </c>
      <c r="H1462" s="11" t="s">
        <v>5187</v>
      </c>
      <c r="I1462" s="11" t="str">
        <f t="shared" si="26"/>
        <v>15</v>
      </c>
      <c r="J1462" s="12">
        <v>2</v>
      </c>
      <c r="K1462" s="12">
        <v>1</v>
      </c>
      <c r="L1462" s="12">
        <v>3</v>
      </c>
    </row>
    <row r="1463" spans="1:12" x14ac:dyDescent="0.25">
      <c r="A1463" t="s">
        <v>3583</v>
      </c>
      <c r="B1463" t="s">
        <v>3584</v>
      </c>
      <c r="C1463" t="s">
        <v>12</v>
      </c>
      <c r="D1463" s="9">
        <v>2008</v>
      </c>
      <c r="E1463" s="10" t="s">
        <v>3585</v>
      </c>
      <c r="F1463" t="s">
        <v>108</v>
      </c>
      <c r="G1463" s="10" t="s">
        <v>3550</v>
      </c>
      <c r="H1463" s="11" t="s">
        <v>5188</v>
      </c>
      <c r="I1463" s="11" t="str">
        <f t="shared" si="26"/>
        <v>15</v>
      </c>
      <c r="J1463" s="12">
        <v>2</v>
      </c>
      <c r="K1463" s="12">
        <v>1</v>
      </c>
      <c r="L1463" s="12">
        <v>3</v>
      </c>
    </row>
    <row r="1464" spans="1:12" x14ac:dyDescent="0.25">
      <c r="A1464" t="s">
        <v>3586</v>
      </c>
      <c r="B1464" t="s">
        <v>3587</v>
      </c>
      <c r="C1464" t="s">
        <v>33</v>
      </c>
      <c r="D1464" s="9">
        <v>2009</v>
      </c>
      <c r="E1464" s="10" t="s">
        <v>3588</v>
      </c>
      <c r="F1464" t="s">
        <v>108</v>
      </c>
      <c r="G1464" s="10" t="s">
        <v>3550</v>
      </c>
      <c r="H1464" s="11" t="s">
        <v>5189</v>
      </c>
      <c r="I1464" s="11" t="str">
        <f t="shared" si="26"/>
        <v>15</v>
      </c>
      <c r="J1464" s="12">
        <v>0</v>
      </c>
      <c r="K1464" s="12">
        <v>3</v>
      </c>
      <c r="L1464" s="12">
        <v>3</v>
      </c>
    </row>
    <row r="1465" spans="1:12" x14ac:dyDescent="0.25">
      <c r="A1465" t="s">
        <v>3589</v>
      </c>
      <c r="B1465" t="s">
        <v>43</v>
      </c>
      <c r="C1465" t="s">
        <v>12</v>
      </c>
      <c r="D1465" s="9">
        <v>2009</v>
      </c>
      <c r="E1465" s="10" t="s">
        <v>3590</v>
      </c>
      <c r="F1465" t="s">
        <v>104</v>
      </c>
      <c r="G1465" s="10" t="s">
        <v>3550</v>
      </c>
      <c r="H1465" s="11" t="s">
        <v>5190</v>
      </c>
      <c r="I1465" s="11" t="str">
        <f t="shared" si="26"/>
        <v>15</v>
      </c>
      <c r="J1465" s="12">
        <v>2</v>
      </c>
      <c r="K1465" s="12">
        <v>1</v>
      </c>
      <c r="L1465" s="12">
        <v>3</v>
      </c>
    </row>
    <row r="1466" spans="1:12" x14ac:dyDescent="0.25">
      <c r="A1466" t="s">
        <v>3591</v>
      </c>
      <c r="B1466" t="s">
        <v>2066</v>
      </c>
      <c r="C1466" t="s">
        <v>12</v>
      </c>
      <c r="D1466" s="9">
        <v>2007</v>
      </c>
      <c r="E1466" s="10" t="s">
        <v>3592</v>
      </c>
      <c r="F1466" t="s">
        <v>84</v>
      </c>
      <c r="G1466" s="10" t="s">
        <v>3550</v>
      </c>
      <c r="H1466" s="11" t="s">
        <v>5191</v>
      </c>
      <c r="I1466" s="11" t="str">
        <f t="shared" si="26"/>
        <v>15</v>
      </c>
      <c r="J1466" s="12">
        <v>1</v>
      </c>
      <c r="K1466" s="12">
        <v>2</v>
      </c>
      <c r="L1466" s="12">
        <v>3</v>
      </c>
    </row>
    <row r="1467" spans="1:12" x14ac:dyDescent="0.25">
      <c r="A1467" t="s">
        <v>3593</v>
      </c>
      <c r="B1467" t="s">
        <v>457</v>
      </c>
      <c r="C1467" t="s">
        <v>12</v>
      </c>
      <c r="D1467" s="9">
        <v>2008</v>
      </c>
      <c r="E1467" s="10" t="s">
        <v>3594</v>
      </c>
      <c r="F1467" t="s">
        <v>41</v>
      </c>
      <c r="G1467" s="10" t="s">
        <v>3550</v>
      </c>
      <c r="H1467" s="11" t="s">
        <v>5192</v>
      </c>
      <c r="I1467" s="11" t="str">
        <f t="shared" si="26"/>
        <v>15</v>
      </c>
      <c r="J1467" s="12">
        <v>3</v>
      </c>
      <c r="K1467" s="12">
        <v>0</v>
      </c>
      <c r="L1467" s="12">
        <v>3</v>
      </c>
    </row>
    <row r="1468" spans="1:12" x14ac:dyDescent="0.25">
      <c r="A1468" t="s">
        <v>3595</v>
      </c>
      <c r="B1468" t="s">
        <v>3596</v>
      </c>
      <c r="C1468" t="s">
        <v>33</v>
      </c>
      <c r="D1468" s="9">
        <v>2007</v>
      </c>
      <c r="E1468" s="10" t="s">
        <v>3597</v>
      </c>
      <c r="F1468" t="s">
        <v>65</v>
      </c>
      <c r="G1468" s="10" t="s">
        <v>3550</v>
      </c>
      <c r="H1468" s="11" t="s">
        <v>5193</v>
      </c>
      <c r="I1468" s="11" t="str">
        <f t="shared" si="26"/>
        <v>15</v>
      </c>
      <c r="J1468" s="12">
        <v>0</v>
      </c>
      <c r="K1468" s="12">
        <v>3</v>
      </c>
      <c r="L1468" s="12">
        <v>3</v>
      </c>
    </row>
    <row r="1469" spans="1:12" x14ac:dyDescent="0.25">
      <c r="A1469" t="s">
        <v>3598</v>
      </c>
      <c r="B1469" t="s">
        <v>3199</v>
      </c>
      <c r="C1469" t="s">
        <v>12</v>
      </c>
      <c r="D1469" s="9">
        <v>2008</v>
      </c>
      <c r="E1469" s="10" t="s">
        <v>3599</v>
      </c>
      <c r="F1469" t="s">
        <v>91</v>
      </c>
      <c r="G1469" s="10" t="s">
        <v>3550</v>
      </c>
      <c r="H1469" s="11" t="s">
        <v>5194</v>
      </c>
      <c r="I1469" s="11" t="str">
        <f t="shared" si="26"/>
        <v>15</v>
      </c>
      <c r="J1469" s="12">
        <v>2</v>
      </c>
      <c r="K1469" s="12">
        <v>1</v>
      </c>
      <c r="L1469" s="12">
        <v>3</v>
      </c>
    </row>
    <row r="1470" spans="1:12" x14ac:dyDescent="0.25">
      <c r="A1470" t="s">
        <v>3600</v>
      </c>
      <c r="B1470" t="s">
        <v>3557</v>
      </c>
      <c r="C1470" t="s">
        <v>33</v>
      </c>
      <c r="D1470" s="9">
        <v>2010</v>
      </c>
      <c r="E1470" s="10" t="s">
        <v>3601</v>
      </c>
      <c r="F1470" t="s">
        <v>58</v>
      </c>
      <c r="G1470" s="10" t="s">
        <v>3550</v>
      </c>
      <c r="H1470" s="11" t="s">
        <v>5195</v>
      </c>
      <c r="I1470" s="11" t="str">
        <f t="shared" si="26"/>
        <v>15</v>
      </c>
      <c r="J1470" s="12">
        <v>2</v>
      </c>
      <c r="K1470" s="12">
        <v>1</v>
      </c>
      <c r="L1470" s="12">
        <v>3</v>
      </c>
    </row>
    <row r="1471" spans="1:12" x14ac:dyDescent="0.25">
      <c r="A1471" t="s">
        <v>3561</v>
      </c>
      <c r="B1471" t="s">
        <v>3602</v>
      </c>
      <c r="C1471" t="s">
        <v>12</v>
      </c>
      <c r="D1471" s="9">
        <v>2007</v>
      </c>
      <c r="E1471" s="10" t="s">
        <v>3603</v>
      </c>
      <c r="F1471" t="s">
        <v>95</v>
      </c>
      <c r="G1471" s="10" t="s">
        <v>3550</v>
      </c>
      <c r="H1471" s="11" t="s">
        <v>5196</v>
      </c>
      <c r="I1471" s="11" t="str">
        <f t="shared" si="26"/>
        <v>15</v>
      </c>
      <c r="J1471" s="12">
        <v>2</v>
      </c>
      <c r="K1471" s="12">
        <v>1</v>
      </c>
      <c r="L1471" s="12">
        <v>3</v>
      </c>
    </row>
    <row r="1472" spans="1:12" x14ac:dyDescent="0.25">
      <c r="A1472" t="s">
        <v>3604</v>
      </c>
      <c r="B1472" t="s">
        <v>1892</v>
      </c>
      <c r="C1472" t="s">
        <v>12</v>
      </c>
      <c r="D1472" s="9">
        <v>2007</v>
      </c>
      <c r="E1472" s="10" t="s">
        <v>3605</v>
      </c>
      <c r="F1472" t="s">
        <v>174</v>
      </c>
      <c r="G1472" s="10" t="s">
        <v>3550</v>
      </c>
      <c r="H1472" s="11" t="s">
        <v>5197</v>
      </c>
      <c r="I1472" s="11" t="str">
        <f t="shared" si="26"/>
        <v>15</v>
      </c>
      <c r="J1472" s="12">
        <v>1</v>
      </c>
      <c r="K1472" s="12">
        <v>2</v>
      </c>
      <c r="L1472" s="12">
        <v>3</v>
      </c>
    </row>
    <row r="1473" spans="1:12" x14ac:dyDescent="0.25">
      <c r="A1473" t="s">
        <v>3606</v>
      </c>
      <c r="B1473" t="s">
        <v>3607</v>
      </c>
      <c r="C1473" t="s">
        <v>33</v>
      </c>
      <c r="D1473" s="9">
        <v>2004</v>
      </c>
      <c r="E1473" s="10" t="s">
        <v>3608</v>
      </c>
      <c r="F1473" t="s">
        <v>153</v>
      </c>
      <c r="G1473" s="10" t="s">
        <v>3550</v>
      </c>
      <c r="H1473" s="11" t="s">
        <v>5198</v>
      </c>
      <c r="I1473" s="11" t="str">
        <f t="shared" si="26"/>
        <v>15</v>
      </c>
      <c r="J1473" s="12">
        <v>2</v>
      </c>
      <c r="K1473" s="12">
        <v>1</v>
      </c>
      <c r="L1473" s="12">
        <v>3</v>
      </c>
    </row>
    <row r="1474" spans="1:12" x14ac:dyDescent="0.25">
      <c r="A1474" t="s">
        <v>3609</v>
      </c>
      <c r="B1474" t="s">
        <v>3610</v>
      </c>
      <c r="C1474" t="s">
        <v>33</v>
      </c>
      <c r="D1474" s="9">
        <v>2004</v>
      </c>
      <c r="E1474" s="10" t="s">
        <v>3611</v>
      </c>
      <c r="F1474" t="s">
        <v>122</v>
      </c>
      <c r="G1474" s="10" t="s">
        <v>3550</v>
      </c>
      <c r="H1474" s="11" t="s">
        <v>5199</v>
      </c>
      <c r="I1474" s="11" t="str">
        <f t="shared" si="26"/>
        <v>15</v>
      </c>
      <c r="J1474" s="12">
        <v>0</v>
      </c>
      <c r="K1474" s="12">
        <v>2</v>
      </c>
      <c r="L1474" s="12">
        <v>2</v>
      </c>
    </row>
    <row r="1475" spans="1:12" x14ac:dyDescent="0.25">
      <c r="A1475" t="s">
        <v>3609</v>
      </c>
      <c r="B1475" t="s">
        <v>3612</v>
      </c>
      <c r="C1475" t="s">
        <v>33</v>
      </c>
      <c r="D1475" s="9">
        <v>2005</v>
      </c>
      <c r="E1475" s="10" t="s">
        <v>3613</v>
      </c>
      <c r="F1475" t="s">
        <v>159</v>
      </c>
      <c r="G1475" s="10" t="s">
        <v>3550</v>
      </c>
      <c r="H1475" s="11" t="s">
        <v>5200</v>
      </c>
      <c r="I1475" s="11" t="str">
        <f t="shared" ref="I1475:I1538" si="27">MID(G1475,4,2)</f>
        <v>15</v>
      </c>
      <c r="J1475" s="12">
        <v>1</v>
      </c>
      <c r="K1475" s="12">
        <v>1</v>
      </c>
      <c r="L1475" s="12">
        <v>2</v>
      </c>
    </row>
    <row r="1476" spans="1:12" x14ac:dyDescent="0.25">
      <c r="A1476" t="s">
        <v>3614</v>
      </c>
      <c r="B1476" t="s">
        <v>997</v>
      </c>
      <c r="C1476" t="s">
        <v>12</v>
      </c>
      <c r="D1476" s="9">
        <v>2003</v>
      </c>
      <c r="E1476" s="10" t="s">
        <v>3615</v>
      </c>
      <c r="F1476" t="s">
        <v>153</v>
      </c>
      <c r="G1476" s="10" t="s">
        <v>3550</v>
      </c>
      <c r="H1476" s="11" t="s">
        <v>5201</v>
      </c>
      <c r="I1476" s="11" t="str">
        <f t="shared" si="27"/>
        <v>15</v>
      </c>
      <c r="J1476" s="12">
        <v>1</v>
      </c>
      <c r="K1476" s="12">
        <v>1</v>
      </c>
      <c r="L1476" s="12">
        <v>2</v>
      </c>
    </row>
    <row r="1477" spans="1:12" x14ac:dyDescent="0.25">
      <c r="A1477" t="s">
        <v>3616</v>
      </c>
      <c r="B1477" t="s">
        <v>2518</v>
      </c>
      <c r="C1477" t="s">
        <v>12</v>
      </c>
      <c r="D1477" s="9">
        <v>2004</v>
      </c>
      <c r="E1477" s="10" t="s">
        <v>3617</v>
      </c>
      <c r="F1477" t="s">
        <v>58</v>
      </c>
      <c r="G1477" s="10" t="s">
        <v>3550</v>
      </c>
      <c r="H1477" s="11" t="s">
        <v>5202</v>
      </c>
      <c r="I1477" s="11" t="str">
        <f t="shared" si="27"/>
        <v>15</v>
      </c>
      <c r="J1477" s="12">
        <v>0</v>
      </c>
      <c r="K1477" s="12">
        <v>1</v>
      </c>
      <c r="L1477" s="12">
        <v>1</v>
      </c>
    </row>
    <row r="1478" spans="1:12" x14ac:dyDescent="0.25">
      <c r="A1478" t="s">
        <v>3618</v>
      </c>
      <c r="B1478" t="s">
        <v>1277</v>
      </c>
      <c r="C1478" t="s">
        <v>12</v>
      </c>
      <c r="D1478" s="9">
        <v>2005</v>
      </c>
      <c r="E1478" s="10" t="s">
        <v>3619</v>
      </c>
      <c r="F1478" t="s">
        <v>29</v>
      </c>
      <c r="G1478" s="10" t="s">
        <v>3620</v>
      </c>
      <c r="H1478" s="11" t="s">
        <v>5203</v>
      </c>
      <c r="I1478" s="11" t="str">
        <f t="shared" si="27"/>
        <v>15</v>
      </c>
      <c r="J1478" s="12">
        <v>7</v>
      </c>
      <c r="K1478" s="12">
        <v>1</v>
      </c>
      <c r="L1478" s="12">
        <v>8</v>
      </c>
    </row>
    <row r="1479" spans="1:12" x14ac:dyDescent="0.25">
      <c r="A1479" t="s">
        <v>3621</v>
      </c>
      <c r="B1479" t="s">
        <v>1638</v>
      </c>
      <c r="C1479" t="s">
        <v>12</v>
      </c>
      <c r="D1479" s="9">
        <v>2009</v>
      </c>
      <c r="E1479" s="10" t="s">
        <v>3622</v>
      </c>
      <c r="F1479" t="s">
        <v>65</v>
      </c>
      <c r="G1479" s="10" t="s">
        <v>3620</v>
      </c>
      <c r="H1479" s="11" t="s">
        <v>5204</v>
      </c>
      <c r="I1479" s="11" t="str">
        <f t="shared" si="27"/>
        <v>15</v>
      </c>
      <c r="J1479" s="12">
        <v>0</v>
      </c>
      <c r="K1479" s="12">
        <v>7</v>
      </c>
      <c r="L1479" s="12">
        <v>7</v>
      </c>
    </row>
    <row r="1480" spans="1:12" x14ac:dyDescent="0.25">
      <c r="A1480" t="s">
        <v>3623</v>
      </c>
      <c r="B1480" t="s">
        <v>3380</v>
      </c>
      <c r="C1480" t="s">
        <v>33</v>
      </c>
      <c r="D1480" s="9">
        <v>2003</v>
      </c>
      <c r="E1480" s="10" t="s">
        <v>3624</v>
      </c>
      <c r="F1480" t="s">
        <v>91</v>
      </c>
      <c r="G1480" s="10" t="s">
        <v>3620</v>
      </c>
      <c r="H1480" s="11" t="s">
        <v>5205</v>
      </c>
      <c r="I1480" s="11" t="str">
        <f t="shared" si="27"/>
        <v>15</v>
      </c>
      <c r="J1480" s="12">
        <v>3</v>
      </c>
      <c r="K1480" s="12">
        <v>4</v>
      </c>
      <c r="L1480" s="12">
        <v>7</v>
      </c>
    </row>
    <row r="1481" spans="1:12" x14ac:dyDescent="0.25">
      <c r="A1481" t="s">
        <v>3625</v>
      </c>
      <c r="B1481" t="s">
        <v>2261</v>
      </c>
      <c r="C1481" t="s">
        <v>12</v>
      </c>
      <c r="D1481" s="9">
        <v>2008</v>
      </c>
      <c r="E1481" s="10" t="s">
        <v>3626</v>
      </c>
      <c r="F1481" t="s">
        <v>61</v>
      </c>
      <c r="G1481" s="10" t="s">
        <v>3620</v>
      </c>
      <c r="H1481" s="11" t="s">
        <v>5206</v>
      </c>
      <c r="I1481" s="11" t="str">
        <f t="shared" si="27"/>
        <v>15</v>
      </c>
      <c r="J1481" s="12">
        <v>2</v>
      </c>
      <c r="K1481" s="12">
        <v>4</v>
      </c>
      <c r="L1481" s="12">
        <v>6</v>
      </c>
    </row>
    <row r="1482" spans="1:12" x14ac:dyDescent="0.25">
      <c r="A1482" t="s">
        <v>3627</v>
      </c>
      <c r="B1482" t="s">
        <v>3628</v>
      </c>
      <c r="C1482" t="s">
        <v>12</v>
      </c>
      <c r="D1482" s="9">
        <v>2007</v>
      </c>
      <c r="E1482" s="10" t="s">
        <v>3629</v>
      </c>
      <c r="F1482" t="s">
        <v>84</v>
      </c>
      <c r="G1482" s="10" t="s">
        <v>3620</v>
      </c>
      <c r="H1482" s="11" t="s">
        <v>5207</v>
      </c>
      <c r="I1482" s="11" t="str">
        <f t="shared" si="27"/>
        <v>15</v>
      </c>
      <c r="J1482" s="12">
        <v>4</v>
      </c>
      <c r="K1482" s="12">
        <v>2</v>
      </c>
      <c r="L1482" s="12">
        <v>6</v>
      </c>
    </row>
    <row r="1483" spans="1:12" x14ac:dyDescent="0.25">
      <c r="A1483" t="s">
        <v>3630</v>
      </c>
      <c r="B1483" t="s">
        <v>3631</v>
      </c>
      <c r="C1483" t="s">
        <v>33</v>
      </c>
      <c r="D1483" s="9">
        <v>2002</v>
      </c>
      <c r="E1483" s="10" t="s">
        <v>3632</v>
      </c>
      <c r="F1483" t="s">
        <v>91</v>
      </c>
      <c r="G1483" s="10" t="s">
        <v>3620</v>
      </c>
      <c r="H1483" s="11" t="s">
        <v>5208</v>
      </c>
      <c r="I1483" s="11" t="str">
        <f t="shared" si="27"/>
        <v>15</v>
      </c>
      <c r="J1483" s="12">
        <v>2</v>
      </c>
      <c r="K1483" s="12">
        <v>2</v>
      </c>
      <c r="L1483" s="12">
        <v>4</v>
      </c>
    </row>
    <row r="1484" spans="1:12" x14ac:dyDescent="0.25">
      <c r="A1484" t="s">
        <v>3633</v>
      </c>
      <c r="B1484" t="s">
        <v>3634</v>
      </c>
      <c r="C1484" t="s">
        <v>12</v>
      </c>
      <c r="D1484" s="9">
        <v>2006</v>
      </c>
      <c r="E1484" s="10" t="s">
        <v>3635</v>
      </c>
      <c r="F1484" t="s">
        <v>95</v>
      </c>
      <c r="G1484" s="10" t="s">
        <v>3620</v>
      </c>
      <c r="H1484" s="11" t="s">
        <v>5209</v>
      </c>
      <c r="I1484" s="11" t="str">
        <f t="shared" si="27"/>
        <v>15</v>
      </c>
      <c r="J1484" s="12">
        <v>3</v>
      </c>
      <c r="K1484" s="12">
        <v>0</v>
      </c>
      <c r="L1484" s="12">
        <v>3</v>
      </c>
    </row>
    <row r="1485" spans="1:12" x14ac:dyDescent="0.25">
      <c r="A1485" t="s">
        <v>3636</v>
      </c>
      <c r="B1485" t="s">
        <v>3637</v>
      </c>
      <c r="C1485" t="s">
        <v>33</v>
      </c>
      <c r="D1485" s="9">
        <v>2003</v>
      </c>
      <c r="E1485" s="10" t="s">
        <v>3638</v>
      </c>
      <c r="F1485" t="s">
        <v>133</v>
      </c>
      <c r="G1485" s="10" t="s">
        <v>3620</v>
      </c>
      <c r="H1485" s="11" t="s">
        <v>5210</v>
      </c>
      <c r="I1485" s="11" t="str">
        <f t="shared" si="27"/>
        <v>15</v>
      </c>
      <c r="J1485" s="12">
        <v>0</v>
      </c>
      <c r="K1485" s="12">
        <v>3</v>
      </c>
      <c r="L1485" s="12">
        <v>3</v>
      </c>
    </row>
    <row r="1486" spans="1:12" x14ac:dyDescent="0.25">
      <c r="A1486" t="s">
        <v>3639</v>
      </c>
      <c r="B1486" t="s">
        <v>256</v>
      </c>
      <c r="C1486" t="s">
        <v>12</v>
      </c>
      <c r="D1486" s="9">
        <v>2005</v>
      </c>
      <c r="E1486" s="10" t="s">
        <v>3640</v>
      </c>
      <c r="F1486" t="s">
        <v>159</v>
      </c>
      <c r="G1486" s="10" t="s">
        <v>3620</v>
      </c>
      <c r="H1486" s="11" t="s">
        <v>5211</v>
      </c>
      <c r="I1486" s="11" t="str">
        <f t="shared" si="27"/>
        <v>15</v>
      </c>
      <c r="J1486" s="12">
        <v>0</v>
      </c>
      <c r="K1486" s="12">
        <v>2</v>
      </c>
      <c r="L1486" s="12">
        <v>2</v>
      </c>
    </row>
    <row r="1487" spans="1:12" x14ac:dyDescent="0.25">
      <c r="A1487" t="s">
        <v>3641</v>
      </c>
      <c r="B1487" t="s">
        <v>1794</v>
      </c>
      <c r="C1487" t="s">
        <v>33</v>
      </c>
      <c r="D1487" s="9">
        <v>2009</v>
      </c>
      <c r="E1487" s="10" t="s">
        <v>3642</v>
      </c>
      <c r="F1487" t="s">
        <v>91</v>
      </c>
      <c r="G1487" s="10" t="s">
        <v>3643</v>
      </c>
      <c r="H1487" s="11" t="s">
        <v>5212</v>
      </c>
      <c r="I1487" s="11" t="str">
        <f t="shared" si="27"/>
        <v>15</v>
      </c>
      <c r="J1487" s="12">
        <v>1</v>
      </c>
      <c r="K1487" s="12">
        <v>2</v>
      </c>
      <c r="L1487" s="12">
        <v>3</v>
      </c>
    </row>
    <row r="1488" spans="1:12" x14ac:dyDescent="0.25">
      <c r="A1488" t="s">
        <v>3644</v>
      </c>
      <c r="B1488" t="s">
        <v>1672</v>
      </c>
      <c r="C1488" t="s">
        <v>33</v>
      </c>
      <c r="D1488" s="9">
        <v>2008</v>
      </c>
      <c r="E1488" s="10" t="s">
        <v>3645</v>
      </c>
      <c r="F1488" t="s">
        <v>38</v>
      </c>
      <c r="G1488" s="10" t="s">
        <v>3643</v>
      </c>
      <c r="H1488" s="11" t="s">
        <v>5213</v>
      </c>
      <c r="I1488" s="11" t="str">
        <f t="shared" si="27"/>
        <v>15</v>
      </c>
      <c r="J1488" s="12">
        <v>3</v>
      </c>
      <c r="K1488" s="12">
        <v>0</v>
      </c>
      <c r="L1488" s="12">
        <v>3</v>
      </c>
    </row>
    <row r="1489" spans="1:12" x14ac:dyDescent="0.25">
      <c r="A1489" t="s">
        <v>3646</v>
      </c>
      <c r="B1489" t="s">
        <v>3647</v>
      </c>
      <c r="C1489" t="s">
        <v>33</v>
      </c>
      <c r="D1489" s="9">
        <v>2006</v>
      </c>
      <c r="E1489" s="10" t="s">
        <v>3648</v>
      </c>
      <c r="F1489" t="s">
        <v>108</v>
      </c>
      <c r="G1489" s="10" t="s">
        <v>3643</v>
      </c>
      <c r="H1489" s="11" t="s">
        <v>5214</v>
      </c>
      <c r="I1489" s="11" t="str">
        <f t="shared" si="27"/>
        <v>15</v>
      </c>
      <c r="J1489" s="12">
        <v>1</v>
      </c>
      <c r="K1489" s="12">
        <v>2</v>
      </c>
      <c r="L1489" s="12">
        <v>3</v>
      </c>
    </row>
    <row r="1490" spans="1:12" x14ac:dyDescent="0.25">
      <c r="A1490" t="s">
        <v>3649</v>
      </c>
      <c r="B1490" t="s">
        <v>63</v>
      </c>
      <c r="C1490" t="s">
        <v>33</v>
      </c>
      <c r="D1490" s="9">
        <v>2006</v>
      </c>
      <c r="E1490" s="10" t="s">
        <v>3650</v>
      </c>
      <c r="F1490" t="s">
        <v>184</v>
      </c>
      <c r="G1490" s="10" t="s">
        <v>3643</v>
      </c>
      <c r="H1490" s="11" t="s">
        <v>5215</v>
      </c>
      <c r="I1490" s="11" t="str">
        <f t="shared" si="27"/>
        <v>15</v>
      </c>
      <c r="J1490" s="12">
        <v>1</v>
      </c>
      <c r="K1490" s="12">
        <v>2</v>
      </c>
      <c r="L1490" s="12">
        <v>3</v>
      </c>
    </row>
    <row r="1491" spans="1:12" x14ac:dyDescent="0.25">
      <c r="A1491" t="s">
        <v>3651</v>
      </c>
      <c r="B1491" t="s">
        <v>2657</v>
      </c>
      <c r="C1491" t="s">
        <v>12</v>
      </c>
      <c r="D1491" s="9">
        <v>2008</v>
      </c>
      <c r="E1491" s="10" t="s">
        <v>3652</v>
      </c>
      <c r="F1491" t="s">
        <v>174</v>
      </c>
      <c r="G1491" s="10" t="s">
        <v>3643</v>
      </c>
      <c r="H1491" s="11" t="s">
        <v>5216</v>
      </c>
      <c r="I1491" s="11" t="str">
        <f t="shared" si="27"/>
        <v>15</v>
      </c>
      <c r="J1491" s="12">
        <v>0</v>
      </c>
      <c r="K1491" s="12">
        <v>1</v>
      </c>
      <c r="L1491" s="12">
        <v>1</v>
      </c>
    </row>
    <row r="1492" spans="1:12" x14ac:dyDescent="0.25">
      <c r="A1492" t="s">
        <v>3653</v>
      </c>
      <c r="B1492" t="s">
        <v>963</v>
      </c>
      <c r="C1492" t="s">
        <v>33</v>
      </c>
      <c r="D1492" s="9">
        <v>2009</v>
      </c>
      <c r="E1492" s="10" t="s">
        <v>3654</v>
      </c>
      <c r="F1492" t="s">
        <v>133</v>
      </c>
      <c r="G1492" s="10" t="s">
        <v>3643</v>
      </c>
      <c r="H1492" s="11" t="s">
        <v>5217</v>
      </c>
      <c r="I1492" s="11" t="str">
        <f t="shared" si="27"/>
        <v>15</v>
      </c>
      <c r="J1492" s="12">
        <v>1</v>
      </c>
      <c r="K1492" s="12">
        <v>0</v>
      </c>
      <c r="L1492" s="12">
        <v>1</v>
      </c>
    </row>
    <row r="1493" spans="1:12" x14ac:dyDescent="0.25">
      <c r="A1493" t="s">
        <v>3655</v>
      </c>
      <c r="B1493" t="s">
        <v>273</v>
      </c>
      <c r="C1493" t="s">
        <v>12</v>
      </c>
      <c r="D1493" s="9">
        <v>2007</v>
      </c>
      <c r="E1493" s="10" t="s">
        <v>3656</v>
      </c>
      <c r="F1493" t="s">
        <v>61</v>
      </c>
      <c r="G1493" s="10" t="s">
        <v>3657</v>
      </c>
      <c r="H1493" s="11" t="s">
        <v>5218</v>
      </c>
      <c r="I1493" s="11" t="str">
        <f t="shared" si="27"/>
        <v>15</v>
      </c>
      <c r="J1493" s="12">
        <v>6</v>
      </c>
      <c r="K1493" s="12">
        <v>5</v>
      </c>
      <c r="L1493" s="12">
        <v>11</v>
      </c>
    </row>
    <row r="1494" spans="1:12" x14ac:dyDescent="0.25">
      <c r="A1494" t="s">
        <v>2905</v>
      </c>
      <c r="B1494" t="s">
        <v>204</v>
      </c>
      <c r="C1494" t="s">
        <v>12</v>
      </c>
      <c r="D1494" s="9">
        <v>2005</v>
      </c>
      <c r="E1494" s="10" t="s">
        <v>3658</v>
      </c>
      <c r="F1494" t="s">
        <v>61</v>
      </c>
      <c r="G1494" s="10" t="s">
        <v>3657</v>
      </c>
      <c r="H1494" s="11" t="s">
        <v>5219</v>
      </c>
      <c r="I1494" s="11" t="str">
        <f t="shared" si="27"/>
        <v>15</v>
      </c>
      <c r="J1494" s="12">
        <v>4</v>
      </c>
      <c r="K1494" s="12">
        <v>2</v>
      </c>
      <c r="L1494" s="12">
        <v>6</v>
      </c>
    </row>
    <row r="1495" spans="1:12" x14ac:dyDescent="0.25">
      <c r="A1495" t="s">
        <v>3659</v>
      </c>
      <c r="B1495" t="s">
        <v>82</v>
      </c>
      <c r="C1495" t="s">
        <v>12</v>
      </c>
      <c r="D1495" s="9">
        <v>2002</v>
      </c>
      <c r="E1495" s="10" t="s">
        <v>3660</v>
      </c>
      <c r="F1495" t="s">
        <v>12</v>
      </c>
      <c r="G1495" s="10" t="s">
        <v>3657</v>
      </c>
      <c r="H1495" s="11" t="s">
        <v>5220</v>
      </c>
      <c r="I1495" s="11" t="str">
        <f t="shared" si="27"/>
        <v>15</v>
      </c>
      <c r="J1495" s="12">
        <v>0</v>
      </c>
      <c r="K1495" s="12">
        <v>4</v>
      </c>
      <c r="L1495" s="12">
        <v>4</v>
      </c>
    </row>
    <row r="1496" spans="1:12" x14ac:dyDescent="0.25">
      <c r="A1496" t="s">
        <v>3661</v>
      </c>
      <c r="B1496" t="s">
        <v>661</v>
      </c>
      <c r="C1496" t="s">
        <v>12</v>
      </c>
      <c r="D1496" s="9">
        <v>2010</v>
      </c>
      <c r="E1496" s="10" t="s">
        <v>3662</v>
      </c>
      <c r="F1496" t="s">
        <v>174</v>
      </c>
      <c r="G1496" s="10" t="s">
        <v>3657</v>
      </c>
      <c r="H1496" s="11" t="s">
        <v>5221</v>
      </c>
      <c r="I1496" s="11" t="str">
        <f t="shared" si="27"/>
        <v>15</v>
      </c>
      <c r="J1496" s="12">
        <v>3</v>
      </c>
      <c r="K1496" s="12">
        <v>0</v>
      </c>
      <c r="L1496" s="12">
        <v>3</v>
      </c>
    </row>
    <row r="1497" spans="1:12" x14ac:dyDescent="0.25">
      <c r="A1497" t="s">
        <v>3663</v>
      </c>
      <c r="B1497" t="s">
        <v>853</v>
      </c>
      <c r="C1497" t="s">
        <v>12</v>
      </c>
      <c r="D1497" s="9">
        <v>2011</v>
      </c>
      <c r="E1497" s="10" t="s">
        <v>3664</v>
      </c>
      <c r="F1497" t="s">
        <v>133</v>
      </c>
      <c r="G1497" s="10" t="s">
        <v>3657</v>
      </c>
      <c r="H1497" s="11" t="s">
        <v>5222</v>
      </c>
      <c r="I1497" s="11" t="str">
        <f t="shared" si="27"/>
        <v>15</v>
      </c>
      <c r="J1497" s="12">
        <v>0</v>
      </c>
      <c r="K1497" s="12">
        <v>3</v>
      </c>
      <c r="L1497" s="12">
        <v>3</v>
      </c>
    </row>
    <row r="1498" spans="1:12" x14ac:dyDescent="0.25">
      <c r="A1498" t="s">
        <v>236</v>
      </c>
      <c r="B1498" t="s">
        <v>450</v>
      </c>
      <c r="C1498" t="s">
        <v>12</v>
      </c>
      <c r="D1498" s="9">
        <v>2005</v>
      </c>
      <c r="E1498" s="10" t="s">
        <v>3665</v>
      </c>
      <c r="F1498" t="s">
        <v>80</v>
      </c>
      <c r="G1498" s="10" t="s">
        <v>3657</v>
      </c>
      <c r="H1498" s="11" t="s">
        <v>5223</v>
      </c>
      <c r="I1498" s="11" t="str">
        <f t="shared" si="27"/>
        <v>15</v>
      </c>
      <c r="J1498" s="12">
        <v>1</v>
      </c>
      <c r="K1498" s="12">
        <v>2</v>
      </c>
      <c r="L1498" s="12">
        <v>3</v>
      </c>
    </row>
    <row r="1499" spans="1:12" x14ac:dyDescent="0.25">
      <c r="A1499" t="s">
        <v>3666</v>
      </c>
      <c r="B1499" t="s">
        <v>3340</v>
      </c>
      <c r="C1499" t="s">
        <v>12</v>
      </c>
      <c r="D1499" s="9">
        <v>2009</v>
      </c>
      <c r="E1499" s="10" t="s">
        <v>3667</v>
      </c>
      <c r="F1499" t="s">
        <v>65</v>
      </c>
      <c r="G1499" s="10" t="s">
        <v>3657</v>
      </c>
      <c r="H1499" s="11" t="s">
        <v>5224</v>
      </c>
      <c r="I1499" s="11" t="str">
        <f t="shared" si="27"/>
        <v>15</v>
      </c>
      <c r="J1499" s="12">
        <v>2</v>
      </c>
      <c r="K1499" s="12">
        <v>0</v>
      </c>
      <c r="L1499" s="12">
        <v>2</v>
      </c>
    </row>
    <row r="1500" spans="1:12" x14ac:dyDescent="0.25">
      <c r="A1500" t="s">
        <v>3668</v>
      </c>
      <c r="B1500" t="s">
        <v>287</v>
      </c>
      <c r="C1500" t="s">
        <v>12</v>
      </c>
      <c r="D1500" s="9">
        <v>2009</v>
      </c>
      <c r="E1500" s="10" t="s">
        <v>3669</v>
      </c>
      <c r="F1500" t="s">
        <v>133</v>
      </c>
      <c r="G1500" s="10" t="s">
        <v>3657</v>
      </c>
      <c r="H1500" s="11" t="s">
        <v>5225</v>
      </c>
      <c r="I1500" s="11" t="str">
        <f t="shared" si="27"/>
        <v>15</v>
      </c>
      <c r="J1500" s="12">
        <v>0</v>
      </c>
      <c r="K1500" s="12">
        <v>1</v>
      </c>
      <c r="L1500" s="12">
        <v>1</v>
      </c>
    </row>
    <row r="1501" spans="1:12" x14ac:dyDescent="0.25">
      <c r="A1501" t="s">
        <v>3670</v>
      </c>
      <c r="B1501" t="s">
        <v>1122</v>
      </c>
      <c r="C1501" t="s">
        <v>12</v>
      </c>
      <c r="D1501" s="9">
        <v>2009</v>
      </c>
      <c r="E1501" s="10" t="s">
        <v>3671</v>
      </c>
      <c r="F1501" t="s">
        <v>12</v>
      </c>
      <c r="G1501" s="10" t="s">
        <v>3657</v>
      </c>
      <c r="H1501" s="11" t="s">
        <v>5226</v>
      </c>
      <c r="I1501" s="11" t="str">
        <f t="shared" si="27"/>
        <v>15</v>
      </c>
      <c r="J1501" s="12">
        <v>0</v>
      </c>
      <c r="K1501" s="12">
        <v>1</v>
      </c>
      <c r="L1501" s="12">
        <v>1</v>
      </c>
    </row>
    <row r="1502" spans="1:12" x14ac:dyDescent="0.25">
      <c r="A1502" t="s">
        <v>3672</v>
      </c>
      <c r="B1502" t="s">
        <v>549</v>
      </c>
      <c r="C1502" t="s">
        <v>12</v>
      </c>
      <c r="D1502" s="9">
        <v>2006</v>
      </c>
      <c r="E1502" s="10" t="s">
        <v>3673</v>
      </c>
      <c r="F1502" t="s">
        <v>104</v>
      </c>
      <c r="G1502" s="10" t="s">
        <v>3674</v>
      </c>
      <c r="H1502" s="11" t="s">
        <v>5227</v>
      </c>
      <c r="I1502" s="11" t="str">
        <f t="shared" si="27"/>
        <v>15</v>
      </c>
      <c r="J1502" s="12">
        <v>2</v>
      </c>
      <c r="K1502" s="12">
        <v>1</v>
      </c>
      <c r="L1502" s="12">
        <v>3</v>
      </c>
    </row>
    <row r="1503" spans="1:12" x14ac:dyDescent="0.25">
      <c r="A1503" t="s">
        <v>3675</v>
      </c>
      <c r="B1503" t="s">
        <v>124</v>
      </c>
      <c r="C1503" t="s">
        <v>12</v>
      </c>
      <c r="D1503" s="9">
        <v>2006</v>
      </c>
      <c r="E1503" s="10" t="s">
        <v>3676</v>
      </c>
      <c r="F1503" t="s">
        <v>167</v>
      </c>
      <c r="G1503" s="10" t="s">
        <v>3677</v>
      </c>
      <c r="H1503" s="11" t="s">
        <v>5228</v>
      </c>
      <c r="I1503" s="11" t="str">
        <f t="shared" si="27"/>
        <v>15</v>
      </c>
      <c r="J1503" s="12">
        <v>2</v>
      </c>
      <c r="K1503" s="12">
        <v>2</v>
      </c>
      <c r="L1503" s="12">
        <v>4</v>
      </c>
    </row>
    <row r="1504" spans="1:12" x14ac:dyDescent="0.25">
      <c r="A1504" t="s">
        <v>3678</v>
      </c>
      <c r="B1504" t="s">
        <v>3679</v>
      </c>
      <c r="C1504" t="s">
        <v>12</v>
      </c>
      <c r="D1504" s="9">
        <v>2002</v>
      </c>
      <c r="E1504" s="10" t="s">
        <v>3680</v>
      </c>
      <c r="F1504" t="s">
        <v>51</v>
      </c>
      <c r="G1504" s="10" t="s">
        <v>3677</v>
      </c>
      <c r="H1504" s="11" t="s">
        <v>5229</v>
      </c>
      <c r="I1504" s="11" t="str">
        <f t="shared" si="27"/>
        <v>15</v>
      </c>
      <c r="J1504" s="12">
        <v>3</v>
      </c>
      <c r="K1504" s="12">
        <v>1</v>
      </c>
      <c r="L1504" s="12">
        <v>4</v>
      </c>
    </row>
    <row r="1505" spans="1:12" x14ac:dyDescent="0.25">
      <c r="A1505" t="s">
        <v>1254</v>
      </c>
      <c r="B1505" t="s">
        <v>853</v>
      </c>
      <c r="C1505" t="s">
        <v>12</v>
      </c>
      <c r="D1505" s="9">
        <v>2007</v>
      </c>
      <c r="E1505" s="10" t="s">
        <v>3681</v>
      </c>
      <c r="F1505" t="s">
        <v>159</v>
      </c>
      <c r="G1505" s="10" t="s">
        <v>3677</v>
      </c>
      <c r="H1505" s="11" t="s">
        <v>5230</v>
      </c>
      <c r="I1505" s="11" t="str">
        <f t="shared" si="27"/>
        <v>15</v>
      </c>
      <c r="J1505" s="12">
        <v>3</v>
      </c>
      <c r="K1505" s="12">
        <v>1</v>
      </c>
      <c r="L1505" s="12">
        <v>4</v>
      </c>
    </row>
    <row r="1506" spans="1:12" x14ac:dyDescent="0.25">
      <c r="A1506" t="s">
        <v>3682</v>
      </c>
      <c r="B1506" t="s">
        <v>2364</v>
      </c>
      <c r="C1506" t="s">
        <v>33</v>
      </c>
      <c r="D1506" s="9">
        <v>2008</v>
      </c>
      <c r="E1506" s="10" t="s">
        <v>3683</v>
      </c>
      <c r="F1506" t="s">
        <v>80</v>
      </c>
      <c r="G1506" s="10" t="s">
        <v>3677</v>
      </c>
      <c r="H1506" s="11" t="s">
        <v>5231</v>
      </c>
      <c r="I1506" s="11" t="str">
        <f t="shared" si="27"/>
        <v>15</v>
      </c>
      <c r="J1506" s="12">
        <v>3</v>
      </c>
      <c r="K1506" s="12">
        <v>0</v>
      </c>
      <c r="L1506" s="12">
        <v>3</v>
      </c>
    </row>
    <row r="1507" spans="1:12" x14ac:dyDescent="0.25">
      <c r="A1507" t="s">
        <v>3684</v>
      </c>
      <c r="B1507" t="s">
        <v>312</v>
      </c>
      <c r="C1507" t="s">
        <v>12</v>
      </c>
      <c r="D1507" s="9">
        <v>2004</v>
      </c>
      <c r="E1507" s="10" t="s">
        <v>3685</v>
      </c>
      <c r="F1507" t="s">
        <v>84</v>
      </c>
      <c r="G1507" s="10" t="s">
        <v>3686</v>
      </c>
      <c r="H1507" s="11" t="s">
        <v>5232</v>
      </c>
      <c r="I1507" s="11" t="str">
        <f t="shared" si="27"/>
        <v>15</v>
      </c>
      <c r="J1507" s="12">
        <v>2</v>
      </c>
      <c r="K1507" s="12">
        <v>1</v>
      </c>
      <c r="L1507" s="12">
        <v>3</v>
      </c>
    </row>
    <row r="1508" spans="1:12" x14ac:dyDescent="0.25">
      <c r="A1508" t="s">
        <v>3687</v>
      </c>
      <c r="B1508" t="s">
        <v>2390</v>
      </c>
      <c r="C1508" t="s">
        <v>12</v>
      </c>
      <c r="D1508" s="9">
        <v>2004</v>
      </c>
      <c r="E1508" s="10" t="s">
        <v>3688</v>
      </c>
      <c r="F1508" t="s">
        <v>153</v>
      </c>
      <c r="G1508" s="10" t="s">
        <v>3689</v>
      </c>
      <c r="H1508" s="11" t="s">
        <v>5233</v>
      </c>
      <c r="I1508" s="11" t="str">
        <f t="shared" si="27"/>
        <v>15</v>
      </c>
      <c r="J1508" s="12">
        <v>1</v>
      </c>
      <c r="K1508" s="12">
        <v>1</v>
      </c>
      <c r="L1508" s="12">
        <v>2</v>
      </c>
    </row>
    <row r="1509" spans="1:12" x14ac:dyDescent="0.25">
      <c r="A1509" t="s">
        <v>3593</v>
      </c>
      <c r="B1509" t="s">
        <v>575</v>
      </c>
      <c r="C1509" t="s">
        <v>12</v>
      </c>
      <c r="D1509" s="9">
        <v>2005</v>
      </c>
      <c r="E1509" s="10" t="s">
        <v>3690</v>
      </c>
      <c r="F1509" t="s">
        <v>41</v>
      </c>
      <c r="G1509" s="10" t="s">
        <v>3691</v>
      </c>
      <c r="H1509" s="11" t="s">
        <v>5234</v>
      </c>
      <c r="I1509" s="11" t="str">
        <f t="shared" si="27"/>
        <v>15</v>
      </c>
      <c r="J1509" s="12">
        <v>3</v>
      </c>
      <c r="K1509" s="12">
        <v>3</v>
      </c>
      <c r="L1509" s="12">
        <v>6</v>
      </c>
    </row>
    <row r="1510" spans="1:12" x14ac:dyDescent="0.25">
      <c r="A1510" t="s">
        <v>3692</v>
      </c>
      <c r="B1510" t="s">
        <v>586</v>
      </c>
      <c r="C1510" t="s">
        <v>12</v>
      </c>
      <c r="D1510" s="9">
        <v>2007</v>
      </c>
      <c r="E1510" s="10" t="s">
        <v>3693</v>
      </c>
      <c r="F1510" t="s">
        <v>95</v>
      </c>
      <c r="G1510" s="10" t="s">
        <v>3691</v>
      </c>
      <c r="H1510" s="11" t="s">
        <v>5235</v>
      </c>
      <c r="I1510" s="11" t="str">
        <f t="shared" si="27"/>
        <v>15</v>
      </c>
      <c r="J1510" s="12">
        <v>1</v>
      </c>
      <c r="K1510" s="12">
        <v>3</v>
      </c>
      <c r="L1510" s="12">
        <v>4</v>
      </c>
    </row>
    <row r="1511" spans="1:12" x14ac:dyDescent="0.25">
      <c r="A1511" t="s">
        <v>3694</v>
      </c>
      <c r="B1511" t="s">
        <v>1628</v>
      </c>
      <c r="C1511" t="s">
        <v>12</v>
      </c>
      <c r="D1511" s="9">
        <v>2011</v>
      </c>
      <c r="E1511" s="10" t="s">
        <v>3695</v>
      </c>
      <c r="F1511" t="s">
        <v>104</v>
      </c>
      <c r="G1511" s="10" t="s">
        <v>3691</v>
      </c>
      <c r="H1511" s="11" t="s">
        <v>5236</v>
      </c>
      <c r="I1511" s="11" t="str">
        <f t="shared" si="27"/>
        <v>15</v>
      </c>
      <c r="J1511" s="12">
        <v>0</v>
      </c>
      <c r="K1511" s="12">
        <v>4</v>
      </c>
      <c r="L1511" s="12">
        <v>4</v>
      </c>
    </row>
    <row r="1512" spans="1:12" x14ac:dyDescent="0.25">
      <c r="A1512" t="s">
        <v>1250</v>
      </c>
      <c r="B1512" t="s">
        <v>3696</v>
      </c>
      <c r="C1512" t="s">
        <v>33</v>
      </c>
      <c r="D1512" s="9">
        <v>2005</v>
      </c>
      <c r="E1512" s="10" t="s">
        <v>3697</v>
      </c>
      <c r="F1512" t="s">
        <v>65</v>
      </c>
      <c r="G1512" s="10" t="s">
        <v>3691</v>
      </c>
      <c r="H1512" s="11" t="s">
        <v>5237</v>
      </c>
      <c r="I1512" s="11" t="str">
        <f t="shared" si="27"/>
        <v>15</v>
      </c>
      <c r="J1512" s="12">
        <v>1</v>
      </c>
      <c r="K1512" s="12">
        <v>2</v>
      </c>
      <c r="L1512" s="12">
        <v>3</v>
      </c>
    </row>
    <row r="1513" spans="1:12" x14ac:dyDescent="0.25">
      <c r="A1513" t="s">
        <v>1250</v>
      </c>
      <c r="B1513" t="s">
        <v>124</v>
      </c>
      <c r="C1513" t="s">
        <v>12</v>
      </c>
      <c r="D1513" s="9">
        <v>2008</v>
      </c>
      <c r="E1513" s="10" t="s">
        <v>3698</v>
      </c>
      <c r="F1513" t="s">
        <v>122</v>
      </c>
      <c r="G1513" s="10" t="s">
        <v>3691</v>
      </c>
      <c r="H1513" s="11" t="s">
        <v>5238</v>
      </c>
      <c r="I1513" s="11" t="str">
        <f t="shared" si="27"/>
        <v>15</v>
      </c>
      <c r="J1513" s="12">
        <v>1</v>
      </c>
      <c r="K1513" s="12">
        <v>2</v>
      </c>
      <c r="L1513" s="12">
        <v>3</v>
      </c>
    </row>
    <row r="1514" spans="1:12" x14ac:dyDescent="0.25">
      <c r="A1514" t="s">
        <v>3699</v>
      </c>
      <c r="B1514" t="s">
        <v>3700</v>
      </c>
      <c r="C1514" t="s">
        <v>33</v>
      </c>
      <c r="D1514" s="9">
        <v>2005</v>
      </c>
      <c r="E1514" s="10" t="s">
        <v>3701</v>
      </c>
      <c r="F1514" t="s">
        <v>167</v>
      </c>
      <c r="G1514" s="10" t="s">
        <v>3691</v>
      </c>
      <c r="H1514" s="11" t="s">
        <v>5239</v>
      </c>
      <c r="I1514" s="11" t="str">
        <f t="shared" si="27"/>
        <v>15</v>
      </c>
      <c r="J1514" s="12">
        <v>0</v>
      </c>
      <c r="K1514" s="12">
        <v>1</v>
      </c>
      <c r="L1514" s="12">
        <v>1</v>
      </c>
    </row>
    <row r="1515" spans="1:12" x14ac:dyDescent="0.25">
      <c r="A1515" t="s">
        <v>3702</v>
      </c>
      <c r="B1515" t="s">
        <v>3703</v>
      </c>
      <c r="C1515" t="s">
        <v>33</v>
      </c>
      <c r="D1515" s="9">
        <v>2006</v>
      </c>
      <c r="E1515" s="10" t="s">
        <v>3704</v>
      </c>
      <c r="F1515" t="s">
        <v>80</v>
      </c>
      <c r="G1515" s="10" t="s">
        <v>3691</v>
      </c>
      <c r="H1515" s="11" t="s">
        <v>5240</v>
      </c>
      <c r="I1515" s="11" t="str">
        <f t="shared" si="27"/>
        <v>15</v>
      </c>
      <c r="J1515" s="12">
        <v>1</v>
      </c>
      <c r="K1515" s="12">
        <v>0</v>
      </c>
      <c r="L1515" s="12">
        <v>1</v>
      </c>
    </row>
    <row r="1516" spans="1:12" x14ac:dyDescent="0.25">
      <c r="A1516" t="s">
        <v>3702</v>
      </c>
      <c r="B1516" t="s">
        <v>853</v>
      </c>
      <c r="C1516" t="s">
        <v>12</v>
      </c>
      <c r="D1516" s="9">
        <v>2009</v>
      </c>
      <c r="E1516" s="10" t="s">
        <v>3705</v>
      </c>
      <c r="F1516" t="s">
        <v>115</v>
      </c>
      <c r="G1516" s="10" t="s">
        <v>3691</v>
      </c>
      <c r="H1516" s="11" t="s">
        <v>5241</v>
      </c>
      <c r="I1516" s="11" t="str">
        <f t="shared" si="27"/>
        <v>15</v>
      </c>
      <c r="J1516" s="12">
        <v>0</v>
      </c>
      <c r="K1516" s="12">
        <v>1</v>
      </c>
      <c r="L1516" s="12">
        <v>1</v>
      </c>
    </row>
    <row r="1517" spans="1:12" x14ac:dyDescent="0.25">
      <c r="A1517" t="s">
        <v>3706</v>
      </c>
      <c r="B1517" t="s">
        <v>1146</v>
      </c>
      <c r="C1517" t="s">
        <v>12</v>
      </c>
      <c r="D1517" s="9">
        <v>2009</v>
      </c>
      <c r="E1517" s="10" t="s">
        <v>3707</v>
      </c>
      <c r="F1517" t="s">
        <v>122</v>
      </c>
      <c r="G1517" s="10" t="s">
        <v>3708</v>
      </c>
      <c r="H1517" s="11" t="s">
        <v>5242</v>
      </c>
      <c r="I1517" s="11" t="str">
        <f t="shared" si="27"/>
        <v>15</v>
      </c>
      <c r="J1517" s="12">
        <v>3</v>
      </c>
      <c r="K1517" s="12">
        <v>0</v>
      </c>
      <c r="L1517" s="12">
        <v>3</v>
      </c>
    </row>
    <row r="1518" spans="1:12" x14ac:dyDescent="0.25">
      <c r="A1518" t="s">
        <v>3709</v>
      </c>
      <c r="B1518" t="s">
        <v>117</v>
      </c>
      <c r="C1518" t="s">
        <v>12</v>
      </c>
      <c r="D1518" s="9">
        <v>2009</v>
      </c>
      <c r="E1518" s="10" t="s">
        <v>3710</v>
      </c>
      <c r="F1518" t="s">
        <v>84</v>
      </c>
      <c r="G1518" s="10" t="s">
        <v>3708</v>
      </c>
      <c r="H1518" s="11" t="s">
        <v>5243</v>
      </c>
      <c r="I1518" s="11" t="str">
        <f t="shared" si="27"/>
        <v>15</v>
      </c>
      <c r="J1518" s="12">
        <v>0</v>
      </c>
      <c r="K1518" s="12">
        <v>3</v>
      </c>
      <c r="L1518" s="12">
        <v>3</v>
      </c>
    </row>
    <row r="1519" spans="1:12" x14ac:dyDescent="0.25">
      <c r="E1519" s="10"/>
      <c r="G1519" s="10"/>
      <c r="H1519" s="11"/>
      <c r="I1519" s="11"/>
    </row>
    <row r="1520" spans="1:12" x14ac:dyDescent="0.25">
      <c r="E1520" s="10"/>
      <c r="G1520" s="10"/>
      <c r="H1520" s="11"/>
      <c r="I1520" s="11"/>
    </row>
    <row r="1521" spans="5:9" x14ac:dyDescent="0.25">
      <c r="E1521" s="10"/>
      <c r="G1521" s="10"/>
      <c r="H1521" s="11"/>
      <c r="I1521" s="11"/>
    </row>
    <row r="1522" spans="5:9" x14ac:dyDescent="0.25">
      <c r="E1522" s="10"/>
      <c r="G1522" s="10"/>
      <c r="H1522" s="11"/>
      <c r="I1522" s="11"/>
    </row>
    <row r="1523" spans="5:9" x14ac:dyDescent="0.25">
      <c r="E1523" s="10"/>
      <c r="G1523" s="10"/>
      <c r="H1523" s="11"/>
      <c r="I1523" s="11"/>
    </row>
    <row r="1524" spans="5:9" x14ac:dyDescent="0.25">
      <c r="E1524" s="10"/>
      <c r="G1524" s="10"/>
      <c r="H1524" s="11"/>
      <c r="I1524" s="11"/>
    </row>
    <row r="1525" spans="5:9" x14ac:dyDescent="0.25">
      <c r="E1525" s="10"/>
      <c r="G1525" s="10"/>
      <c r="H1525" s="11"/>
      <c r="I1525" s="11"/>
    </row>
    <row r="1526" spans="5:9" x14ac:dyDescent="0.25">
      <c r="E1526" s="10"/>
      <c r="G1526" s="10"/>
      <c r="H1526" s="11"/>
      <c r="I1526" s="11"/>
    </row>
    <row r="1527" spans="5:9" x14ac:dyDescent="0.25">
      <c r="E1527" s="10"/>
      <c r="G1527" s="10"/>
      <c r="H1527" s="11"/>
      <c r="I1527" s="11"/>
    </row>
    <row r="1528" spans="5:9" x14ac:dyDescent="0.25">
      <c r="E1528" s="10"/>
      <c r="G1528" s="10"/>
      <c r="H1528" s="11"/>
      <c r="I1528" s="11"/>
    </row>
    <row r="1529" spans="5:9" x14ac:dyDescent="0.25">
      <c r="E1529" s="10"/>
      <c r="G1529" s="10"/>
      <c r="H1529" s="11"/>
      <c r="I1529" s="11"/>
    </row>
    <row r="1530" spans="5:9" x14ac:dyDescent="0.25">
      <c r="E1530" s="10"/>
      <c r="G1530" s="10"/>
      <c r="H1530" s="11"/>
      <c r="I1530" s="11"/>
    </row>
    <row r="1531" spans="5:9" x14ac:dyDescent="0.25">
      <c r="E1531" s="10"/>
      <c r="G1531" s="10"/>
      <c r="H1531" s="11"/>
      <c r="I1531" s="11"/>
    </row>
    <row r="1532" spans="5:9" x14ac:dyDescent="0.25">
      <c r="E1532" s="10"/>
      <c r="G1532" s="10"/>
      <c r="H1532" s="11"/>
      <c r="I1532" s="11"/>
    </row>
    <row r="1533" spans="5:9" x14ac:dyDescent="0.25">
      <c r="E1533" s="10"/>
      <c r="G1533" s="10"/>
      <c r="H1533" s="11"/>
      <c r="I1533" s="11"/>
    </row>
    <row r="1534" spans="5:9" x14ac:dyDescent="0.25">
      <c r="E1534" s="10"/>
      <c r="G1534" s="10"/>
      <c r="H1534" s="11"/>
      <c r="I1534" s="11"/>
    </row>
    <row r="1535" spans="5:9" x14ac:dyDescent="0.25">
      <c r="E1535" s="10"/>
      <c r="G1535" s="10"/>
      <c r="H1535" s="11"/>
      <c r="I1535" s="11"/>
    </row>
    <row r="1536" spans="5:9" x14ac:dyDescent="0.25">
      <c r="E1536" s="10"/>
      <c r="G1536" s="10"/>
      <c r="H1536" s="11"/>
      <c r="I1536" s="11"/>
    </row>
    <row r="1537" spans="5:9" x14ac:dyDescent="0.25">
      <c r="E1537" s="10"/>
      <c r="G1537" s="10"/>
      <c r="H1537" s="11"/>
      <c r="I1537" s="11"/>
    </row>
    <row r="1538" spans="5:9" x14ac:dyDescent="0.25">
      <c r="E1538" s="10"/>
      <c r="G1538" s="10"/>
      <c r="H1538" s="11"/>
      <c r="I1538" s="11"/>
    </row>
    <row r="1539" spans="5:9" x14ac:dyDescent="0.25">
      <c r="E1539" s="10"/>
      <c r="G1539" s="10"/>
      <c r="H1539" s="11"/>
      <c r="I1539" s="11"/>
    </row>
    <row r="1540" spans="5:9" x14ac:dyDescent="0.25">
      <c r="E1540" s="10"/>
      <c r="G1540" s="10"/>
      <c r="H1540" s="11"/>
      <c r="I1540" s="11"/>
    </row>
    <row r="1541" spans="5:9" x14ac:dyDescent="0.25">
      <c r="E1541" s="10"/>
      <c r="G1541" s="10"/>
      <c r="H1541" s="11"/>
      <c r="I1541" s="11"/>
    </row>
    <row r="1542" spans="5:9" x14ac:dyDescent="0.25">
      <c r="E1542" s="10"/>
      <c r="G1542" s="10"/>
      <c r="H1542" s="11"/>
      <c r="I1542" s="11"/>
    </row>
    <row r="1543" spans="5:9" x14ac:dyDescent="0.25">
      <c r="E1543" s="10"/>
      <c r="G1543" s="10"/>
      <c r="H1543" s="11"/>
      <c r="I1543" s="11"/>
    </row>
    <row r="1544" spans="5:9" x14ac:dyDescent="0.25">
      <c r="E1544" s="10"/>
      <c r="G1544" s="10"/>
      <c r="H1544" s="11"/>
      <c r="I1544" s="11"/>
    </row>
    <row r="1545" spans="5:9" x14ac:dyDescent="0.25">
      <c r="E1545" s="10"/>
      <c r="G1545" s="10"/>
      <c r="H1545" s="11"/>
      <c r="I1545" s="11"/>
    </row>
    <row r="1546" spans="5:9" x14ac:dyDescent="0.25">
      <c r="E1546" s="10"/>
      <c r="G1546" s="10"/>
      <c r="H1546" s="11"/>
      <c r="I1546" s="11"/>
    </row>
    <row r="1547" spans="5:9" x14ac:dyDescent="0.25">
      <c r="E1547" s="10"/>
      <c r="G1547" s="10"/>
      <c r="H1547" s="11"/>
      <c r="I1547" s="11"/>
    </row>
    <row r="1548" spans="5:9" x14ac:dyDescent="0.25">
      <c r="E1548" s="10"/>
      <c r="G1548" s="10"/>
      <c r="H1548" s="11"/>
      <c r="I1548" s="11"/>
    </row>
    <row r="1549" spans="5:9" x14ac:dyDescent="0.25">
      <c r="E1549" s="10"/>
      <c r="G1549" s="10"/>
      <c r="H1549" s="11"/>
      <c r="I1549" s="11"/>
    </row>
    <row r="1550" spans="5:9" x14ac:dyDescent="0.25">
      <c r="E1550" s="10"/>
      <c r="G1550" s="10"/>
      <c r="H1550" s="11"/>
      <c r="I1550" s="11"/>
    </row>
    <row r="1551" spans="5:9" x14ac:dyDescent="0.25">
      <c r="E1551" s="10"/>
      <c r="G1551" s="10"/>
      <c r="H1551" s="11"/>
      <c r="I1551" s="11"/>
    </row>
    <row r="1552" spans="5:9" x14ac:dyDescent="0.25">
      <c r="E1552" s="10"/>
      <c r="G1552" s="10"/>
      <c r="H1552" s="11"/>
      <c r="I1552" s="11"/>
    </row>
    <row r="1553" spans="5:9" x14ac:dyDescent="0.25">
      <c r="E1553" s="10"/>
      <c r="G1553" s="10"/>
      <c r="H1553" s="11"/>
      <c r="I1553" s="11"/>
    </row>
    <row r="1554" spans="5:9" x14ac:dyDescent="0.25">
      <c r="E1554" s="10"/>
      <c r="G1554" s="10"/>
      <c r="H1554" s="11"/>
      <c r="I1554" s="11"/>
    </row>
    <row r="1555" spans="5:9" x14ac:dyDescent="0.25">
      <c r="E1555" s="10"/>
      <c r="G1555" s="10"/>
      <c r="H1555" s="11"/>
      <c r="I1555" s="11"/>
    </row>
    <row r="1556" spans="5:9" x14ac:dyDescent="0.25">
      <c r="E1556" s="10"/>
      <c r="G1556" s="10"/>
      <c r="H1556" s="11"/>
      <c r="I1556" s="11"/>
    </row>
    <row r="1557" spans="5:9" x14ac:dyDescent="0.25">
      <c r="E1557" s="10"/>
      <c r="G1557" s="10"/>
      <c r="H1557" s="11"/>
      <c r="I1557" s="11"/>
    </row>
    <row r="1558" spans="5:9" x14ac:dyDescent="0.25">
      <c r="E1558" s="10"/>
      <c r="G1558" s="10"/>
      <c r="H1558" s="11"/>
      <c r="I1558" s="11"/>
    </row>
    <row r="1559" spans="5:9" x14ac:dyDescent="0.25">
      <c r="E1559" s="10"/>
      <c r="G1559" s="10"/>
      <c r="H1559" s="11"/>
      <c r="I1559" s="11"/>
    </row>
    <row r="1560" spans="5:9" x14ac:dyDescent="0.25">
      <c r="E1560" s="10"/>
      <c r="G1560" s="10"/>
      <c r="H1560" s="11"/>
      <c r="I1560" s="11"/>
    </row>
    <row r="1561" spans="5:9" x14ac:dyDescent="0.25">
      <c r="E1561" s="10"/>
      <c r="G1561" s="10"/>
      <c r="H1561" s="11"/>
      <c r="I1561" s="11"/>
    </row>
    <row r="1562" spans="5:9" x14ac:dyDescent="0.25">
      <c r="E1562" s="10"/>
      <c r="G1562" s="10"/>
      <c r="H1562" s="11"/>
      <c r="I1562" s="11"/>
    </row>
    <row r="1563" spans="5:9" x14ac:dyDescent="0.25">
      <c r="E1563" s="10"/>
      <c r="G1563" s="10"/>
      <c r="H1563" s="11"/>
      <c r="I1563" s="11"/>
    </row>
    <row r="1564" spans="5:9" x14ac:dyDescent="0.25">
      <c r="E1564" s="10"/>
      <c r="G1564" s="10"/>
      <c r="H1564" s="11"/>
      <c r="I1564" s="11"/>
    </row>
    <row r="1565" spans="5:9" x14ac:dyDescent="0.25">
      <c r="E1565" s="10"/>
      <c r="G1565" s="10"/>
      <c r="H1565" s="11"/>
      <c r="I1565" s="11"/>
    </row>
    <row r="1566" spans="5:9" x14ac:dyDescent="0.25">
      <c r="E1566" s="10"/>
      <c r="G1566" s="10"/>
      <c r="H1566" s="11"/>
      <c r="I1566" s="11"/>
    </row>
    <row r="1567" spans="5:9" x14ac:dyDescent="0.25">
      <c r="E1567" s="10"/>
      <c r="G1567" s="10"/>
      <c r="H1567" s="11"/>
      <c r="I1567" s="11"/>
    </row>
    <row r="1568" spans="5:9" x14ac:dyDescent="0.25">
      <c r="E1568" s="10"/>
      <c r="G1568" s="10"/>
      <c r="H1568" s="11"/>
      <c r="I1568" s="11"/>
    </row>
    <row r="1569" spans="5:9" x14ac:dyDescent="0.25">
      <c r="E1569" s="10"/>
      <c r="G1569" s="10"/>
      <c r="H1569" s="11"/>
      <c r="I1569" s="11"/>
    </row>
    <row r="1570" spans="5:9" x14ac:dyDescent="0.25">
      <c r="E1570" s="10"/>
      <c r="G1570" s="10"/>
      <c r="H1570" s="11"/>
      <c r="I1570" s="11"/>
    </row>
    <row r="1571" spans="5:9" x14ac:dyDescent="0.25">
      <c r="E1571" s="10"/>
      <c r="G1571" s="10"/>
      <c r="H1571" s="11"/>
      <c r="I1571" s="11"/>
    </row>
    <row r="1572" spans="5:9" x14ac:dyDescent="0.25">
      <c r="E1572" s="10"/>
      <c r="G1572" s="10"/>
      <c r="H1572" s="11"/>
      <c r="I1572" s="11"/>
    </row>
    <row r="1573" spans="5:9" x14ac:dyDescent="0.25">
      <c r="E1573" s="10"/>
      <c r="G1573" s="10"/>
      <c r="H1573" s="11"/>
      <c r="I1573" s="11"/>
    </row>
    <row r="1574" spans="5:9" x14ac:dyDescent="0.25">
      <c r="E1574" s="10"/>
      <c r="G1574" s="10"/>
      <c r="H1574" s="11"/>
      <c r="I1574" s="11"/>
    </row>
    <row r="1575" spans="5:9" x14ac:dyDescent="0.25">
      <c r="E1575" s="10"/>
      <c r="G1575" s="10"/>
      <c r="H1575" s="11"/>
      <c r="I1575" s="11"/>
    </row>
    <row r="1576" spans="5:9" x14ac:dyDescent="0.25">
      <c r="E1576" s="10"/>
      <c r="G1576" s="10"/>
      <c r="H1576" s="11"/>
      <c r="I1576" s="11"/>
    </row>
    <row r="1577" spans="5:9" x14ac:dyDescent="0.25">
      <c r="E1577" s="10"/>
      <c r="G1577" s="10"/>
      <c r="H1577" s="11"/>
      <c r="I1577" s="11"/>
    </row>
    <row r="1578" spans="5:9" x14ac:dyDescent="0.25">
      <c r="E1578" s="10"/>
      <c r="G1578" s="10"/>
      <c r="H1578" s="11"/>
      <c r="I1578" s="11"/>
    </row>
    <row r="1579" spans="5:9" x14ac:dyDescent="0.25">
      <c r="E1579" s="10"/>
      <c r="G1579" s="10"/>
      <c r="H1579" s="11"/>
      <c r="I1579" s="11"/>
    </row>
    <row r="1580" spans="5:9" x14ac:dyDescent="0.25">
      <c r="E1580" s="10"/>
      <c r="G1580" s="10"/>
      <c r="H1580" s="11"/>
      <c r="I1580" s="11"/>
    </row>
    <row r="1581" spans="5:9" x14ac:dyDescent="0.25">
      <c r="E1581" s="10"/>
      <c r="G1581" s="10"/>
      <c r="H1581" s="11"/>
      <c r="I1581" s="11"/>
    </row>
    <row r="1582" spans="5:9" x14ac:dyDescent="0.25">
      <c r="E1582" s="10"/>
      <c r="G1582" s="10"/>
      <c r="H1582" s="11"/>
      <c r="I1582" s="11"/>
    </row>
    <row r="1583" spans="5:9" x14ac:dyDescent="0.25">
      <c r="E1583" s="10"/>
      <c r="G1583" s="10"/>
      <c r="H1583" s="11"/>
      <c r="I1583" s="11"/>
    </row>
    <row r="1584" spans="5:9" x14ac:dyDescent="0.25">
      <c r="E1584" s="10"/>
      <c r="G1584" s="10"/>
      <c r="H1584" s="11"/>
      <c r="I1584" s="11"/>
    </row>
    <row r="1585" spans="5:9" x14ac:dyDescent="0.25">
      <c r="E1585" s="10"/>
      <c r="G1585" s="10"/>
      <c r="H1585" s="11"/>
      <c r="I1585" s="11"/>
    </row>
    <row r="1586" spans="5:9" x14ac:dyDescent="0.25">
      <c r="E1586" s="10"/>
      <c r="G1586" s="10"/>
      <c r="H1586" s="11"/>
      <c r="I1586" s="11"/>
    </row>
    <row r="1587" spans="5:9" x14ac:dyDescent="0.25">
      <c r="E1587" s="10"/>
      <c r="G1587" s="10"/>
      <c r="H1587" s="11"/>
      <c r="I1587" s="11"/>
    </row>
    <row r="1588" spans="5:9" x14ac:dyDescent="0.25">
      <c r="E1588" s="10"/>
      <c r="G1588" s="10"/>
      <c r="H1588" s="11"/>
      <c r="I1588" s="11"/>
    </row>
    <row r="1589" spans="5:9" x14ac:dyDescent="0.25">
      <c r="E1589" s="10"/>
      <c r="G1589" s="10"/>
      <c r="H1589" s="11"/>
      <c r="I1589" s="11"/>
    </row>
    <row r="1590" spans="5:9" x14ac:dyDescent="0.25">
      <c r="E1590" s="10"/>
      <c r="G1590" s="10"/>
      <c r="H1590" s="11"/>
      <c r="I1590" s="11"/>
    </row>
    <row r="1591" spans="5:9" x14ac:dyDescent="0.25">
      <c r="E1591" s="10"/>
      <c r="G1591" s="10"/>
      <c r="H1591" s="11"/>
      <c r="I1591" s="11"/>
    </row>
    <row r="1592" spans="5:9" x14ac:dyDescent="0.25">
      <c r="E1592" s="10"/>
      <c r="G1592" s="10"/>
      <c r="H1592" s="11"/>
      <c r="I1592" s="11"/>
    </row>
    <row r="1593" spans="5:9" x14ac:dyDescent="0.25">
      <c r="E1593" s="10"/>
      <c r="G1593" s="10"/>
      <c r="H1593" s="11"/>
      <c r="I1593" s="11"/>
    </row>
    <row r="1594" spans="5:9" x14ac:dyDescent="0.25">
      <c r="E1594" s="10"/>
      <c r="G1594" s="10"/>
      <c r="H1594" s="11"/>
      <c r="I1594" s="11"/>
    </row>
    <row r="1595" spans="5:9" x14ac:dyDescent="0.25">
      <c r="E1595" s="10"/>
      <c r="G1595" s="10"/>
      <c r="H1595" s="11"/>
      <c r="I1595" s="11"/>
    </row>
    <row r="1596" spans="5:9" x14ac:dyDescent="0.25">
      <c r="E1596" s="10"/>
      <c r="G1596" s="10"/>
      <c r="H1596" s="11"/>
      <c r="I1596" s="11"/>
    </row>
    <row r="1597" spans="5:9" x14ac:dyDescent="0.25">
      <c r="E1597" s="10"/>
      <c r="G1597" s="10"/>
      <c r="H1597" s="11"/>
      <c r="I1597" s="11"/>
    </row>
    <row r="1598" spans="5:9" x14ac:dyDescent="0.25">
      <c r="E1598" s="10"/>
      <c r="G1598" s="10"/>
      <c r="H1598" s="11"/>
      <c r="I1598" s="11"/>
    </row>
    <row r="1599" spans="5:9" x14ac:dyDescent="0.25">
      <c r="E1599" s="10"/>
      <c r="G1599" s="10"/>
      <c r="H1599" s="11"/>
      <c r="I1599" s="11"/>
    </row>
    <row r="1600" spans="5:9" x14ac:dyDescent="0.25">
      <c r="E1600" s="10"/>
      <c r="G1600" s="10"/>
      <c r="H1600" s="11"/>
      <c r="I1600" s="11"/>
    </row>
    <row r="1601" spans="5:9" x14ac:dyDescent="0.25">
      <c r="E1601" s="10"/>
      <c r="G1601" s="10"/>
      <c r="H1601" s="11"/>
      <c r="I1601" s="11"/>
    </row>
    <row r="1602" spans="5:9" x14ac:dyDescent="0.25">
      <c r="E1602" s="10"/>
      <c r="G1602" s="10"/>
      <c r="H1602" s="11"/>
      <c r="I1602" s="11"/>
    </row>
    <row r="1603" spans="5:9" x14ac:dyDescent="0.25">
      <c r="E1603" s="10"/>
      <c r="G1603" s="10"/>
      <c r="H1603" s="11"/>
      <c r="I1603" s="11"/>
    </row>
    <row r="1604" spans="5:9" x14ac:dyDescent="0.25">
      <c r="E1604" s="10"/>
      <c r="G1604" s="10"/>
      <c r="H1604" s="11"/>
      <c r="I1604" s="11"/>
    </row>
    <row r="1605" spans="5:9" x14ac:dyDescent="0.25">
      <c r="E1605" s="10"/>
      <c r="G1605" s="10"/>
      <c r="H1605" s="11"/>
      <c r="I1605" s="11"/>
    </row>
    <row r="1606" spans="5:9" x14ac:dyDescent="0.25">
      <c r="E1606" s="10"/>
      <c r="G1606" s="10"/>
      <c r="H1606" s="11"/>
      <c r="I1606" s="11"/>
    </row>
    <row r="1607" spans="5:9" x14ac:dyDescent="0.25">
      <c r="E1607" s="10"/>
      <c r="G1607" s="10"/>
      <c r="H1607" s="11"/>
      <c r="I1607" s="11"/>
    </row>
    <row r="1608" spans="5:9" x14ac:dyDescent="0.25">
      <c r="E1608" s="10"/>
      <c r="G1608" s="10"/>
      <c r="H1608" s="11"/>
      <c r="I1608" s="11"/>
    </row>
    <row r="1609" spans="5:9" x14ac:dyDescent="0.25">
      <c r="E1609" s="10"/>
      <c r="G1609" s="10"/>
      <c r="H1609" s="11"/>
      <c r="I1609" s="11"/>
    </row>
    <row r="1610" spans="5:9" x14ac:dyDescent="0.25">
      <c r="E1610" s="10"/>
      <c r="G1610" s="10"/>
      <c r="H1610" s="11"/>
      <c r="I1610" s="11"/>
    </row>
    <row r="1611" spans="5:9" x14ac:dyDescent="0.25">
      <c r="E1611" s="10"/>
      <c r="G1611" s="10"/>
      <c r="H1611" s="11"/>
      <c r="I1611" s="11"/>
    </row>
    <row r="1612" spans="5:9" x14ac:dyDescent="0.25">
      <c r="E1612" s="10"/>
      <c r="G1612" s="10"/>
      <c r="H1612" s="11"/>
      <c r="I1612" s="11"/>
    </row>
    <row r="1613" spans="5:9" x14ac:dyDescent="0.25">
      <c r="E1613" s="10"/>
      <c r="G1613" s="10"/>
      <c r="H1613" s="11"/>
      <c r="I1613" s="11"/>
    </row>
    <row r="1614" spans="5:9" x14ac:dyDescent="0.25">
      <c r="E1614" s="10"/>
      <c r="G1614" s="10"/>
      <c r="H1614" s="11"/>
      <c r="I1614" s="11"/>
    </row>
    <row r="1615" spans="5:9" x14ac:dyDescent="0.25">
      <c r="E1615" s="10"/>
      <c r="G1615" s="10"/>
      <c r="H1615" s="11"/>
      <c r="I1615" s="11"/>
    </row>
    <row r="1616" spans="5:9" x14ac:dyDescent="0.25">
      <c r="E1616" s="10"/>
      <c r="G1616" s="10"/>
      <c r="H1616" s="11"/>
      <c r="I1616" s="11"/>
    </row>
    <row r="1617" spans="5:9" x14ac:dyDescent="0.25">
      <c r="E1617" s="10"/>
      <c r="G1617" s="10"/>
      <c r="H1617" s="11"/>
      <c r="I1617" s="11"/>
    </row>
    <row r="1618" spans="5:9" x14ac:dyDescent="0.25">
      <c r="E1618" s="10"/>
      <c r="G1618" s="10"/>
      <c r="H1618" s="11"/>
      <c r="I1618" s="11"/>
    </row>
    <row r="1619" spans="5:9" x14ac:dyDescent="0.25">
      <c r="E1619" s="10"/>
      <c r="G1619" s="10"/>
      <c r="H1619" s="11"/>
      <c r="I1619" s="11"/>
    </row>
    <row r="1620" spans="5:9" x14ac:dyDescent="0.25">
      <c r="E1620" s="10"/>
      <c r="G1620" s="10"/>
      <c r="H1620" s="11"/>
      <c r="I1620" s="11"/>
    </row>
    <row r="1621" spans="5:9" x14ac:dyDescent="0.25">
      <c r="E1621" s="10"/>
      <c r="G1621" s="10"/>
      <c r="H1621" s="11"/>
      <c r="I1621" s="11"/>
    </row>
    <row r="1622" spans="5:9" x14ac:dyDescent="0.25">
      <c r="E1622" s="10"/>
      <c r="G1622" s="10"/>
      <c r="H1622" s="11"/>
      <c r="I1622" s="11"/>
    </row>
    <row r="1623" spans="5:9" x14ac:dyDescent="0.25">
      <c r="E1623" s="10"/>
      <c r="G1623" s="10"/>
      <c r="H1623" s="11"/>
      <c r="I1623" s="11"/>
    </row>
    <row r="1624" spans="5:9" x14ac:dyDescent="0.25">
      <c r="E1624" s="10"/>
      <c r="G1624" s="10"/>
      <c r="H1624" s="11"/>
      <c r="I1624" s="11"/>
    </row>
    <row r="1625" spans="5:9" x14ac:dyDescent="0.25">
      <c r="E1625" s="10"/>
      <c r="G1625" s="10"/>
      <c r="H1625" s="11"/>
      <c r="I1625" s="11"/>
    </row>
    <row r="1626" spans="5:9" x14ac:dyDescent="0.25">
      <c r="E1626" s="10"/>
      <c r="G1626" s="10"/>
      <c r="H1626" s="11"/>
      <c r="I1626" s="11"/>
    </row>
    <row r="1627" spans="5:9" x14ac:dyDescent="0.25">
      <c r="E1627" s="10"/>
      <c r="G1627" s="10"/>
      <c r="H1627" s="11"/>
      <c r="I1627" s="11"/>
    </row>
    <row r="1628" spans="5:9" x14ac:dyDescent="0.25">
      <c r="E1628" s="10"/>
      <c r="G1628" s="10"/>
      <c r="H1628" s="11"/>
      <c r="I1628" s="11"/>
    </row>
    <row r="1629" spans="5:9" x14ac:dyDescent="0.25">
      <c r="E1629" s="10"/>
      <c r="G1629" s="10"/>
      <c r="H1629" s="11"/>
      <c r="I1629" s="11"/>
    </row>
    <row r="1630" spans="5:9" x14ac:dyDescent="0.25">
      <c r="E1630" s="10"/>
      <c r="G1630" s="10"/>
      <c r="H1630" s="11"/>
      <c r="I1630" s="11"/>
    </row>
    <row r="1631" spans="5:9" x14ac:dyDescent="0.25">
      <c r="E1631" s="10"/>
      <c r="G1631" s="10"/>
      <c r="H1631" s="11"/>
      <c r="I1631" s="11"/>
    </row>
    <row r="1632" spans="5:9" x14ac:dyDescent="0.25">
      <c r="E1632" s="10"/>
      <c r="G1632" s="10"/>
      <c r="H1632" s="11"/>
      <c r="I1632" s="11"/>
    </row>
    <row r="1633" spans="5:9" x14ac:dyDescent="0.25">
      <c r="E1633" s="10"/>
      <c r="G1633" s="10"/>
      <c r="H1633" s="11"/>
      <c r="I1633" s="11"/>
    </row>
    <row r="1634" spans="5:9" x14ac:dyDescent="0.25">
      <c r="E1634" s="10"/>
      <c r="G1634" s="10"/>
      <c r="H1634" s="11"/>
      <c r="I1634" s="11"/>
    </row>
    <row r="1635" spans="5:9" x14ac:dyDescent="0.25">
      <c r="E1635" s="10"/>
      <c r="G1635" s="10"/>
      <c r="H1635" s="11"/>
      <c r="I1635" s="11"/>
    </row>
    <row r="1636" spans="5:9" x14ac:dyDescent="0.25">
      <c r="E1636" s="10"/>
      <c r="G1636" s="10"/>
      <c r="H1636" s="11"/>
      <c r="I1636" s="11"/>
    </row>
    <row r="1637" spans="5:9" x14ac:dyDescent="0.25">
      <c r="E1637" s="10"/>
      <c r="G1637" s="10"/>
      <c r="H1637" s="11"/>
      <c r="I1637" s="11"/>
    </row>
    <row r="1638" spans="5:9" x14ac:dyDescent="0.25">
      <c r="E1638" s="10"/>
      <c r="G1638" s="10"/>
      <c r="H1638" s="11"/>
      <c r="I1638" s="11"/>
    </row>
    <row r="1639" spans="5:9" x14ac:dyDescent="0.25">
      <c r="E1639" s="10"/>
      <c r="G1639" s="10"/>
      <c r="H1639" s="11"/>
      <c r="I1639" s="11"/>
    </row>
    <row r="1640" spans="5:9" x14ac:dyDescent="0.25">
      <c r="E1640" s="10"/>
      <c r="G1640" s="10"/>
      <c r="H1640" s="11"/>
      <c r="I1640" s="11"/>
    </row>
    <row r="1641" spans="5:9" x14ac:dyDescent="0.25">
      <c r="E1641" s="10"/>
      <c r="G1641" s="10"/>
      <c r="H1641" s="11"/>
      <c r="I1641" s="11"/>
    </row>
    <row r="1642" spans="5:9" x14ac:dyDescent="0.25">
      <c r="E1642" s="10"/>
      <c r="G1642" s="10"/>
      <c r="H1642" s="11"/>
      <c r="I1642" s="11"/>
    </row>
    <row r="1643" spans="5:9" x14ac:dyDescent="0.25">
      <c r="E1643" s="10"/>
      <c r="G1643" s="10"/>
      <c r="H1643" s="11"/>
      <c r="I1643" s="11"/>
    </row>
    <row r="1644" spans="5:9" x14ac:dyDescent="0.25">
      <c r="E1644" s="10"/>
      <c r="G1644" s="10"/>
      <c r="H1644" s="11"/>
      <c r="I1644" s="11"/>
    </row>
    <row r="1645" spans="5:9" x14ac:dyDescent="0.25">
      <c r="E1645" s="10"/>
      <c r="G1645" s="10"/>
      <c r="H1645" s="11"/>
      <c r="I1645" s="11"/>
    </row>
    <row r="1646" spans="5:9" x14ac:dyDescent="0.25">
      <c r="E1646" s="10"/>
      <c r="G1646" s="10"/>
      <c r="H1646" s="11"/>
      <c r="I1646" s="11"/>
    </row>
    <row r="1647" spans="5:9" x14ac:dyDescent="0.25">
      <c r="E1647" s="10"/>
      <c r="G1647" s="10"/>
      <c r="H1647" s="11"/>
      <c r="I1647" s="11"/>
    </row>
    <row r="1648" spans="5:9" x14ac:dyDescent="0.25">
      <c r="E1648" s="10"/>
      <c r="G1648" s="10"/>
      <c r="H1648" s="11"/>
      <c r="I1648" s="11"/>
    </row>
    <row r="1649" spans="5:9" x14ac:dyDescent="0.25">
      <c r="E1649" s="10"/>
      <c r="G1649" s="10"/>
      <c r="H1649" s="11"/>
      <c r="I1649" s="11"/>
    </row>
    <row r="1650" spans="5:9" x14ac:dyDescent="0.25">
      <c r="E1650" s="10"/>
      <c r="G1650" s="10"/>
      <c r="H1650" s="11"/>
      <c r="I1650" s="11"/>
    </row>
    <row r="1651" spans="5:9" x14ac:dyDescent="0.25">
      <c r="E1651" s="10"/>
      <c r="G1651" s="10"/>
      <c r="H1651" s="11"/>
      <c r="I1651" s="11"/>
    </row>
    <row r="1652" spans="5:9" x14ac:dyDescent="0.25">
      <c r="E1652" s="10"/>
      <c r="G1652" s="10"/>
      <c r="H1652" s="11"/>
      <c r="I1652" s="11"/>
    </row>
    <row r="1653" spans="5:9" x14ac:dyDescent="0.25">
      <c r="E1653" s="10"/>
      <c r="G1653" s="10"/>
      <c r="H1653" s="11"/>
      <c r="I1653" s="11"/>
    </row>
    <row r="1654" spans="5:9" x14ac:dyDescent="0.25">
      <c r="E1654" s="10"/>
      <c r="G1654" s="10"/>
      <c r="H1654" s="11"/>
      <c r="I1654" s="11"/>
    </row>
    <row r="1655" spans="5:9" x14ac:dyDescent="0.25">
      <c r="E1655" s="10"/>
      <c r="G1655" s="10"/>
      <c r="H1655" s="11"/>
      <c r="I1655" s="11"/>
    </row>
    <row r="1656" spans="5:9" x14ac:dyDescent="0.25">
      <c r="E1656" s="10"/>
      <c r="G1656" s="10"/>
      <c r="H1656" s="11"/>
      <c r="I1656" s="11"/>
    </row>
    <row r="1657" spans="5:9" x14ac:dyDescent="0.25">
      <c r="E1657" s="10"/>
      <c r="G1657" s="10"/>
      <c r="H1657" s="11"/>
      <c r="I1657" s="11"/>
    </row>
    <row r="1658" spans="5:9" x14ac:dyDescent="0.25">
      <c r="E1658" s="10"/>
      <c r="G1658" s="10"/>
      <c r="H1658" s="11"/>
      <c r="I1658" s="11"/>
    </row>
    <row r="1659" spans="5:9" x14ac:dyDescent="0.25">
      <c r="E1659" s="10"/>
      <c r="G1659" s="10"/>
      <c r="H1659" s="11"/>
      <c r="I1659" s="11"/>
    </row>
    <row r="1660" spans="5:9" x14ac:dyDescent="0.25">
      <c r="E1660" s="10"/>
      <c r="G1660" s="10"/>
      <c r="H1660" s="11"/>
      <c r="I1660" s="11"/>
    </row>
    <row r="1661" spans="5:9" x14ac:dyDescent="0.25">
      <c r="E1661" s="10"/>
      <c r="G1661" s="10"/>
      <c r="H1661" s="11"/>
      <c r="I1661" s="11"/>
    </row>
    <row r="1662" spans="5:9" x14ac:dyDescent="0.25">
      <c r="E1662" s="10"/>
      <c r="G1662" s="10"/>
      <c r="H1662" s="11"/>
      <c r="I1662" s="11"/>
    </row>
    <row r="1663" spans="5:9" x14ac:dyDescent="0.25">
      <c r="E1663" s="10"/>
      <c r="G1663" s="10"/>
      <c r="H1663" s="11"/>
      <c r="I1663" s="11"/>
    </row>
    <row r="1664" spans="5:9" x14ac:dyDescent="0.25">
      <c r="E1664" s="10"/>
      <c r="G1664" s="10"/>
      <c r="H1664" s="11"/>
      <c r="I1664" s="11"/>
    </row>
    <row r="1665" spans="5:9" x14ac:dyDescent="0.25">
      <c r="E1665" s="10"/>
      <c r="G1665" s="10"/>
      <c r="H1665" s="11"/>
      <c r="I1665" s="11"/>
    </row>
    <row r="1666" spans="5:9" x14ac:dyDescent="0.25">
      <c r="E1666" s="10"/>
      <c r="G1666" s="10"/>
      <c r="H1666" s="11"/>
      <c r="I1666" s="11"/>
    </row>
    <row r="1667" spans="5:9" x14ac:dyDescent="0.25">
      <c r="E1667" s="10"/>
      <c r="G1667" s="10"/>
      <c r="H1667" s="11"/>
      <c r="I1667" s="11"/>
    </row>
    <row r="1668" spans="5:9" x14ac:dyDescent="0.25">
      <c r="E1668" s="10"/>
      <c r="G1668" s="10"/>
      <c r="H1668" s="11"/>
      <c r="I1668" s="11"/>
    </row>
    <row r="1669" spans="5:9" x14ac:dyDescent="0.25">
      <c r="E1669" s="10"/>
      <c r="G1669" s="10"/>
      <c r="H1669" s="11"/>
      <c r="I1669" s="11"/>
    </row>
    <row r="1670" spans="5:9" x14ac:dyDescent="0.25">
      <c r="E1670" s="10"/>
      <c r="G1670" s="10"/>
      <c r="H1670" s="11"/>
      <c r="I1670" s="11"/>
    </row>
    <row r="1671" spans="5:9" x14ac:dyDescent="0.25">
      <c r="E1671" s="10"/>
      <c r="G1671" s="10"/>
      <c r="H1671" s="11"/>
      <c r="I1671" s="11"/>
    </row>
    <row r="1672" spans="5:9" x14ac:dyDescent="0.25">
      <c r="E1672" s="10"/>
      <c r="G1672" s="10"/>
      <c r="H1672" s="11"/>
      <c r="I1672" s="11"/>
    </row>
    <row r="1673" spans="5:9" x14ac:dyDescent="0.25">
      <c r="E1673" s="10"/>
      <c r="G1673" s="10"/>
      <c r="H1673" s="11"/>
      <c r="I1673" s="11"/>
    </row>
    <row r="1674" spans="5:9" x14ac:dyDescent="0.25">
      <c r="E1674" s="10"/>
      <c r="G1674" s="10"/>
      <c r="H1674" s="11"/>
      <c r="I1674" s="11"/>
    </row>
    <row r="1675" spans="5:9" x14ac:dyDescent="0.25">
      <c r="E1675" s="10"/>
      <c r="G1675" s="10"/>
      <c r="H1675" s="11"/>
      <c r="I1675" s="11"/>
    </row>
    <row r="1676" spans="5:9" x14ac:dyDescent="0.25">
      <c r="E1676" s="10"/>
      <c r="G1676" s="10"/>
      <c r="H1676" s="11"/>
      <c r="I1676" s="11"/>
    </row>
    <row r="1677" spans="5:9" x14ac:dyDescent="0.25">
      <c r="E1677" s="10"/>
      <c r="G1677" s="10"/>
      <c r="H1677" s="11"/>
      <c r="I1677" s="11"/>
    </row>
    <row r="1678" spans="5:9" x14ac:dyDescent="0.25">
      <c r="E1678" s="10"/>
      <c r="G1678" s="10"/>
      <c r="H1678" s="11"/>
      <c r="I1678" s="11"/>
    </row>
    <row r="1679" spans="5:9" x14ac:dyDescent="0.25">
      <c r="E1679" s="10"/>
      <c r="G1679" s="10"/>
      <c r="H1679" s="11"/>
      <c r="I1679" s="11"/>
    </row>
    <row r="1680" spans="5:9" x14ac:dyDescent="0.25">
      <c r="E1680" s="10"/>
      <c r="G1680" s="10"/>
      <c r="H1680" s="11"/>
      <c r="I1680" s="11"/>
    </row>
    <row r="1681" spans="5:9" x14ac:dyDescent="0.25">
      <c r="E1681" s="10"/>
      <c r="G1681" s="10"/>
      <c r="H1681" s="11"/>
      <c r="I1681" s="11"/>
    </row>
    <row r="1682" spans="5:9" x14ac:dyDescent="0.25">
      <c r="E1682" s="10"/>
      <c r="G1682" s="10"/>
      <c r="H1682" s="11"/>
      <c r="I1682" s="11"/>
    </row>
    <row r="1683" spans="5:9" x14ac:dyDescent="0.25">
      <c r="E1683" s="10"/>
      <c r="G1683" s="10"/>
      <c r="H1683" s="11"/>
      <c r="I1683" s="11"/>
    </row>
    <row r="1684" spans="5:9" x14ac:dyDescent="0.25">
      <c r="E1684" s="10"/>
      <c r="G1684" s="10"/>
      <c r="H1684" s="11"/>
      <c r="I1684" s="11"/>
    </row>
    <row r="1685" spans="5:9" x14ac:dyDescent="0.25">
      <c r="E1685" s="10"/>
      <c r="G1685" s="10"/>
      <c r="H1685" s="11"/>
      <c r="I1685" s="11"/>
    </row>
    <row r="1686" spans="5:9" x14ac:dyDescent="0.25">
      <c r="E1686" s="10"/>
      <c r="G1686" s="10"/>
      <c r="H1686" s="11"/>
      <c r="I1686" s="11"/>
    </row>
    <row r="1687" spans="5:9" x14ac:dyDescent="0.25">
      <c r="E1687" s="10"/>
      <c r="G1687" s="10"/>
      <c r="H1687" s="11"/>
      <c r="I1687" s="11"/>
    </row>
    <row r="1688" spans="5:9" x14ac:dyDescent="0.25">
      <c r="E1688" s="10"/>
      <c r="G1688" s="10"/>
      <c r="H1688" s="11"/>
      <c r="I1688" s="11"/>
    </row>
    <row r="1689" spans="5:9" x14ac:dyDescent="0.25">
      <c r="E1689" s="10"/>
      <c r="G1689" s="10"/>
      <c r="H1689" s="11"/>
      <c r="I1689" s="11"/>
    </row>
    <row r="1690" spans="5:9" x14ac:dyDescent="0.25">
      <c r="E1690" s="10"/>
      <c r="G1690" s="10"/>
      <c r="H1690" s="11"/>
      <c r="I1690" s="11"/>
    </row>
    <row r="1691" spans="5:9" x14ac:dyDescent="0.25">
      <c r="E1691" s="10"/>
      <c r="G1691" s="10"/>
      <c r="H1691" s="11"/>
      <c r="I1691" s="11"/>
    </row>
    <row r="1692" spans="5:9" x14ac:dyDescent="0.25">
      <c r="E1692" s="10"/>
      <c r="G1692" s="10"/>
      <c r="H1692" s="11"/>
      <c r="I1692" s="11"/>
    </row>
    <row r="1693" spans="5:9" x14ac:dyDescent="0.25">
      <c r="E1693" s="10"/>
      <c r="G1693" s="10"/>
      <c r="H1693" s="11"/>
      <c r="I1693" s="11"/>
    </row>
    <row r="1694" spans="5:9" x14ac:dyDescent="0.25">
      <c r="E1694" s="10"/>
      <c r="G1694" s="10"/>
      <c r="H1694" s="11"/>
      <c r="I1694" s="11"/>
    </row>
    <row r="1695" spans="5:9" x14ac:dyDescent="0.25">
      <c r="E1695" s="10"/>
      <c r="G1695" s="10"/>
      <c r="H1695" s="11"/>
      <c r="I1695" s="11"/>
    </row>
    <row r="1696" spans="5:9" x14ac:dyDescent="0.25">
      <c r="E1696" s="10"/>
      <c r="G1696" s="10"/>
      <c r="H1696" s="11"/>
      <c r="I1696" s="11"/>
    </row>
    <row r="1697" spans="5:9" x14ac:dyDescent="0.25">
      <c r="E1697" s="10"/>
      <c r="G1697" s="10"/>
      <c r="H1697" s="11"/>
      <c r="I1697" s="11"/>
    </row>
    <row r="1698" spans="5:9" x14ac:dyDescent="0.25">
      <c r="E1698" s="10"/>
      <c r="G1698" s="10"/>
      <c r="H1698" s="11"/>
      <c r="I1698" s="11"/>
    </row>
    <row r="1699" spans="5:9" x14ac:dyDescent="0.25">
      <c r="E1699" s="10"/>
      <c r="G1699" s="10"/>
      <c r="H1699" s="11"/>
      <c r="I1699" s="11"/>
    </row>
    <row r="1700" spans="5:9" x14ac:dyDescent="0.25">
      <c r="E1700" s="10"/>
      <c r="G1700" s="10"/>
      <c r="H1700" s="11"/>
      <c r="I1700" s="11"/>
    </row>
    <row r="1701" spans="5:9" x14ac:dyDescent="0.25">
      <c r="E1701" s="10"/>
      <c r="G1701" s="10"/>
      <c r="H1701" s="11"/>
      <c r="I1701" s="11"/>
    </row>
    <row r="1702" spans="5:9" x14ac:dyDescent="0.25">
      <c r="E1702" s="10"/>
      <c r="G1702" s="10"/>
      <c r="H1702" s="11"/>
      <c r="I1702" s="11"/>
    </row>
    <row r="1703" spans="5:9" x14ac:dyDescent="0.25">
      <c r="E1703" s="10"/>
      <c r="G1703" s="10"/>
      <c r="H1703" s="11"/>
      <c r="I1703" s="11"/>
    </row>
    <row r="1704" spans="5:9" x14ac:dyDescent="0.25">
      <c r="E1704" s="10"/>
      <c r="G1704" s="10"/>
      <c r="H1704" s="11"/>
      <c r="I1704" s="11"/>
    </row>
    <row r="1705" spans="5:9" x14ac:dyDescent="0.25">
      <c r="E1705" s="10"/>
      <c r="G1705" s="10"/>
      <c r="H1705" s="11"/>
      <c r="I1705" s="11"/>
    </row>
    <row r="1706" spans="5:9" x14ac:dyDescent="0.25">
      <c r="E1706" s="10"/>
      <c r="G1706" s="10"/>
      <c r="H1706" s="11"/>
      <c r="I1706" s="11"/>
    </row>
    <row r="1707" spans="5:9" x14ac:dyDescent="0.25">
      <c r="E1707" s="10"/>
      <c r="G1707" s="10"/>
      <c r="H1707" s="11"/>
      <c r="I1707" s="11"/>
    </row>
    <row r="1708" spans="5:9" x14ac:dyDescent="0.25">
      <c r="E1708" s="10"/>
      <c r="G1708" s="10"/>
      <c r="H1708" s="11"/>
      <c r="I1708" s="11"/>
    </row>
    <row r="1709" spans="5:9" x14ac:dyDescent="0.25">
      <c r="E1709" s="10"/>
      <c r="G1709" s="10"/>
      <c r="H1709" s="11"/>
      <c r="I1709" s="11"/>
    </row>
    <row r="1710" spans="5:9" x14ac:dyDescent="0.25">
      <c r="E1710" s="10"/>
      <c r="G1710" s="10"/>
      <c r="H1710" s="11"/>
      <c r="I1710" s="11"/>
    </row>
    <row r="1711" spans="5:9" x14ac:dyDescent="0.25">
      <c r="E1711" s="10"/>
      <c r="G1711" s="10"/>
      <c r="H1711" s="11"/>
      <c r="I1711" s="11"/>
    </row>
    <row r="1712" spans="5:9" x14ac:dyDescent="0.25">
      <c r="E1712" s="10"/>
      <c r="G1712" s="10"/>
      <c r="H1712" s="11"/>
      <c r="I1712" s="11"/>
    </row>
    <row r="1713" spans="5:9" x14ac:dyDescent="0.25">
      <c r="E1713" s="10"/>
      <c r="G1713" s="10"/>
      <c r="H1713" s="11"/>
      <c r="I1713" s="11"/>
    </row>
    <row r="1714" spans="5:9" x14ac:dyDescent="0.25">
      <c r="E1714" s="10"/>
      <c r="G1714" s="10"/>
      <c r="H1714" s="11"/>
      <c r="I1714" s="11"/>
    </row>
    <row r="1715" spans="5:9" x14ac:dyDescent="0.25">
      <c r="E1715" s="10"/>
      <c r="G1715" s="10"/>
      <c r="H1715" s="11"/>
      <c r="I1715" s="11"/>
    </row>
    <row r="1716" spans="5:9" x14ac:dyDescent="0.25">
      <c r="E1716" s="10"/>
      <c r="G1716" s="10"/>
      <c r="H1716" s="11"/>
      <c r="I1716" s="11"/>
    </row>
    <row r="1717" spans="5:9" x14ac:dyDescent="0.25">
      <c r="E1717" s="10"/>
      <c r="G1717" s="10"/>
      <c r="H1717" s="11"/>
      <c r="I1717" s="11"/>
    </row>
    <row r="1718" spans="5:9" x14ac:dyDescent="0.25">
      <c r="E1718" s="10"/>
      <c r="G1718" s="10"/>
      <c r="H1718" s="11"/>
      <c r="I1718" s="11"/>
    </row>
    <row r="1719" spans="5:9" x14ac:dyDescent="0.25">
      <c r="E1719" s="10"/>
      <c r="G1719" s="10"/>
      <c r="H1719" s="11"/>
      <c r="I1719" s="11"/>
    </row>
    <row r="1720" spans="5:9" x14ac:dyDescent="0.25">
      <c r="E1720" s="10"/>
      <c r="G1720" s="10"/>
      <c r="H1720" s="11"/>
      <c r="I1720" s="11"/>
    </row>
    <row r="1721" spans="5:9" x14ac:dyDescent="0.25">
      <c r="E1721" s="10"/>
      <c r="G1721" s="10"/>
      <c r="H1721" s="11"/>
      <c r="I1721" s="11"/>
    </row>
    <row r="1722" spans="5:9" x14ac:dyDescent="0.25">
      <c r="E1722" s="10"/>
      <c r="G1722" s="10"/>
      <c r="H1722" s="11"/>
      <c r="I1722" s="11"/>
    </row>
    <row r="1723" spans="5:9" x14ac:dyDescent="0.25">
      <c r="E1723" s="10"/>
      <c r="G1723" s="10"/>
      <c r="H1723" s="11"/>
      <c r="I1723" s="11"/>
    </row>
    <row r="1724" spans="5:9" x14ac:dyDescent="0.25">
      <c r="E1724" s="10"/>
      <c r="G1724" s="10"/>
      <c r="H1724" s="11"/>
      <c r="I1724" s="11"/>
    </row>
    <row r="1725" spans="5:9" x14ac:dyDescent="0.25">
      <c r="E1725" s="10"/>
      <c r="G1725" s="10"/>
      <c r="H1725" s="11"/>
      <c r="I1725" s="11"/>
    </row>
    <row r="1726" spans="5:9" x14ac:dyDescent="0.25">
      <c r="E1726" s="10"/>
      <c r="G1726" s="10"/>
      <c r="H1726" s="11"/>
      <c r="I1726" s="11"/>
    </row>
    <row r="1727" spans="5:9" x14ac:dyDescent="0.25">
      <c r="E1727" s="10"/>
      <c r="G1727" s="10"/>
      <c r="H1727" s="11"/>
      <c r="I1727" s="11"/>
    </row>
    <row r="1728" spans="5:9" x14ac:dyDescent="0.25">
      <c r="E1728" s="10"/>
      <c r="G1728" s="10"/>
      <c r="H1728" s="11"/>
      <c r="I1728" s="11"/>
    </row>
    <row r="1729" spans="5:9" x14ac:dyDescent="0.25">
      <c r="E1729" s="10"/>
      <c r="G1729" s="10"/>
      <c r="H1729" s="11"/>
      <c r="I1729" s="11"/>
    </row>
    <row r="1730" spans="5:9" x14ac:dyDescent="0.25">
      <c r="E1730" s="10"/>
      <c r="G1730" s="10"/>
      <c r="H1730" s="11"/>
      <c r="I1730" s="11"/>
    </row>
    <row r="1731" spans="5:9" x14ac:dyDescent="0.25">
      <c r="E1731" s="10"/>
      <c r="G1731" s="10"/>
      <c r="H1731" s="11"/>
      <c r="I1731" s="11"/>
    </row>
    <row r="1732" spans="5:9" x14ac:dyDescent="0.25">
      <c r="E1732" s="10"/>
      <c r="G1732" s="10"/>
      <c r="H1732" s="11"/>
      <c r="I1732" s="11"/>
    </row>
    <row r="1733" spans="5:9" x14ac:dyDescent="0.25">
      <c r="E1733" s="10"/>
      <c r="G1733" s="10"/>
      <c r="H1733" s="11"/>
      <c r="I1733" s="11"/>
    </row>
    <row r="1734" spans="5:9" x14ac:dyDescent="0.25">
      <c r="E1734" s="10"/>
      <c r="G1734" s="10"/>
      <c r="H1734" s="11"/>
      <c r="I1734" s="11"/>
    </row>
    <row r="1735" spans="5:9" x14ac:dyDescent="0.25">
      <c r="E1735" s="10"/>
      <c r="G1735" s="10"/>
      <c r="H1735" s="11"/>
      <c r="I1735" s="11"/>
    </row>
    <row r="1736" spans="5:9" x14ac:dyDescent="0.25">
      <c r="E1736" s="10"/>
      <c r="G1736" s="10"/>
      <c r="H1736" s="11"/>
      <c r="I1736" s="11"/>
    </row>
    <row r="1737" spans="5:9" x14ac:dyDescent="0.25">
      <c r="E1737" s="10"/>
      <c r="G1737" s="10"/>
      <c r="H1737" s="11"/>
      <c r="I1737" s="11"/>
    </row>
    <row r="1738" spans="5:9" x14ac:dyDescent="0.25">
      <c r="E1738" s="10"/>
      <c r="G1738" s="10"/>
      <c r="H1738" s="11"/>
      <c r="I1738" s="11"/>
    </row>
    <row r="1739" spans="5:9" x14ac:dyDescent="0.25">
      <c r="E1739" s="10"/>
      <c r="G1739" s="10"/>
      <c r="H1739" s="11"/>
      <c r="I1739" s="11"/>
    </row>
    <row r="1740" spans="5:9" x14ac:dyDescent="0.25">
      <c r="E1740" s="10"/>
      <c r="G1740" s="10"/>
      <c r="H1740" s="11"/>
      <c r="I1740" s="11"/>
    </row>
    <row r="1741" spans="5:9" x14ac:dyDescent="0.25">
      <c r="E1741" s="10"/>
      <c r="G1741" s="10"/>
      <c r="H1741" s="11"/>
      <c r="I1741" s="11"/>
    </row>
    <row r="1742" spans="5:9" x14ac:dyDescent="0.25">
      <c r="E1742" s="10"/>
      <c r="G1742" s="10"/>
      <c r="H1742" s="11"/>
      <c r="I1742" s="11"/>
    </row>
    <row r="1743" spans="5:9" x14ac:dyDescent="0.25">
      <c r="E1743" s="10"/>
      <c r="G1743" s="10"/>
      <c r="H1743" s="11"/>
      <c r="I1743" s="11"/>
    </row>
    <row r="1744" spans="5:9" x14ac:dyDescent="0.25">
      <c r="E1744" s="10"/>
      <c r="G1744" s="10"/>
      <c r="H1744" s="11"/>
      <c r="I1744" s="11"/>
    </row>
    <row r="1745" spans="5:9" x14ac:dyDescent="0.25">
      <c r="E1745" s="10"/>
      <c r="G1745" s="10"/>
      <c r="H1745" s="11"/>
      <c r="I1745" s="11"/>
    </row>
    <row r="1746" spans="5:9" x14ac:dyDescent="0.25">
      <c r="E1746" s="10"/>
      <c r="G1746" s="10"/>
      <c r="H1746" s="11"/>
      <c r="I1746" s="11"/>
    </row>
    <row r="1747" spans="5:9" x14ac:dyDescent="0.25">
      <c r="E1747" s="10"/>
      <c r="G1747" s="10"/>
      <c r="H1747" s="11"/>
      <c r="I1747" s="11"/>
    </row>
    <row r="1748" spans="5:9" x14ac:dyDescent="0.25">
      <c r="E1748" s="10"/>
      <c r="G1748" s="10"/>
      <c r="H1748" s="11"/>
      <c r="I1748" s="11"/>
    </row>
    <row r="1749" spans="5:9" x14ac:dyDescent="0.25">
      <c r="E1749" s="10"/>
      <c r="G1749" s="10"/>
      <c r="H1749" s="11"/>
      <c r="I1749" s="11"/>
    </row>
    <row r="1750" spans="5:9" x14ac:dyDescent="0.25">
      <c r="E1750" s="10"/>
      <c r="G1750" s="10"/>
      <c r="H1750" s="11"/>
      <c r="I1750" s="11"/>
    </row>
    <row r="1751" spans="5:9" x14ac:dyDescent="0.25">
      <c r="E1751" s="10"/>
      <c r="G1751" s="10"/>
      <c r="H1751" s="11"/>
      <c r="I1751" s="11"/>
    </row>
    <row r="1752" spans="5:9" x14ac:dyDescent="0.25">
      <c r="E1752" s="10"/>
      <c r="G1752" s="10"/>
      <c r="H1752" s="11"/>
      <c r="I1752" s="11"/>
    </row>
    <row r="1753" spans="5:9" x14ac:dyDescent="0.25">
      <c r="E1753" s="10"/>
      <c r="G1753" s="10"/>
      <c r="H1753" s="11"/>
      <c r="I1753" s="11"/>
    </row>
    <row r="1754" spans="5:9" x14ac:dyDescent="0.25">
      <c r="E1754" s="10"/>
      <c r="G1754" s="10"/>
      <c r="H1754" s="11"/>
      <c r="I1754" s="11"/>
    </row>
    <row r="1755" spans="5:9" x14ac:dyDescent="0.25">
      <c r="E1755" s="10"/>
      <c r="G1755" s="10"/>
      <c r="H1755" s="11"/>
      <c r="I1755" s="11"/>
    </row>
    <row r="1756" spans="5:9" x14ac:dyDescent="0.25">
      <c r="E1756" s="10"/>
      <c r="G1756" s="10"/>
      <c r="H1756" s="11"/>
      <c r="I1756" s="11"/>
    </row>
    <row r="1757" spans="5:9" x14ac:dyDescent="0.25">
      <c r="E1757" s="10"/>
      <c r="G1757" s="10"/>
      <c r="H1757" s="11"/>
      <c r="I1757" s="11"/>
    </row>
    <row r="1758" spans="5:9" x14ac:dyDescent="0.25">
      <c r="E1758" s="10"/>
      <c r="G1758" s="10"/>
      <c r="H1758" s="11"/>
      <c r="I1758" s="11"/>
    </row>
    <row r="1759" spans="5:9" x14ac:dyDescent="0.25">
      <c r="E1759" s="10"/>
      <c r="G1759" s="10"/>
      <c r="H1759" s="11"/>
      <c r="I1759" s="11"/>
    </row>
    <row r="1760" spans="5:9" x14ac:dyDescent="0.25">
      <c r="E1760" s="10"/>
      <c r="G1760" s="10"/>
      <c r="H1760" s="11"/>
      <c r="I1760" s="11"/>
    </row>
    <row r="1761" spans="5:9" x14ac:dyDescent="0.25">
      <c r="E1761" s="10"/>
      <c r="G1761" s="10"/>
      <c r="H1761" s="11"/>
      <c r="I1761" s="11"/>
    </row>
    <row r="1762" spans="5:9" x14ac:dyDescent="0.25">
      <c r="E1762" s="10"/>
      <c r="G1762" s="10"/>
      <c r="H1762" s="11"/>
      <c r="I1762" s="11"/>
    </row>
    <row r="1763" spans="5:9" x14ac:dyDescent="0.25">
      <c r="E1763" s="10"/>
      <c r="G1763" s="10"/>
      <c r="H1763" s="11"/>
      <c r="I1763" s="11"/>
    </row>
    <row r="1764" spans="5:9" x14ac:dyDescent="0.25">
      <c r="E1764" s="10"/>
      <c r="G1764" s="10"/>
      <c r="H1764" s="11"/>
      <c r="I1764" s="11"/>
    </row>
    <row r="1765" spans="5:9" x14ac:dyDescent="0.25">
      <c r="E1765" s="10"/>
      <c r="G1765" s="10"/>
      <c r="H1765" s="11"/>
      <c r="I1765" s="11"/>
    </row>
    <row r="1766" spans="5:9" x14ac:dyDescent="0.25">
      <c r="E1766" s="10"/>
      <c r="G1766" s="10"/>
      <c r="H1766" s="11"/>
      <c r="I1766" s="11"/>
    </row>
    <row r="1767" spans="5:9" x14ac:dyDescent="0.25">
      <c r="E1767" s="10"/>
      <c r="G1767" s="10"/>
      <c r="H1767" s="11"/>
      <c r="I1767" s="11"/>
    </row>
    <row r="1768" spans="5:9" x14ac:dyDescent="0.25">
      <c r="E1768" s="10"/>
      <c r="G1768" s="10"/>
      <c r="H1768" s="11"/>
      <c r="I1768" s="11"/>
    </row>
    <row r="1769" spans="5:9" x14ac:dyDescent="0.25">
      <c r="E1769" s="10"/>
      <c r="G1769" s="10"/>
      <c r="H1769" s="11"/>
      <c r="I1769" s="11"/>
    </row>
    <row r="1770" spans="5:9" x14ac:dyDescent="0.25">
      <c r="E1770" s="10"/>
      <c r="G1770" s="10"/>
      <c r="H1770" s="11"/>
      <c r="I1770" s="11"/>
    </row>
    <row r="1771" spans="5:9" x14ac:dyDescent="0.25">
      <c r="E1771" s="10"/>
      <c r="G1771" s="10"/>
      <c r="H1771" s="11"/>
      <c r="I1771" s="11"/>
    </row>
    <row r="1772" spans="5:9" x14ac:dyDescent="0.25">
      <c r="E1772" s="10"/>
      <c r="G1772" s="10"/>
      <c r="H1772" s="11"/>
      <c r="I1772" s="11"/>
    </row>
    <row r="1773" spans="5:9" x14ac:dyDescent="0.25">
      <c r="E1773" s="10"/>
      <c r="G1773" s="10"/>
      <c r="H1773" s="11"/>
      <c r="I1773" s="11"/>
    </row>
    <row r="1774" spans="5:9" x14ac:dyDescent="0.25">
      <c r="E1774" s="10"/>
      <c r="G1774" s="10"/>
      <c r="H1774" s="11"/>
      <c r="I1774" s="11"/>
    </row>
    <row r="1775" spans="5:9" x14ac:dyDescent="0.25">
      <c r="E1775" s="10"/>
      <c r="G1775" s="10"/>
      <c r="H1775" s="11"/>
      <c r="I1775" s="11"/>
    </row>
    <row r="1776" spans="5:9" x14ac:dyDescent="0.25">
      <c r="E1776" s="10"/>
      <c r="G1776" s="10"/>
      <c r="H1776" s="11"/>
      <c r="I1776" s="11"/>
    </row>
    <row r="1777" spans="5:9" x14ac:dyDescent="0.25">
      <c r="E1777" s="10"/>
      <c r="G1777" s="10"/>
      <c r="H1777" s="11"/>
      <c r="I1777" s="11"/>
    </row>
    <row r="1778" spans="5:9" x14ac:dyDescent="0.25">
      <c r="E1778" s="10"/>
      <c r="G1778" s="10"/>
      <c r="H1778" s="11"/>
      <c r="I1778" s="11"/>
    </row>
    <row r="1779" spans="5:9" x14ac:dyDescent="0.25">
      <c r="E1779" s="10"/>
      <c r="G1779" s="10"/>
      <c r="H1779" s="11"/>
      <c r="I1779" s="11"/>
    </row>
    <row r="1780" spans="5:9" x14ac:dyDescent="0.25">
      <c r="E1780" s="10"/>
      <c r="G1780" s="10"/>
      <c r="H1780" s="11"/>
      <c r="I1780" s="11"/>
    </row>
    <row r="1781" spans="5:9" x14ac:dyDescent="0.25">
      <c r="E1781" s="10"/>
      <c r="G1781" s="10"/>
      <c r="H1781" s="11"/>
      <c r="I1781" s="11"/>
    </row>
    <row r="1782" spans="5:9" x14ac:dyDescent="0.25">
      <c r="E1782" s="10"/>
      <c r="G1782" s="10"/>
      <c r="H1782" s="11"/>
      <c r="I1782" s="11"/>
    </row>
    <row r="1783" spans="5:9" x14ac:dyDescent="0.25">
      <c r="E1783" s="10"/>
      <c r="G1783" s="10"/>
      <c r="H1783" s="11"/>
      <c r="I1783" s="11"/>
    </row>
    <row r="1784" spans="5:9" x14ac:dyDescent="0.25">
      <c r="E1784" s="10"/>
      <c r="G1784" s="10"/>
      <c r="H1784" s="11"/>
      <c r="I1784" s="11"/>
    </row>
    <row r="1785" spans="5:9" x14ac:dyDescent="0.25">
      <c r="E1785" s="10"/>
      <c r="G1785" s="10"/>
      <c r="H1785" s="11"/>
      <c r="I1785" s="11"/>
    </row>
    <row r="1786" spans="5:9" x14ac:dyDescent="0.25">
      <c r="E1786" s="10"/>
      <c r="G1786" s="10"/>
      <c r="H1786" s="11"/>
      <c r="I1786" s="11"/>
    </row>
    <row r="1787" spans="5:9" x14ac:dyDescent="0.25">
      <c r="E1787" s="10"/>
      <c r="G1787" s="10"/>
      <c r="H1787" s="11"/>
      <c r="I1787" s="11"/>
    </row>
    <row r="1788" spans="5:9" x14ac:dyDescent="0.25">
      <c r="E1788" s="10"/>
      <c r="G1788" s="10"/>
      <c r="H1788" s="11"/>
      <c r="I1788" s="11"/>
    </row>
    <row r="1789" spans="5:9" x14ac:dyDescent="0.25">
      <c r="E1789" s="10"/>
      <c r="G1789" s="10"/>
      <c r="H1789" s="11"/>
      <c r="I1789" s="11"/>
    </row>
    <row r="1790" spans="5:9" x14ac:dyDescent="0.25">
      <c r="E1790" s="10"/>
      <c r="G1790" s="10"/>
      <c r="H1790" s="11"/>
      <c r="I1790" s="11"/>
    </row>
    <row r="1791" spans="5:9" x14ac:dyDescent="0.25">
      <c r="E1791" s="10"/>
      <c r="G1791" s="10"/>
      <c r="H1791" s="11"/>
      <c r="I1791" s="11"/>
    </row>
    <row r="1792" spans="5:9" x14ac:dyDescent="0.25">
      <c r="E1792" s="10"/>
      <c r="G1792" s="10"/>
      <c r="H1792" s="11"/>
      <c r="I1792" s="11"/>
    </row>
    <row r="1793" spans="5:9" x14ac:dyDescent="0.25">
      <c r="E1793" s="10"/>
      <c r="G1793" s="10"/>
      <c r="H1793" s="11"/>
      <c r="I1793" s="11"/>
    </row>
    <row r="1794" spans="5:9" x14ac:dyDescent="0.25">
      <c r="E1794" s="10"/>
      <c r="G1794" s="10"/>
      <c r="H1794" s="11"/>
      <c r="I1794" s="11"/>
    </row>
    <row r="1795" spans="5:9" x14ac:dyDescent="0.25">
      <c r="E1795" s="10"/>
      <c r="G1795" s="10"/>
      <c r="H1795" s="11"/>
      <c r="I1795" s="11"/>
    </row>
    <row r="1796" spans="5:9" x14ac:dyDescent="0.25">
      <c r="E1796" s="10"/>
      <c r="G1796" s="10"/>
      <c r="H1796" s="11"/>
      <c r="I1796" s="11"/>
    </row>
    <row r="1797" spans="5:9" x14ac:dyDescent="0.25">
      <c r="E1797" s="10"/>
      <c r="G1797" s="10"/>
      <c r="H1797" s="11"/>
      <c r="I1797" s="11"/>
    </row>
    <row r="1798" spans="5:9" x14ac:dyDescent="0.25">
      <c r="E1798" s="10"/>
      <c r="G1798" s="10"/>
      <c r="H1798" s="11"/>
      <c r="I1798" s="11"/>
    </row>
    <row r="1799" spans="5:9" x14ac:dyDescent="0.25">
      <c r="E1799" s="10"/>
      <c r="G1799" s="10"/>
      <c r="H1799" s="11"/>
      <c r="I1799" s="11"/>
    </row>
    <row r="1800" spans="5:9" x14ac:dyDescent="0.25">
      <c r="E1800" s="10"/>
      <c r="G1800" s="10"/>
      <c r="H1800" s="11"/>
      <c r="I1800" s="11"/>
    </row>
    <row r="1801" spans="5:9" x14ac:dyDescent="0.25">
      <c r="E1801" s="10"/>
      <c r="G1801" s="10"/>
      <c r="H1801" s="11"/>
      <c r="I1801" s="11"/>
    </row>
    <row r="1802" spans="5:9" x14ac:dyDescent="0.25">
      <c r="E1802" s="10"/>
      <c r="G1802" s="10"/>
      <c r="H1802" s="11"/>
      <c r="I1802" s="11"/>
    </row>
    <row r="1803" spans="5:9" x14ac:dyDescent="0.25">
      <c r="E1803" s="10"/>
      <c r="G1803" s="10"/>
      <c r="H1803" s="11"/>
      <c r="I1803" s="11"/>
    </row>
    <row r="1804" spans="5:9" x14ac:dyDescent="0.25">
      <c r="E1804" s="10"/>
      <c r="G1804" s="10"/>
      <c r="H1804" s="11"/>
      <c r="I1804" s="11"/>
    </row>
    <row r="1805" spans="5:9" x14ac:dyDescent="0.25">
      <c r="E1805" s="10"/>
      <c r="G1805" s="10"/>
      <c r="H1805" s="11"/>
      <c r="I1805" s="11"/>
    </row>
    <row r="1806" spans="5:9" x14ac:dyDescent="0.25">
      <c r="E1806" s="10"/>
      <c r="G1806" s="10"/>
      <c r="H1806" s="11"/>
      <c r="I1806" s="11"/>
    </row>
    <row r="1807" spans="5:9" x14ac:dyDescent="0.25">
      <c r="E1807" s="10"/>
      <c r="G1807" s="10"/>
      <c r="H1807" s="11"/>
      <c r="I1807" s="11"/>
    </row>
    <row r="1808" spans="5:9" x14ac:dyDescent="0.25">
      <c r="E1808" s="10"/>
      <c r="G1808" s="10"/>
      <c r="H1808" s="11"/>
      <c r="I1808" s="11"/>
    </row>
    <row r="1809" spans="5:9" x14ac:dyDescent="0.25">
      <c r="E1809" s="10"/>
      <c r="G1809" s="10"/>
      <c r="H1809" s="11"/>
      <c r="I1809" s="11"/>
    </row>
    <row r="1810" spans="5:9" x14ac:dyDescent="0.25">
      <c r="E1810" s="10"/>
      <c r="G1810" s="10"/>
      <c r="H1810" s="11"/>
      <c r="I1810" s="11"/>
    </row>
    <row r="1811" spans="5:9" x14ac:dyDescent="0.25">
      <c r="E1811" s="10"/>
      <c r="G1811" s="10"/>
      <c r="H1811" s="11"/>
      <c r="I1811" s="11"/>
    </row>
    <row r="1812" spans="5:9" x14ac:dyDescent="0.25">
      <c r="E1812" s="10"/>
      <c r="G1812" s="10"/>
      <c r="H1812" s="11"/>
      <c r="I1812" s="11"/>
    </row>
    <row r="1813" spans="5:9" x14ac:dyDescent="0.25">
      <c r="E1813" s="10"/>
      <c r="G1813" s="10"/>
      <c r="H1813" s="11"/>
      <c r="I1813" s="11"/>
    </row>
    <row r="1814" spans="5:9" x14ac:dyDescent="0.25">
      <c r="E1814" s="10"/>
      <c r="G1814" s="10"/>
      <c r="H1814" s="11"/>
      <c r="I1814" s="11"/>
    </row>
    <row r="1815" spans="5:9" x14ac:dyDescent="0.25">
      <c r="E1815" s="10"/>
      <c r="G1815" s="10"/>
      <c r="H1815" s="11"/>
      <c r="I1815" s="11"/>
    </row>
    <row r="1816" spans="5:9" x14ac:dyDescent="0.25">
      <c r="E1816" s="10"/>
      <c r="G1816" s="10"/>
      <c r="H1816" s="11"/>
      <c r="I1816" s="11"/>
    </row>
    <row r="1817" spans="5:9" x14ac:dyDescent="0.25">
      <c r="E1817" s="10"/>
      <c r="G1817" s="10"/>
      <c r="H1817" s="11"/>
      <c r="I1817" s="11"/>
    </row>
    <row r="1818" spans="5:9" x14ac:dyDescent="0.25">
      <c r="E1818" s="10"/>
      <c r="G1818" s="10"/>
      <c r="H1818" s="11"/>
      <c r="I1818" s="11"/>
    </row>
    <row r="1819" spans="5:9" x14ac:dyDescent="0.25">
      <c r="E1819" s="10"/>
      <c r="G1819" s="10"/>
      <c r="H1819" s="11"/>
      <c r="I1819" s="11"/>
    </row>
    <row r="1820" spans="5:9" x14ac:dyDescent="0.25">
      <c r="E1820" s="10"/>
      <c r="G1820" s="10"/>
      <c r="H1820" s="11"/>
      <c r="I1820" s="11"/>
    </row>
    <row r="1821" spans="5:9" x14ac:dyDescent="0.25">
      <c r="E1821" s="10"/>
      <c r="G1821" s="10"/>
      <c r="H1821" s="11"/>
      <c r="I1821" s="11"/>
    </row>
    <row r="1822" spans="5:9" x14ac:dyDescent="0.25">
      <c r="E1822" s="10"/>
      <c r="G1822" s="10"/>
      <c r="H1822" s="11"/>
      <c r="I1822" s="11"/>
    </row>
    <row r="1823" spans="5:9" x14ac:dyDescent="0.25">
      <c r="E1823" s="10"/>
      <c r="G1823" s="10"/>
      <c r="H1823" s="11"/>
      <c r="I1823" s="11"/>
    </row>
    <row r="1824" spans="5:9" x14ac:dyDescent="0.25">
      <c r="E1824" s="10"/>
      <c r="G1824" s="10"/>
      <c r="H1824" s="11"/>
      <c r="I1824" s="11"/>
    </row>
    <row r="1825" spans="5:9" x14ac:dyDescent="0.25">
      <c r="E1825" s="10"/>
      <c r="G1825" s="10"/>
      <c r="H1825" s="11"/>
      <c r="I1825" s="11"/>
    </row>
    <row r="1826" spans="5:9" x14ac:dyDescent="0.25">
      <c r="E1826" s="10"/>
      <c r="G1826" s="10"/>
      <c r="H1826" s="11"/>
      <c r="I1826" s="11"/>
    </row>
    <row r="1827" spans="5:9" x14ac:dyDescent="0.25">
      <c r="E1827" s="10"/>
      <c r="G1827" s="10"/>
      <c r="H1827" s="11"/>
      <c r="I1827" s="11"/>
    </row>
    <row r="1828" spans="5:9" x14ac:dyDescent="0.25">
      <c r="E1828" s="10"/>
      <c r="G1828" s="10"/>
      <c r="H1828" s="11"/>
      <c r="I1828" s="11"/>
    </row>
    <row r="1829" spans="5:9" x14ac:dyDescent="0.25">
      <c r="E1829" s="10"/>
      <c r="G1829" s="10"/>
      <c r="H1829" s="11"/>
      <c r="I1829" s="11"/>
    </row>
    <row r="1830" spans="5:9" x14ac:dyDescent="0.25">
      <c r="E1830" s="10"/>
      <c r="G1830" s="10"/>
      <c r="H1830" s="11"/>
      <c r="I1830" s="11"/>
    </row>
    <row r="1831" spans="5:9" x14ac:dyDescent="0.25">
      <c r="E1831" s="10"/>
      <c r="G1831" s="10"/>
      <c r="H1831" s="11"/>
      <c r="I1831" s="11"/>
    </row>
    <row r="1832" spans="5:9" x14ac:dyDescent="0.25">
      <c r="E1832" s="10"/>
      <c r="G1832" s="10"/>
      <c r="H1832" s="11"/>
      <c r="I1832" s="11"/>
    </row>
    <row r="1833" spans="5:9" x14ac:dyDescent="0.25">
      <c r="E1833" s="10"/>
      <c r="G1833" s="10"/>
      <c r="H1833" s="11"/>
      <c r="I1833" s="11"/>
    </row>
    <row r="1834" spans="5:9" x14ac:dyDescent="0.25">
      <c r="E1834" s="10"/>
      <c r="G1834" s="10"/>
      <c r="H1834" s="11"/>
      <c r="I1834" s="11"/>
    </row>
    <row r="1835" spans="5:9" x14ac:dyDescent="0.25">
      <c r="E1835" s="10"/>
      <c r="G1835" s="10"/>
      <c r="H1835" s="11"/>
      <c r="I1835" s="11"/>
    </row>
    <row r="1836" spans="5:9" x14ac:dyDescent="0.25">
      <c r="E1836" s="10"/>
      <c r="G1836" s="10"/>
      <c r="H1836" s="11"/>
      <c r="I1836" s="11"/>
    </row>
    <row r="1837" spans="5:9" x14ac:dyDescent="0.25">
      <c r="E1837" s="10"/>
      <c r="G1837" s="10"/>
      <c r="H1837" s="11"/>
      <c r="I1837" s="11"/>
    </row>
    <row r="1838" spans="5:9" x14ac:dyDescent="0.25">
      <c r="E1838" s="10"/>
      <c r="G1838" s="10"/>
      <c r="H1838" s="11"/>
      <c r="I1838" s="11"/>
    </row>
    <row r="1839" spans="5:9" x14ac:dyDescent="0.25">
      <c r="E1839" s="10"/>
      <c r="G1839" s="10"/>
      <c r="H1839" s="11"/>
      <c r="I1839" s="11"/>
    </row>
    <row r="1840" spans="5:9" x14ac:dyDescent="0.25">
      <c r="E1840" s="10"/>
      <c r="G1840" s="10"/>
      <c r="H1840" s="11"/>
      <c r="I1840" s="11"/>
    </row>
    <row r="1841" spans="5:9" x14ac:dyDescent="0.25">
      <c r="E1841" s="10"/>
      <c r="G1841" s="10"/>
      <c r="H1841" s="11"/>
      <c r="I1841" s="11"/>
    </row>
    <row r="1842" spans="5:9" x14ac:dyDescent="0.25">
      <c r="E1842" s="10"/>
      <c r="G1842" s="10"/>
      <c r="H1842" s="11"/>
      <c r="I1842" s="11"/>
    </row>
    <row r="1843" spans="5:9" x14ac:dyDescent="0.25">
      <c r="E1843" s="10"/>
      <c r="G1843" s="10"/>
      <c r="H1843" s="11"/>
      <c r="I1843" s="11"/>
    </row>
    <row r="1844" spans="5:9" x14ac:dyDescent="0.25">
      <c r="E1844" s="10"/>
      <c r="G1844" s="10"/>
      <c r="H1844" s="11"/>
      <c r="I1844" s="11"/>
    </row>
    <row r="1845" spans="5:9" x14ac:dyDescent="0.25">
      <c r="E1845" s="10"/>
      <c r="G1845" s="10"/>
      <c r="H1845" s="11"/>
      <c r="I1845" s="11"/>
    </row>
    <row r="1846" spans="5:9" x14ac:dyDescent="0.25">
      <c r="E1846" s="10"/>
      <c r="G1846" s="10"/>
      <c r="H1846" s="11"/>
      <c r="I1846" s="11"/>
    </row>
    <row r="1847" spans="5:9" x14ac:dyDescent="0.25">
      <c r="E1847" s="10"/>
      <c r="G1847" s="10"/>
      <c r="H1847" s="11"/>
      <c r="I1847" s="11"/>
    </row>
    <row r="1848" spans="5:9" x14ac:dyDescent="0.25">
      <c r="E1848" s="10"/>
      <c r="G1848" s="10"/>
      <c r="H1848" s="11"/>
      <c r="I1848" s="11"/>
    </row>
    <row r="1849" spans="5:9" x14ac:dyDescent="0.25">
      <c r="E1849" s="10"/>
      <c r="G1849" s="10"/>
      <c r="H1849" s="11"/>
      <c r="I1849" s="11"/>
    </row>
    <row r="1850" spans="5:9" x14ac:dyDescent="0.25">
      <c r="E1850" s="10"/>
      <c r="G1850" s="10"/>
      <c r="H1850" s="11"/>
      <c r="I1850" s="11"/>
    </row>
    <row r="1851" spans="5:9" x14ac:dyDescent="0.25">
      <c r="E1851" s="10"/>
      <c r="G1851" s="10"/>
      <c r="H1851" s="11"/>
      <c r="I1851" s="11"/>
    </row>
    <row r="1852" spans="5:9" x14ac:dyDescent="0.25">
      <c r="E1852" s="10"/>
      <c r="G1852" s="10"/>
      <c r="H1852" s="11"/>
      <c r="I1852" s="11"/>
    </row>
    <row r="1853" spans="5:9" x14ac:dyDescent="0.25">
      <c r="E1853" s="10"/>
      <c r="G1853" s="10"/>
      <c r="H1853" s="11"/>
      <c r="I1853" s="11"/>
    </row>
    <row r="1854" spans="5:9" x14ac:dyDescent="0.25">
      <c r="E1854" s="10"/>
      <c r="G1854" s="10"/>
      <c r="H1854" s="11"/>
      <c r="I1854" s="11"/>
    </row>
    <row r="1855" spans="5:9" x14ac:dyDescent="0.25">
      <c r="E1855" s="10"/>
      <c r="G1855" s="10"/>
      <c r="H1855" s="11"/>
      <c r="I1855" s="11"/>
    </row>
    <row r="1856" spans="5:9" x14ac:dyDescent="0.25">
      <c r="E1856" s="10"/>
      <c r="G1856" s="10"/>
      <c r="H1856" s="11"/>
      <c r="I1856" s="11"/>
    </row>
    <row r="1857" spans="5:9" x14ac:dyDescent="0.25">
      <c r="E1857" s="10"/>
      <c r="G1857" s="10"/>
      <c r="H1857" s="11"/>
      <c r="I1857" s="11"/>
    </row>
    <row r="1858" spans="5:9" x14ac:dyDescent="0.25">
      <c r="E1858" s="10"/>
      <c r="G1858" s="10"/>
      <c r="H1858" s="11"/>
      <c r="I1858" s="11"/>
    </row>
    <row r="1859" spans="5:9" x14ac:dyDescent="0.25">
      <c r="E1859" s="10"/>
      <c r="G1859" s="10"/>
      <c r="H1859" s="11"/>
      <c r="I1859" s="11"/>
    </row>
    <row r="1860" spans="5:9" x14ac:dyDescent="0.25">
      <c r="E1860" s="10"/>
      <c r="G1860" s="10"/>
      <c r="H1860" s="11"/>
      <c r="I1860" s="11"/>
    </row>
    <row r="1861" spans="5:9" x14ac:dyDescent="0.25">
      <c r="E1861" s="10"/>
      <c r="G1861" s="10"/>
      <c r="H1861" s="11"/>
      <c r="I1861" s="11"/>
    </row>
    <row r="1862" spans="5:9" x14ac:dyDescent="0.25">
      <c r="E1862" s="10"/>
      <c r="G1862" s="10"/>
      <c r="H1862" s="11"/>
      <c r="I1862" s="11"/>
    </row>
    <row r="1863" spans="5:9" x14ac:dyDescent="0.25">
      <c r="E1863" s="10"/>
      <c r="G1863" s="10"/>
      <c r="H1863" s="11"/>
      <c r="I1863" s="11"/>
    </row>
    <row r="1864" spans="5:9" x14ac:dyDescent="0.25">
      <c r="E1864" s="10"/>
      <c r="G1864" s="10"/>
      <c r="H1864" s="11"/>
      <c r="I1864" s="11"/>
    </row>
    <row r="1865" spans="5:9" x14ac:dyDescent="0.25">
      <c r="E1865" s="10"/>
      <c r="G1865" s="10"/>
      <c r="H1865" s="11"/>
      <c r="I1865" s="11"/>
    </row>
    <row r="1866" spans="5:9" x14ac:dyDescent="0.25">
      <c r="E1866" s="10"/>
      <c r="G1866" s="10"/>
      <c r="H1866" s="11"/>
      <c r="I1866" s="11"/>
    </row>
    <row r="1867" spans="5:9" x14ac:dyDescent="0.25">
      <c r="E1867" s="10"/>
      <c r="G1867" s="10"/>
      <c r="H1867" s="11"/>
      <c r="I1867" s="11"/>
    </row>
    <row r="1868" spans="5:9" x14ac:dyDescent="0.25">
      <c r="E1868" s="10"/>
      <c r="G1868" s="10"/>
      <c r="H1868" s="11"/>
      <c r="I1868" s="11"/>
    </row>
    <row r="1869" spans="5:9" x14ac:dyDescent="0.25">
      <c r="E1869" s="10"/>
      <c r="G1869" s="10"/>
      <c r="H1869" s="11"/>
      <c r="I1869" s="11"/>
    </row>
    <row r="1870" spans="5:9" x14ac:dyDescent="0.25">
      <c r="E1870" s="10"/>
      <c r="G1870" s="10"/>
      <c r="H1870" s="11"/>
      <c r="I1870" s="11"/>
    </row>
    <row r="1871" spans="5:9" x14ac:dyDescent="0.25">
      <c r="E1871" s="10"/>
      <c r="G1871" s="10"/>
      <c r="H1871" s="11"/>
      <c r="I1871" s="11"/>
    </row>
    <row r="1872" spans="5:9" x14ac:dyDescent="0.25">
      <c r="E1872" s="10"/>
      <c r="G1872" s="10"/>
      <c r="H1872" s="11"/>
      <c r="I1872" s="11"/>
    </row>
    <row r="1873" spans="5:9" x14ac:dyDescent="0.25">
      <c r="E1873" s="10"/>
      <c r="G1873" s="10"/>
      <c r="H1873" s="11"/>
      <c r="I1873" s="11"/>
    </row>
    <row r="1874" spans="5:9" x14ac:dyDescent="0.25">
      <c r="E1874" s="10"/>
      <c r="G1874" s="10"/>
      <c r="H1874" s="11"/>
      <c r="I1874" s="11"/>
    </row>
    <row r="1875" spans="5:9" x14ac:dyDescent="0.25">
      <c r="E1875" s="10"/>
      <c r="G1875" s="10"/>
      <c r="H1875" s="11"/>
      <c r="I1875" s="11"/>
    </row>
    <row r="1876" spans="5:9" x14ac:dyDescent="0.25">
      <c r="E1876" s="10"/>
      <c r="G1876" s="10"/>
      <c r="H1876" s="11"/>
      <c r="I1876" s="11"/>
    </row>
    <row r="1877" spans="5:9" x14ac:dyDescent="0.25">
      <c r="E1877" s="10"/>
      <c r="G1877" s="10"/>
      <c r="H1877" s="11"/>
      <c r="I1877" s="11"/>
    </row>
    <row r="1878" spans="5:9" x14ac:dyDescent="0.25">
      <c r="E1878" s="10"/>
      <c r="G1878" s="10"/>
      <c r="H1878" s="11"/>
      <c r="I1878" s="11"/>
    </row>
    <row r="1879" spans="5:9" x14ac:dyDescent="0.25">
      <c r="E1879" s="10"/>
      <c r="G1879" s="10"/>
      <c r="H1879" s="11"/>
      <c r="I1879" s="11"/>
    </row>
    <row r="1880" spans="5:9" x14ac:dyDescent="0.25">
      <c r="E1880" s="10"/>
      <c r="G1880" s="10"/>
      <c r="H1880" s="11"/>
      <c r="I1880" s="11"/>
    </row>
    <row r="1881" spans="5:9" x14ac:dyDescent="0.25">
      <c r="E1881" s="10"/>
      <c r="G1881" s="10"/>
      <c r="H1881" s="11"/>
      <c r="I1881" s="11"/>
    </row>
    <row r="1882" spans="5:9" x14ac:dyDescent="0.25">
      <c r="E1882" s="10"/>
      <c r="G1882" s="10"/>
      <c r="H1882" s="11"/>
      <c r="I1882" s="11"/>
    </row>
    <row r="1883" spans="5:9" x14ac:dyDescent="0.25">
      <c r="E1883" s="10"/>
      <c r="G1883" s="10"/>
      <c r="H1883" s="11"/>
      <c r="I1883" s="11"/>
    </row>
    <row r="1884" spans="5:9" x14ac:dyDescent="0.25">
      <c r="E1884" s="10"/>
      <c r="G1884" s="10"/>
      <c r="H1884" s="11"/>
      <c r="I1884" s="11"/>
    </row>
    <row r="1885" spans="5:9" x14ac:dyDescent="0.25">
      <c r="E1885" s="10"/>
      <c r="G1885" s="10"/>
      <c r="H1885" s="11"/>
      <c r="I1885" s="11"/>
    </row>
    <row r="1886" spans="5:9" x14ac:dyDescent="0.25">
      <c r="E1886" s="10"/>
      <c r="G1886" s="10"/>
      <c r="H1886" s="11"/>
      <c r="I1886" s="11"/>
    </row>
    <row r="1887" spans="5:9" x14ac:dyDescent="0.25">
      <c r="E1887" s="10"/>
      <c r="G1887" s="10"/>
      <c r="H1887" s="11"/>
      <c r="I1887" s="11"/>
    </row>
    <row r="1888" spans="5:9" x14ac:dyDescent="0.25">
      <c r="E1888" s="10"/>
      <c r="G1888" s="10"/>
      <c r="H1888" s="11"/>
      <c r="I1888" s="11"/>
    </row>
    <row r="1889" spans="5:9" x14ac:dyDescent="0.25">
      <c r="E1889" s="10"/>
      <c r="G1889" s="10"/>
      <c r="H1889" s="11"/>
      <c r="I1889" s="11"/>
    </row>
    <row r="1890" spans="5:9" x14ac:dyDescent="0.25">
      <c r="E1890" s="10"/>
      <c r="G1890" s="10"/>
      <c r="H1890" s="11"/>
      <c r="I1890" s="11"/>
    </row>
    <row r="1891" spans="5:9" x14ac:dyDescent="0.25">
      <c r="E1891" s="10"/>
      <c r="G1891" s="10"/>
      <c r="H1891" s="11"/>
      <c r="I1891" s="11"/>
    </row>
    <row r="1892" spans="5:9" x14ac:dyDescent="0.25">
      <c r="E1892" s="10"/>
      <c r="G1892" s="10"/>
      <c r="H1892" s="11"/>
      <c r="I1892" s="11"/>
    </row>
    <row r="1893" spans="5:9" x14ac:dyDescent="0.25">
      <c r="E1893" s="10"/>
      <c r="G1893" s="10"/>
      <c r="H1893" s="11"/>
      <c r="I1893" s="11"/>
    </row>
    <row r="1894" spans="5:9" x14ac:dyDescent="0.25">
      <c r="E1894" s="10"/>
      <c r="G1894" s="10"/>
      <c r="H1894" s="11"/>
      <c r="I1894" s="11"/>
    </row>
    <row r="1895" spans="5:9" x14ac:dyDescent="0.25">
      <c r="E1895" s="10"/>
      <c r="G1895" s="10"/>
      <c r="H1895" s="11"/>
      <c r="I1895" s="11"/>
    </row>
    <row r="1896" spans="5:9" x14ac:dyDescent="0.25">
      <c r="E1896" s="10"/>
      <c r="G1896" s="10"/>
      <c r="H1896" s="11"/>
      <c r="I1896" s="11"/>
    </row>
    <row r="1897" spans="5:9" x14ac:dyDescent="0.25">
      <c r="E1897" s="10"/>
      <c r="G1897" s="10"/>
      <c r="H1897" s="11"/>
      <c r="I1897" s="11"/>
    </row>
    <row r="1898" spans="5:9" x14ac:dyDescent="0.25">
      <c r="E1898" s="10"/>
      <c r="G1898" s="10"/>
      <c r="H1898" s="11"/>
      <c r="I1898" s="11"/>
    </row>
    <row r="1899" spans="5:9" x14ac:dyDescent="0.25">
      <c r="E1899" s="10"/>
      <c r="G1899" s="10"/>
      <c r="H1899" s="11"/>
      <c r="I1899" s="11"/>
    </row>
    <row r="1900" spans="5:9" x14ac:dyDescent="0.25">
      <c r="E1900" s="10"/>
      <c r="G1900" s="10"/>
      <c r="H1900" s="11"/>
      <c r="I1900" s="11"/>
    </row>
    <row r="1901" spans="5:9" x14ac:dyDescent="0.25">
      <c r="E1901" s="10"/>
      <c r="G1901" s="10"/>
      <c r="H1901" s="11"/>
      <c r="I1901" s="11"/>
    </row>
    <row r="1902" spans="5:9" x14ac:dyDescent="0.25">
      <c r="E1902" s="10"/>
      <c r="G1902" s="10"/>
      <c r="H1902" s="11"/>
      <c r="I1902" s="11"/>
    </row>
    <row r="1903" spans="5:9" x14ac:dyDescent="0.25">
      <c r="E1903" s="10"/>
      <c r="G1903" s="10"/>
      <c r="H1903" s="11"/>
      <c r="I1903" s="11"/>
    </row>
    <row r="1904" spans="5:9" x14ac:dyDescent="0.25">
      <c r="E1904" s="10"/>
      <c r="G1904" s="10"/>
      <c r="H1904" s="11"/>
      <c r="I1904" s="11"/>
    </row>
    <row r="1905" spans="5:9" x14ac:dyDescent="0.25">
      <c r="E1905" s="10"/>
      <c r="G1905" s="10"/>
      <c r="H1905" s="11"/>
      <c r="I1905" s="11"/>
    </row>
    <row r="1906" spans="5:9" x14ac:dyDescent="0.25">
      <c r="E1906" s="10"/>
      <c r="G1906" s="10"/>
      <c r="H1906" s="11"/>
      <c r="I1906" s="11"/>
    </row>
    <row r="1907" spans="5:9" x14ac:dyDescent="0.25">
      <c r="E1907" s="10"/>
      <c r="G1907" s="10"/>
      <c r="H1907" s="11"/>
      <c r="I1907" s="11"/>
    </row>
    <row r="1908" spans="5:9" x14ac:dyDescent="0.25">
      <c r="E1908" s="10"/>
      <c r="G1908" s="10"/>
      <c r="H1908" s="11"/>
      <c r="I1908" s="11"/>
    </row>
    <row r="1909" spans="5:9" x14ac:dyDescent="0.25">
      <c r="E1909" s="10"/>
      <c r="G1909" s="10"/>
      <c r="H1909" s="11"/>
      <c r="I1909" s="11"/>
    </row>
    <row r="1910" spans="5:9" x14ac:dyDescent="0.25">
      <c r="E1910" s="10"/>
      <c r="G1910" s="10"/>
      <c r="H1910" s="11"/>
      <c r="I1910" s="11"/>
    </row>
    <row r="1911" spans="5:9" x14ac:dyDescent="0.25">
      <c r="E1911" s="10"/>
      <c r="G1911" s="10"/>
      <c r="H1911" s="11"/>
      <c r="I1911" s="11"/>
    </row>
    <row r="1912" spans="5:9" x14ac:dyDescent="0.25">
      <c r="E1912" s="10"/>
      <c r="G1912" s="10"/>
      <c r="H1912" s="11"/>
      <c r="I1912" s="11"/>
    </row>
    <row r="1913" spans="5:9" x14ac:dyDescent="0.25">
      <c r="E1913" s="10"/>
      <c r="G1913" s="10"/>
      <c r="H1913" s="11"/>
      <c r="I1913" s="11"/>
    </row>
    <row r="1914" spans="5:9" x14ac:dyDescent="0.25">
      <c r="E1914" s="10"/>
      <c r="G1914" s="10"/>
      <c r="H1914" s="11"/>
      <c r="I1914" s="11"/>
    </row>
    <row r="1915" spans="5:9" x14ac:dyDescent="0.25">
      <c r="E1915" s="10"/>
      <c r="G1915" s="10"/>
      <c r="H1915" s="11"/>
      <c r="I1915" s="11"/>
    </row>
    <row r="1916" spans="5:9" x14ac:dyDescent="0.25">
      <c r="E1916" s="10"/>
      <c r="G1916" s="10"/>
      <c r="H1916" s="11"/>
      <c r="I1916" s="11"/>
    </row>
    <row r="1917" spans="5:9" x14ac:dyDescent="0.25">
      <c r="E1917" s="10"/>
      <c r="G1917" s="10"/>
      <c r="H1917" s="11"/>
      <c r="I1917" s="11"/>
    </row>
    <row r="1918" spans="5:9" x14ac:dyDescent="0.25">
      <c r="E1918" s="10"/>
      <c r="G1918" s="10"/>
      <c r="H1918" s="11"/>
      <c r="I1918" s="11"/>
    </row>
    <row r="1919" spans="5:9" x14ac:dyDescent="0.25">
      <c r="E1919" s="10"/>
      <c r="G1919" s="10"/>
      <c r="H1919" s="11"/>
      <c r="I1919" s="11"/>
    </row>
    <row r="1920" spans="5:9" x14ac:dyDescent="0.25">
      <c r="E1920" s="10"/>
      <c r="G1920" s="10"/>
      <c r="H1920" s="11"/>
      <c r="I1920" s="11"/>
    </row>
    <row r="1921" spans="5:9" x14ac:dyDescent="0.25">
      <c r="E1921" s="10"/>
      <c r="G1921" s="10"/>
      <c r="H1921" s="11"/>
      <c r="I1921" s="11"/>
    </row>
    <row r="1922" spans="5:9" x14ac:dyDescent="0.25">
      <c r="E1922" s="10"/>
      <c r="G1922" s="10"/>
      <c r="H1922" s="11"/>
      <c r="I1922" s="11"/>
    </row>
    <row r="1923" spans="5:9" x14ac:dyDescent="0.25">
      <c r="E1923" s="10"/>
      <c r="G1923" s="10"/>
      <c r="H1923" s="11"/>
      <c r="I1923" s="11"/>
    </row>
    <row r="1924" spans="5:9" x14ac:dyDescent="0.25">
      <c r="E1924" s="10"/>
      <c r="G1924" s="10"/>
      <c r="H1924" s="11"/>
      <c r="I1924" s="11"/>
    </row>
    <row r="1925" spans="5:9" x14ac:dyDescent="0.25">
      <c r="E1925" s="10"/>
      <c r="G1925" s="10"/>
      <c r="H1925" s="11"/>
      <c r="I1925" s="11"/>
    </row>
    <row r="1926" spans="5:9" x14ac:dyDescent="0.25">
      <c r="E1926" s="10"/>
      <c r="G1926" s="10"/>
      <c r="H1926" s="11"/>
      <c r="I1926" s="11"/>
    </row>
    <row r="1927" spans="5:9" x14ac:dyDescent="0.25">
      <c r="E1927" s="10"/>
      <c r="G1927" s="10"/>
      <c r="H1927" s="11"/>
      <c r="I1927" s="11"/>
    </row>
    <row r="1928" spans="5:9" x14ac:dyDescent="0.25">
      <c r="E1928" s="10"/>
      <c r="G1928" s="10"/>
      <c r="H1928" s="11"/>
      <c r="I1928" s="11"/>
    </row>
    <row r="1929" spans="5:9" x14ac:dyDescent="0.25">
      <c r="E1929" s="10"/>
      <c r="G1929" s="10"/>
      <c r="H1929" s="11"/>
      <c r="I1929" s="11"/>
    </row>
    <row r="1930" spans="5:9" x14ac:dyDescent="0.25">
      <c r="E1930" s="10"/>
      <c r="G1930" s="10"/>
      <c r="H1930" s="11"/>
      <c r="I1930" s="11"/>
    </row>
    <row r="1931" spans="5:9" x14ac:dyDescent="0.25">
      <c r="E1931" s="10"/>
      <c r="G1931" s="10"/>
      <c r="H1931" s="11"/>
      <c r="I1931" s="11"/>
    </row>
    <row r="1932" spans="5:9" x14ac:dyDescent="0.25">
      <c r="E1932" s="10"/>
      <c r="G1932" s="10"/>
      <c r="H1932" s="11"/>
      <c r="I1932" s="11"/>
    </row>
    <row r="1933" spans="5:9" x14ac:dyDescent="0.25">
      <c r="E1933" s="10"/>
      <c r="G1933" s="10"/>
      <c r="H1933" s="11"/>
      <c r="I1933" s="11"/>
    </row>
    <row r="1934" spans="5:9" x14ac:dyDescent="0.25">
      <c r="E1934" s="10"/>
      <c r="G1934" s="10"/>
      <c r="H1934" s="11"/>
      <c r="I1934" s="11"/>
    </row>
    <row r="1935" spans="5:9" x14ac:dyDescent="0.25">
      <c r="E1935" s="10"/>
      <c r="G1935" s="10"/>
      <c r="H1935" s="11"/>
      <c r="I1935" s="11"/>
    </row>
    <row r="1936" spans="5:9" x14ac:dyDescent="0.25">
      <c r="E1936" s="10"/>
      <c r="G1936" s="10"/>
      <c r="H1936" s="11"/>
      <c r="I1936" s="11"/>
    </row>
    <row r="1937" spans="5:9" x14ac:dyDescent="0.25">
      <c r="E1937" s="10"/>
      <c r="G1937" s="10"/>
      <c r="H1937" s="11"/>
      <c r="I1937" s="11"/>
    </row>
    <row r="1938" spans="5:9" x14ac:dyDescent="0.25">
      <c r="E1938" s="10"/>
      <c r="G1938" s="10"/>
      <c r="H1938" s="11"/>
      <c r="I1938" s="11"/>
    </row>
    <row r="1939" spans="5:9" x14ac:dyDescent="0.25">
      <c r="E1939" s="10"/>
      <c r="G1939" s="10"/>
      <c r="H1939" s="11"/>
      <c r="I1939" s="11"/>
    </row>
    <row r="1940" spans="5:9" x14ac:dyDescent="0.25">
      <c r="E1940" s="10"/>
      <c r="G1940" s="10"/>
      <c r="H1940" s="11"/>
      <c r="I1940" s="11"/>
    </row>
    <row r="1941" spans="5:9" x14ac:dyDescent="0.25">
      <c r="E1941" s="10"/>
      <c r="G1941" s="10"/>
      <c r="H1941" s="11"/>
      <c r="I1941" s="11"/>
    </row>
    <row r="1942" spans="5:9" x14ac:dyDescent="0.25">
      <c r="E1942" s="10"/>
      <c r="G1942" s="10"/>
      <c r="H1942" s="11"/>
      <c r="I1942" s="11"/>
    </row>
    <row r="1943" spans="5:9" x14ac:dyDescent="0.25">
      <c r="E1943" s="10"/>
      <c r="G1943" s="10"/>
      <c r="H1943" s="11"/>
      <c r="I1943" s="11"/>
    </row>
    <row r="1944" spans="5:9" x14ac:dyDescent="0.25">
      <c r="E1944" s="10"/>
      <c r="G1944" s="10"/>
      <c r="H1944" s="11"/>
      <c r="I1944" s="11"/>
    </row>
    <row r="1945" spans="5:9" x14ac:dyDescent="0.25">
      <c r="E1945" s="10"/>
      <c r="G1945" s="10"/>
      <c r="H1945" s="11"/>
      <c r="I1945" s="11"/>
    </row>
    <row r="1946" spans="5:9" x14ac:dyDescent="0.25">
      <c r="E1946" s="10"/>
      <c r="G1946" s="10"/>
      <c r="H1946" s="11"/>
      <c r="I1946" s="11"/>
    </row>
    <row r="1947" spans="5:9" x14ac:dyDescent="0.25">
      <c r="E1947" s="10"/>
      <c r="G1947" s="10"/>
      <c r="H1947" s="11"/>
      <c r="I1947" s="11"/>
    </row>
    <row r="1948" spans="5:9" x14ac:dyDescent="0.25">
      <c r="E1948" s="10"/>
      <c r="G1948" s="10"/>
      <c r="H1948" s="11"/>
      <c r="I1948" s="11"/>
    </row>
    <row r="1949" spans="5:9" x14ac:dyDescent="0.25">
      <c r="E1949" s="10"/>
      <c r="G1949" s="10"/>
      <c r="H1949" s="11"/>
      <c r="I1949" s="11"/>
    </row>
    <row r="1950" spans="5:9" x14ac:dyDescent="0.25">
      <c r="E1950" s="10"/>
      <c r="G1950" s="10"/>
      <c r="H1950" s="11"/>
      <c r="I1950" s="11"/>
    </row>
    <row r="1951" spans="5:9" x14ac:dyDescent="0.25">
      <c r="E1951" s="10"/>
      <c r="G1951" s="10"/>
      <c r="H1951" s="11"/>
      <c r="I1951" s="11"/>
    </row>
    <row r="1952" spans="5:9" x14ac:dyDescent="0.25">
      <c r="E1952" s="10"/>
      <c r="G1952" s="10"/>
      <c r="H1952" s="11"/>
      <c r="I1952" s="11"/>
    </row>
    <row r="1953" spans="5:9" x14ac:dyDescent="0.25">
      <c r="E1953" s="10"/>
      <c r="G1953" s="10"/>
      <c r="H1953" s="11"/>
      <c r="I1953" s="11"/>
    </row>
    <row r="1954" spans="5:9" x14ac:dyDescent="0.25">
      <c r="E1954" s="10"/>
      <c r="G1954" s="10"/>
      <c r="H1954" s="11"/>
      <c r="I1954" s="11"/>
    </row>
    <row r="1955" spans="5:9" x14ac:dyDescent="0.25">
      <c r="E1955" s="10"/>
      <c r="G1955" s="10"/>
      <c r="H1955" s="11"/>
      <c r="I1955" s="11"/>
    </row>
    <row r="1956" spans="5:9" x14ac:dyDescent="0.25">
      <c r="E1956" s="10"/>
      <c r="G1956" s="10"/>
      <c r="H1956" s="11"/>
      <c r="I1956" s="11"/>
    </row>
    <row r="1957" spans="5:9" x14ac:dyDescent="0.25">
      <c r="E1957" s="10"/>
      <c r="G1957" s="10"/>
      <c r="H1957" s="11"/>
      <c r="I1957" s="11"/>
    </row>
    <row r="1958" spans="5:9" x14ac:dyDescent="0.25">
      <c r="E1958" s="10"/>
      <c r="G1958" s="10"/>
      <c r="H1958" s="11"/>
      <c r="I1958" s="11"/>
    </row>
    <row r="1959" spans="5:9" x14ac:dyDescent="0.25">
      <c r="E1959" s="10"/>
      <c r="G1959" s="10"/>
      <c r="H1959" s="11"/>
      <c r="I1959" s="11"/>
    </row>
    <row r="1960" spans="5:9" x14ac:dyDescent="0.25">
      <c r="E1960" s="10"/>
      <c r="G1960" s="10"/>
      <c r="H1960" s="11"/>
      <c r="I1960" s="11"/>
    </row>
    <row r="1961" spans="5:9" x14ac:dyDescent="0.25">
      <c r="E1961" s="10"/>
      <c r="G1961" s="10"/>
      <c r="H1961" s="11"/>
      <c r="I1961" s="11"/>
    </row>
    <row r="1962" spans="5:9" x14ac:dyDescent="0.25">
      <c r="E1962" s="10"/>
      <c r="G1962" s="10"/>
      <c r="H1962" s="11"/>
      <c r="I1962" s="11"/>
    </row>
    <row r="1963" spans="5:9" x14ac:dyDescent="0.25">
      <c r="E1963" s="10"/>
      <c r="G1963" s="10"/>
      <c r="H1963" s="11"/>
      <c r="I1963" s="11"/>
    </row>
    <row r="1964" spans="5:9" x14ac:dyDescent="0.25">
      <c r="E1964" s="10"/>
      <c r="G1964" s="10"/>
      <c r="H1964" s="11"/>
      <c r="I1964" s="11"/>
    </row>
    <row r="1965" spans="5:9" x14ac:dyDescent="0.25">
      <c r="E1965" s="10"/>
      <c r="G1965" s="10"/>
      <c r="H1965" s="11"/>
      <c r="I1965" s="11"/>
    </row>
    <row r="1966" spans="5:9" x14ac:dyDescent="0.25">
      <c r="E1966" s="10"/>
      <c r="G1966" s="10"/>
      <c r="H1966" s="11"/>
      <c r="I1966" s="11"/>
    </row>
    <row r="1967" spans="5:9" x14ac:dyDescent="0.25">
      <c r="E1967" s="10"/>
      <c r="G1967" s="10"/>
      <c r="H1967" s="11"/>
      <c r="I1967" s="11"/>
    </row>
    <row r="1968" spans="5:9" x14ac:dyDescent="0.25">
      <c r="E1968" s="10"/>
      <c r="G1968" s="10"/>
      <c r="H1968" s="11"/>
      <c r="I1968" s="11"/>
    </row>
    <row r="1969" spans="5:9" x14ac:dyDescent="0.25">
      <c r="E1969" s="10"/>
      <c r="G1969" s="10"/>
      <c r="H1969" s="11"/>
      <c r="I1969" s="11"/>
    </row>
    <row r="1970" spans="5:9" x14ac:dyDescent="0.25">
      <c r="E1970" s="10"/>
      <c r="G1970" s="10"/>
      <c r="H1970" s="11"/>
      <c r="I1970" s="11"/>
    </row>
    <row r="1971" spans="5:9" x14ac:dyDescent="0.25">
      <c r="E1971" s="10"/>
      <c r="G1971" s="10"/>
      <c r="H1971" s="11"/>
      <c r="I1971" s="11"/>
    </row>
    <row r="1972" spans="5:9" x14ac:dyDescent="0.25">
      <c r="E1972" s="10"/>
      <c r="G1972" s="10"/>
      <c r="H1972" s="11"/>
      <c r="I1972" s="11"/>
    </row>
    <row r="1973" spans="5:9" x14ac:dyDescent="0.25">
      <c r="E1973" s="10"/>
      <c r="G1973" s="10"/>
      <c r="H1973" s="11"/>
      <c r="I1973" s="11"/>
    </row>
    <row r="1974" spans="5:9" x14ac:dyDescent="0.25">
      <c r="E1974" s="10"/>
      <c r="G1974" s="10"/>
      <c r="H1974" s="11"/>
      <c r="I1974" s="11"/>
    </row>
    <row r="1975" spans="5:9" x14ac:dyDescent="0.25">
      <c r="E1975" s="10"/>
      <c r="G1975" s="10"/>
      <c r="H1975" s="11"/>
      <c r="I1975" s="11"/>
    </row>
    <row r="1976" spans="5:9" x14ac:dyDescent="0.25">
      <c r="E1976" s="10"/>
      <c r="G1976" s="10"/>
      <c r="H1976" s="11"/>
      <c r="I1976" s="11"/>
    </row>
    <row r="1977" spans="5:9" x14ac:dyDescent="0.25">
      <c r="E1977" s="10"/>
      <c r="G1977" s="10"/>
      <c r="H1977" s="11"/>
      <c r="I1977" s="11"/>
    </row>
    <row r="1978" spans="5:9" x14ac:dyDescent="0.25">
      <c r="E1978" s="10"/>
      <c r="G1978" s="10"/>
      <c r="H1978" s="11"/>
      <c r="I1978" s="11"/>
    </row>
    <row r="1979" spans="5:9" x14ac:dyDescent="0.25">
      <c r="E1979" s="10"/>
      <c r="G1979" s="10"/>
      <c r="H1979" s="11"/>
      <c r="I1979" s="11"/>
    </row>
    <row r="1980" spans="5:9" x14ac:dyDescent="0.25">
      <c r="E1980" s="10"/>
      <c r="G1980" s="10"/>
      <c r="H1980" s="11"/>
      <c r="I1980" s="11"/>
    </row>
    <row r="1981" spans="5:9" x14ac:dyDescent="0.25">
      <c r="E1981" s="10"/>
      <c r="G1981" s="10"/>
      <c r="H1981" s="11"/>
      <c r="I1981" s="11"/>
    </row>
    <row r="1982" spans="5:9" x14ac:dyDescent="0.25">
      <c r="E1982" s="10"/>
      <c r="G1982" s="10"/>
      <c r="H1982" s="11"/>
      <c r="I1982" s="11"/>
    </row>
    <row r="1983" spans="5:9" x14ac:dyDescent="0.25">
      <c r="E1983" s="10"/>
      <c r="G1983" s="10"/>
      <c r="H1983" s="11"/>
      <c r="I1983" s="11"/>
    </row>
    <row r="1984" spans="5:9" x14ac:dyDescent="0.25">
      <c r="E1984" s="10"/>
      <c r="G1984" s="10"/>
      <c r="H1984" s="11"/>
      <c r="I1984" s="11"/>
    </row>
    <row r="1985" spans="5:9" x14ac:dyDescent="0.25">
      <c r="E1985" s="10"/>
      <c r="G1985" s="10"/>
      <c r="H1985" s="11"/>
      <c r="I1985" s="11"/>
    </row>
    <row r="1986" spans="5:9" x14ac:dyDescent="0.25">
      <c r="E1986" s="10"/>
      <c r="G1986" s="10"/>
      <c r="H1986" s="11"/>
      <c r="I1986" s="11"/>
    </row>
    <row r="1987" spans="5:9" x14ac:dyDescent="0.25">
      <c r="E1987" s="10"/>
      <c r="G1987" s="10"/>
      <c r="H1987" s="11"/>
      <c r="I1987" s="11"/>
    </row>
    <row r="1988" spans="5:9" x14ac:dyDescent="0.25">
      <c r="E1988" s="10"/>
      <c r="G1988" s="10"/>
      <c r="H1988" s="11"/>
      <c r="I1988" s="11"/>
    </row>
    <row r="1989" spans="5:9" x14ac:dyDescent="0.25">
      <c r="E1989" s="10"/>
      <c r="G1989" s="10"/>
      <c r="H1989" s="11"/>
      <c r="I1989" s="11"/>
    </row>
    <row r="1990" spans="5:9" x14ac:dyDescent="0.25">
      <c r="E1990" s="10"/>
      <c r="G1990" s="10"/>
      <c r="H1990" s="11"/>
      <c r="I1990" s="11"/>
    </row>
    <row r="1991" spans="5:9" x14ac:dyDescent="0.25">
      <c r="E1991" s="10"/>
      <c r="G1991" s="10"/>
      <c r="H1991" s="11"/>
      <c r="I1991" s="11"/>
    </row>
    <row r="1992" spans="5:9" x14ac:dyDescent="0.25">
      <c r="E1992" s="10"/>
      <c r="G1992" s="10"/>
      <c r="H1992" s="11"/>
      <c r="I1992" s="11"/>
    </row>
    <row r="1993" spans="5:9" x14ac:dyDescent="0.25">
      <c r="E1993" s="10"/>
      <c r="G1993" s="10"/>
      <c r="H1993" s="11"/>
      <c r="I1993" s="11"/>
    </row>
    <row r="1994" spans="5:9" x14ac:dyDescent="0.25">
      <c r="E1994" s="10"/>
      <c r="G1994" s="10"/>
      <c r="H1994" s="11"/>
      <c r="I1994" s="11"/>
    </row>
    <row r="1995" spans="5:9" x14ac:dyDescent="0.25">
      <c r="E1995" s="10"/>
      <c r="G1995" s="10"/>
      <c r="H1995" s="11"/>
      <c r="I1995" s="11"/>
    </row>
    <row r="1996" spans="5:9" x14ac:dyDescent="0.25">
      <c r="E1996" s="10"/>
      <c r="G1996" s="10"/>
      <c r="H1996" s="11"/>
      <c r="I1996" s="11"/>
    </row>
    <row r="1997" spans="5:9" x14ac:dyDescent="0.25">
      <c r="E1997" s="10"/>
      <c r="G1997" s="10"/>
      <c r="H1997" s="11"/>
      <c r="I1997" s="11"/>
    </row>
    <row r="1998" spans="5:9" x14ac:dyDescent="0.25">
      <c r="E1998" s="10"/>
      <c r="G1998" s="10"/>
      <c r="H1998" s="11"/>
      <c r="I1998" s="11"/>
    </row>
    <row r="1999" spans="5:9" x14ac:dyDescent="0.25">
      <c r="E1999" s="10"/>
      <c r="G1999" s="10"/>
      <c r="H1999" s="11"/>
      <c r="I1999" s="11"/>
    </row>
    <row r="2000" spans="5:9" x14ac:dyDescent="0.25">
      <c r="E2000" s="10"/>
      <c r="G2000" s="10"/>
      <c r="H2000" s="11"/>
      <c r="I2000" s="11"/>
    </row>
    <row r="2001" spans="5:9" x14ac:dyDescent="0.25">
      <c r="E2001" s="10"/>
      <c r="G2001" s="10"/>
      <c r="H2001" s="11"/>
      <c r="I2001" s="11"/>
    </row>
    <row r="2002" spans="5:9" x14ac:dyDescent="0.25">
      <c r="E2002" s="10"/>
      <c r="G2002" s="10"/>
      <c r="H2002" s="11"/>
      <c r="I2002" s="11"/>
    </row>
    <row r="2003" spans="5:9" x14ac:dyDescent="0.25">
      <c r="E2003" s="10"/>
      <c r="G2003" s="10"/>
      <c r="H2003" s="11"/>
      <c r="I2003" s="11"/>
    </row>
    <row r="2004" spans="5:9" x14ac:dyDescent="0.25">
      <c r="E2004" s="10"/>
      <c r="G2004" s="10"/>
      <c r="H2004" s="11"/>
      <c r="I2004" s="11"/>
    </row>
    <row r="2005" spans="5:9" x14ac:dyDescent="0.25">
      <c r="E2005" s="10"/>
      <c r="G2005" s="10"/>
      <c r="H2005" s="11"/>
      <c r="I2005" s="11"/>
    </row>
    <row r="2006" spans="5:9" x14ac:dyDescent="0.25">
      <c r="E2006" s="10"/>
      <c r="G2006" s="10"/>
      <c r="H2006" s="11"/>
      <c r="I2006" s="11"/>
    </row>
    <row r="2007" spans="5:9" x14ac:dyDescent="0.25">
      <c r="E2007" s="10"/>
      <c r="G2007" s="10"/>
      <c r="H2007" s="11"/>
      <c r="I2007" s="11"/>
    </row>
    <row r="2008" spans="5:9" x14ac:dyDescent="0.25">
      <c r="E2008" s="10"/>
      <c r="G2008" s="10"/>
      <c r="H2008" s="11"/>
      <c r="I2008" s="11"/>
    </row>
    <row r="2009" spans="5:9" x14ac:dyDescent="0.25">
      <c r="E2009" s="10"/>
      <c r="G2009" s="10"/>
      <c r="H2009" s="11"/>
      <c r="I2009" s="11"/>
    </row>
    <row r="2010" spans="5:9" x14ac:dyDescent="0.25">
      <c r="E2010" s="10"/>
      <c r="G2010" s="10"/>
      <c r="H2010" s="11"/>
      <c r="I2010" s="11"/>
    </row>
    <row r="2011" spans="5:9" x14ac:dyDescent="0.25">
      <c r="E2011" s="10"/>
      <c r="G2011" s="10"/>
      <c r="H2011" s="11"/>
      <c r="I2011" s="11"/>
    </row>
    <row r="2012" spans="5:9" x14ac:dyDescent="0.25">
      <c r="E2012" s="10"/>
      <c r="G2012" s="10"/>
      <c r="H2012" s="11"/>
      <c r="I2012" s="11"/>
    </row>
    <row r="2013" spans="5:9" x14ac:dyDescent="0.25">
      <c r="E2013" s="10"/>
      <c r="G2013" s="10"/>
      <c r="H2013" s="11"/>
      <c r="I2013" s="11"/>
    </row>
    <row r="2014" spans="5:9" x14ac:dyDescent="0.25">
      <c r="E2014" s="10"/>
      <c r="G2014" s="10"/>
      <c r="H2014" s="11"/>
      <c r="I2014" s="11"/>
    </row>
    <row r="2015" spans="5:9" x14ac:dyDescent="0.25">
      <c r="E2015" s="10"/>
      <c r="G2015" s="10"/>
      <c r="H2015" s="11"/>
      <c r="I2015" s="11"/>
    </row>
    <row r="2016" spans="5:9" x14ac:dyDescent="0.25">
      <c r="E2016" s="10"/>
      <c r="G2016" s="10"/>
      <c r="H2016" s="11"/>
      <c r="I2016" s="11"/>
    </row>
    <row r="2017" spans="5:9" x14ac:dyDescent="0.25">
      <c r="E2017" s="10"/>
      <c r="G2017" s="10"/>
      <c r="H2017" s="11"/>
      <c r="I2017" s="11"/>
    </row>
    <row r="2018" spans="5:9" x14ac:dyDescent="0.25">
      <c r="E2018" s="10"/>
      <c r="G2018" s="10"/>
      <c r="H2018" s="11"/>
      <c r="I2018" s="11"/>
    </row>
    <row r="2019" spans="5:9" x14ac:dyDescent="0.25">
      <c r="E2019" s="10"/>
      <c r="G2019" s="10"/>
      <c r="H2019" s="11"/>
      <c r="I2019" s="11"/>
    </row>
    <row r="2020" spans="5:9" x14ac:dyDescent="0.25">
      <c r="E2020" s="10"/>
      <c r="G2020" s="10"/>
      <c r="H2020" s="11"/>
      <c r="I2020" s="11"/>
    </row>
    <row r="2021" spans="5:9" x14ac:dyDescent="0.25">
      <c r="E2021" s="10"/>
      <c r="G2021" s="10"/>
      <c r="H2021" s="11"/>
      <c r="I2021" s="11"/>
    </row>
    <row r="2022" spans="5:9" x14ac:dyDescent="0.25">
      <c r="E2022" s="10"/>
      <c r="G2022" s="10"/>
      <c r="H2022" s="11"/>
      <c r="I2022" s="11"/>
    </row>
    <row r="2023" spans="5:9" x14ac:dyDescent="0.25">
      <c r="E2023" s="10"/>
      <c r="G2023" s="10"/>
      <c r="H2023" s="11"/>
      <c r="I2023" s="11"/>
    </row>
    <row r="2024" spans="5:9" x14ac:dyDescent="0.25">
      <c r="E2024" s="10"/>
      <c r="G2024" s="10"/>
      <c r="H2024" s="11"/>
      <c r="I2024" s="11"/>
    </row>
    <row r="2025" spans="5:9" x14ac:dyDescent="0.25">
      <c r="E2025" s="10"/>
      <c r="G2025" s="10"/>
      <c r="H2025" s="11"/>
      <c r="I2025" s="11"/>
    </row>
    <row r="2026" spans="5:9" x14ac:dyDescent="0.25">
      <c r="E2026" s="10"/>
      <c r="G2026" s="10"/>
      <c r="H2026" s="11"/>
      <c r="I2026" s="11"/>
    </row>
    <row r="2027" spans="5:9" x14ac:dyDescent="0.25">
      <c r="E2027" s="10"/>
      <c r="G2027" s="10"/>
      <c r="H2027" s="11"/>
      <c r="I2027" s="11"/>
    </row>
    <row r="2028" spans="5:9" x14ac:dyDescent="0.25">
      <c r="E2028" s="10"/>
      <c r="G2028" s="10"/>
      <c r="H2028" s="11"/>
      <c r="I2028" s="11"/>
    </row>
    <row r="2029" spans="5:9" x14ac:dyDescent="0.25">
      <c r="E2029" s="10"/>
      <c r="G2029" s="10"/>
      <c r="H2029" s="11"/>
      <c r="I2029" s="11"/>
    </row>
    <row r="2030" spans="5:9" x14ac:dyDescent="0.25">
      <c r="E2030" s="10"/>
      <c r="G2030" s="10"/>
      <c r="H2030" s="11"/>
      <c r="I2030" s="11"/>
    </row>
    <row r="2031" spans="5:9" x14ac:dyDescent="0.25">
      <c r="E2031" s="10"/>
      <c r="G2031" s="10"/>
      <c r="H2031" s="11"/>
      <c r="I2031" s="11"/>
    </row>
    <row r="2032" spans="5:9" x14ac:dyDescent="0.25">
      <c r="E2032" s="10"/>
      <c r="G2032" s="10"/>
      <c r="H2032" s="11"/>
      <c r="I2032" s="11"/>
    </row>
    <row r="2033" spans="5:9" x14ac:dyDescent="0.25">
      <c r="E2033" s="10"/>
      <c r="G2033" s="10"/>
      <c r="H2033" s="11"/>
      <c r="I2033" s="11"/>
    </row>
    <row r="2034" spans="5:9" x14ac:dyDescent="0.25">
      <c r="E2034" s="10"/>
      <c r="G2034" s="10"/>
      <c r="H2034" s="11"/>
      <c r="I2034" s="11"/>
    </row>
    <row r="2035" spans="5:9" x14ac:dyDescent="0.25">
      <c r="E2035" s="10"/>
      <c r="G2035" s="10"/>
      <c r="H2035" s="11"/>
      <c r="I2035" s="11"/>
    </row>
    <row r="2036" spans="5:9" x14ac:dyDescent="0.25">
      <c r="E2036" s="10"/>
      <c r="G2036" s="10"/>
      <c r="H2036" s="11"/>
      <c r="I2036" s="11"/>
    </row>
    <row r="2037" spans="5:9" x14ac:dyDescent="0.25">
      <c r="E2037" s="10"/>
      <c r="G2037" s="10"/>
      <c r="H2037" s="11"/>
      <c r="I2037" s="11"/>
    </row>
    <row r="2038" spans="5:9" x14ac:dyDescent="0.25">
      <c r="E2038" s="10"/>
      <c r="G2038" s="10"/>
      <c r="H2038" s="11"/>
      <c r="I2038" s="11"/>
    </row>
    <row r="2039" spans="5:9" x14ac:dyDescent="0.25">
      <c r="E2039" s="10"/>
      <c r="G2039" s="10"/>
      <c r="H2039" s="11"/>
      <c r="I2039" s="11"/>
    </row>
    <row r="2040" spans="5:9" x14ac:dyDescent="0.25">
      <c r="E2040" s="10"/>
      <c r="G2040" s="10"/>
      <c r="H2040" s="11"/>
      <c r="I2040" s="11"/>
    </row>
    <row r="2041" spans="5:9" x14ac:dyDescent="0.25">
      <c r="E2041" s="10"/>
      <c r="G2041" s="10"/>
      <c r="H2041" s="11"/>
      <c r="I2041" s="11"/>
    </row>
    <row r="2042" spans="5:9" x14ac:dyDescent="0.25">
      <c r="E2042" s="10"/>
      <c r="G2042" s="10"/>
      <c r="H2042" s="11"/>
      <c r="I2042" s="11"/>
    </row>
    <row r="2043" spans="5:9" x14ac:dyDescent="0.25">
      <c r="E2043" s="10"/>
      <c r="G2043" s="10"/>
      <c r="H2043" s="11"/>
      <c r="I2043" s="11"/>
    </row>
    <row r="2044" spans="5:9" x14ac:dyDescent="0.25">
      <c r="E2044" s="10"/>
      <c r="G2044" s="10"/>
      <c r="H2044" s="11"/>
      <c r="I2044" s="11"/>
    </row>
    <row r="2045" spans="5:9" x14ac:dyDescent="0.25">
      <c r="E2045" s="10"/>
      <c r="G2045" s="10"/>
      <c r="H2045" s="11"/>
      <c r="I2045" s="11"/>
    </row>
    <row r="2046" spans="5:9" x14ac:dyDescent="0.25">
      <c r="E2046" s="10"/>
      <c r="G2046" s="10"/>
      <c r="H2046" s="11"/>
      <c r="I2046" s="11"/>
    </row>
    <row r="2047" spans="5:9" x14ac:dyDescent="0.25">
      <c r="E2047" s="10"/>
      <c r="G2047" s="10"/>
      <c r="H2047" s="11"/>
      <c r="I2047" s="11"/>
    </row>
    <row r="2048" spans="5:9" x14ac:dyDescent="0.25">
      <c r="E2048" s="10"/>
      <c r="G2048" s="10"/>
      <c r="H2048" s="11"/>
      <c r="I2048" s="11"/>
    </row>
    <row r="2049" spans="5:9" x14ac:dyDescent="0.25">
      <c r="E2049" s="10"/>
      <c r="G2049" s="10"/>
      <c r="H2049" s="11"/>
      <c r="I2049" s="11"/>
    </row>
    <row r="2050" spans="5:9" x14ac:dyDescent="0.25">
      <c r="E2050" s="10"/>
      <c r="G2050" s="10"/>
      <c r="H2050" s="11"/>
      <c r="I2050" s="11"/>
    </row>
    <row r="2051" spans="5:9" x14ac:dyDescent="0.25">
      <c r="E2051" s="10"/>
      <c r="G2051" s="10"/>
      <c r="H2051" s="11"/>
      <c r="I2051" s="11"/>
    </row>
    <row r="2052" spans="5:9" x14ac:dyDescent="0.25">
      <c r="E2052" s="10"/>
      <c r="G2052" s="10"/>
      <c r="H2052" s="11"/>
      <c r="I2052" s="11"/>
    </row>
    <row r="2053" spans="5:9" x14ac:dyDescent="0.25">
      <c r="E2053" s="10"/>
      <c r="G2053" s="10"/>
      <c r="H2053" s="11"/>
      <c r="I2053" s="11"/>
    </row>
    <row r="2054" spans="5:9" x14ac:dyDescent="0.25">
      <c r="E2054" s="10"/>
      <c r="G2054" s="10"/>
      <c r="H2054" s="11"/>
      <c r="I2054" s="11"/>
    </row>
    <row r="2055" spans="5:9" x14ac:dyDescent="0.25">
      <c r="E2055" s="10"/>
      <c r="G2055" s="10"/>
      <c r="H2055" s="11"/>
      <c r="I2055" s="11"/>
    </row>
    <row r="2056" spans="5:9" x14ac:dyDescent="0.25">
      <c r="E2056" s="10"/>
      <c r="G2056" s="10"/>
      <c r="H2056" s="11"/>
      <c r="I2056" s="11"/>
    </row>
    <row r="2057" spans="5:9" x14ac:dyDescent="0.25">
      <c r="E2057" s="10"/>
      <c r="G2057" s="10"/>
      <c r="H2057" s="11"/>
      <c r="I2057" s="11"/>
    </row>
    <row r="2058" spans="5:9" x14ac:dyDescent="0.25">
      <c r="E2058" s="10"/>
      <c r="G2058" s="10"/>
      <c r="H2058" s="11"/>
      <c r="I2058" s="11"/>
    </row>
    <row r="2059" spans="5:9" x14ac:dyDescent="0.25">
      <c r="E2059" s="10"/>
      <c r="G2059" s="10"/>
      <c r="H2059" s="11"/>
      <c r="I2059" s="11"/>
    </row>
    <row r="2060" spans="5:9" x14ac:dyDescent="0.25">
      <c r="E2060" s="10"/>
      <c r="G2060" s="10"/>
      <c r="H2060" s="11"/>
      <c r="I2060" s="11"/>
    </row>
    <row r="2061" spans="5:9" x14ac:dyDescent="0.25">
      <c r="E2061" s="10"/>
      <c r="G2061" s="10"/>
      <c r="H2061" s="11"/>
      <c r="I2061" s="11"/>
    </row>
    <row r="2062" spans="5:9" x14ac:dyDescent="0.25">
      <c r="E2062" s="10"/>
      <c r="G2062" s="10"/>
      <c r="H2062" s="11"/>
      <c r="I2062" s="11"/>
    </row>
    <row r="2063" spans="5:9" x14ac:dyDescent="0.25">
      <c r="E2063" s="10"/>
      <c r="G2063" s="10"/>
      <c r="H2063" s="11"/>
      <c r="I2063" s="11"/>
    </row>
    <row r="2064" spans="5:9" x14ac:dyDescent="0.25">
      <c r="E2064" s="10"/>
      <c r="G2064" s="10"/>
      <c r="H2064" s="11"/>
      <c r="I2064" s="11"/>
    </row>
    <row r="2065" spans="5:9" x14ac:dyDescent="0.25">
      <c r="E2065" s="10"/>
      <c r="G2065" s="10"/>
      <c r="H2065" s="11"/>
      <c r="I2065" s="11"/>
    </row>
    <row r="2066" spans="5:9" x14ac:dyDescent="0.25">
      <c r="E2066" s="10"/>
      <c r="G2066" s="10"/>
      <c r="H2066" s="11"/>
      <c r="I2066" s="11"/>
    </row>
    <row r="2067" spans="5:9" x14ac:dyDescent="0.25">
      <c r="E2067" s="10"/>
      <c r="G2067" s="10"/>
      <c r="H2067" s="11"/>
      <c r="I2067" s="11"/>
    </row>
    <row r="2068" spans="5:9" x14ac:dyDescent="0.25">
      <c r="E2068" s="10"/>
      <c r="G2068" s="10"/>
      <c r="H2068" s="11"/>
      <c r="I2068" s="11"/>
    </row>
    <row r="2069" spans="5:9" x14ac:dyDescent="0.25">
      <c r="E2069" s="10"/>
      <c r="G2069" s="10"/>
      <c r="H2069" s="11"/>
      <c r="I2069" s="11"/>
    </row>
    <row r="2070" spans="5:9" x14ac:dyDescent="0.25">
      <c r="E2070" s="10"/>
      <c r="G2070" s="10"/>
      <c r="H2070" s="11"/>
      <c r="I2070" s="11"/>
    </row>
    <row r="2071" spans="5:9" x14ac:dyDescent="0.25">
      <c r="E2071" s="10"/>
      <c r="G2071" s="10"/>
      <c r="H2071" s="11"/>
      <c r="I2071" s="11"/>
    </row>
    <row r="2072" spans="5:9" x14ac:dyDescent="0.25">
      <c r="E2072" s="10"/>
      <c r="G2072" s="10"/>
      <c r="H2072" s="11"/>
      <c r="I2072" s="11"/>
    </row>
    <row r="2073" spans="5:9" x14ac:dyDescent="0.25">
      <c r="E2073" s="10"/>
      <c r="G2073" s="10"/>
      <c r="H2073" s="11"/>
      <c r="I2073" s="11"/>
    </row>
    <row r="2074" spans="5:9" x14ac:dyDescent="0.25">
      <c r="E2074" s="10"/>
      <c r="G2074" s="10"/>
      <c r="H2074" s="11"/>
      <c r="I2074" s="11"/>
    </row>
    <row r="2075" spans="5:9" x14ac:dyDescent="0.25">
      <c r="E2075" s="10"/>
      <c r="G2075" s="10"/>
      <c r="H2075" s="11"/>
      <c r="I2075" s="11"/>
    </row>
    <row r="2076" spans="5:9" x14ac:dyDescent="0.25">
      <c r="E2076" s="10"/>
      <c r="G2076" s="10"/>
      <c r="H2076" s="11"/>
      <c r="I2076" s="11"/>
    </row>
    <row r="2077" spans="5:9" x14ac:dyDescent="0.25">
      <c r="E2077" s="10"/>
      <c r="G2077" s="10"/>
      <c r="H2077" s="11"/>
      <c r="I2077" s="11"/>
    </row>
    <row r="2078" spans="5:9" x14ac:dyDescent="0.25">
      <c r="E2078" s="10"/>
      <c r="G2078" s="10"/>
      <c r="H2078" s="11"/>
      <c r="I2078" s="11"/>
    </row>
    <row r="2079" spans="5:9" x14ac:dyDescent="0.25">
      <c r="E2079" s="10"/>
      <c r="G2079" s="10"/>
      <c r="H2079" s="11"/>
      <c r="I2079" s="11"/>
    </row>
    <row r="2080" spans="5:9" x14ac:dyDescent="0.25">
      <c r="E2080" s="10"/>
      <c r="G2080" s="10"/>
      <c r="H2080" s="11"/>
      <c r="I2080" s="11"/>
    </row>
    <row r="2081" spans="5:9" x14ac:dyDescent="0.25">
      <c r="E2081" s="10"/>
      <c r="G2081" s="10"/>
      <c r="H2081" s="11"/>
      <c r="I2081" s="11"/>
    </row>
    <row r="2082" spans="5:9" x14ac:dyDescent="0.25">
      <c r="E2082" s="10"/>
      <c r="G2082" s="10"/>
      <c r="H2082" s="11"/>
      <c r="I2082" s="11"/>
    </row>
    <row r="2083" spans="5:9" x14ac:dyDescent="0.25">
      <c r="E2083" s="10"/>
      <c r="G2083" s="10"/>
      <c r="H2083" s="11"/>
      <c r="I2083" s="11"/>
    </row>
    <row r="2084" spans="5:9" x14ac:dyDescent="0.25">
      <c r="E2084" s="10"/>
      <c r="G2084" s="10"/>
      <c r="H2084" s="11"/>
      <c r="I2084" s="11"/>
    </row>
    <row r="2085" spans="5:9" x14ac:dyDescent="0.25">
      <c r="E2085" s="10"/>
      <c r="G2085" s="10"/>
      <c r="H2085" s="11"/>
      <c r="I2085" s="11"/>
    </row>
    <row r="2086" spans="5:9" x14ac:dyDescent="0.25">
      <c r="E2086" s="10"/>
      <c r="G2086" s="10"/>
      <c r="H2086" s="11"/>
      <c r="I2086" s="11"/>
    </row>
    <row r="2087" spans="5:9" x14ac:dyDescent="0.25">
      <c r="E2087" s="10"/>
      <c r="G2087" s="10"/>
      <c r="H2087" s="11"/>
      <c r="I2087" s="11"/>
    </row>
    <row r="2088" spans="5:9" x14ac:dyDescent="0.25">
      <c r="E2088" s="10"/>
      <c r="G2088" s="10"/>
      <c r="H2088" s="11"/>
      <c r="I2088" s="11"/>
    </row>
    <row r="2089" spans="5:9" x14ac:dyDescent="0.25">
      <c r="E2089" s="10"/>
      <c r="G2089" s="10"/>
      <c r="H2089" s="11"/>
      <c r="I2089" s="11"/>
    </row>
    <row r="2090" spans="5:9" x14ac:dyDescent="0.25">
      <c r="E2090" s="10"/>
      <c r="G2090" s="10"/>
      <c r="H2090" s="11"/>
      <c r="I2090" s="11"/>
    </row>
    <row r="2091" spans="5:9" x14ac:dyDescent="0.25">
      <c r="E2091" s="10"/>
      <c r="G2091" s="10"/>
      <c r="H2091" s="11"/>
      <c r="I2091" s="11"/>
    </row>
    <row r="2092" spans="5:9" x14ac:dyDescent="0.25">
      <c r="E2092" s="10"/>
      <c r="G2092" s="10"/>
      <c r="H2092" s="11"/>
      <c r="I2092" s="11"/>
    </row>
    <row r="2093" spans="5:9" x14ac:dyDescent="0.25">
      <c r="E2093" s="10"/>
      <c r="G2093" s="10"/>
      <c r="H2093" s="11"/>
      <c r="I2093" s="11"/>
    </row>
    <row r="2094" spans="5:9" x14ac:dyDescent="0.25">
      <c r="E2094" s="10"/>
      <c r="G2094" s="10"/>
      <c r="H2094" s="11"/>
      <c r="I2094" s="11"/>
    </row>
    <row r="2095" spans="5:9" x14ac:dyDescent="0.25">
      <c r="E2095" s="10"/>
      <c r="G2095" s="10"/>
      <c r="H2095" s="11"/>
      <c r="I2095" s="11"/>
    </row>
    <row r="2096" spans="5:9" x14ac:dyDescent="0.25">
      <c r="E2096" s="10"/>
      <c r="G2096" s="10"/>
      <c r="H2096" s="11"/>
      <c r="I2096" s="11"/>
    </row>
    <row r="2097" spans="5:9" x14ac:dyDescent="0.25">
      <c r="E2097" s="10"/>
      <c r="G2097" s="10"/>
      <c r="H2097" s="11"/>
      <c r="I2097" s="11"/>
    </row>
    <row r="2098" spans="5:9" x14ac:dyDescent="0.25">
      <c r="E2098" s="10"/>
      <c r="G2098" s="10"/>
      <c r="H2098" s="11"/>
      <c r="I2098" s="11"/>
    </row>
    <row r="2099" spans="5:9" x14ac:dyDescent="0.25">
      <c r="E2099" s="10"/>
      <c r="G2099" s="10"/>
      <c r="H2099" s="11"/>
      <c r="I2099" s="11"/>
    </row>
    <row r="2100" spans="5:9" x14ac:dyDescent="0.25">
      <c r="E2100" s="10"/>
      <c r="G2100" s="10"/>
      <c r="H2100" s="11"/>
      <c r="I2100" s="11"/>
    </row>
    <row r="2101" spans="5:9" x14ac:dyDescent="0.25">
      <c r="E2101" s="10"/>
      <c r="G2101" s="10"/>
      <c r="H2101" s="11"/>
      <c r="I2101" s="11"/>
    </row>
    <row r="2102" spans="5:9" x14ac:dyDescent="0.25">
      <c r="E2102" s="10"/>
      <c r="G2102" s="10"/>
      <c r="H2102" s="11"/>
      <c r="I2102" s="11"/>
    </row>
    <row r="2103" spans="5:9" x14ac:dyDescent="0.25">
      <c r="E2103" s="10"/>
      <c r="G2103" s="10"/>
      <c r="H2103" s="11"/>
      <c r="I2103" s="11"/>
    </row>
    <row r="2104" spans="5:9" x14ac:dyDescent="0.25">
      <c r="E2104" s="10"/>
      <c r="G2104" s="10"/>
      <c r="H2104" s="11"/>
      <c r="I2104" s="11"/>
    </row>
    <row r="2105" spans="5:9" x14ac:dyDescent="0.25">
      <c r="E2105" s="10"/>
      <c r="G2105" s="10"/>
      <c r="H2105" s="11"/>
      <c r="I2105" s="11"/>
    </row>
    <row r="2106" spans="5:9" x14ac:dyDescent="0.25">
      <c r="E2106" s="10"/>
      <c r="G2106" s="10"/>
      <c r="H2106" s="11"/>
      <c r="I2106" s="11"/>
    </row>
    <row r="2107" spans="5:9" x14ac:dyDescent="0.25">
      <c r="E2107" s="10"/>
      <c r="G2107" s="10"/>
      <c r="H2107" s="11"/>
      <c r="I2107" s="11"/>
    </row>
    <row r="2108" spans="5:9" x14ac:dyDescent="0.25">
      <c r="E2108" s="10"/>
      <c r="G2108" s="10"/>
      <c r="H2108" s="11"/>
      <c r="I2108" s="11"/>
    </row>
    <row r="2109" spans="5:9" x14ac:dyDescent="0.25">
      <c r="E2109" s="10"/>
      <c r="G2109" s="10"/>
      <c r="H2109" s="11"/>
      <c r="I2109" s="11"/>
    </row>
    <row r="2110" spans="5:9" x14ac:dyDescent="0.25">
      <c r="E2110" s="10"/>
      <c r="G2110" s="10"/>
      <c r="H2110" s="11"/>
      <c r="I2110" s="11"/>
    </row>
    <row r="2111" spans="5:9" x14ac:dyDescent="0.25">
      <c r="E2111" s="10"/>
      <c r="G2111" s="10"/>
      <c r="H2111" s="11"/>
      <c r="I2111" s="11"/>
    </row>
    <row r="2112" spans="5:9" x14ac:dyDescent="0.25">
      <c r="E2112" s="10"/>
      <c r="G2112" s="10"/>
      <c r="H2112" s="11"/>
      <c r="I2112" s="11"/>
    </row>
    <row r="2113" spans="5:9" x14ac:dyDescent="0.25">
      <c r="E2113" s="10"/>
      <c r="G2113" s="10"/>
      <c r="H2113" s="11"/>
      <c r="I2113" s="11"/>
    </row>
    <row r="2114" spans="5:9" x14ac:dyDescent="0.25">
      <c r="E2114" s="10"/>
      <c r="G2114" s="10"/>
      <c r="H2114" s="11"/>
      <c r="I2114" s="11"/>
    </row>
    <row r="2115" spans="5:9" x14ac:dyDescent="0.25">
      <c r="E2115" s="10"/>
      <c r="G2115" s="10"/>
      <c r="H2115" s="11"/>
      <c r="I2115" s="11"/>
    </row>
    <row r="2116" spans="5:9" x14ac:dyDescent="0.25">
      <c r="E2116" s="10"/>
      <c r="G2116" s="10"/>
      <c r="H2116" s="11"/>
      <c r="I2116" s="11"/>
    </row>
    <row r="2117" spans="5:9" x14ac:dyDescent="0.25">
      <c r="E2117" s="10"/>
      <c r="G2117" s="10"/>
      <c r="H2117" s="11"/>
      <c r="I2117" s="11"/>
    </row>
    <row r="2118" spans="5:9" x14ac:dyDescent="0.25">
      <c r="E2118" s="10"/>
      <c r="G2118" s="10"/>
      <c r="H2118" s="11"/>
      <c r="I2118" s="11"/>
    </row>
    <row r="2119" spans="5:9" x14ac:dyDescent="0.25">
      <c r="E2119" s="10"/>
      <c r="G2119" s="10"/>
      <c r="H2119" s="11"/>
      <c r="I2119" s="11"/>
    </row>
    <row r="2120" spans="5:9" x14ac:dyDescent="0.25">
      <c r="E2120" s="10"/>
      <c r="G2120" s="10"/>
      <c r="H2120" s="11"/>
      <c r="I2120" s="11"/>
    </row>
    <row r="2121" spans="5:9" x14ac:dyDescent="0.25">
      <c r="E2121" s="10"/>
      <c r="G2121" s="10"/>
      <c r="H2121" s="11"/>
      <c r="I2121" s="11"/>
    </row>
    <row r="2122" spans="5:9" x14ac:dyDescent="0.25">
      <c r="E2122" s="10"/>
      <c r="G2122" s="10"/>
      <c r="H2122" s="11"/>
      <c r="I2122" s="11"/>
    </row>
    <row r="2123" spans="5:9" x14ac:dyDescent="0.25">
      <c r="E2123" s="10"/>
      <c r="G2123" s="10"/>
      <c r="H2123" s="11"/>
      <c r="I2123" s="11"/>
    </row>
    <row r="2124" spans="5:9" x14ac:dyDescent="0.25">
      <c r="E2124" s="10"/>
      <c r="G2124" s="10"/>
      <c r="H2124" s="11"/>
      <c r="I2124" s="11"/>
    </row>
    <row r="2125" spans="5:9" x14ac:dyDescent="0.25">
      <c r="E2125" s="10"/>
      <c r="G2125" s="10"/>
      <c r="H2125" s="11"/>
      <c r="I2125" s="11"/>
    </row>
    <row r="2126" spans="5:9" x14ac:dyDescent="0.25">
      <c r="E2126" s="10"/>
      <c r="G2126" s="10"/>
      <c r="H2126" s="11"/>
      <c r="I2126" s="11"/>
    </row>
    <row r="2127" spans="5:9" x14ac:dyDescent="0.25">
      <c r="E2127" s="10"/>
      <c r="G2127" s="10"/>
      <c r="H2127" s="11"/>
      <c r="I2127" s="11"/>
    </row>
    <row r="2128" spans="5:9" x14ac:dyDescent="0.25">
      <c r="E2128" s="10"/>
      <c r="G2128" s="10"/>
      <c r="H2128" s="11"/>
      <c r="I2128" s="11"/>
    </row>
    <row r="2129" spans="5:9" x14ac:dyDescent="0.25">
      <c r="E2129" s="10"/>
      <c r="G2129" s="10"/>
      <c r="H2129" s="11"/>
      <c r="I2129" s="11"/>
    </row>
    <row r="2130" spans="5:9" x14ac:dyDescent="0.25">
      <c r="E2130" s="10"/>
      <c r="G2130" s="10"/>
      <c r="H2130" s="11"/>
      <c r="I2130" s="11"/>
    </row>
    <row r="2131" spans="5:9" x14ac:dyDescent="0.25">
      <c r="E2131" s="10"/>
      <c r="G2131" s="10"/>
      <c r="H2131" s="11"/>
      <c r="I2131" s="11"/>
    </row>
    <row r="2132" spans="5:9" x14ac:dyDescent="0.25">
      <c r="E2132" s="10"/>
      <c r="G2132" s="10"/>
      <c r="H2132" s="11"/>
      <c r="I2132" s="11"/>
    </row>
    <row r="2133" spans="5:9" x14ac:dyDescent="0.25">
      <c r="E2133" s="10"/>
      <c r="G2133" s="10"/>
      <c r="H2133" s="11"/>
      <c r="I2133" s="11"/>
    </row>
    <row r="2134" spans="5:9" x14ac:dyDescent="0.25">
      <c r="E2134" s="10"/>
      <c r="G2134" s="10"/>
      <c r="H2134" s="11"/>
      <c r="I2134" s="11"/>
    </row>
    <row r="2135" spans="5:9" x14ac:dyDescent="0.25">
      <c r="E2135" s="10"/>
      <c r="G2135" s="10"/>
      <c r="H2135" s="11"/>
      <c r="I2135" s="11"/>
    </row>
    <row r="2136" spans="5:9" x14ac:dyDescent="0.25">
      <c r="E2136" s="10"/>
      <c r="G2136" s="10"/>
      <c r="H2136" s="11"/>
      <c r="I2136" s="11"/>
    </row>
    <row r="2137" spans="5:9" x14ac:dyDescent="0.25">
      <c r="E2137" s="10"/>
      <c r="G2137" s="10"/>
      <c r="H2137" s="11"/>
      <c r="I2137" s="11"/>
    </row>
    <row r="2138" spans="5:9" x14ac:dyDescent="0.25">
      <c r="E2138" s="10"/>
      <c r="G2138" s="10"/>
      <c r="H2138" s="11"/>
      <c r="I2138" s="11"/>
    </row>
    <row r="2139" spans="5:9" x14ac:dyDescent="0.25">
      <c r="E2139" s="10"/>
      <c r="G2139" s="10"/>
      <c r="H2139" s="11"/>
      <c r="I2139" s="11"/>
    </row>
    <row r="2140" spans="5:9" x14ac:dyDescent="0.25">
      <c r="E2140" s="10"/>
      <c r="G2140" s="10"/>
      <c r="H2140" s="11"/>
      <c r="I2140" s="11"/>
    </row>
    <row r="2141" spans="5:9" x14ac:dyDescent="0.25">
      <c r="E2141" s="10"/>
      <c r="G2141" s="10"/>
      <c r="H2141" s="11"/>
      <c r="I2141" s="11"/>
    </row>
    <row r="2142" spans="5:9" x14ac:dyDescent="0.25">
      <c r="E2142" s="10"/>
      <c r="G2142" s="10"/>
      <c r="H2142" s="11"/>
      <c r="I2142" s="11"/>
    </row>
    <row r="2143" spans="5:9" x14ac:dyDescent="0.25">
      <c r="E2143" s="10"/>
      <c r="G2143" s="10"/>
      <c r="H2143" s="11"/>
      <c r="I2143" s="11"/>
    </row>
    <row r="2144" spans="5:9" x14ac:dyDescent="0.25">
      <c r="E2144" s="10"/>
      <c r="G2144" s="10"/>
      <c r="H2144" s="11"/>
      <c r="I2144" s="11"/>
    </row>
    <row r="2145" spans="5:9" x14ac:dyDescent="0.25">
      <c r="E2145" s="10"/>
      <c r="G2145" s="10"/>
      <c r="H2145" s="11"/>
      <c r="I2145" s="11"/>
    </row>
    <row r="2146" spans="5:9" x14ac:dyDescent="0.25">
      <c r="E2146" s="10"/>
      <c r="G2146" s="10"/>
      <c r="H2146" s="11"/>
      <c r="I2146" s="11"/>
    </row>
    <row r="2147" spans="5:9" x14ac:dyDescent="0.25">
      <c r="E2147" s="10"/>
      <c r="G2147" s="10"/>
      <c r="H2147" s="11"/>
      <c r="I2147" s="11"/>
    </row>
    <row r="2148" spans="5:9" x14ac:dyDescent="0.25">
      <c r="E2148" s="10"/>
      <c r="G2148" s="10"/>
      <c r="H2148" s="11"/>
      <c r="I2148" s="11"/>
    </row>
    <row r="2149" spans="5:9" x14ac:dyDescent="0.25">
      <c r="E2149" s="10"/>
      <c r="G2149" s="10"/>
      <c r="H2149" s="11"/>
      <c r="I2149" s="11"/>
    </row>
    <row r="2150" spans="5:9" x14ac:dyDescent="0.25">
      <c r="E2150" s="10"/>
      <c r="G2150" s="10"/>
      <c r="H2150" s="11"/>
      <c r="I2150" s="11"/>
    </row>
    <row r="2151" spans="5:9" x14ac:dyDescent="0.25">
      <c r="E2151" s="10"/>
      <c r="G2151" s="10"/>
      <c r="H2151" s="11"/>
      <c r="I2151" s="11"/>
    </row>
    <row r="2152" spans="5:9" x14ac:dyDescent="0.25">
      <c r="E2152" s="10"/>
      <c r="G2152" s="10"/>
      <c r="H2152" s="11"/>
      <c r="I2152" s="11"/>
    </row>
    <row r="2153" spans="5:9" x14ac:dyDescent="0.25">
      <c r="E2153" s="10"/>
      <c r="G2153" s="10"/>
      <c r="H2153" s="11"/>
      <c r="I2153" s="11"/>
    </row>
    <row r="2154" spans="5:9" x14ac:dyDescent="0.25">
      <c r="E2154" s="10"/>
      <c r="G2154" s="10"/>
      <c r="H2154" s="11"/>
      <c r="I2154" s="11"/>
    </row>
    <row r="2155" spans="5:9" x14ac:dyDescent="0.25">
      <c r="E2155" s="10"/>
      <c r="G2155" s="10"/>
      <c r="H2155" s="11"/>
      <c r="I2155" s="11"/>
    </row>
    <row r="2156" spans="5:9" x14ac:dyDescent="0.25">
      <c r="E2156" s="10"/>
      <c r="G2156" s="10"/>
      <c r="H2156" s="11"/>
      <c r="I2156" s="11"/>
    </row>
    <row r="2157" spans="5:9" x14ac:dyDescent="0.25">
      <c r="E2157" s="10"/>
      <c r="G2157" s="10"/>
      <c r="H2157" s="11"/>
      <c r="I2157" s="11"/>
    </row>
    <row r="2158" spans="5:9" x14ac:dyDescent="0.25">
      <c r="E2158" s="10"/>
      <c r="G2158" s="10"/>
      <c r="H2158" s="11"/>
      <c r="I2158" s="11"/>
    </row>
    <row r="2159" spans="5:9" x14ac:dyDescent="0.25">
      <c r="E2159" s="10"/>
      <c r="G2159" s="10"/>
      <c r="H2159" s="11"/>
      <c r="I2159" s="11"/>
    </row>
    <row r="2160" spans="5:9" x14ac:dyDescent="0.25">
      <c r="E2160" s="10"/>
      <c r="G2160" s="10"/>
      <c r="H2160" s="11"/>
      <c r="I2160" s="11"/>
    </row>
    <row r="2161" spans="5:9" x14ac:dyDescent="0.25">
      <c r="E2161" s="10"/>
      <c r="G2161" s="10"/>
      <c r="H2161" s="11"/>
      <c r="I2161" s="11"/>
    </row>
    <row r="2162" spans="5:9" x14ac:dyDescent="0.25">
      <c r="E2162" s="10"/>
      <c r="G2162" s="10"/>
      <c r="H2162" s="11"/>
      <c r="I2162" s="11"/>
    </row>
    <row r="2163" spans="5:9" x14ac:dyDescent="0.25">
      <c r="E2163" s="10"/>
      <c r="G2163" s="10"/>
      <c r="H2163" s="11"/>
      <c r="I2163" s="11"/>
    </row>
    <row r="2164" spans="5:9" x14ac:dyDescent="0.25">
      <c r="E2164" s="10"/>
      <c r="G2164" s="10"/>
      <c r="H2164" s="11"/>
      <c r="I2164" s="11"/>
    </row>
    <row r="2165" spans="5:9" x14ac:dyDescent="0.25">
      <c r="E2165" s="10"/>
      <c r="G2165" s="10"/>
      <c r="H2165" s="11"/>
      <c r="I2165" s="11"/>
    </row>
    <row r="2166" spans="5:9" x14ac:dyDescent="0.25">
      <c r="E2166" s="10"/>
      <c r="G2166" s="10"/>
      <c r="H2166" s="11"/>
      <c r="I2166" s="11"/>
    </row>
    <row r="2167" spans="5:9" x14ac:dyDescent="0.25">
      <c r="E2167" s="10"/>
      <c r="G2167" s="10"/>
      <c r="H2167" s="11"/>
      <c r="I2167" s="11"/>
    </row>
    <row r="2168" spans="5:9" x14ac:dyDescent="0.25">
      <c r="E2168" s="10"/>
      <c r="G2168" s="10"/>
      <c r="H2168" s="11"/>
      <c r="I2168" s="11"/>
    </row>
    <row r="2169" spans="5:9" x14ac:dyDescent="0.25">
      <c r="E2169" s="10"/>
      <c r="G2169" s="10"/>
      <c r="H2169" s="11"/>
      <c r="I2169" s="11"/>
    </row>
    <row r="2170" spans="5:9" x14ac:dyDescent="0.25">
      <c r="E2170" s="10"/>
      <c r="G2170" s="10"/>
      <c r="H2170" s="11"/>
      <c r="I2170" s="11"/>
    </row>
    <row r="2171" spans="5:9" x14ac:dyDescent="0.25">
      <c r="E2171" s="10"/>
      <c r="G2171" s="10"/>
      <c r="H2171" s="11"/>
      <c r="I2171" s="11"/>
    </row>
    <row r="2172" spans="5:9" x14ac:dyDescent="0.25">
      <c r="E2172" s="10"/>
      <c r="G2172" s="10"/>
      <c r="H2172" s="11"/>
      <c r="I2172" s="11"/>
    </row>
    <row r="2173" spans="5:9" x14ac:dyDescent="0.25">
      <c r="E2173" s="10"/>
      <c r="G2173" s="10"/>
      <c r="H2173" s="11"/>
      <c r="I2173" s="11"/>
    </row>
    <row r="2174" spans="5:9" x14ac:dyDescent="0.25">
      <c r="E2174" s="10"/>
      <c r="G2174" s="10"/>
      <c r="H2174" s="11"/>
      <c r="I2174" s="11"/>
    </row>
    <row r="2175" spans="5:9" x14ac:dyDescent="0.25">
      <c r="E2175" s="10"/>
      <c r="G2175" s="10"/>
      <c r="H2175" s="11"/>
      <c r="I2175" s="11"/>
    </row>
    <row r="2176" spans="5:9" x14ac:dyDescent="0.25">
      <c r="E2176" s="10"/>
      <c r="G2176" s="10"/>
      <c r="H2176" s="11"/>
      <c r="I2176" s="11"/>
    </row>
    <row r="2177" spans="5:9" x14ac:dyDescent="0.25">
      <c r="E2177" s="10"/>
      <c r="G2177" s="10"/>
      <c r="H2177" s="11"/>
      <c r="I2177" s="11"/>
    </row>
    <row r="2178" spans="5:9" x14ac:dyDescent="0.25">
      <c r="E2178" s="10"/>
      <c r="G2178" s="10"/>
      <c r="H2178" s="11"/>
      <c r="I2178" s="11"/>
    </row>
    <row r="2179" spans="5:9" x14ac:dyDescent="0.25">
      <c r="E2179" s="10"/>
      <c r="G2179" s="10"/>
      <c r="H2179" s="11"/>
      <c r="I2179" s="11"/>
    </row>
    <row r="2180" spans="5:9" x14ac:dyDescent="0.25">
      <c r="E2180" s="10"/>
      <c r="G2180" s="10"/>
      <c r="H2180" s="11"/>
      <c r="I2180" s="11"/>
    </row>
    <row r="2181" spans="5:9" x14ac:dyDescent="0.25">
      <c r="E2181" s="10"/>
      <c r="G2181" s="10"/>
      <c r="H2181" s="11"/>
      <c r="I2181" s="11"/>
    </row>
    <row r="2182" spans="5:9" x14ac:dyDescent="0.25">
      <c r="E2182" s="10"/>
      <c r="G2182" s="10"/>
      <c r="H2182" s="11"/>
      <c r="I2182" s="11"/>
    </row>
    <row r="2183" spans="5:9" x14ac:dyDescent="0.25">
      <c r="E2183" s="10"/>
      <c r="G2183" s="10"/>
      <c r="H2183" s="11"/>
      <c r="I2183" s="11"/>
    </row>
    <row r="2184" spans="5:9" x14ac:dyDescent="0.25">
      <c r="E2184" s="10"/>
      <c r="G2184" s="10"/>
      <c r="H2184" s="11"/>
      <c r="I2184" s="11"/>
    </row>
    <row r="2185" spans="5:9" x14ac:dyDescent="0.25">
      <c r="E2185" s="10"/>
      <c r="G2185" s="10"/>
      <c r="H2185" s="11"/>
      <c r="I2185" s="11"/>
    </row>
    <row r="2186" spans="5:9" x14ac:dyDescent="0.25">
      <c r="E2186" s="10"/>
      <c r="G2186" s="10"/>
      <c r="H2186" s="11"/>
      <c r="I2186" s="11"/>
    </row>
    <row r="2187" spans="5:9" x14ac:dyDescent="0.25">
      <c r="E2187" s="10"/>
      <c r="G2187" s="10"/>
      <c r="H2187" s="11"/>
      <c r="I2187" s="11"/>
    </row>
    <row r="2188" spans="5:9" x14ac:dyDescent="0.25">
      <c r="E2188" s="10"/>
      <c r="G2188" s="10"/>
      <c r="H2188" s="11"/>
      <c r="I2188" s="11"/>
    </row>
    <row r="2189" spans="5:9" x14ac:dyDescent="0.25">
      <c r="E2189" s="10"/>
      <c r="G2189" s="10"/>
      <c r="H2189" s="11"/>
      <c r="I2189" s="11"/>
    </row>
    <row r="2190" spans="5:9" x14ac:dyDescent="0.25">
      <c r="E2190" s="10"/>
      <c r="G2190" s="10"/>
      <c r="H2190" s="11"/>
      <c r="I2190" s="11"/>
    </row>
    <row r="2191" spans="5:9" x14ac:dyDescent="0.25">
      <c r="E2191" s="10"/>
      <c r="G2191" s="10"/>
      <c r="H2191" s="11"/>
      <c r="I2191" s="11"/>
    </row>
    <row r="2192" spans="5:9" x14ac:dyDescent="0.25">
      <c r="E2192" s="10"/>
      <c r="G2192" s="10"/>
      <c r="H2192" s="11"/>
      <c r="I2192" s="11"/>
    </row>
    <row r="2193" spans="5:9" x14ac:dyDescent="0.25">
      <c r="E2193" s="10"/>
      <c r="G2193" s="10"/>
      <c r="H2193" s="11"/>
      <c r="I2193" s="11"/>
    </row>
    <row r="2194" spans="5:9" x14ac:dyDescent="0.25">
      <c r="E2194" s="10"/>
      <c r="G2194" s="10"/>
      <c r="H2194" s="11"/>
      <c r="I2194" s="11"/>
    </row>
    <row r="2195" spans="5:9" x14ac:dyDescent="0.25">
      <c r="E2195" s="10"/>
      <c r="G2195" s="10"/>
      <c r="H2195" s="11"/>
      <c r="I2195" s="11"/>
    </row>
    <row r="2196" spans="5:9" x14ac:dyDescent="0.25">
      <c r="E2196" s="10"/>
      <c r="G2196" s="10"/>
      <c r="H2196" s="11"/>
      <c r="I2196" s="11"/>
    </row>
    <row r="2197" spans="5:9" x14ac:dyDescent="0.25">
      <c r="E2197" s="10"/>
      <c r="G2197" s="10"/>
      <c r="H2197" s="11"/>
      <c r="I2197" s="11"/>
    </row>
    <row r="2198" spans="5:9" x14ac:dyDescent="0.25">
      <c r="E2198" s="10"/>
      <c r="G2198" s="10"/>
      <c r="H2198" s="11"/>
      <c r="I2198" s="11"/>
    </row>
    <row r="2199" spans="5:9" x14ac:dyDescent="0.25">
      <c r="E2199" s="10"/>
      <c r="G2199" s="10"/>
      <c r="H2199" s="11"/>
      <c r="I2199" s="11"/>
    </row>
    <row r="2200" spans="5:9" x14ac:dyDescent="0.25">
      <c r="E2200" s="10"/>
      <c r="G2200" s="10"/>
      <c r="H2200" s="11"/>
      <c r="I2200" s="11"/>
    </row>
    <row r="2201" spans="5:9" x14ac:dyDescent="0.25">
      <c r="E2201" s="10"/>
      <c r="G2201" s="10"/>
      <c r="H2201" s="11"/>
      <c r="I2201" s="11"/>
    </row>
    <row r="2202" spans="5:9" x14ac:dyDescent="0.25">
      <c r="E2202" s="10"/>
      <c r="G2202" s="10"/>
      <c r="H2202" s="11"/>
      <c r="I2202" s="11"/>
    </row>
    <row r="2203" spans="5:9" x14ac:dyDescent="0.25">
      <c r="E2203" s="10"/>
      <c r="G2203" s="10"/>
      <c r="H2203" s="11"/>
      <c r="I2203" s="11"/>
    </row>
    <row r="2204" spans="5:9" x14ac:dyDescent="0.25">
      <c r="E2204" s="10"/>
      <c r="G2204" s="10"/>
      <c r="H2204" s="11"/>
      <c r="I2204" s="11"/>
    </row>
    <row r="2205" spans="5:9" x14ac:dyDescent="0.25">
      <c r="E2205" s="10"/>
      <c r="G2205" s="10"/>
      <c r="H2205" s="11"/>
      <c r="I2205" s="11"/>
    </row>
    <row r="2206" spans="5:9" x14ac:dyDescent="0.25">
      <c r="E2206" s="10"/>
      <c r="G2206" s="10"/>
      <c r="H2206" s="11"/>
      <c r="I2206" s="11"/>
    </row>
    <row r="2207" spans="5:9" x14ac:dyDescent="0.25">
      <c r="E2207" s="10"/>
      <c r="G2207" s="10"/>
      <c r="H2207" s="11"/>
      <c r="I2207" s="11"/>
    </row>
    <row r="2208" spans="5:9" x14ac:dyDescent="0.25">
      <c r="E2208" s="10"/>
      <c r="G2208" s="10"/>
      <c r="H2208" s="11"/>
      <c r="I2208" s="11"/>
    </row>
    <row r="2209" spans="5:9" x14ac:dyDescent="0.25">
      <c r="E2209" s="10"/>
      <c r="G2209" s="10"/>
      <c r="H2209" s="11"/>
      <c r="I2209" s="11"/>
    </row>
    <row r="2210" spans="5:9" x14ac:dyDescent="0.25">
      <c r="E2210" s="10"/>
      <c r="G2210" s="10"/>
      <c r="H2210" s="11"/>
      <c r="I2210" s="11"/>
    </row>
    <row r="2211" spans="5:9" x14ac:dyDescent="0.25">
      <c r="E2211" s="10"/>
      <c r="G2211" s="10"/>
      <c r="H2211" s="11"/>
      <c r="I2211" s="11"/>
    </row>
    <row r="2212" spans="5:9" x14ac:dyDescent="0.25">
      <c r="E2212" s="10"/>
      <c r="G2212" s="10"/>
      <c r="H2212" s="11"/>
      <c r="I2212" s="11"/>
    </row>
    <row r="2213" spans="5:9" x14ac:dyDescent="0.25">
      <c r="E2213" s="10"/>
      <c r="G2213" s="10"/>
      <c r="H2213" s="11"/>
      <c r="I2213" s="11"/>
    </row>
    <row r="2214" spans="5:9" x14ac:dyDescent="0.25">
      <c r="E2214" s="10"/>
      <c r="G2214" s="10"/>
      <c r="H2214" s="11"/>
      <c r="I2214" s="11"/>
    </row>
    <row r="2215" spans="5:9" x14ac:dyDescent="0.25">
      <c r="E2215" s="10"/>
      <c r="G2215" s="10"/>
      <c r="H2215" s="11"/>
      <c r="I2215" s="11"/>
    </row>
    <row r="2216" spans="5:9" x14ac:dyDescent="0.25">
      <c r="E2216" s="10"/>
      <c r="G2216" s="10"/>
      <c r="H2216" s="11"/>
      <c r="I2216" s="11"/>
    </row>
    <row r="2217" spans="5:9" x14ac:dyDescent="0.25">
      <c r="E2217" s="10"/>
      <c r="G2217" s="10"/>
      <c r="H2217" s="11"/>
      <c r="I2217" s="11"/>
    </row>
    <row r="2218" spans="5:9" x14ac:dyDescent="0.25">
      <c r="E2218" s="10"/>
      <c r="G2218" s="10"/>
      <c r="H2218" s="11"/>
      <c r="I2218" s="11"/>
    </row>
    <row r="2219" spans="5:9" x14ac:dyDescent="0.25">
      <c r="E2219" s="10"/>
      <c r="G2219" s="10"/>
      <c r="H2219" s="11"/>
      <c r="I2219" s="11"/>
    </row>
    <row r="2220" spans="5:9" x14ac:dyDescent="0.25">
      <c r="E2220" s="10"/>
      <c r="G2220" s="10"/>
      <c r="H2220" s="11"/>
      <c r="I2220" s="11"/>
    </row>
    <row r="2221" spans="5:9" x14ac:dyDescent="0.25">
      <c r="E2221" s="10"/>
      <c r="G2221" s="10"/>
      <c r="H2221" s="11"/>
      <c r="I2221" s="11"/>
    </row>
    <row r="2222" spans="5:9" x14ac:dyDescent="0.25">
      <c r="E2222" s="10"/>
      <c r="G2222" s="10"/>
      <c r="H2222" s="11"/>
      <c r="I2222" s="11"/>
    </row>
    <row r="2223" spans="5:9" x14ac:dyDescent="0.25">
      <c r="E2223" s="10"/>
      <c r="G2223" s="10"/>
      <c r="H2223" s="11"/>
      <c r="I2223" s="11"/>
    </row>
    <row r="2224" spans="5:9" x14ac:dyDescent="0.25">
      <c r="E2224" s="10"/>
      <c r="G2224" s="10"/>
      <c r="H2224" s="11"/>
      <c r="I2224" s="11"/>
    </row>
    <row r="2225" spans="5:9" x14ac:dyDescent="0.25">
      <c r="E2225" s="10"/>
      <c r="G2225" s="10"/>
      <c r="H2225" s="11"/>
      <c r="I2225" s="11"/>
    </row>
    <row r="2226" spans="5:9" x14ac:dyDescent="0.25">
      <c r="E2226" s="10"/>
      <c r="G2226" s="10"/>
      <c r="H2226" s="11"/>
      <c r="I2226" s="11"/>
    </row>
    <row r="2227" spans="5:9" x14ac:dyDescent="0.25">
      <c r="E2227" s="10"/>
      <c r="G2227" s="10"/>
      <c r="H2227" s="11"/>
      <c r="I2227" s="11"/>
    </row>
    <row r="2228" spans="5:9" x14ac:dyDescent="0.25">
      <c r="E2228" s="10"/>
      <c r="G2228" s="10"/>
      <c r="H2228" s="11"/>
      <c r="I2228" s="11"/>
    </row>
    <row r="2229" spans="5:9" x14ac:dyDescent="0.25">
      <c r="E2229" s="10"/>
      <c r="G2229" s="10"/>
      <c r="H2229" s="11"/>
      <c r="I2229" s="11"/>
    </row>
    <row r="2230" spans="5:9" x14ac:dyDescent="0.25">
      <c r="E2230" s="10"/>
      <c r="G2230" s="10"/>
      <c r="H2230" s="11"/>
      <c r="I2230" s="11"/>
    </row>
    <row r="2231" spans="5:9" x14ac:dyDescent="0.25">
      <c r="E2231" s="10"/>
      <c r="G2231" s="10"/>
      <c r="H2231" s="11"/>
      <c r="I2231" s="11"/>
    </row>
    <row r="2232" spans="5:9" x14ac:dyDescent="0.25">
      <c r="E2232" s="10"/>
      <c r="G2232" s="10"/>
      <c r="H2232" s="11"/>
      <c r="I2232" s="11"/>
    </row>
    <row r="2233" spans="5:9" x14ac:dyDescent="0.25">
      <c r="E2233" s="10"/>
      <c r="G2233" s="10"/>
      <c r="H2233" s="11"/>
      <c r="I2233" s="11"/>
    </row>
    <row r="2234" spans="5:9" x14ac:dyDescent="0.25">
      <c r="E2234" s="10"/>
      <c r="G2234" s="10"/>
      <c r="H2234" s="11"/>
      <c r="I2234" s="11"/>
    </row>
    <row r="2235" spans="5:9" x14ac:dyDescent="0.25">
      <c r="E2235" s="10"/>
      <c r="G2235" s="10"/>
      <c r="H2235" s="11"/>
      <c r="I2235" s="11"/>
    </row>
    <row r="2236" spans="5:9" x14ac:dyDescent="0.25">
      <c r="E2236" s="10"/>
      <c r="G2236" s="10"/>
      <c r="H2236" s="11"/>
      <c r="I2236" s="11"/>
    </row>
    <row r="2237" spans="5:9" x14ac:dyDescent="0.25">
      <c r="E2237" s="10"/>
      <c r="G2237" s="10"/>
      <c r="H2237" s="11"/>
      <c r="I2237" s="11"/>
    </row>
    <row r="2238" spans="5:9" x14ac:dyDescent="0.25">
      <c r="E2238" s="10"/>
      <c r="G2238" s="10"/>
      <c r="H2238" s="11"/>
      <c r="I2238" s="11"/>
    </row>
    <row r="2239" spans="5:9" x14ac:dyDescent="0.25">
      <c r="E2239" s="10"/>
      <c r="G2239" s="10"/>
      <c r="H2239" s="11"/>
      <c r="I2239" s="11"/>
    </row>
    <row r="2240" spans="5:9" x14ac:dyDescent="0.25">
      <c r="E2240" s="10"/>
      <c r="G2240" s="10"/>
      <c r="H2240" s="11"/>
      <c r="I2240" s="11"/>
    </row>
    <row r="2241" spans="5:9" x14ac:dyDescent="0.25">
      <c r="E2241" s="10"/>
      <c r="G2241" s="10"/>
      <c r="H2241" s="11"/>
      <c r="I2241" s="11"/>
    </row>
    <row r="2242" spans="5:9" x14ac:dyDescent="0.25">
      <c r="E2242" s="10"/>
      <c r="G2242" s="10"/>
      <c r="H2242" s="11"/>
      <c r="I2242" s="11"/>
    </row>
    <row r="2243" spans="5:9" x14ac:dyDescent="0.25">
      <c r="E2243" s="10"/>
      <c r="G2243" s="10"/>
      <c r="H2243" s="11"/>
      <c r="I2243" s="11"/>
    </row>
    <row r="2244" spans="5:9" x14ac:dyDescent="0.25">
      <c r="E2244" s="10"/>
      <c r="G2244" s="10"/>
      <c r="H2244" s="11"/>
      <c r="I2244" s="11"/>
    </row>
    <row r="2245" spans="5:9" x14ac:dyDescent="0.25">
      <c r="E2245" s="10"/>
      <c r="G2245" s="10"/>
      <c r="H2245" s="11"/>
      <c r="I2245" s="11"/>
    </row>
    <row r="2246" spans="5:9" x14ac:dyDescent="0.25">
      <c r="E2246" s="10"/>
      <c r="G2246" s="10"/>
      <c r="H2246" s="11"/>
      <c r="I2246" s="11"/>
    </row>
    <row r="2247" spans="5:9" x14ac:dyDescent="0.25">
      <c r="E2247" s="10"/>
      <c r="G2247" s="10"/>
      <c r="H2247" s="11"/>
      <c r="I2247" s="11"/>
    </row>
    <row r="2248" spans="5:9" x14ac:dyDescent="0.25">
      <c r="E2248" s="10"/>
      <c r="G2248" s="10"/>
      <c r="H2248" s="11"/>
      <c r="I2248" s="11"/>
    </row>
    <row r="2249" spans="5:9" x14ac:dyDescent="0.25">
      <c r="E2249" s="10"/>
      <c r="G2249" s="10"/>
      <c r="H2249" s="11"/>
      <c r="I2249" s="11"/>
    </row>
    <row r="2250" spans="5:9" x14ac:dyDescent="0.25">
      <c r="E2250" s="10"/>
      <c r="G2250" s="10"/>
      <c r="H2250" s="11"/>
      <c r="I2250" s="11"/>
    </row>
    <row r="2251" spans="5:9" x14ac:dyDescent="0.25">
      <c r="E2251" s="10"/>
      <c r="G2251" s="10"/>
      <c r="H2251" s="11"/>
      <c r="I2251" s="11"/>
    </row>
    <row r="2252" spans="5:9" x14ac:dyDescent="0.25">
      <c r="E2252" s="10"/>
      <c r="G2252" s="10"/>
      <c r="H2252" s="11"/>
      <c r="I2252" s="11"/>
    </row>
    <row r="2253" spans="5:9" x14ac:dyDescent="0.25">
      <c r="E2253" s="10"/>
      <c r="G2253" s="10"/>
      <c r="H2253" s="11"/>
      <c r="I2253" s="11"/>
    </row>
    <row r="2254" spans="5:9" x14ac:dyDescent="0.25">
      <c r="E2254" s="10"/>
      <c r="G2254" s="10"/>
      <c r="H2254" s="11"/>
      <c r="I2254" s="11"/>
    </row>
    <row r="2255" spans="5:9" x14ac:dyDescent="0.25">
      <c r="E2255" s="10"/>
      <c r="G2255" s="10"/>
      <c r="H2255" s="11"/>
      <c r="I2255" s="11"/>
    </row>
    <row r="2256" spans="5:9" x14ac:dyDescent="0.25">
      <c r="E2256" s="10"/>
      <c r="G2256" s="10"/>
      <c r="H2256" s="11"/>
      <c r="I2256" s="11"/>
    </row>
    <row r="2257" spans="5:9" x14ac:dyDescent="0.25">
      <c r="E2257" s="10"/>
      <c r="G2257" s="10"/>
      <c r="H2257" s="11"/>
      <c r="I2257" s="11"/>
    </row>
    <row r="2258" spans="5:9" x14ac:dyDescent="0.25">
      <c r="E2258" s="10"/>
      <c r="G2258" s="10"/>
      <c r="H2258" s="11"/>
      <c r="I2258" s="11"/>
    </row>
    <row r="2259" spans="5:9" x14ac:dyDescent="0.25">
      <c r="E2259" s="10"/>
      <c r="G2259" s="10"/>
      <c r="H2259" s="11"/>
      <c r="I2259" s="11"/>
    </row>
    <row r="2260" spans="5:9" x14ac:dyDescent="0.25">
      <c r="E2260" s="10"/>
      <c r="G2260" s="10"/>
      <c r="H2260" s="11"/>
      <c r="I2260" s="11"/>
    </row>
    <row r="2261" spans="5:9" x14ac:dyDescent="0.25">
      <c r="E2261" s="10"/>
      <c r="G2261" s="10"/>
      <c r="H2261" s="11"/>
      <c r="I2261" s="11"/>
    </row>
    <row r="2262" spans="5:9" x14ac:dyDescent="0.25">
      <c r="E2262" s="10"/>
      <c r="G2262" s="10"/>
      <c r="H2262" s="11"/>
      <c r="I2262" s="11"/>
    </row>
    <row r="2263" spans="5:9" x14ac:dyDescent="0.25">
      <c r="E2263" s="10"/>
      <c r="G2263" s="10"/>
      <c r="H2263" s="11"/>
      <c r="I2263" s="11"/>
    </row>
    <row r="2264" spans="5:9" x14ac:dyDescent="0.25">
      <c r="E2264" s="10"/>
      <c r="G2264" s="10"/>
      <c r="H2264" s="11"/>
      <c r="I2264" s="11"/>
    </row>
    <row r="2265" spans="5:9" x14ac:dyDescent="0.25">
      <c r="E2265" s="10"/>
      <c r="G2265" s="10"/>
      <c r="H2265" s="11"/>
      <c r="I2265" s="11"/>
    </row>
    <row r="2266" spans="5:9" x14ac:dyDescent="0.25">
      <c r="E2266" s="10"/>
      <c r="G2266" s="10"/>
      <c r="H2266" s="11"/>
      <c r="I2266" s="11"/>
    </row>
    <row r="2267" spans="5:9" x14ac:dyDescent="0.25">
      <c r="E2267" s="10"/>
      <c r="G2267" s="10"/>
      <c r="H2267" s="11"/>
      <c r="I2267" s="11"/>
    </row>
    <row r="2268" spans="5:9" x14ac:dyDescent="0.25">
      <c r="E2268" s="10"/>
      <c r="G2268" s="10"/>
      <c r="H2268" s="11"/>
      <c r="I2268" s="11"/>
    </row>
    <row r="2269" spans="5:9" x14ac:dyDescent="0.25">
      <c r="E2269" s="10"/>
      <c r="G2269" s="10"/>
      <c r="H2269" s="11"/>
      <c r="I2269" s="11"/>
    </row>
    <row r="2270" spans="5:9" x14ac:dyDescent="0.25">
      <c r="E2270" s="10"/>
      <c r="G2270" s="10"/>
      <c r="H2270" s="11"/>
      <c r="I2270" s="11"/>
    </row>
    <row r="2271" spans="5:9" x14ac:dyDescent="0.25">
      <c r="E2271" s="10"/>
      <c r="G2271" s="10"/>
      <c r="H2271" s="11"/>
      <c r="I2271" s="11"/>
    </row>
    <row r="2272" spans="5:9" x14ac:dyDescent="0.25">
      <c r="E2272" s="10"/>
      <c r="G2272" s="10"/>
      <c r="H2272" s="11"/>
      <c r="I2272" s="11"/>
    </row>
    <row r="2273" spans="5:9" x14ac:dyDescent="0.25">
      <c r="E2273" s="10"/>
      <c r="G2273" s="10"/>
      <c r="H2273" s="11"/>
      <c r="I2273" s="11"/>
    </row>
    <row r="2274" spans="5:9" x14ac:dyDescent="0.25">
      <c r="E2274" s="10"/>
      <c r="G2274" s="10"/>
      <c r="H2274" s="11"/>
      <c r="I2274" s="11"/>
    </row>
    <row r="2275" spans="5:9" x14ac:dyDescent="0.25">
      <c r="E2275" s="10"/>
      <c r="G2275" s="10"/>
      <c r="H2275" s="11"/>
      <c r="I2275" s="11"/>
    </row>
    <row r="2276" spans="5:9" x14ac:dyDescent="0.25">
      <c r="E2276" s="10"/>
      <c r="G2276" s="10"/>
      <c r="H2276" s="11"/>
      <c r="I2276" s="11"/>
    </row>
    <row r="2277" spans="5:9" x14ac:dyDescent="0.25">
      <c r="E2277" s="10"/>
      <c r="G2277" s="10"/>
      <c r="H2277" s="11"/>
      <c r="I2277" s="11"/>
    </row>
    <row r="2278" spans="5:9" x14ac:dyDescent="0.25">
      <c r="E2278" s="10"/>
      <c r="G2278" s="10"/>
      <c r="H2278" s="11"/>
      <c r="I2278" s="11"/>
    </row>
    <row r="2279" spans="5:9" x14ac:dyDescent="0.25">
      <c r="E2279" s="10"/>
      <c r="G2279" s="10"/>
      <c r="H2279" s="11"/>
      <c r="I2279" s="11"/>
    </row>
    <row r="2280" spans="5:9" x14ac:dyDescent="0.25">
      <c r="E2280" s="10"/>
      <c r="G2280" s="10"/>
      <c r="H2280" s="11"/>
      <c r="I2280" s="11"/>
    </row>
    <row r="2281" spans="5:9" x14ac:dyDescent="0.25">
      <c r="E2281" s="10"/>
      <c r="G2281" s="10"/>
      <c r="H2281" s="11"/>
      <c r="I2281" s="11"/>
    </row>
    <row r="2282" spans="5:9" x14ac:dyDescent="0.25">
      <c r="E2282" s="10"/>
      <c r="G2282" s="10"/>
      <c r="H2282" s="11"/>
      <c r="I2282" s="11"/>
    </row>
    <row r="2283" spans="5:9" x14ac:dyDescent="0.25">
      <c r="E2283" s="10"/>
      <c r="G2283" s="10"/>
      <c r="H2283" s="11"/>
      <c r="I2283" s="11"/>
    </row>
    <row r="2284" spans="5:9" x14ac:dyDescent="0.25">
      <c r="E2284" s="10"/>
      <c r="G2284" s="10"/>
      <c r="H2284" s="11"/>
      <c r="I2284" s="11"/>
    </row>
    <row r="2285" spans="5:9" x14ac:dyDescent="0.25">
      <c r="E2285" s="10"/>
      <c r="G2285" s="10"/>
      <c r="H2285" s="11"/>
      <c r="I2285" s="11"/>
    </row>
    <row r="2286" spans="5:9" x14ac:dyDescent="0.25">
      <c r="E2286" s="10"/>
      <c r="G2286" s="10"/>
      <c r="H2286" s="11"/>
      <c r="I2286" s="11"/>
    </row>
    <row r="2287" spans="5:9" x14ac:dyDescent="0.25">
      <c r="E2287" s="10"/>
      <c r="G2287" s="10"/>
      <c r="H2287" s="11"/>
      <c r="I2287" s="11"/>
    </row>
    <row r="2288" spans="5:9" x14ac:dyDescent="0.25">
      <c r="E2288" s="10"/>
      <c r="G2288" s="10"/>
      <c r="H2288" s="11"/>
      <c r="I2288" s="11"/>
    </row>
    <row r="2289" spans="5:9" x14ac:dyDescent="0.25">
      <c r="E2289" s="10"/>
      <c r="G2289" s="10"/>
      <c r="H2289" s="11"/>
      <c r="I2289" s="11"/>
    </row>
    <row r="2290" spans="5:9" x14ac:dyDescent="0.25">
      <c r="E2290" s="10"/>
      <c r="G2290" s="10"/>
      <c r="H2290" s="11"/>
      <c r="I2290" s="11"/>
    </row>
    <row r="2291" spans="5:9" x14ac:dyDescent="0.25">
      <c r="E2291" s="10"/>
      <c r="G2291" s="10"/>
      <c r="H2291" s="11"/>
      <c r="I2291" s="11"/>
    </row>
    <row r="2292" spans="5:9" x14ac:dyDescent="0.25">
      <c r="E2292" s="10"/>
      <c r="G2292" s="10"/>
      <c r="H2292" s="11"/>
      <c r="I2292" s="11"/>
    </row>
    <row r="2293" spans="5:9" x14ac:dyDescent="0.25">
      <c r="E2293" s="10"/>
      <c r="G2293" s="10"/>
      <c r="H2293" s="11"/>
      <c r="I2293" s="11"/>
    </row>
    <row r="2294" spans="5:9" x14ac:dyDescent="0.25">
      <c r="E2294" s="10"/>
      <c r="G2294" s="10"/>
      <c r="H2294" s="11"/>
      <c r="I2294" s="11"/>
    </row>
    <row r="2295" spans="5:9" x14ac:dyDescent="0.25">
      <c r="E2295" s="10"/>
      <c r="G2295" s="10"/>
      <c r="H2295" s="11"/>
      <c r="I2295" s="11"/>
    </row>
    <row r="2296" spans="5:9" x14ac:dyDescent="0.25">
      <c r="E2296" s="10"/>
      <c r="G2296" s="10"/>
      <c r="H2296" s="11"/>
      <c r="I2296" s="11"/>
    </row>
    <row r="2297" spans="5:9" x14ac:dyDescent="0.25">
      <c r="E2297" s="10"/>
      <c r="G2297" s="10"/>
      <c r="H2297" s="11"/>
      <c r="I2297" s="11"/>
    </row>
    <row r="2298" spans="5:9" x14ac:dyDescent="0.25">
      <c r="E2298" s="10"/>
      <c r="G2298" s="10"/>
      <c r="H2298" s="11"/>
      <c r="I2298" s="11"/>
    </row>
    <row r="2299" spans="5:9" x14ac:dyDescent="0.25">
      <c r="E2299" s="10"/>
      <c r="G2299" s="10"/>
      <c r="H2299" s="11"/>
      <c r="I2299" s="11"/>
    </row>
    <row r="2300" spans="5:9" x14ac:dyDescent="0.25">
      <c r="E2300" s="10"/>
      <c r="G2300" s="10"/>
      <c r="H2300" s="11"/>
      <c r="I2300" s="11"/>
    </row>
    <row r="2301" spans="5:9" x14ac:dyDescent="0.25">
      <c r="E2301" s="10"/>
      <c r="G2301" s="10"/>
      <c r="H2301" s="11"/>
      <c r="I2301" s="11"/>
    </row>
    <row r="2302" spans="5:9" x14ac:dyDescent="0.25">
      <c r="E2302" s="10"/>
      <c r="G2302" s="10"/>
      <c r="H2302" s="11"/>
      <c r="I2302" s="11"/>
    </row>
    <row r="2303" spans="5:9" x14ac:dyDescent="0.25">
      <c r="E2303" s="10"/>
      <c r="G2303" s="10"/>
      <c r="H2303" s="11"/>
      <c r="I2303" s="11"/>
    </row>
    <row r="2304" spans="5:9" x14ac:dyDescent="0.25">
      <c r="E2304" s="10"/>
      <c r="G2304" s="10"/>
      <c r="H2304" s="11"/>
      <c r="I2304" s="11"/>
    </row>
    <row r="2305" spans="5:9" x14ac:dyDescent="0.25">
      <c r="E2305" s="10"/>
      <c r="G2305" s="10"/>
      <c r="H2305" s="11"/>
      <c r="I2305" s="11"/>
    </row>
    <row r="2306" spans="5:9" x14ac:dyDescent="0.25">
      <c r="E2306" s="10"/>
      <c r="G2306" s="10"/>
      <c r="H2306" s="11"/>
      <c r="I2306" s="11"/>
    </row>
    <row r="2307" spans="5:9" x14ac:dyDescent="0.25">
      <c r="E2307" s="10"/>
      <c r="G2307" s="10"/>
      <c r="H2307" s="11"/>
      <c r="I2307" s="11"/>
    </row>
    <row r="2308" spans="5:9" x14ac:dyDescent="0.25">
      <c r="E2308" s="10"/>
      <c r="G2308" s="10"/>
      <c r="H2308" s="11"/>
      <c r="I2308" s="11"/>
    </row>
    <row r="2309" spans="5:9" x14ac:dyDescent="0.25">
      <c r="E2309" s="10"/>
      <c r="G2309" s="10"/>
      <c r="H2309" s="11"/>
      <c r="I2309" s="11"/>
    </row>
    <row r="2310" spans="5:9" x14ac:dyDescent="0.25">
      <c r="E2310" s="10"/>
      <c r="G2310" s="10"/>
      <c r="H2310" s="11"/>
      <c r="I2310" s="11"/>
    </row>
    <row r="2311" spans="5:9" x14ac:dyDescent="0.25">
      <c r="E2311" s="10"/>
      <c r="G2311" s="10"/>
      <c r="H2311" s="11"/>
      <c r="I2311" s="11"/>
    </row>
    <row r="2312" spans="5:9" x14ac:dyDescent="0.25">
      <c r="E2312" s="10"/>
      <c r="G2312" s="10"/>
      <c r="H2312" s="11"/>
      <c r="I2312" s="11"/>
    </row>
    <row r="2313" spans="5:9" x14ac:dyDescent="0.25">
      <c r="E2313" s="10"/>
      <c r="G2313" s="10"/>
      <c r="H2313" s="11"/>
      <c r="I2313" s="11"/>
    </row>
    <row r="2314" spans="5:9" x14ac:dyDescent="0.25">
      <c r="E2314" s="10"/>
      <c r="G2314" s="10"/>
      <c r="H2314" s="11"/>
      <c r="I2314" s="11"/>
    </row>
    <row r="2315" spans="5:9" x14ac:dyDescent="0.25">
      <c r="E2315" s="10"/>
      <c r="G2315" s="10"/>
      <c r="H2315" s="11"/>
      <c r="I2315" s="11"/>
    </row>
    <row r="2316" spans="5:9" x14ac:dyDescent="0.25">
      <c r="E2316" s="10"/>
      <c r="G2316" s="10"/>
      <c r="H2316" s="11"/>
      <c r="I2316" s="11"/>
    </row>
    <row r="2317" spans="5:9" x14ac:dyDescent="0.25">
      <c r="E2317" s="10"/>
      <c r="G2317" s="10"/>
      <c r="H2317" s="11"/>
      <c r="I2317" s="11"/>
    </row>
    <row r="2318" spans="5:9" x14ac:dyDescent="0.25">
      <c r="E2318" s="10"/>
      <c r="G2318" s="10"/>
      <c r="H2318" s="11"/>
      <c r="I2318" s="11"/>
    </row>
    <row r="2319" spans="5:9" x14ac:dyDescent="0.25">
      <c r="E2319" s="10"/>
      <c r="G2319" s="10"/>
      <c r="H2319" s="11"/>
      <c r="I2319" s="11"/>
    </row>
    <row r="2320" spans="5:9" x14ac:dyDescent="0.25">
      <c r="E2320" s="10"/>
      <c r="G2320" s="10"/>
      <c r="H2320" s="11"/>
      <c r="I2320" s="11"/>
    </row>
    <row r="2321" spans="5:9" x14ac:dyDescent="0.25">
      <c r="E2321" s="10"/>
      <c r="G2321" s="10"/>
      <c r="H2321" s="11"/>
      <c r="I2321" s="11"/>
    </row>
    <row r="2322" spans="5:9" x14ac:dyDescent="0.25">
      <c r="E2322" s="10"/>
      <c r="G2322" s="10"/>
      <c r="H2322" s="11"/>
      <c r="I2322" s="11"/>
    </row>
    <row r="2323" spans="5:9" x14ac:dyDescent="0.25">
      <c r="E2323" s="10"/>
      <c r="G2323" s="10"/>
      <c r="H2323" s="11"/>
      <c r="I2323" s="11"/>
    </row>
    <row r="2324" spans="5:9" x14ac:dyDescent="0.25">
      <c r="E2324" s="10"/>
      <c r="G2324" s="10"/>
      <c r="H2324" s="11"/>
      <c r="I2324" s="11"/>
    </row>
    <row r="2325" spans="5:9" x14ac:dyDescent="0.25">
      <c r="E2325" s="10"/>
      <c r="G2325" s="10"/>
      <c r="H2325" s="11"/>
      <c r="I2325" s="11"/>
    </row>
    <row r="2326" spans="5:9" x14ac:dyDescent="0.25">
      <c r="E2326" s="10"/>
      <c r="G2326" s="10"/>
      <c r="H2326" s="11"/>
      <c r="I2326" s="11"/>
    </row>
    <row r="2327" spans="5:9" x14ac:dyDescent="0.25">
      <c r="E2327" s="10"/>
      <c r="G2327" s="10"/>
      <c r="H2327" s="11"/>
      <c r="I2327" s="11"/>
    </row>
    <row r="2328" spans="5:9" x14ac:dyDescent="0.25">
      <c r="E2328" s="10"/>
      <c r="G2328" s="10"/>
      <c r="H2328" s="11"/>
      <c r="I2328" s="11"/>
    </row>
    <row r="2329" spans="5:9" x14ac:dyDescent="0.25">
      <c r="E2329" s="10"/>
      <c r="G2329" s="10"/>
      <c r="H2329" s="11"/>
      <c r="I2329" s="11"/>
    </row>
    <row r="2330" spans="5:9" x14ac:dyDescent="0.25">
      <c r="E2330" s="10"/>
      <c r="G2330" s="10"/>
      <c r="H2330" s="11"/>
      <c r="I2330" s="11"/>
    </row>
    <row r="2331" spans="5:9" x14ac:dyDescent="0.25">
      <c r="E2331" s="10"/>
      <c r="G2331" s="10"/>
      <c r="H2331" s="11"/>
      <c r="I2331" s="11"/>
    </row>
    <row r="2332" spans="5:9" x14ac:dyDescent="0.25">
      <c r="E2332" s="10"/>
      <c r="G2332" s="10"/>
      <c r="H2332" s="11"/>
      <c r="I2332" s="11"/>
    </row>
    <row r="2333" spans="5:9" x14ac:dyDescent="0.25">
      <c r="E2333" s="10"/>
      <c r="G2333" s="10"/>
      <c r="H2333" s="11"/>
      <c r="I2333" s="11"/>
    </row>
    <row r="2334" spans="5:9" x14ac:dyDescent="0.25">
      <c r="E2334" s="10"/>
      <c r="G2334" s="10"/>
      <c r="H2334" s="11"/>
      <c r="I2334" s="11"/>
    </row>
    <row r="2335" spans="5:9" x14ac:dyDescent="0.25">
      <c r="E2335" s="10"/>
      <c r="G2335" s="10"/>
      <c r="H2335" s="11"/>
      <c r="I2335" s="11"/>
    </row>
    <row r="2336" spans="5:9" x14ac:dyDescent="0.25">
      <c r="E2336" s="10"/>
      <c r="G2336" s="10"/>
      <c r="H2336" s="11"/>
      <c r="I2336" s="11"/>
    </row>
    <row r="2337" spans="5:9" x14ac:dyDescent="0.25">
      <c r="E2337" s="10"/>
      <c r="G2337" s="10"/>
      <c r="H2337" s="11"/>
      <c r="I2337" s="11"/>
    </row>
    <row r="2338" spans="5:9" x14ac:dyDescent="0.25">
      <c r="E2338" s="10"/>
      <c r="G2338" s="10"/>
      <c r="H2338" s="11"/>
      <c r="I2338" s="11"/>
    </row>
    <row r="2339" spans="5:9" x14ac:dyDescent="0.25">
      <c r="E2339" s="10"/>
      <c r="G2339" s="10"/>
      <c r="H2339" s="11"/>
      <c r="I2339" s="11"/>
    </row>
    <row r="2340" spans="5:9" x14ac:dyDescent="0.25">
      <c r="E2340" s="10"/>
      <c r="G2340" s="10"/>
      <c r="H2340" s="11"/>
      <c r="I2340" s="11"/>
    </row>
    <row r="2341" spans="5:9" x14ac:dyDescent="0.25">
      <c r="E2341" s="10"/>
      <c r="G2341" s="10"/>
      <c r="H2341" s="11"/>
      <c r="I2341" s="11"/>
    </row>
    <row r="2342" spans="5:9" x14ac:dyDescent="0.25">
      <c r="E2342" s="10"/>
      <c r="G2342" s="10"/>
      <c r="H2342" s="11"/>
      <c r="I2342" s="11"/>
    </row>
    <row r="2343" spans="5:9" x14ac:dyDescent="0.25">
      <c r="E2343" s="10"/>
      <c r="G2343" s="10"/>
      <c r="H2343" s="11"/>
      <c r="I2343" s="11"/>
    </row>
    <row r="2344" spans="5:9" x14ac:dyDescent="0.25">
      <c r="E2344" s="10"/>
      <c r="G2344" s="10"/>
      <c r="H2344" s="11"/>
      <c r="I2344" s="11"/>
    </row>
    <row r="2345" spans="5:9" x14ac:dyDescent="0.25">
      <c r="E2345" s="10"/>
      <c r="G2345" s="10"/>
      <c r="H2345" s="11"/>
      <c r="I2345" s="11"/>
    </row>
    <row r="2346" spans="5:9" x14ac:dyDescent="0.25">
      <c r="E2346" s="10"/>
      <c r="G2346" s="10"/>
      <c r="H2346" s="11"/>
      <c r="I2346" s="11"/>
    </row>
    <row r="2347" spans="5:9" x14ac:dyDescent="0.25">
      <c r="E2347" s="10"/>
      <c r="G2347" s="10"/>
      <c r="H2347" s="11"/>
      <c r="I2347" s="11"/>
    </row>
    <row r="2348" spans="5:9" x14ac:dyDescent="0.25">
      <c r="E2348" s="10"/>
      <c r="G2348" s="10"/>
      <c r="H2348" s="11"/>
      <c r="I2348" s="11"/>
    </row>
    <row r="2349" spans="5:9" x14ac:dyDescent="0.25">
      <c r="E2349" s="10"/>
      <c r="G2349" s="10"/>
      <c r="H2349" s="11"/>
      <c r="I2349" s="11"/>
    </row>
    <row r="2350" spans="5:9" x14ac:dyDescent="0.25">
      <c r="E2350" s="10"/>
      <c r="G2350" s="10"/>
      <c r="H2350" s="11"/>
      <c r="I2350" s="11"/>
    </row>
    <row r="2351" spans="5:9" x14ac:dyDescent="0.25">
      <c r="E2351" s="10"/>
      <c r="G2351" s="10"/>
      <c r="H2351" s="11"/>
      <c r="I2351" s="11"/>
    </row>
    <row r="2352" spans="5:9" x14ac:dyDescent="0.25">
      <c r="E2352" s="10"/>
      <c r="G2352" s="10"/>
      <c r="H2352" s="11"/>
      <c r="I2352" s="11"/>
    </row>
    <row r="2353" spans="5:9" x14ac:dyDescent="0.25">
      <c r="E2353" s="10"/>
      <c r="G2353" s="10"/>
      <c r="H2353" s="11"/>
      <c r="I2353" s="11"/>
    </row>
    <row r="2354" spans="5:9" x14ac:dyDescent="0.25">
      <c r="E2354" s="10"/>
      <c r="G2354" s="10"/>
      <c r="H2354" s="11"/>
      <c r="I2354" s="11"/>
    </row>
    <row r="2355" spans="5:9" x14ac:dyDescent="0.25">
      <c r="E2355" s="10"/>
      <c r="G2355" s="10"/>
      <c r="H2355" s="11"/>
      <c r="I2355" s="11"/>
    </row>
    <row r="2356" spans="5:9" x14ac:dyDescent="0.25">
      <c r="E2356" s="10"/>
      <c r="G2356" s="10"/>
      <c r="H2356" s="11"/>
      <c r="I2356" s="11"/>
    </row>
    <row r="2357" spans="5:9" x14ac:dyDescent="0.25">
      <c r="E2357" s="10"/>
      <c r="G2357" s="10"/>
      <c r="H2357" s="11"/>
      <c r="I2357" s="11"/>
    </row>
    <row r="2358" spans="5:9" x14ac:dyDescent="0.25">
      <c r="E2358" s="10"/>
      <c r="G2358" s="10"/>
      <c r="H2358" s="11"/>
      <c r="I2358" s="11"/>
    </row>
    <row r="2359" spans="5:9" x14ac:dyDescent="0.25">
      <c r="E2359" s="10"/>
      <c r="G2359" s="10"/>
      <c r="H2359" s="11"/>
      <c r="I2359" s="11"/>
    </row>
    <row r="2360" spans="5:9" x14ac:dyDescent="0.25">
      <c r="E2360" s="10"/>
      <c r="G2360" s="10"/>
      <c r="H2360" s="11"/>
      <c r="I2360" s="11"/>
    </row>
    <row r="2361" spans="5:9" x14ac:dyDescent="0.25">
      <c r="E2361" s="10"/>
      <c r="G2361" s="10"/>
      <c r="H2361" s="11"/>
      <c r="I2361" s="11"/>
    </row>
    <row r="2362" spans="5:9" x14ac:dyDescent="0.25">
      <c r="E2362" s="10"/>
      <c r="G2362" s="10"/>
      <c r="H2362" s="11"/>
      <c r="I2362" s="11"/>
    </row>
    <row r="2363" spans="5:9" x14ac:dyDescent="0.25">
      <c r="E2363" s="10"/>
      <c r="G2363" s="10"/>
      <c r="H2363" s="11"/>
      <c r="I2363" s="11"/>
    </row>
    <row r="2364" spans="5:9" x14ac:dyDescent="0.25">
      <c r="E2364" s="10"/>
      <c r="G2364" s="10"/>
      <c r="H2364" s="11"/>
      <c r="I2364" s="11"/>
    </row>
    <row r="2365" spans="5:9" x14ac:dyDescent="0.25">
      <c r="E2365" s="10"/>
      <c r="G2365" s="10"/>
      <c r="H2365" s="11"/>
      <c r="I2365" s="11"/>
    </row>
    <row r="2366" spans="5:9" x14ac:dyDescent="0.25">
      <c r="E2366" s="10"/>
      <c r="G2366" s="10"/>
      <c r="H2366" s="11"/>
      <c r="I2366" s="11"/>
    </row>
    <row r="2367" spans="5:9" x14ac:dyDescent="0.25">
      <c r="E2367" s="10"/>
      <c r="G2367" s="10"/>
      <c r="H2367" s="11"/>
      <c r="I2367" s="11"/>
    </row>
    <row r="2368" spans="5:9" x14ac:dyDescent="0.25">
      <c r="E2368" s="10"/>
      <c r="G2368" s="10"/>
      <c r="H2368" s="11"/>
      <c r="I2368" s="11"/>
    </row>
    <row r="2369" spans="5:9" x14ac:dyDescent="0.25">
      <c r="E2369" s="10"/>
      <c r="G2369" s="10"/>
      <c r="H2369" s="11"/>
      <c r="I2369" s="11"/>
    </row>
    <row r="2370" spans="5:9" x14ac:dyDescent="0.25">
      <c r="E2370" s="10"/>
      <c r="G2370" s="10"/>
      <c r="H2370" s="11"/>
      <c r="I2370" s="11"/>
    </row>
    <row r="2371" spans="5:9" x14ac:dyDescent="0.25">
      <c r="E2371" s="10"/>
      <c r="G2371" s="10"/>
      <c r="H2371" s="11"/>
      <c r="I2371" s="11"/>
    </row>
    <row r="2372" spans="5:9" x14ac:dyDescent="0.25">
      <c r="E2372" s="10"/>
      <c r="G2372" s="10"/>
      <c r="H2372" s="11"/>
      <c r="I2372" s="11"/>
    </row>
    <row r="2373" spans="5:9" x14ac:dyDescent="0.25">
      <c r="E2373" s="10"/>
      <c r="G2373" s="10"/>
      <c r="H2373" s="11"/>
      <c r="I2373" s="11"/>
    </row>
    <row r="2374" spans="5:9" x14ac:dyDescent="0.25">
      <c r="E2374" s="10"/>
      <c r="G2374" s="10"/>
      <c r="H2374" s="11"/>
      <c r="I2374" s="11"/>
    </row>
    <row r="2375" spans="5:9" x14ac:dyDescent="0.25">
      <c r="E2375" s="10"/>
      <c r="G2375" s="10"/>
      <c r="H2375" s="11"/>
      <c r="I2375" s="11"/>
    </row>
    <row r="2376" spans="5:9" x14ac:dyDescent="0.25">
      <c r="E2376" s="10"/>
      <c r="G2376" s="10"/>
      <c r="H2376" s="11"/>
      <c r="I2376" s="11"/>
    </row>
    <row r="2377" spans="5:9" x14ac:dyDescent="0.25">
      <c r="E2377" s="10"/>
      <c r="G2377" s="10"/>
      <c r="H2377" s="11"/>
      <c r="I2377" s="11"/>
    </row>
    <row r="2378" spans="5:9" x14ac:dyDescent="0.25">
      <c r="E2378" s="10"/>
      <c r="G2378" s="10"/>
      <c r="H2378" s="11"/>
      <c r="I2378" s="11"/>
    </row>
    <row r="2379" spans="5:9" x14ac:dyDescent="0.25">
      <c r="E2379" s="10"/>
      <c r="G2379" s="10"/>
      <c r="H2379" s="11"/>
      <c r="I2379" s="11"/>
    </row>
    <row r="2380" spans="5:9" x14ac:dyDescent="0.25">
      <c r="E2380" s="10"/>
      <c r="G2380" s="10"/>
      <c r="H2380" s="11"/>
      <c r="I2380" s="11"/>
    </row>
    <row r="2381" spans="5:9" x14ac:dyDescent="0.25">
      <c r="E2381" s="10"/>
      <c r="G2381" s="10"/>
      <c r="H2381" s="11"/>
      <c r="I2381" s="11"/>
    </row>
    <row r="2382" spans="5:9" x14ac:dyDescent="0.25">
      <c r="E2382" s="10"/>
      <c r="G2382" s="10"/>
      <c r="H2382" s="11"/>
      <c r="I2382" s="11"/>
    </row>
    <row r="2383" spans="5:9" x14ac:dyDescent="0.25">
      <c r="E2383" s="10"/>
      <c r="G2383" s="10"/>
      <c r="H2383" s="11"/>
      <c r="I2383" s="11"/>
    </row>
    <row r="2384" spans="5:9" x14ac:dyDescent="0.25">
      <c r="E2384" s="10"/>
      <c r="G2384" s="10"/>
      <c r="H2384" s="11"/>
      <c r="I2384" s="11"/>
    </row>
    <row r="2385" spans="5:9" x14ac:dyDescent="0.25">
      <c r="E2385" s="10"/>
      <c r="G2385" s="10"/>
      <c r="H2385" s="11"/>
      <c r="I2385" s="11"/>
    </row>
    <row r="2386" spans="5:9" x14ac:dyDescent="0.25">
      <c r="E2386" s="10"/>
      <c r="G2386" s="10"/>
      <c r="H2386" s="11"/>
      <c r="I2386" s="11"/>
    </row>
    <row r="2387" spans="5:9" x14ac:dyDescent="0.25">
      <c r="E2387" s="10"/>
      <c r="G2387" s="10"/>
      <c r="H2387" s="11"/>
      <c r="I2387" s="11"/>
    </row>
    <row r="2388" spans="5:9" x14ac:dyDescent="0.25">
      <c r="E2388" s="10"/>
      <c r="G2388" s="10"/>
      <c r="H2388" s="11"/>
      <c r="I2388" s="11"/>
    </row>
    <row r="2389" spans="5:9" x14ac:dyDescent="0.25">
      <c r="E2389" s="10"/>
      <c r="G2389" s="10"/>
      <c r="H2389" s="11"/>
      <c r="I2389" s="11"/>
    </row>
    <row r="2390" spans="5:9" x14ac:dyDescent="0.25">
      <c r="E2390" s="10"/>
      <c r="G2390" s="10"/>
      <c r="H2390" s="11"/>
      <c r="I2390" s="11"/>
    </row>
    <row r="2391" spans="5:9" x14ac:dyDescent="0.25">
      <c r="E2391" s="10"/>
      <c r="G2391" s="10"/>
      <c r="H2391" s="11"/>
      <c r="I2391" s="11"/>
    </row>
    <row r="2392" spans="5:9" x14ac:dyDescent="0.25">
      <c r="E2392" s="10"/>
      <c r="G2392" s="10"/>
      <c r="H2392" s="11"/>
      <c r="I2392" s="11"/>
    </row>
    <row r="2393" spans="5:9" x14ac:dyDescent="0.25">
      <c r="E2393" s="10"/>
      <c r="G2393" s="10"/>
      <c r="H2393" s="11"/>
      <c r="I2393" s="11"/>
    </row>
    <row r="2394" spans="5:9" x14ac:dyDescent="0.25">
      <c r="E2394" s="10"/>
      <c r="G2394" s="10"/>
      <c r="H2394" s="11"/>
      <c r="I2394" s="11"/>
    </row>
    <row r="2395" spans="5:9" x14ac:dyDescent="0.25">
      <c r="E2395" s="10"/>
      <c r="G2395" s="10"/>
      <c r="H2395" s="11"/>
      <c r="I2395" s="11"/>
    </row>
    <row r="2396" spans="5:9" x14ac:dyDescent="0.25">
      <c r="E2396" s="10"/>
      <c r="G2396" s="10"/>
      <c r="H2396" s="11"/>
      <c r="I2396" s="11"/>
    </row>
    <row r="2397" spans="5:9" x14ac:dyDescent="0.25">
      <c r="E2397" s="10"/>
      <c r="G2397" s="10"/>
      <c r="H2397" s="11"/>
      <c r="I2397" s="11"/>
    </row>
    <row r="2398" spans="5:9" x14ac:dyDescent="0.25">
      <c r="E2398" s="10"/>
      <c r="G2398" s="10"/>
      <c r="H2398" s="11"/>
      <c r="I2398" s="11"/>
    </row>
    <row r="2399" spans="5:9" x14ac:dyDescent="0.25">
      <c r="E2399" s="10"/>
      <c r="G2399" s="10"/>
      <c r="H2399" s="11"/>
      <c r="I2399" s="11"/>
    </row>
    <row r="2400" spans="5:9" x14ac:dyDescent="0.25">
      <c r="E2400" s="10"/>
      <c r="G2400" s="10"/>
      <c r="H2400" s="11"/>
      <c r="I2400" s="11"/>
    </row>
    <row r="2401" spans="5:9" x14ac:dyDescent="0.25">
      <c r="E2401" s="10"/>
      <c r="G2401" s="10"/>
      <c r="H2401" s="11"/>
      <c r="I2401" s="11"/>
    </row>
    <row r="2402" spans="5:9" x14ac:dyDescent="0.25">
      <c r="E2402" s="10"/>
      <c r="G2402" s="10"/>
      <c r="H2402" s="11"/>
      <c r="I2402" s="11"/>
    </row>
    <row r="2403" spans="5:9" x14ac:dyDescent="0.25">
      <c r="E2403" s="10"/>
      <c r="G2403" s="10"/>
      <c r="H2403" s="11"/>
      <c r="I2403" s="11"/>
    </row>
    <row r="2404" spans="5:9" x14ac:dyDescent="0.25">
      <c r="E2404" s="10"/>
      <c r="G2404" s="10"/>
      <c r="H2404" s="11"/>
      <c r="I2404" s="11"/>
    </row>
    <row r="2405" spans="5:9" x14ac:dyDescent="0.25">
      <c r="E2405" s="10"/>
      <c r="G2405" s="10"/>
      <c r="H2405" s="11"/>
      <c r="I2405" s="11"/>
    </row>
    <row r="2406" spans="5:9" x14ac:dyDescent="0.25">
      <c r="E2406" s="10"/>
      <c r="G2406" s="10"/>
      <c r="H2406" s="11"/>
      <c r="I2406" s="11"/>
    </row>
    <row r="2407" spans="5:9" x14ac:dyDescent="0.25">
      <c r="E2407" s="10"/>
      <c r="G2407" s="10"/>
      <c r="H2407" s="11"/>
      <c r="I2407" s="11"/>
    </row>
    <row r="2408" spans="5:9" x14ac:dyDescent="0.25">
      <c r="E2408" s="10"/>
      <c r="G2408" s="10"/>
      <c r="H2408" s="11"/>
      <c r="I2408" s="11"/>
    </row>
    <row r="2409" spans="5:9" x14ac:dyDescent="0.25">
      <c r="E2409" s="10"/>
      <c r="G2409" s="10"/>
      <c r="H2409" s="11"/>
      <c r="I2409" s="11"/>
    </row>
    <row r="2410" spans="5:9" x14ac:dyDescent="0.25">
      <c r="E2410" s="10"/>
      <c r="G2410" s="10"/>
      <c r="H2410" s="11"/>
      <c r="I2410" s="11"/>
    </row>
    <row r="2411" spans="5:9" x14ac:dyDescent="0.25">
      <c r="E2411" s="10"/>
      <c r="G2411" s="10"/>
      <c r="H2411" s="11"/>
      <c r="I2411" s="11"/>
    </row>
    <row r="2412" spans="5:9" x14ac:dyDescent="0.25">
      <c r="E2412" s="10"/>
      <c r="G2412" s="10"/>
      <c r="H2412" s="11"/>
      <c r="I2412" s="11"/>
    </row>
    <row r="2413" spans="5:9" x14ac:dyDescent="0.25">
      <c r="E2413" s="10"/>
      <c r="G2413" s="10"/>
      <c r="H2413" s="11"/>
      <c r="I2413" s="11"/>
    </row>
    <row r="2414" spans="5:9" x14ac:dyDescent="0.25">
      <c r="E2414" s="10"/>
      <c r="G2414" s="10"/>
      <c r="H2414" s="11"/>
      <c r="I2414" s="11"/>
    </row>
    <row r="2415" spans="5:9" x14ac:dyDescent="0.25">
      <c r="E2415" s="10"/>
      <c r="G2415" s="10"/>
      <c r="H2415" s="11"/>
      <c r="I2415" s="11"/>
    </row>
    <row r="2416" spans="5:9" x14ac:dyDescent="0.25">
      <c r="E2416" s="10"/>
      <c r="G2416" s="10"/>
      <c r="H2416" s="11"/>
      <c r="I2416" s="11"/>
    </row>
    <row r="2417" spans="5:9" x14ac:dyDescent="0.25">
      <c r="E2417" s="10"/>
      <c r="G2417" s="10"/>
      <c r="H2417" s="11"/>
      <c r="I2417" s="11"/>
    </row>
    <row r="2418" spans="5:9" x14ac:dyDescent="0.25">
      <c r="E2418" s="10"/>
      <c r="G2418" s="10"/>
      <c r="H2418" s="11"/>
      <c r="I2418" s="11"/>
    </row>
    <row r="2419" spans="5:9" x14ac:dyDescent="0.25">
      <c r="E2419" s="10"/>
      <c r="G2419" s="10"/>
      <c r="H2419" s="11"/>
      <c r="I2419" s="11"/>
    </row>
    <row r="2420" spans="5:9" x14ac:dyDescent="0.25">
      <c r="E2420" s="10"/>
      <c r="G2420" s="10"/>
      <c r="H2420" s="11"/>
      <c r="I2420" s="11"/>
    </row>
    <row r="2421" spans="5:9" x14ac:dyDescent="0.25">
      <c r="E2421" s="10"/>
      <c r="G2421" s="10"/>
      <c r="H2421" s="11"/>
      <c r="I2421" s="11"/>
    </row>
    <row r="2422" spans="5:9" x14ac:dyDescent="0.25">
      <c r="E2422" s="10"/>
      <c r="G2422" s="10"/>
      <c r="H2422" s="11"/>
      <c r="I2422" s="11"/>
    </row>
    <row r="2423" spans="5:9" x14ac:dyDescent="0.25">
      <c r="E2423" s="10"/>
      <c r="G2423" s="10"/>
      <c r="H2423" s="11"/>
      <c r="I2423" s="11"/>
    </row>
    <row r="2424" spans="5:9" x14ac:dyDescent="0.25">
      <c r="E2424" s="10"/>
      <c r="G2424" s="10"/>
      <c r="H2424" s="11"/>
      <c r="I2424" s="11"/>
    </row>
    <row r="2425" spans="5:9" x14ac:dyDescent="0.25">
      <c r="E2425" s="10"/>
      <c r="G2425" s="10"/>
      <c r="H2425" s="11"/>
      <c r="I2425" s="11"/>
    </row>
    <row r="2426" spans="5:9" x14ac:dyDescent="0.25">
      <c r="E2426" s="10"/>
      <c r="G2426" s="10"/>
      <c r="H2426" s="11"/>
      <c r="I2426" s="11"/>
    </row>
    <row r="2427" spans="5:9" x14ac:dyDescent="0.25">
      <c r="E2427" s="10"/>
      <c r="G2427" s="10"/>
      <c r="H2427" s="11"/>
      <c r="I2427" s="11"/>
    </row>
    <row r="2428" spans="5:9" x14ac:dyDescent="0.25">
      <c r="E2428" s="10"/>
      <c r="G2428" s="10"/>
      <c r="H2428" s="11"/>
      <c r="I2428" s="11"/>
    </row>
    <row r="2429" spans="5:9" x14ac:dyDescent="0.25">
      <c r="E2429" s="10"/>
      <c r="G2429" s="10"/>
      <c r="H2429" s="11"/>
      <c r="I2429" s="11"/>
    </row>
    <row r="2430" spans="5:9" x14ac:dyDescent="0.25">
      <c r="E2430" s="10"/>
      <c r="G2430" s="10"/>
      <c r="H2430" s="11"/>
      <c r="I2430" s="11"/>
    </row>
    <row r="2431" spans="5:9" x14ac:dyDescent="0.25">
      <c r="E2431" s="10"/>
      <c r="G2431" s="10"/>
      <c r="H2431" s="11"/>
      <c r="I2431" s="11"/>
    </row>
    <row r="2432" spans="5:9" x14ac:dyDescent="0.25">
      <c r="E2432" s="10"/>
      <c r="G2432" s="10"/>
      <c r="H2432" s="11"/>
      <c r="I2432" s="11"/>
    </row>
    <row r="2433" spans="5:9" x14ac:dyDescent="0.25">
      <c r="E2433" s="10"/>
      <c r="G2433" s="10"/>
      <c r="H2433" s="11"/>
      <c r="I2433" s="11"/>
    </row>
    <row r="2434" spans="5:9" x14ac:dyDescent="0.25">
      <c r="E2434" s="10"/>
      <c r="G2434" s="10"/>
      <c r="H2434" s="11"/>
      <c r="I2434" s="11"/>
    </row>
    <row r="2435" spans="5:9" x14ac:dyDescent="0.25">
      <c r="E2435" s="10"/>
      <c r="G2435" s="10"/>
      <c r="H2435" s="11"/>
      <c r="I2435" s="11"/>
    </row>
    <row r="2436" spans="5:9" x14ac:dyDescent="0.25">
      <c r="E2436" s="10"/>
      <c r="G2436" s="10"/>
      <c r="H2436" s="11"/>
      <c r="I2436" s="11"/>
    </row>
    <row r="2437" spans="5:9" x14ac:dyDescent="0.25">
      <c r="E2437" s="10"/>
      <c r="G2437" s="10"/>
      <c r="H2437" s="11"/>
      <c r="I2437" s="11"/>
    </row>
    <row r="2438" spans="5:9" x14ac:dyDescent="0.25">
      <c r="E2438" s="10"/>
      <c r="G2438" s="10"/>
      <c r="H2438" s="11"/>
      <c r="I2438" s="11"/>
    </row>
    <row r="2439" spans="5:9" x14ac:dyDescent="0.25">
      <c r="E2439" s="10"/>
      <c r="G2439" s="10"/>
      <c r="H2439" s="11"/>
      <c r="I2439" s="11"/>
    </row>
    <row r="2440" spans="5:9" x14ac:dyDescent="0.25">
      <c r="E2440" s="10"/>
      <c r="G2440" s="10"/>
      <c r="H2440" s="11"/>
      <c r="I2440" s="11"/>
    </row>
    <row r="2441" spans="5:9" x14ac:dyDescent="0.25">
      <c r="E2441" s="10"/>
      <c r="G2441" s="10"/>
      <c r="H2441" s="11"/>
      <c r="I2441" s="11"/>
    </row>
    <row r="2442" spans="5:9" x14ac:dyDescent="0.25">
      <c r="E2442" s="10"/>
      <c r="G2442" s="10"/>
      <c r="H2442" s="11"/>
      <c r="I2442" s="11"/>
    </row>
    <row r="2443" spans="5:9" x14ac:dyDescent="0.25">
      <c r="E2443" s="10"/>
      <c r="G2443" s="10"/>
      <c r="H2443" s="11"/>
      <c r="I2443" s="11"/>
    </row>
    <row r="2444" spans="5:9" x14ac:dyDescent="0.25">
      <c r="E2444" s="10"/>
      <c r="G2444" s="10"/>
      <c r="H2444" s="11"/>
      <c r="I2444" s="11"/>
    </row>
    <row r="2445" spans="5:9" x14ac:dyDescent="0.25">
      <c r="E2445" s="10"/>
      <c r="G2445" s="10"/>
      <c r="H2445" s="11"/>
      <c r="I2445" s="11"/>
    </row>
    <row r="2446" spans="5:9" x14ac:dyDescent="0.25">
      <c r="E2446" s="10"/>
      <c r="G2446" s="10"/>
      <c r="H2446" s="11"/>
      <c r="I2446" s="11"/>
    </row>
    <row r="2447" spans="5:9" x14ac:dyDescent="0.25">
      <c r="E2447" s="10"/>
      <c r="G2447" s="10"/>
      <c r="H2447" s="11"/>
      <c r="I2447" s="11"/>
    </row>
    <row r="2448" spans="5:9" x14ac:dyDescent="0.25">
      <c r="E2448" s="10"/>
      <c r="G2448" s="10"/>
      <c r="H2448" s="11"/>
      <c r="I2448" s="11"/>
    </row>
    <row r="2449" spans="5:9" x14ac:dyDescent="0.25">
      <c r="E2449" s="10"/>
      <c r="G2449" s="10"/>
      <c r="H2449" s="11"/>
      <c r="I2449" s="11"/>
    </row>
    <row r="2450" spans="5:9" x14ac:dyDescent="0.25">
      <c r="E2450" s="10"/>
      <c r="G2450" s="10"/>
      <c r="H2450" s="11"/>
      <c r="I2450" s="11"/>
    </row>
    <row r="2451" spans="5:9" x14ac:dyDescent="0.25">
      <c r="E2451" s="10"/>
      <c r="G2451" s="10"/>
      <c r="H2451" s="11"/>
      <c r="I2451" s="11"/>
    </row>
    <row r="2452" spans="5:9" x14ac:dyDescent="0.25">
      <c r="E2452" s="10"/>
      <c r="G2452" s="10"/>
      <c r="H2452" s="11"/>
      <c r="I2452" s="11"/>
    </row>
    <row r="2453" spans="5:9" x14ac:dyDescent="0.25">
      <c r="E2453" s="10"/>
      <c r="G2453" s="10"/>
      <c r="H2453" s="11"/>
      <c r="I2453" s="11"/>
    </row>
    <row r="2454" spans="5:9" x14ac:dyDescent="0.25">
      <c r="E2454" s="10"/>
      <c r="G2454" s="10"/>
      <c r="H2454" s="11"/>
      <c r="I2454" s="11"/>
    </row>
    <row r="2455" spans="5:9" x14ac:dyDescent="0.25">
      <c r="E2455" s="10"/>
      <c r="G2455" s="10"/>
      <c r="H2455" s="11"/>
      <c r="I2455" s="11"/>
    </row>
    <row r="2456" spans="5:9" x14ac:dyDescent="0.25">
      <c r="E2456" s="10"/>
      <c r="G2456" s="10"/>
      <c r="H2456" s="11"/>
      <c r="I2456" s="11"/>
    </row>
    <row r="2457" spans="5:9" x14ac:dyDescent="0.25">
      <c r="E2457" s="10"/>
      <c r="G2457" s="10"/>
      <c r="H2457" s="11"/>
      <c r="I2457" s="11"/>
    </row>
    <row r="2458" spans="5:9" x14ac:dyDescent="0.25">
      <c r="E2458" s="10"/>
      <c r="G2458" s="10"/>
      <c r="H2458" s="11"/>
      <c r="I2458" s="11"/>
    </row>
    <row r="2459" spans="5:9" x14ac:dyDescent="0.25">
      <c r="E2459" s="10"/>
      <c r="G2459" s="10"/>
      <c r="H2459" s="11"/>
      <c r="I2459" s="11"/>
    </row>
    <row r="2460" spans="5:9" x14ac:dyDescent="0.25">
      <c r="E2460" s="10"/>
      <c r="G2460" s="10"/>
      <c r="H2460" s="11"/>
      <c r="I2460" s="11"/>
    </row>
    <row r="2461" spans="5:9" x14ac:dyDescent="0.25">
      <c r="E2461" s="10"/>
      <c r="G2461" s="10"/>
      <c r="H2461" s="11"/>
      <c r="I2461" s="11"/>
    </row>
    <row r="2462" spans="5:9" x14ac:dyDescent="0.25">
      <c r="E2462" s="10"/>
      <c r="G2462" s="10"/>
      <c r="H2462" s="11"/>
      <c r="I2462" s="11"/>
    </row>
    <row r="2463" spans="5:9" x14ac:dyDescent="0.25">
      <c r="E2463" s="10"/>
      <c r="G2463" s="10"/>
      <c r="H2463" s="11"/>
      <c r="I2463" s="11"/>
    </row>
    <row r="2464" spans="5:9" x14ac:dyDescent="0.25">
      <c r="E2464" s="10"/>
      <c r="G2464" s="10"/>
      <c r="H2464" s="11"/>
      <c r="I2464" s="11"/>
    </row>
    <row r="2465" spans="5:9" x14ac:dyDescent="0.25">
      <c r="E2465" s="10"/>
      <c r="G2465" s="10"/>
      <c r="H2465" s="11"/>
      <c r="I2465" s="11"/>
    </row>
    <row r="2466" spans="5:9" x14ac:dyDescent="0.25">
      <c r="E2466" s="10"/>
      <c r="G2466" s="10"/>
      <c r="H2466" s="11"/>
      <c r="I2466" s="11"/>
    </row>
    <row r="2467" spans="5:9" x14ac:dyDescent="0.25">
      <c r="E2467" s="10"/>
      <c r="G2467" s="10"/>
      <c r="H2467" s="11"/>
      <c r="I2467" s="11"/>
    </row>
    <row r="2468" spans="5:9" x14ac:dyDescent="0.25">
      <c r="E2468" s="10"/>
      <c r="G2468" s="10"/>
      <c r="H2468" s="11"/>
      <c r="I2468" s="11"/>
    </row>
    <row r="2469" spans="5:9" x14ac:dyDescent="0.25">
      <c r="E2469" s="10"/>
      <c r="G2469" s="10"/>
      <c r="H2469" s="11"/>
      <c r="I2469" s="11"/>
    </row>
    <row r="2470" spans="5:9" x14ac:dyDescent="0.25">
      <c r="E2470" s="10"/>
      <c r="G2470" s="10"/>
      <c r="H2470" s="11"/>
      <c r="I2470" s="11"/>
    </row>
    <row r="2471" spans="5:9" x14ac:dyDescent="0.25">
      <c r="E2471" s="10"/>
      <c r="G2471" s="10"/>
      <c r="H2471" s="11"/>
      <c r="I2471" s="11"/>
    </row>
    <row r="2472" spans="5:9" x14ac:dyDescent="0.25">
      <c r="E2472" s="10"/>
      <c r="G2472" s="10"/>
      <c r="H2472" s="11"/>
      <c r="I2472" s="11"/>
    </row>
    <row r="2473" spans="5:9" x14ac:dyDescent="0.25">
      <c r="E2473" s="10"/>
      <c r="G2473" s="10"/>
      <c r="H2473" s="11"/>
      <c r="I2473" s="11"/>
    </row>
    <row r="2474" spans="5:9" x14ac:dyDescent="0.25">
      <c r="E2474" s="10"/>
      <c r="G2474" s="10"/>
      <c r="H2474" s="11"/>
      <c r="I2474" s="11"/>
    </row>
    <row r="2475" spans="5:9" x14ac:dyDescent="0.25">
      <c r="E2475" s="10"/>
      <c r="G2475" s="10"/>
      <c r="H2475" s="11"/>
      <c r="I2475" s="11"/>
    </row>
    <row r="2476" spans="5:9" x14ac:dyDescent="0.25">
      <c r="E2476" s="10"/>
      <c r="G2476" s="10"/>
      <c r="H2476" s="11"/>
      <c r="I2476" s="11"/>
    </row>
    <row r="2477" spans="5:9" x14ac:dyDescent="0.25">
      <c r="E2477" s="10"/>
      <c r="G2477" s="10"/>
      <c r="H2477" s="11"/>
      <c r="I2477" s="11"/>
    </row>
    <row r="2478" spans="5:9" x14ac:dyDescent="0.25">
      <c r="E2478" s="10"/>
      <c r="G2478" s="10"/>
      <c r="H2478" s="11"/>
      <c r="I2478" s="11"/>
    </row>
    <row r="2479" spans="5:9" x14ac:dyDescent="0.25">
      <c r="E2479" s="10"/>
      <c r="G2479" s="10"/>
      <c r="H2479" s="11"/>
      <c r="I2479" s="11"/>
    </row>
    <row r="2480" spans="5:9" x14ac:dyDescent="0.25">
      <c r="E2480" s="10"/>
      <c r="G2480" s="10"/>
      <c r="H2480" s="11"/>
      <c r="I2480" s="11"/>
    </row>
    <row r="2481" spans="5:9" x14ac:dyDescent="0.25">
      <c r="E2481" s="10"/>
      <c r="G2481" s="10"/>
      <c r="H2481" s="11"/>
      <c r="I2481" s="11"/>
    </row>
    <row r="2482" spans="5:9" x14ac:dyDescent="0.25">
      <c r="E2482" s="10"/>
      <c r="G2482" s="10"/>
      <c r="H2482" s="11"/>
      <c r="I2482" s="11"/>
    </row>
    <row r="2483" spans="5:9" x14ac:dyDescent="0.25">
      <c r="E2483" s="10"/>
      <c r="G2483" s="10"/>
      <c r="H2483" s="11"/>
      <c r="I2483" s="11"/>
    </row>
    <row r="2484" spans="5:9" x14ac:dyDescent="0.25">
      <c r="E2484" s="10"/>
      <c r="G2484" s="10"/>
      <c r="H2484" s="11"/>
      <c r="I2484" s="11"/>
    </row>
    <row r="2485" spans="5:9" x14ac:dyDescent="0.25">
      <c r="E2485" s="10"/>
      <c r="G2485" s="10"/>
      <c r="H2485" s="11"/>
      <c r="I2485" s="11"/>
    </row>
    <row r="2486" spans="5:9" x14ac:dyDescent="0.25">
      <c r="E2486" s="10"/>
      <c r="G2486" s="10"/>
      <c r="H2486" s="11"/>
      <c r="I2486" s="11"/>
    </row>
    <row r="2487" spans="5:9" x14ac:dyDescent="0.25">
      <c r="E2487" s="10"/>
      <c r="G2487" s="10"/>
      <c r="H2487" s="11"/>
      <c r="I2487" s="11"/>
    </row>
    <row r="2488" spans="5:9" x14ac:dyDescent="0.25">
      <c r="E2488" s="10"/>
      <c r="G2488" s="10"/>
      <c r="H2488" s="11"/>
      <c r="I2488" s="11"/>
    </row>
    <row r="2489" spans="5:9" x14ac:dyDescent="0.25">
      <c r="E2489" s="10"/>
      <c r="G2489" s="10"/>
      <c r="H2489" s="11"/>
      <c r="I2489" s="11"/>
    </row>
    <row r="2490" spans="5:9" x14ac:dyDescent="0.25">
      <c r="E2490" s="10"/>
      <c r="G2490" s="10"/>
      <c r="H2490" s="11"/>
      <c r="I2490" s="11"/>
    </row>
    <row r="2491" spans="5:9" x14ac:dyDescent="0.25">
      <c r="E2491" s="10"/>
      <c r="G2491" s="10"/>
      <c r="H2491" s="11"/>
      <c r="I2491" s="11"/>
    </row>
    <row r="2492" spans="5:9" x14ac:dyDescent="0.25">
      <c r="E2492" s="10"/>
      <c r="G2492" s="10"/>
      <c r="H2492" s="11"/>
      <c r="I2492" s="11"/>
    </row>
    <row r="2493" spans="5:9" x14ac:dyDescent="0.25">
      <c r="E2493" s="10"/>
      <c r="G2493" s="10"/>
      <c r="H2493" s="11"/>
      <c r="I2493" s="11"/>
    </row>
    <row r="2494" spans="5:9" x14ac:dyDescent="0.25">
      <c r="E2494" s="10"/>
      <c r="G2494" s="10"/>
      <c r="H2494" s="11"/>
      <c r="I2494" s="11"/>
    </row>
    <row r="2495" spans="5:9" x14ac:dyDescent="0.25">
      <c r="E2495" s="10"/>
      <c r="G2495" s="10"/>
      <c r="H2495" s="11"/>
      <c r="I2495" s="11"/>
    </row>
    <row r="2496" spans="5:9" x14ac:dyDescent="0.25">
      <c r="E2496" s="10"/>
      <c r="G2496" s="10"/>
      <c r="H2496" s="11"/>
      <c r="I2496" s="11"/>
    </row>
    <row r="2497" spans="5:9" x14ac:dyDescent="0.25">
      <c r="E2497" s="10"/>
      <c r="G2497" s="10"/>
      <c r="H2497" s="11"/>
      <c r="I2497" s="11"/>
    </row>
    <row r="2498" spans="5:9" x14ac:dyDescent="0.25">
      <c r="E2498" s="10"/>
      <c r="G2498" s="10"/>
      <c r="H2498" s="11"/>
      <c r="I2498" s="11"/>
    </row>
    <row r="2499" spans="5:9" x14ac:dyDescent="0.25">
      <c r="E2499" s="10"/>
      <c r="G2499" s="10"/>
      <c r="H2499" s="11"/>
      <c r="I2499" s="11"/>
    </row>
    <row r="2500" spans="5:9" x14ac:dyDescent="0.25">
      <c r="E2500" s="10"/>
      <c r="G2500" s="10"/>
      <c r="H2500" s="11"/>
      <c r="I2500" s="11"/>
    </row>
    <row r="2501" spans="5:9" x14ac:dyDescent="0.25">
      <c r="E2501" s="10"/>
      <c r="G2501" s="10"/>
      <c r="H2501" s="11"/>
      <c r="I2501" s="11"/>
    </row>
    <row r="2502" spans="5:9" x14ac:dyDescent="0.25">
      <c r="E2502" s="10"/>
      <c r="G2502" s="10"/>
      <c r="H2502" s="11"/>
      <c r="I2502" s="11"/>
    </row>
    <row r="2503" spans="5:9" x14ac:dyDescent="0.25">
      <c r="E2503" s="10"/>
      <c r="G2503" s="10"/>
      <c r="H2503" s="11"/>
      <c r="I2503" s="11"/>
    </row>
    <row r="2504" spans="5:9" x14ac:dyDescent="0.25">
      <c r="E2504" s="10"/>
      <c r="G2504" s="10"/>
      <c r="H2504" s="11"/>
      <c r="I2504" s="11"/>
    </row>
    <row r="2505" spans="5:9" x14ac:dyDescent="0.25">
      <c r="E2505" s="10"/>
      <c r="G2505" s="10"/>
      <c r="H2505" s="11"/>
      <c r="I2505" s="11"/>
    </row>
    <row r="2506" spans="5:9" x14ac:dyDescent="0.25">
      <c r="E2506" s="10"/>
      <c r="G2506" s="10"/>
      <c r="H2506" s="11"/>
      <c r="I2506" s="11"/>
    </row>
    <row r="2507" spans="5:9" x14ac:dyDescent="0.25">
      <c r="E2507" s="10"/>
      <c r="G2507" s="10"/>
      <c r="H2507" s="11"/>
      <c r="I2507" s="11"/>
    </row>
    <row r="2508" spans="5:9" x14ac:dyDescent="0.25">
      <c r="E2508" s="10"/>
      <c r="G2508" s="10"/>
      <c r="H2508" s="11"/>
      <c r="I2508" s="11"/>
    </row>
    <row r="2509" spans="5:9" x14ac:dyDescent="0.25">
      <c r="E2509" s="10"/>
      <c r="G2509" s="10"/>
      <c r="H2509" s="11"/>
      <c r="I2509" s="11"/>
    </row>
    <row r="2510" spans="5:9" x14ac:dyDescent="0.25">
      <c r="E2510" s="10"/>
      <c r="G2510" s="10"/>
      <c r="H2510" s="11"/>
      <c r="I2510" s="11"/>
    </row>
    <row r="2511" spans="5:9" x14ac:dyDescent="0.25">
      <c r="E2511" s="10"/>
      <c r="G2511" s="10"/>
      <c r="H2511" s="11"/>
      <c r="I2511" s="11"/>
    </row>
    <row r="2512" spans="5:9" x14ac:dyDescent="0.25">
      <c r="E2512" s="10"/>
      <c r="G2512" s="10"/>
      <c r="H2512" s="11"/>
      <c r="I2512" s="11"/>
    </row>
    <row r="2513" spans="5:9" x14ac:dyDescent="0.25">
      <c r="E2513" s="10"/>
      <c r="G2513" s="10"/>
      <c r="H2513" s="11"/>
      <c r="I2513" s="11"/>
    </row>
    <row r="2514" spans="5:9" x14ac:dyDescent="0.25">
      <c r="E2514" s="10"/>
      <c r="G2514" s="10"/>
      <c r="H2514" s="11"/>
      <c r="I2514" s="11"/>
    </row>
    <row r="2515" spans="5:9" x14ac:dyDescent="0.25">
      <c r="E2515" s="10"/>
      <c r="G2515" s="10"/>
      <c r="H2515" s="11"/>
      <c r="I2515" s="11"/>
    </row>
    <row r="2516" spans="5:9" x14ac:dyDescent="0.25">
      <c r="E2516" s="10"/>
      <c r="G2516" s="10"/>
      <c r="H2516" s="11"/>
      <c r="I2516" s="11"/>
    </row>
    <row r="2517" spans="5:9" x14ac:dyDescent="0.25">
      <c r="E2517" s="10"/>
      <c r="G2517" s="10"/>
      <c r="H2517" s="11"/>
      <c r="I2517" s="11"/>
    </row>
    <row r="2518" spans="5:9" x14ac:dyDescent="0.25">
      <c r="E2518" s="10"/>
      <c r="G2518" s="10"/>
      <c r="H2518" s="11"/>
      <c r="I2518" s="11"/>
    </row>
    <row r="2519" spans="5:9" x14ac:dyDescent="0.25">
      <c r="E2519" s="10"/>
      <c r="G2519" s="10"/>
      <c r="H2519" s="11"/>
      <c r="I2519" s="11"/>
    </row>
    <row r="2520" spans="5:9" x14ac:dyDescent="0.25">
      <c r="E2520" s="10"/>
      <c r="G2520" s="10"/>
      <c r="H2520" s="11"/>
      <c r="I2520" s="11"/>
    </row>
    <row r="2521" spans="5:9" x14ac:dyDescent="0.25">
      <c r="E2521" s="10"/>
      <c r="G2521" s="10"/>
      <c r="H2521" s="11"/>
      <c r="I2521" s="11"/>
    </row>
    <row r="2522" spans="5:9" x14ac:dyDescent="0.25">
      <c r="E2522" s="10"/>
      <c r="G2522" s="10"/>
      <c r="H2522" s="11"/>
      <c r="I2522" s="11"/>
    </row>
    <row r="2523" spans="5:9" x14ac:dyDescent="0.25">
      <c r="E2523" s="10"/>
      <c r="G2523" s="10"/>
      <c r="H2523" s="11"/>
      <c r="I2523" s="11"/>
    </row>
    <row r="2524" spans="5:9" x14ac:dyDescent="0.25">
      <c r="E2524" s="10"/>
      <c r="G2524" s="10"/>
      <c r="H2524" s="11"/>
      <c r="I2524" s="11"/>
    </row>
    <row r="2525" spans="5:9" x14ac:dyDescent="0.25">
      <c r="E2525" s="10"/>
      <c r="G2525" s="10"/>
      <c r="H2525" s="11"/>
      <c r="I2525" s="11"/>
    </row>
    <row r="2526" spans="5:9" x14ac:dyDescent="0.25">
      <c r="E2526" s="10"/>
      <c r="G2526" s="10"/>
      <c r="H2526" s="11"/>
      <c r="I2526" s="11"/>
    </row>
    <row r="2527" spans="5:9" x14ac:dyDescent="0.25">
      <c r="E2527" s="10"/>
      <c r="G2527" s="10"/>
      <c r="H2527" s="11"/>
      <c r="I2527" s="11"/>
    </row>
    <row r="2528" spans="5:9" x14ac:dyDescent="0.25">
      <c r="E2528" s="10"/>
      <c r="G2528" s="10"/>
      <c r="H2528" s="11"/>
      <c r="I2528" s="11"/>
    </row>
    <row r="2529" spans="5:9" x14ac:dyDescent="0.25">
      <c r="E2529" s="10"/>
      <c r="G2529" s="10"/>
      <c r="H2529" s="11"/>
      <c r="I2529" s="11"/>
    </row>
    <row r="2530" spans="5:9" x14ac:dyDescent="0.25">
      <c r="E2530" s="10"/>
      <c r="G2530" s="10"/>
      <c r="H2530" s="11"/>
      <c r="I2530" s="11"/>
    </row>
    <row r="2531" spans="5:9" x14ac:dyDescent="0.25">
      <c r="E2531" s="10"/>
      <c r="G2531" s="10"/>
      <c r="H2531" s="11"/>
      <c r="I2531" s="11"/>
    </row>
    <row r="2532" spans="5:9" x14ac:dyDescent="0.25">
      <c r="E2532" s="10"/>
      <c r="G2532" s="10"/>
      <c r="H2532" s="11"/>
      <c r="I2532" s="11"/>
    </row>
    <row r="2533" spans="5:9" x14ac:dyDescent="0.25">
      <c r="E2533" s="10"/>
      <c r="G2533" s="10"/>
      <c r="H2533" s="11"/>
      <c r="I2533" s="11"/>
    </row>
    <row r="2534" spans="5:9" x14ac:dyDescent="0.25">
      <c r="E2534" s="10"/>
      <c r="G2534" s="10"/>
      <c r="H2534" s="11"/>
      <c r="I2534" s="11"/>
    </row>
    <row r="2535" spans="5:9" x14ac:dyDescent="0.25">
      <c r="E2535" s="10"/>
      <c r="G2535" s="10"/>
      <c r="H2535" s="11"/>
      <c r="I2535" s="11"/>
    </row>
    <row r="2536" spans="5:9" x14ac:dyDescent="0.25">
      <c r="E2536" s="10"/>
      <c r="G2536" s="10"/>
      <c r="H2536" s="11"/>
      <c r="I2536" s="11"/>
    </row>
    <row r="2537" spans="5:9" x14ac:dyDescent="0.25">
      <c r="E2537" s="10"/>
      <c r="G2537" s="10"/>
      <c r="H2537" s="11"/>
      <c r="I2537" s="11"/>
    </row>
    <row r="2538" spans="5:9" x14ac:dyDescent="0.25">
      <c r="E2538" s="10"/>
      <c r="G2538" s="10"/>
      <c r="H2538" s="11"/>
      <c r="I2538" s="11"/>
    </row>
    <row r="2539" spans="5:9" x14ac:dyDescent="0.25">
      <c r="E2539" s="10"/>
      <c r="G2539" s="10"/>
      <c r="H2539" s="11"/>
      <c r="I2539" s="11"/>
    </row>
    <row r="2540" spans="5:9" x14ac:dyDescent="0.25">
      <c r="E2540" s="10"/>
      <c r="G2540" s="10"/>
      <c r="H2540" s="11"/>
      <c r="I2540" s="11"/>
    </row>
    <row r="2541" spans="5:9" x14ac:dyDescent="0.25">
      <c r="E2541" s="10"/>
      <c r="G2541" s="10"/>
      <c r="H2541" s="11"/>
      <c r="I2541" s="11"/>
    </row>
    <row r="2542" spans="5:9" x14ac:dyDescent="0.25">
      <c r="E2542" s="10"/>
      <c r="G2542" s="10"/>
      <c r="H2542" s="11"/>
      <c r="I2542" s="11"/>
    </row>
    <row r="2543" spans="5:9" x14ac:dyDescent="0.25">
      <c r="E2543" s="10"/>
      <c r="G2543" s="10"/>
      <c r="H2543" s="11"/>
      <c r="I2543" s="11"/>
    </row>
    <row r="2544" spans="5:9" x14ac:dyDescent="0.25">
      <c r="E2544" s="10"/>
      <c r="G2544" s="10"/>
      <c r="H2544" s="11"/>
      <c r="I2544" s="11"/>
    </row>
    <row r="2545" spans="5:9" x14ac:dyDescent="0.25">
      <c r="E2545" s="10"/>
      <c r="G2545" s="10"/>
      <c r="H2545" s="11"/>
      <c r="I2545" s="11"/>
    </row>
    <row r="2546" spans="5:9" x14ac:dyDescent="0.25">
      <c r="E2546" s="10"/>
      <c r="G2546" s="10"/>
      <c r="H2546" s="11"/>
      <c r="I2546" s="11"/>
    </row>
    <row r="2547" spans="5:9" x14ac:dyDescent="0.25">
      <c r="E2547" s="10"/>
      <c r="G2547" s="10"/>
      <c r="H2547" s="11"/>
      <c r="I2547" s="11"/>
    </row>
    <row r="2548" spans="5:9" x14ac:dyDescent="0.25">
      <c r="E2548" s="10"/>
      <c r="G2548" s="10"/>
      <c r="H2548" s="11"/>
      <c r="I2548" s="11"/>
    </row>
    <row r="2549" spans="5:9" x14ac:dyDescent="0.25">
      <c r="E2549" s="10"/>
      <c r="G2549" s="10"/>
      <c r="H2549" s="11"/>
      <c r="I2549" s="11"/>
    </row>
    <row r="2550" spans="5:9" x14ac:dyDescent="0.25">
      <c r="E2550" s="10"/>
      <c r="G2550" s="10"/>
      <c r="H2550" s="11"/>
      <c r="I2550" s="11"/>
    </row>
    <row r="2551" spans="5:9" x14ac:dyDescent="0.25">
      <c r="E2551" s="10"/>
      <c r="G2551" s="10"/>
      <c r="H2551" s="11"/>
      <c r="I2551" s="11"/>
    </row>
    <row r="2552" spans="5:9" x14ac:dyDescent="0.25">
      <c r="E2552" s="10"/>
      <c r="G2552" s="10"/>
      <c r="H2552" s="11"/>
      <c r="I2552" s="11"/>
    </row>
    <row r="2553" spans="5:9" x14ac:dyDescent="0.25">
      <c r="E2553" s="10"/>
      <c r="G2553" s="10"/>
      <c r="H2553" s="11"/>
      <c r="I2553" s="11"/>
    </row>
    <row r="2554" spans="5:9" x14ac:dyDescent="0.25">
      <c r="E2554" s="10"/>
      <c r="G2554" s="10"/>
      <c r="H2554" s="11"/>
      <c r="I2554" s="11"/>
    </row>
    <row r="2555" spans="5:9" x14ac:dyDescent="0.25">
      <c r="E2555" s="10"/>
      <c r="G2555" s="10"/>
      <c r="H2555" s="11"/>
      <c r="I2555" s="11"/>
    </row>
    <row r="2556" spans="5:9" x14ac:dyDescent="0.25">
      <c r="E2556" s="10"/>
      <c r="G2556" s="10"/>
      <c r="H2556" s="11"/>
      <c r="I2556" s="11"/>
    </row>
    <row r="2557" spans="5:9" x14ac:dyDescent="0.25">
      <c r="E2557" s="10"/>
      <c r="G2557" s="10"/>
      <c r="H2557" s="11"/>
      <c r="I2557" s="11"/>
    </row>
    <row r="2558" spans="5:9" x14ac:dyDescent="0.25">
      <c r="E2558" s="10"/>
      <c r="G2558" s="10"/>
      <c r="H2558" s="11"/>
      <c r="I2558" s="11"/>
    </row>
    <row r="2559" spans="5:9" x14ac:dyDescent="0.25">
      <c r="E2559" s="10"/>
      <c r="G2559" s="10"/>
      <c r="H2559" s="11"/>
      <c r="I2559" s="11"/>
    </row>
    <row r="2560" spans="5:9" x14ac:dyDescent="0.25">
      <c r="E2560" s="10"/>
      <c r="G2560" s="10"/>
      <c r="H2560" s="11"/>
      <c r="I2560" s="11"/>
    </row>
    <row r="2561" spans="5:9" x14ac:dyDescent="0.25">
      <c r="E2561" s="10"/>
      <c r="G2561" s="10"/>
      <c r="H2561" s="11"/>
      <c r="I2561" s="11"/>
    </row>
    <row r="2562" spans="5:9" x14ac:dyDescent="0.25">
      <c r="E2562" s="10"/>
      <c r="G2562" s="10"/>
      <c r="H2562" s="11"/>
      <c r="I2562" s="11"/>
    </row>
    <row r="2563" spans="5:9" x14ac:dyDescent="0.25">
      <c r="E2563" s="10"/>
      <c r="G2563" s="10"/>
      <c r="H2563" s="11"/>
      <c r="I2563" s="11"/>
    </row>
    <row r="2564" spans="5:9" x14ac:dyDescent="0.25">
      <c r="E2564" s="10"/>
      <c r="G2564" s="10"/>
      <c r="H2564" s="11"/>
      <c r="I2564" s="11"/>
    </row>
    <row r="2565" spans="5:9" x14ac:dyDescent="0.25">
      <c r="E2565" s="10"/>
      <c r="G2565" s="10"/>
      <c r="H2565" s="11"/>
      <c r="I2565" s="11"/>
    </row>
    <row r="2566" spans="5:9" x14ac:dyDescent="0.25">
      <c r="E2566" s="10"/>
      <c r="G2566" s="10"/>
      <c r="H2566" s="11"/>
      <c r="I2566" s="11"/>
    </row>
    <row r="2567" spans="5:9" x14ac:dyDescent="0.25">
      <c r="E2567" s="10"/>
      <c r="G2567" s="10"/>
      <c r="H2567" s="11"/>
      <c r="I2567" s="11"/>
    </row>
    <row r="2568" spans="5:9" x14ac:dyDescent="0.25">
      <c r="E2568" s="10"/>
      <c r="G2568" s="10"/>
      <c r="H2568" s="11"/>
      <c r="I2568" s="11"/>
    </row>
    <row r="2569" spans="5:9" x14ac:dyDescent="0.25">
      <c r="E2569" s="10"/>
      <c r="G2569" s="10"/>
      <c r="H2569" s="11"/>
      <c r="I2569" s="11"/>
    </row>
    <row r="2570" spans="5:9" x14ac:dyDescent="0.25">
      <c r="E2570" s="10"/>
      <c r="G2570" s="10"/>
      <c r="H2570" s="11"/>
      <c r="I2570" s="11"/>
    </row>
    <row r="2571" spans="5:9" x14ac:dyDescent="0.25">
      <c r="E2571" s="10"/>
      <c r="G2571" s="10"/>
      <c r="H2571" s="11"/>
      <c r="I2571" s="11"/>
    </row>
    <row r="2572" spans="5:9" x14ac:dyDescent="0.25">
      <c r="E2572" s="10"/>
      <c r="G2572" s="10"/>
      <c r="H2572" s="11"/>
      <c r="I2572" s="11"/>
    </row>
    <row r="2573" spans="5:9" x14ac:dyDescent="0.25">
      <c r="E2573" s="10"/>
      <c r="G2573" s="10"/>
      <c r="H2573" s="11"/>
      <c r="I2573" s="11"/>
    </row>
    <row r="2574" spans="5:9" x14ac:dyDescent="0.25">
      <c r="E2574" s="10"/>
      <c r="G2574" s="10"/>
      <c r="H2574" s="11"/>
      <c r="I2574" s="11"/>
    </row>
    <row r="2575" spans="5:9" x14ac:dyDescent="0.25">
      <c r="E2575" s="10"/>
      <c r="G2575" s="10"/>
      <c r="H2575" s="11"/>
      <c r="I2575" s="11"/>
    </row>
    <row r="2576" spans="5:9" x14ac:dyDescent="0.25">
      <c r="E2576" s="10"/>
      <c r="G2576" s="10"/>
      <c r="H2576" s="11"/>
      <c r="I2576" s="11"/>
    </row>
    <row r="2577" spans="5:9" x14ac:dyDescent="0.25">
      <c r="E2577" s="10"/>
      <c r="G2577" s="10"/>
      <c r="H2577" s="11"/>
      <c r="I2577" s="11"/>
    </row>
    <row r="2578" spans="5:9" x14ac:dyDescent="0.25">
      <c r="E2578" s="10"/>
      <c r="G2578" s="10"/>
      <c r="H2578" s="11"/>
      <c r="I2578" s="11"/>
    </row>
    <row r="2579" spans="5:9" x14ac:dyDescent="0.25">
      <c r="E2579" s="10"/>
      <c r="G2579" s="10"/>
      <c r="H2579" s="11"/>
      <c r="I2579" s="11"/>
    </row>
    <row r="2580" spans="5:9" x14ac:dyDescent="0.25">
      <c r="E2580" s="10"/>
      <c r="G2580" s="10"/>
      <c r="H2580" s="11"/>
      <c r="I2580" s="11"/>
    </row>
    <row r="2581" spans="5:9" x14ac:dyDescent="0.25">
      <c r="E2581" s="10"/>
      <c r="G2581" s="10"/>
      <c r="H2581" s="11"/>
      <c r="I2581" s="11"/>
    </row>
    <row r="2582" spans="5:9" x14ac:dyDescent="0.25">
      <c r="E2582" s="10"/>
      <c r="G2582" s="10"/>
      <c r="H2582" s="11"/>
      <c r="I2582" s="11"/>
    </row>
    <row r="2583" spans="5:9" x14ac:dyDescent="0.25">
      <c r="E2583" s="10"/>
      <c r="G2583" s="10"/>
      <c r="H2583" s="11"/>
      <c r="I2583" s="11"/>
    </row>
    <row r="2584" spans="5:9" x14ac:dyDescent="0.25">
      <c r="E2584" s="10"/>
      <c r="G2584" s="10"/>
      <c r="H2584" s="11"/>
      <c r="I2584" s="11"/>
    </row>
    <row r="2585" spans="5:9" x14ac:dyDescent="0.25">
      <c r="E2585" s="10"/>
      <c r="G2585" s="10"/>
      <c r="H2585" s="11"/>
      <c r="I2585" s="11"/>
    </row>
    <row r="2586" spans="5:9" x14ac:dyDescent="0.25">
      <c r="E2586" s="10"/>
      <c r="G2586" s="10"/>
      <c r="H2586" s="11"/>
      <c r="I2586" s="11"/>
    </row>
    <row r="2587" spans="5:9" x14ac:dyDescent="0.25">
      <c r="E2587" s="10"/>
      <c r="G2587" s="10"/>
      <c r="H2587" s="11"/>
      <c r="I2587" s="11"/>
    </row>
    <row r="2588" spans="5:9" x14ac:dyDescent="0.25">
      <c r="E2588" s="10"/>
      <c r="G2588" s="10"/>
      <c r="H2588" s="11"/>
      <c r="I2588" s="11"/>
    </row>
    <row r="2589" spans="5:9" x14ac:dyDescent="0.25">
      <c r="E2589" s="10"/>
      <c r="G2589" s="10"/>
      <c r="H2589" s="11"/>
      <c r="I2589" s="11"/>
    </row>
    <row r="2590" spans="5:9" x14ac:dyDescent="0.25">
      <c r="E2590" s="10"/>
      <c r="G2590" s="10"/>
      <c r="H2590" s="11"/>
      <c r="I2590" s="11"/>
    </row>
    <row r="2591" spans="5:9" x14ac:dyDescent="0.25">
      <c r="E2591" s="10"/>
      <c r="G2591" s="10"/>
      <c r="H2591" s="11"/>
      <c r="I2591" s="11"/>
    </row>
    <row r="2592" spans="5:9" x14ac:dyDescent="0.25">
      <c r="E2592" s="10"/>
      <c r="G2592" s="10"/>
      <c r="H2592" s="11"/>
      <c r="I2592" s="11"/>
    </row>
    <row r="2593" spans="5:9" x14ac:dyDescent="0.25">
      <c r="E2593" s="10"/>
      <c r="G2593" s="10"/>
      <c r="H2593" s="11"/>
      <c r="I2593" s="11"/>
    </row>
    <row r="2594" spans="5:9" x14ac:dyDescent="0.25">
      <c r="E2594" s="10"/>
      <c r="G2594" s="10"/>
      <c r="H2594" s="11"/>
      <c r="I2594" s="11"/>
    </row>
    <row r="2595" spans="5:9" x14ac:dyDescent="0.25">
      <c r="E2595" s="10"/>
      <c r="G2595" s="10"/>
      <c r="H2595" s="11"/>
      <c r="I2595" s="11"/>
    </row>
    <row r="2596" spans="5:9" x14ac:dyDescent="0.25">
      <c r="E2596" s="10"/>
      <c r="G2596" s="10"/>
      <c r="H2596" s="11"/>
      <c r="I2596" s="11"/>
    </row>
    <row r="2597" spans="5:9" x14ac:dyDescent="0.25">
      <c r="E2597" s="10"/>
      <c r="G2597" s="10"/>
      <c r="H2597" s="11"/>
      <c r="I2597" s="11"/>
    </row>
    <row r="2598" spans="5:9" x14ac:dyDescent="0.25">
      <c r="E2598" s="10"/>
      <c r="G2598" s="10"/>
      <c r="H2598" s="11"/>
      <c r="I2598" s="11"/>
    </row>
    <row r="2599" spans="5:9" x14ac:dyDescent="0.25">
      <c r="E2599" s="10"/>
      <c r="G2599" s="10"/>
      <c r="H2599" s="11"/>
      <c r="I2599" s="11"/>
    </row>
    <row r="2600" spans="5:9" x14ac:dyDescent="0.25">
      <c r="E2600" s="10"/>
      <c r="G2600" s="10"/>
      <c r="H2600" s="11"/>
      <c r="I2600" s="11"/>
    </row>
    <row r="2601" spans="5:9" x14ac:dyDescent="0.25">
      <c r="E2601" s="10"/>
      <c r="G2601" s="10"/>
      <c r="H2601" s="11"/>
      <c r="I2601" s="11"/>
    </row>
    <row r="2602" spans="5:9" x14ac:dyDescent="0.25">
      <c r="E2602" s="10"/>
      <c r="G2602" s="10"/>
      <c r="H2602" s="11"/>
      <c r="I2602" s="11"/>
    </row>
    <row r="2603" spans="5:9" x14ac:dyDescent="0.25">
      <c r="E2603" s="10"/>
      <c r="G2603" s="10"/>
      <c r="H2603" s="11"/>
      <c r="I2603" s="11"/>
    </row>
    <row r="2604" spans="5:9" x14ac:dyDescent="0.25">
      <c r="E2604" s="10"/>
      <c r="G2604" s="10"/>
      <c r="H2604" s="11"/>
      <c r="I2604" s="11"/>
    </row>
    <row r="2605" spans="5:9" x14ac:dyDescent="0.25">
      <c r="E2605" s="10"/>
      <c r="G2605" s="10"/>
      <c r="H2605" s="11"/>
      <c r="I2605" s="11"/>
    </row>
    <row r="2606" spans="5:9" x14ac:dyDescent="0.25">
      <c r="E2606" s="10"/>
      <c r="G2606" s="10"/>
      <c r="H2606" s="11"/>
      <c r="I2606" s="11"/>
    </row>
    <row r="2607" spans="5:9" x14ac:dyDescent="0.25">
      <c r="E2607" s="10"/>
      <c r="G2607" s="10"/>
      <c r="H2607" s="11"/>
      <c r="I2607" s="11"/>
    </row>
    <row r="2608" spans="5:9" x14ac:dyDescent="0.25">
      <c r="E2608" s="10"/>
      <c r="G2608" s="10"/>
      <c r="H2608" s="11"/>
      <c r="I2608" s="11"/>
    </row>
    <row r="2609" spans="5:9" x14ac:dyDescent="0.25">
      <c r="E2609" s="10"/>
      <c r="G2609" s="10"/>
      <c r="H2609" s="11"/>
      <c r="I2609" s="11"/>
    </row>
    <row r="2610" spans="5:9" x14ac:dyDescent="0.25">
      <c r="E2610" s="10"/>
      <c r="G2610" s="10"/>
      <c r="H2610" s="11"/>
      <c r="I2610" s="11"/>
    </row>
    <row r="2611" spans="5:9" x14ac:dyDescent="0.25">
      <c r="E2611" s="10"/>
      <c r="G2611" s="10"/>
      <c r="H2611" s="11"/>
      <c r="I2611" s="11"/>
    </row>
    <row r="2612" spans="5:9" x14ac:dyDescent="0.25">
      <c r="E2612" s="10"/>
      <c r="G2612" s="10"/>
      <c r="H2612" s="11"/>
      <c r="I2612" s="11"/>
    </row>
    <row r="2613" spans="5:9" x14ac:dyDescent="0.25">
      <c r="E2613" s="10"/>
      <c r="G2613" s="10"/>
      <c r="H2613" s="11"/>
      <c r="I2613" s="11"/>
    </row>
    <row r="2614" spans="5:9" x14ac:dyDescent="0.25">
      <c r="E2614" s="10"/>
      <c r="G2614" s="10"/>
      <c r="H2614" s="11"/>
      <c r="I2614" s="11"/>
    </row>
    <row r="2615" spans="5:9" x14ac:dyDescent="0.25">
      <c r="E2615" s="10"/>
      <c r="G2615" s="10"/>
      <c r="H2615" s="11"/>
      <c r="I2615" s="11"/>
    </row>
    <row r="2616" spans="5:9" x14ac:dyDescent="0.25">
      <c r="E2616" s="10"/>
      <c r="G2616" s="10"/>
      <c r="H2616" s="11"/>
      <c r="I2616" s="11"/>
    </row>
    <row r="2617" spans="5:9" x14ac:dyDescent="0.25">
      <c r="E2617" s="10"/>
      <c r="G2617" s="10"/>
      <c r="H2617" s="11"/>
      <c r="I2617" s="11"/>
    </row>
    <row r="2618" spans="5:9" x14ac:dyDescent="0.25">
      <c r="E2618" s="10"/>
      <c r="G2618" s="10"/>
      <c r="H2618" s="11"/>
      <c r="I2618" s="11"/>
    </row>
    <row r="2619" spans="5:9" x14ac:dyDescent="0.25">
      <c r="E2619" s="10"/>
      <c r="G2619" s="10"/>
      <c r="H2619" s="11"/>
      <c r="I2619" s="11"/>
    </row>
    <row r="2620" spans="5:9" x14ac:dyDescent="0.25">
      <c r="E2620" s="10"/>
      <c r="G2620" s="10"/>
      <c r="H2620" s="11"/>
      <c r="I2620" s="11"/>
    </row>
    <row r="2621" spans="5:9" x14ac:dyDescent="0.25">
      <c r="E2621" s="10"/>
      <c r="G2621" s="10"/>
      <c r="H2621" s="11"/>
      <c r="I2621" s="11"/>
    </row>
    <row r="2622" spans="5:9" x14ac:dyDescent="0.25">
      <c r="E2622" s="10"/>
      <c r="G2622" s="10"/>
      <c r="H2622" s="11"/>
      <c r="I2622" s="11"/>
    </row>
    <row r="2623" spans="5:9" x14ac:dyDescent="0.25">
      <c r="E2623" s="10"/>
      <c r="G2623" s="10"/>
      <c r="H2623" s="11"/>
      <c r="I2623" s="11"/>
    </row>
    <row r="2624" spans="5:9" x14ac:dyDescent="0.25">
      <c r="E2624" s="10"/>
      <c r="G2624" s="10"/>
      <c r="H2624" s="11"/>
      <c r="I2624" s="11"/>
    </row>
    <row r="2625" spans="5:9" x14ac:dyDescent="0.25">
      <c r="E2625" s="10"/>
      <c r="G2625" s="10"/>
      <c r="H2625" s="11"/>
      <c r="I2625" s="11"/>
    </row>
    <row r="2626" spans="5:9" x14ac:dyDescent="0.25">
      <c r="E2626" s="10"/>
      <c r="G2626" s="10"/>
      <c r="H2626" s="11"/>
      <c r="I2626" s="11"/>
    </row>
    <row r="2627" spans="5:9" x14ac:dyDescent="0.25">
      <c r="E2627" s="10"/>
      <c r="G2627" s="10"/>
      <c r="H2627" s="11"/>
      <c r="I2627" s="11"/>
    </row>
    <row r="2628" spans="5:9" x14ac:dyDescent="0.25">
      <c r="E2628" s="10"/>
      <c r="G2628" s="10"/>
      <c r="H2628" s="11"/>
      <c r="I2628" s="11"/>
    </row>
    <row r="2629" spans="5:9" x14ac:dyDescent="0.25">
      <c r="E2629" s="10"/>
      <c r="G2629" s="10"/>
      <c r="H2629" s="11"/>
      <c r="I2629" s="11"/>
    </row>
    <row r="2630" spans="5:9" x14ac:dyDescent="0.25">
      <c r="E2630" s="10"/>
      <c r="G2630" s="10"/>
      <c r="H2630" s="11"/>
      <c r="I2630" s="11"/>
    </row>
    <row r="2631" spans="5:9" x14ac:dyDescent="0.25">
      <c r="E2631" s="10"/>
      <c r="G2631" s="10"/>
      <c r="H2631" s="11"/>
      <c r="I2631" s="11"/>
    </row>
    <row r="2632" spans="5:9" x14ac:dyDescent="0.25">
      <c r="E2632" s="10"/>
      <c r="G2632" s="10"/>
      <c r="H2632" s="11"/>
      <c r="I2632" s="11"/>
    </row>
    <row r="2633" spans="5:9" x14ac:dyDescent="0.25">
      <c r="E2633" s="10"/>
      <c r="G2633" s="10"/>
      <c r="H2633" s="11"/>
      <c r="I2633" s="11"/>
    </row>
    <row r="2634" spans="5:9" x14ac:dyDescent="0.25">
      <c r="E2634" s="10"/>
      <c r="G2634" s="10"/>
      <c r="H2634" s="11"/>
      <c r="I2634" s="11"/>
    </row>
    <row r="2635" spans="5:9" x14ac:dyDescent="0.25">
      <c r="E2635" s="10"/>
      <c r="G2635" s="10"/>
      <c r="H2635" s="11"/>
      <c r="I2635" s="11"/>
    </row>
    <row r="2636" spans="5:9" x14ac:dyDescent="0.25">
      <c r="E2636" s="10"/>
      <c r="G2636" s="10"/>
      <c r="H2636" s="11"/>
      <c r="I2636" s="11"/>
    </row>
    <row r="2637" spans="5:9" x14ac:dyDescent="0.25">
      <c r="E2637" s="10"/>
      <c r="G2637" s="10"/>
      <c r="H2637" s="11"/>
      <c r="I2637" s="11"/>
    </row>
    <row r="2638" spans="5:9" x14ac:dyDescent="0.25">
      <c r="E2638" s="10"/>
      <c r="G2638" s="10"/>
      <c r="H2638" s="11"/>
      <c r="I2638" s="11"/>
    </row>
    <row r="2639" spans="5:9" x14ac:dyDescent="0.25">
      <c r="E2639" s="10"/>
      <c r="G2639" s="10"/>
      <c r="H2639" s="11"/>
      <c r="I2639" s="11"/>
    </row>
    <row r="2640" spans="5:9" x14ac:dyDescent="0.25">
      <c r="E2640" s="10"/>
      <c r="G2640" s="10"/>
      <c r="H2640" s="11"/>
      <c r="I2640" s="11"/>
    </row>
    <row r="2641" spans="5:9" x14ac:dyDescent="0.25">
      <c r="E2641" s="10"/>
      <c r="G2641" s="10"/>
      <c r="H2641" s="11"/>
      <c r="I2641" s="11"/>
    </row>
    <row r="2642" spans="5:9" x14ac:dyDescent="0.25">
      <c r="E2642" s="10"/>
      <c r="G2642" s="10"/>
      <c r="H2642" s="11"/>
      <c r="I2642" s="11"/>
    </row>
    <row r="2643" spans="5:9" x14ac:dyDescent="0.25">
      <c r="E2643" s="10"/>
      <c r="G2643" s="10"/>
      <c r="H2643" s="11"/>
      <c r="I2643" s="11"/>
    </row>
    <row r="2644" spans="5:9" x14ac:dyDescent="0.25">
      <c r="E2644" s="10"/>
      <c r="G2644" s="10"/>
      <c r="H2644" s="11"/>
      <c r="I2644" s="11"/>
    </row>
    <row r="2645" spans="5:9" x14ac:dyDescent="0.25">
      <c r="E2645" s="10"/>
      <c r="G2645" s="10"/>
      <c r="H2645" s="11"/>
      <c r="I2645" s="11"/>
    </row>
    <row r="2646" spans="5:9" x14ac:dyDescent="0.25">
      <c r="E2646" s="10"/>
      <c r="G2646" s="10"/>
      <c r="H2646" s="11"/>
      <c r="I2646" s="11"/>
    </row>
    <row r="2647" spans="5:9" x14ac:dyDescent="0.25">
      <c r="E2647" s="10"/>
      <c r="G2647" s="10"/>
      <c r="H2647" s="11"/>
      <c r="I2647" s="11"/>
    </row>
    <row r="2648" spans="5:9" x14ac:dyDescent="0.25">
      <c r="E2648" s="10"/>
      <c r="G2648" s="10"/>
      <c r="H2648" s="11"/>
      <c r="I2648" s="11"/>
    </row>
    <row r="2649" spans="5:9" x14ac:dyDescent="0.25">
      <c r="E2649" s="10"/>
      <c r="G2649" s="10"/>
      <c r="H2649" s="11"/>
      <c r="I2649" s="11"/>
    </row>
    <row r="2650" spans="5:9" x14ac:dyDescent="0.25">
      <c r="E2650" s="10"/>
      <c r="G2650" s="10"/>
      <c r="H2650" s="11"/>
      <c r="I2650" s="11"/>
    </row>
    <row r="2651" spans="5:9" x14ac:dyDescent="0.25">
      <c r="E2651" s="10"/>
      <c r="G2651" s="10"/>
      <c r="H2651" s="11"/>
      <c r="I2651" s="11"/>
    </row>
    <row r="2652" spans="5:9" x14ac:dyDescent="0.25">
      <c r="E2652" s="10"/>
      <c r="G2652" s="10"/>
      <c r="H2652" s="11"/>
      <c r="I2652" s="11"/>
    </row>
    <row r="2653" spans="5:9" x14ac:dyDescent="0.25">
      <c r="E2653" s="10"/>
      <c r="G2653" s="10"/>
      <c r="H2653" s="11"/>
      <c r="I2653" s="11"/>
    </row>
    <row r="2654" spans="5:9" x14ac:dyDescent="0.25">
      <c r="E2654" s="10"/>
      <c r="G2654" s="10"/>
      <c r="H2654" s="11"/>
      <c r="I2654" s="11"/>
    </row>
    <row r="2655" spans="5:9" x14ac:dyDescent="0.25">
      <c r="E2655" s="10"/>
      <c r="G2655" s="10"/>
      <c r="H2655" s="11"/>
      <c r="I2655" s="11"/>
    </row>
    <row r="2656" spans="5:9" x14ac:dyDescent="0.25">
      <c r="E2656" s="10"/>
      <c r="G2656" s="10"/>
      <c r="H2656" s="11"/>
      <c r="I2656" s="11"/>
    </row>
    <row r="2657" spans="5:9" x14ac:dyDescent="0.25">
      <c r="E2657" s="10"/>
      <c r="G2657" s="10"/>
      <c r="H2657" s="11"/>
      <c r="I2657" s="11"/>
    </row>
    <row r="2658" spans="5:9" x14ac:dyDescent="0.25">
      <c r="E2658" s="10"/>
      <c r="G2658" s="10"/>
      <c r="H2658" s="11"/>
      <c r="I2658" s="11"/>
    </row>
    <row r="2659" spans="5:9" x14ac:dyDescent="0.25">
      <c r="E2659" s="10"/>
      <c r="G2659" s="10"/>
      <c r="H2659" s="11"/>
      <c r="I2659" s="11"/>
    </row>
    <row r="2660" spans="5:9" x14ac:dyDescent="0.25">
      <c r="E2660" s="10"/>
      <c r="G2660" s="10"/>
      <c r="H2660" s="11"/>
      <c r="I2660" s="11"/>
    </row>
    <row r="2661" spans="5:9" x14ac:dyDescent="0.25">
      <c r="E2661" s="10"/>
      <c r="G2661" s="10"/>
      <c r="H2661" s="11"/>
      <c r="I2661" s="11"/>
    </row>
    <row r="2662" spans="5:9" x14ac:dyDescent="0.25">
      <c r="E2662" s="10"/>
      <c r="G2662" s="10"/>
      <c r="H2662" s="11"/>
      <c r="I2662" s="11"/>
    </row>
    <row r="2663" spans="5:9" x14ac:dyDescent="0.25">
      <c r="E2663" s="10"/>
      <c r="G2663" s="10"/>
      <c r="H2663" s="11"/>
      <c r="I2663" s="11"/>
    </row>
    <row r="2664" spans="5:9" x14ac:dyDescent="0.25">
      <c r="E2664" s="10"/>
      <c r="G2664" s="10"/>
      <c r="H2664" s="11"/>
      <c r="I2664" s="11"/>
    </row>
    <row r="2665" spans="5:9" x14ac:dyDescent="0.25">
      <c r="E2665" s="10"/>
      <c r="G2665" s="10"/>
      <c r="H2665" s="11"/>
      <c r="I2665" s="11"/>
    </row>
    <row r="2666" spans="5:9" x14ac:dyDescent="0.25">
      <c r="E2666" s="10"/>
      <c r="G2666" s="10"/>
      <c r="H2666" s="11"/>
      <c r="I2666" s="11"/>
    </row>
    <row r="2667" spans="5:9" x14ac:dyDescent="0.25">
      <c r="E2667" s="10"/>
      <c r="G2667" s="10"/>
      <c r="H2667" s="11"/>
      <c r="I2667" s="11"/>
    </row>
    <row r="2668" spans="5:9" x14ac:dyDescent="0.25">
      <c r="E2668" s="10"/>
      <c r="G2668" s="10"/>
      <c r="H2668" s="11"/>
      <c r="I2668" s="11"/>
    </row>
    <row r="2669" spans="5:9" x14ac:dyDescent="0.25">
      <c r="E2669" s="10"/>
      <c r="G2669" s="10"/>
      <c r="H2669" s="11"/>
      <c r="I2669" s="11"/>
    </row>
    <row r="2670" spans="5:9" x14ac:dyDescent="0.25">
      <c r="E2670" s="10"/>
      <c r="G2670" s="10"/>
      <c r="H2670" s="11"/>
      <c r="I2670" s="11"/>
    </row>
    <row r="2671" spans="5:9" x14ac:dyDescent="0.25">
      <c r="E2671" s="10"/>
      <c r="G2671" s="10"/>
      <c r="H2671" s="11"/>
      <c r="I2671" s="11"/>
    </row>
    <row r="2672" spans="5:9" x14ac:dyDescent="0.25">
      <c r="E2672" s="10"/>
      <c r="G2672" s="10"/>
      <c r="H2672" s="11"/>
      <c r="I2672" s="11"/>
    </row>
    <row r="2673" spans="5:9" x14ac:dyDescent="0.25">
      <c r="E2673" s="10"/>
      <c r="G2673" s="10"/>
      <c r="H2673" s="11"/>
      <c r="I2673" s="11"/>
    </row>
    <row r="2674" spans="5:9" x14ac:dyDescent="0.25">
      <c r="E2674" s="10"/>
      <c r="G2674" s="10"/>
      <c r="H2674" s="11"/>
      <c r="I2674" s="11"/>
    </row>
    <row r="2675" spans="5:9" x14ac:dyDescent="0.25">
      <c r="E2675" s="10"/>
      <c r="G2675" s="10"/>
      <c r="H2675" s="11"/>
      <c r="I2675" s="11"/>
    </row>
    <row r="2676" spans="5:9" x14ac:dyDescent="0.25">
      <c r="E2676" s="10"/>
      <c r="G2676" s="10"/>
      <c r="H2676" s="11"/>
      <c r="I2676" s="11"/>
    </row>
    <row r="2677" spans="5:9" x14ac:dyDescent="0.25">
      <c r="E2677" s="10"/>
      <c r="G2677" s="10"/>
      <c r="H2677" s="11"/>
      <c r="I2677" s="11"/>
    </row>
    <row r="2678" spans="5:9" x14ac:dyDescent="0.25">
      <c r="E2678" s="10"/>
      <c r="G2678" s="10"/>
      <c r="H2678" s="11"/>
      <c r="I2678" s="11"/>
    </row>
    <row r="2679" spans="5:9" x14ac:dyDescent="0.25">
      <c r="E2679" s="10"/>
      <c r="G2679" s="10"/>
      <c r="H2679" s="11"/>
      <c r="I2679" s="11"/>
    </row>
    <row r="2680" spans="5:9" x14ac:dyDescent="0.25">
      <c r="E2680" s="10"/>
      <c r="G2680" s="10"/>
      <c r="H2680" s="11"/>
      <c r="I2680" s="11"/>
    </row>
    <row r="2681" spans="5:9" x14ac:dyDescent="0.25">
      <c r="E2681" s="10"/>
      <c r="G2681" s="10"/>
      <c r="H2681" s="11"/>
      <c r="I2681" s="11"/>
    </row>
    <row r="2682" spans="5:9" x14ac:dyDescent="0.25">
      <c r="E2682" s="10"/>
      <c r="G2682" s="10"/>
      <c r="H2682" s="11"/>
      <c r="I2682" s="11"/>
    </row>
    <row r="2683" spans="5:9" x14ac:dyDescent="0.25">
      <c r="E2683" s="10"/>
      <c r="G2683" s="10"/>
      <c r="H2683" s="11"/>
      <c r="I2683" s="11"/>
    </row>
    <row r="2684" spans="5:9" x14ac:dyDescent="0.25">
      <c r="E2684" s="10"/>
      <c r="G2684" s="10"/>
      <c r="H2684" s="11"/>
      <c r="I2684" s="11"/>
    </row>
    <row r="2685" spans="5:9" x14ac:dyDescent="0.25">
      <c r="E2685" s="10"/>
      <c r="G2685" s="10"/>
      <c r="H2685" s="11"/>
      <c r="I2685" s="11"/>
    </row>
    <row r="2686" spans="5:9" x14ac:dyDescent="0.25">
      <c r="E2686" s="10"/>
      <c r="G2686" s="10"/>
      <c r="H2686" s="11"/>
      <c r="I2686" s="11"/>
    </row>
    <row r="2687" spans="5:9" x14ac:dyDescent="0.25">
      <c r="E2687" s="10"/>
      <c r="G2687" s="10"/>
      <c r="H2687" s="11"/>
      <c r="I2687" s="11"/>
    </row>
    <row r="2688" spans="5:9" x14ac:dyDescent="0.25">
      <c r="E2688" s="10"/>
      <c r="G2688" s="10"/>
      <c r="H2688" s="11"/>
      <c r="I2688" s="11"/>
    </row>
    <row r="2689" spans="5:9" x14ac:dyDescent="0.25">
      <c r="E2689" s="10"/>
      <c r="G2689" s="10"/>
      <c r="H2689" s="11"/>
      <c r="I2689" s="11"/>
    </row>
    <row r="2690" spans="5:9" x14ac:dyDescent="0.25">
      <c r="E2690" s="10"/>
      <c r="G2690" s="10"/>
      <c r="H2690" s="11"/>
      <c r="I2690" s="11"/>
    </row>
    <row r="2691" spans="5:9" x14ac:dyDescent="0.25">
      <c r="E2691" s="10"/>
      <c r="G2691" s="10"/>
      <c r="H2691" s="11"/>
      <c r="I2691" s="11"/>
    </row>
    <row r="2692" spans="5:9" x14ac:dyDescent="0.25">
      <c r="E2692" s="10"/>
      <c r="G2692" s="10"/>
      <c r="H2692" s="11"/>
      <c r="I2692" s="11"/>
    </row>
    <row r="2693" spans="5:9" x14ac:dyDescent="0.25">
      <c r="E2693" s="10"/>
      <c r="G2693" s="10"/>
      <c r="H2693" s="11"/>
      <c r="I2693" s="11"/>
    </row>
    <row r="2694" spans="5:9" x14ac:dyDescent="0.25">
      <c r="E2694" s="10"/>
      <c r="G2694" s="10"/>
      <c r="H2694" s="11"/>
      <c r="I2694" s="11"/>
    </row>
    <row r="2695" spans="5:9" x14ac:dyDescent="0.25">
      <c r="E2695" s="10"/>
      <c r="G2695" s="10"/>
      <c r="H2695" s="11"/>
      <c r="I2695" s="11"/>
    </row>
    <row r="2696" spans="5:9" x14ac:dyDescent="0.25">
      <c r="E2696" s="10"/>
      <c r="G2696" s="10"/>
      <c r="H2696" s="11"/>
      <c r="I2696" s="11"/>
    </row>
    <row r="2697" spans="5:9" x14ac:dyDescent="0.25">
      <c r="E2697" s="10"/>
      <c r="G2697" s="10"/>
      <c r="H2697" s="11"/>
      <c r="I2697" s="11"/>
    </row>
    <row r="2698" spans="5:9" x14ac:dyDescent="0.25">
      <c r="E2698" s="10"/>
      <c r="G2698" s="10"/>
      <c r="H2698" s="11"/>
      <c r="I2698" s="11"/>
    </row>
    <row r="2699" spans="5:9" x14ac:dyDescent="0.25">
      <c r="E2699" s="10"/>
      <c r="G2699" s="10"/>
      <c r="H2699" s="11"/>
      <c r="I2699" s="11"/>
    </row>
    <row r="2700" spans="5:9" x14ac:dyDescent="0.25">
      <c r="E2700" s="10"/>
      <c r="G2700" s="10"/>
      <c r="H2700" s="11"/>
      <c r="I2700" s="11"/>
    </row>
    <row r="2701" spans="5:9" x14ac:dyDescent="0.25">
      <c r="E2701" s="10"/>
      <c r="G2701" s="10"/>
      <c r="H2701" s="11"/>
      <c r="I2701" s="11"/>
    </row>
    <row r="2702" spans="5:9" x14ac:dyDescent="0.25">
      <c r="E2702" s="10"/>
      <c r="G2702" s="10"/>
      <c r="H2702" s="11"/>
      <c r="I2702" s="11"/>
    </row>
    <row r="2703" spans="5:9" x14ac:dyDescent="0.25">
      <c r="E2703" s="10"/>
      <c r="G2703" s="10"/>
      <c r="H2703" s="11"/>
      <c r="I2703" s="11"/>
    </row>
    <row r="2704" spans="5:9" x14ac:dyDescent="0.25">
      <c r="E2704" s="10"/>
      <c r="G2704" s="10"/>
      <c r="H2704" s="11"/>
      <c r="I2704" s="11"/>
    </row>
    <row r="2705" spans="5:9" x14ac:dyDescent="0.25">
      <c r="E2705" s="10"/>
      <c r="G2705" s="10"/>
      <c r="H2705" s="11"/>
      <c r="I2705" s="11"/>
    </row>
    <row r="2706" spans="5:9" x14ac:dyDescent="0.25">
      <c r="E2706" s="10"/>
      <c r="G2706" s="10"/>
      <c r="H2706" s="11"/>
      <c r="I2706" s="11"/>
    </row>
    <row r="2707" spans="5:9" x14ac:dyDescent="0.25">
      <c r="E2707" s="10"/>
      <c r="G2707" s="10"/>
      <c r="H2707" s="11"/>
      <c r="I2707" s="11"/>
    </row>
    <row r="2708" spans="5:9" x14ac:dyDescent="0.25">
      <c r="E2708" s="10"/>
      <c r="G2708" s="10"/>
      <c r="H2708" s="11"/>
      <c r="I2708" s="11"/>
    </row>
    <row r="2709" spans="5:9" x14ac:dyDescent="0.25">
      <c r="E2709" s="10"/>
      <c r="G2709" s="10"/>
      <c r="H2709" s="11"/>
      <c r="I2709" s="11"/>
    </row>
    <row r="2710" spans="5:9" x14ac:dyDescent="0.25">
      <c r="E2710" s="10"/>
      <c r="G2710" s="10"/>
      <c r="H2710" s="11"/>
      <c r="I2710" s="11"/>
    </row>
    <row r="2711" spans="5:9" x14ac:dyDescent="0.25">
      <c r="E2711" s="10"/>
      <c r="G2711" s="10"/>
      <c r="H2711" s="11"/>
      <c r="I2711" s="11"/>
    </row>
    <row r="2712" spans="5:9" x14ac:dyDescent="0.25">
      <c r="E2712" s="10"/>
      <c r="G2712" s="10"/>
      <c r="H2712" s="11"/>
      <c r="I2712" s="11"/>
    </row>
    <row r="2713" spans="5:9" x14ac:dyDescent="0.25">
      <c r="E2713" s="10"/>
      <c r="G2713" s="10"/>
      <c r="H2713" s="11"/>
      <c r="I2713" s="11"/>
    </row>
    <row r="2714" spans="5:9" x14ac:dyDescent="0.25">
      <c r="E2714" s="10"/>
      <c r="G2714" s="10"/>
      <c r="H2714" s="11"/>
      <c r="I2714" s="11"/>
    </row>
    <row r="2715" spans="5:9" x14ac:dyDescent="0.25">
      <c r="E2715" s="10"/>
      <c r="G2715" s="10"/>
      <c r="H2715" s="11"/>
      <c r="I2715" s="11"/>
    </row>
    <row r="2716" spans="5:9" x14ac:dyDescent="0.25">
      <c r="E2716" s="10"/>
      <c r="G2716" s="10"/>
      <c r="H2716" s="11"/>
      <c r="I2716" s="11"/>
    </row>
    <row r="2717" spans="5:9" x14ac:dyDescent="0.25">
      <c r="E2717" s="10"/>
      <c r="G2717" s="10"/>
      <c r="H2717" s="11"/>
      <c r="I2717" s="11"/>
    </row>
    <row r="2718" spans="5:9" x14ac:dyDescent="0.25">
      <c r="E2718" s="10"/>
      <c r="G2718" s="10"/>
      <c r="H2718" s="11"/>
      <c r="I2718" s="11"/>
    </row>
    <row r="2719" spans="5:9" x14ac:dyDescent="0.25">
      <c r="E2719" s="10"/>
      <c r="G2719" s="10"/>
      <c r="H2719" s="11"/>
      <c r="I2719" s="11"/>
    </row>
    <row r="2720" spans="5:9" x14ac:dyDescent="0.25">
      <c r="E2720" s="10"/>
      <c r="G2720" s="10"/>
      <c r="H2720" s="11"/>
      <c r="I2720" s="11"/>
    </row>
    <row r="2721" spans="5:9" x14ac:dyDescent="0.25">
      <c r="E2721" s="10"/>
      <c r="G2721" s="10"/>
      <c r="H2721" s="11"/>
      <c r="I2721" s="11"/>
    </row>
    <row r="2722" spans="5:9" x14ac:dyDescent="0.25">
      <c r="E2722" s="10"/>
      <c r="G2722" s="10"/>
      <c r="H2722" s="11"/>
      <c r="I2722" s="11"/>
    </row>
    <row r="2723" spans="5:9" x14ac:dyDescent="0.25">
      <c r="E2723" s="10"/>
      <c r="G2723" s="10"/>
      <c r="H2723" s="11"/>
      <c r="I2723" s="11"/>
    </row>
    <row r="2724" spans="5:9" x14ac:dyDescent="0.25">
      <c r="E2724" s="10"/>
      <c r="G2724" s="10"/>
      <c r="H2724" s="11"/>
      <c r="I2724" s="11"/>
    </row>
    <row r="2725" spans="5:9" x14ac:dyDescent="0.25">
      <c r="E2725" s="10"/>
      <c r="G2725" s="10"/>
      <c r="H2725" s="11"/>
      <c r="I2725" s="11"/>
    </row>
    <row r="2726" spans="5:9" x14ac:dyDescent="0.25">
      <c r="E2726" s="10"/>
      <c r="G2726" s="10"/>
      <c r="H2726" s="11"/>
      <c r="I2726" s="11"/>
    </row>
    <row r="2727" spans="5:9" x14ac:dyDescent="0.25">
      <c r="E2727" s="10"/>
      <c r="G2727" s="10"/>
      <c r="H2727" s="11"/>
      <c r="I2727" s="11"/>
    </row>
    <row r="2728" spans="5:9" x14ac:dyDescent="0.25">
      <c r="E2728" s="10"/>
      <c r="G2728" s="10"/>
      <c r="H2728" s="11"/>
      <c r="I2728" s="11"/>
    </row>
    <row r="2729" spans="5:9" x14ac:dyDescent="0.25">
      <c r="E2729" s="10"/>
      <c r="G2729" s="10"/>
      <c r="H2729" s="11"/>
      <c r="I2729" s="11"/>
    </row>
    <row r="2730" spans="5:9" x14ac:dyDescent="0.25">
      <c r="E2730" s="10"/>
      <c r="G2730" s="10"/>
      <c r="H2730" s="11"/>
      <c r="I2730" s="11"/>
    </row>
    <row r="2731" spans="5:9" x14ac:dyDescent="0.25">
      <c r="E2731" s="10"/>
      <c r="G2731" s="10"/>
      <c r="H2731" s="11"/>
      <c r="I2731" s="11"/>
    </row>
    <row r="2732" spans="5:9" x14ac:dyDescent="0.25">
      <c r="E2732" s="10"/>
      <c r="G2732" s="10"/>
      <c r="H2732" s="11"/>
      <c r="I2732" s="11"/>
    </row>
    <row r="2733" spans="5:9" x14ac:dyDescent="0.25">
      <c r="E2733" s="10"/>
      <c r="G2733" s="10"/>
      <c r="H2733" s="11"/>
      <c r="I2733" s="11"/>
    </row>
    <row r="2734" spans="5:9" x14ac:dyDescent="0.25">
      <c r="E2734" s="10"/>
      <c r="G2734" s="10"/>
      <c r="H2734" s="11"/>
      <c r="I2734" s="11"/>
    </row>
    <row r="2735" spans="5:9" x14ac:dyDescent="0.25">
      <c r="E2735" s="10"/>
      <c r="G2735" s="10"/>
      <c r="H2735" s="11"/>
      <c r="I2735" s="11"/>
    </row>
    <row r="2736" spans="5:9" x14ac:dyDescent="0.25">
      <c r="E2736" s="10"/>
      <c r="G2736" s="10"/>
      <c r="H2736" s="11"/>
      <c r="I2736" s="11"/>
    </row>
    <row r="2737" spans="5:9" x14ac:dyDescent="0.25">
      <c r="E2737" s="10"/>
      <c r="G2737" s="10"/>
      <c r="H2737" s="11"/>
      <c r="I2737" s="11"/>
    </row>
    <row r="2738" spans="5:9" x14ac:dyDescent="0.25">
      <c r="E2738" s="10"/>
      <c r="G2738" s="10"/>
      <c r="H2738" s="11"/>
      <c r="I2738" s="11"/>
    </row>
    <row r="2739" spans="5:9" x14ac:dyDescent="0.25">
      <c r="E2739" s="10"/>
      <c r="G2739" s="10"/>
      <c r="H2739" s="11"/>
      <c r="I2739" s="11"/>
    </row>
    <row r="2740" spans="5:9" x14ac:dyDescent="0.25">
      <c r="E2740" s="10"/>
      <c r="G2740" s="10"/>
      <c r="H2740" s="11"/>
      <c r="I2740" s="11"/>
    </row>
    <row r="2741" spans="5:9" x14ac:dyDescent="0.25">
      <c r="E2741" s="10"/>
      <c r="G2741" s="10"/>
      <c r="H2741" s="11"/>
      <c r="I2741" s="11"/>
    </row>
    <row r="2742" spans="5:9" x14ac:dyDescent="0.25">
      <c r="E2742" s="10"/>
      <c r="G2742" s="10"/>
      <c r="H2742" s="11"/>
      <c r="I2742" s="11"/>
    </row>
    <row r="2743" spans="5:9" x14ac:dyDescent="0.25">
      <c r="E2743" s="10"/>
      <c r="G2743" s="10"/>
      <c r="H2743" s="11"/>
      <c r="I2743" s="11"/>
    </row>
    <row r="2744" spans="5:9" x14ac:dyDescent="0.25">
      <c r="E2744" s="10"/>
      <c r="G2744" s="10"/>
      <c r="H2744" s="11"/>
      <c r="I2744" s="11"/>
    </row>
    <row r="2745" spans="5:9" x14ac:dyDescent="0.25">
      <c r="E2745" s="10"/>
      <c r="G2745" s="10"/>
      <c r="H2745" s="11"/>
      <c r="I2745" s="11"/>
    </row>
    <row r="2746" spans="5:9" x14ac:dyDescent="0.25">
      <c r="E2746" s="10"/>
      <c r="G2746" s="10"/>
      <c r="H2746" s="11"/>
      <c r="I2746" s="11"/>
    </row>
    <row r="2747" spans="5:9" x14ac:dyDescent="0.25">
      <c r="E2747" s="10"/>
      <c r="G2747" s="10"/>
      <c r="H2747" s="11"/>
      <c r="I2747" s="11"/>
    </row>
    <row r="2748" spans="5:9" x14ac:dyDescent="0.25">
      <c r="E2748" s="10"/>
      <c r="G2748" s="10"/>
      <c r="H2748" s="11"/>
      <c r="I2748" s="11"/>
    </row>
    <row r="2749" spans="5:9" x14ac:dyDescent="0.25">
      <c r="E2749" s="10"/>
      <c r="G2749" s="10"/>
      <c r="H2749" s="11"/>
      <c r="I2749" s="11"/>
    </row>
    <row r="2750" spans="5:9" x14ac:dyDescent="0.25">
      <c r="E2750" s="10"/>
      <c r="G2750" s="10"/>
      <c r="H2750" s="11"/>
      <c r="I2750" s="11"/>
    </row>
    <row r="2751" spans="5:9" x14ac:dyDescent="0.25">
      <c r="E2751" s="10"/>
      <c r="G2751" s="10"/>
      <c r="H2751" s="11"/>
      <c r="I2751" s="11"/>
    </row>
    <row r="2752" spans="5:9" x14ac:dyDescent="0.25">
      <c r="E2752" s="10"/>
      <c r="G2752" s="10"/>
      <c r="H2752" s="11"/>
      <c r="I2752" s="11"/>
    </row>
    <row r="2753" spans="5:9" x14ac:dyDescent="0.25">
      <c r="E2753" s="10"/>
      <c r="G2753" s="10"/>
      <c r="H2753" s="11"/>
      <c r="I2753" s="11"/>
    </row>
    <row r="2754" spans="5:9" x14ac:dyDescent="0.25">
      <c r="E2754" s="10"/>
      <c r="G2754" s="10"/>
      <c r="H2754" s="11"/>
      <c r="I2754" s="11"/>
    </row>
    <row r="2755" spans="5:9" x14ac:dyDescent="0.25">
      <c r="E2755" s="10"/>
      <c r="G2755" s="10"/>
      <c r="H2755" s="11"/>
      <c r="I2755" s="11"/>
    </row>
    <row r="2756" spans="5:9" x14ac:dyDescent="0.25">
      <c r="E2756" s="10"/>
      <c r="G2756" s="10"/>
      <c r="H2756" s="11"/>
      <c r="I2756" s="11"/>
    </row>
    <row r="2757" spans="5:9" x14ac:dyDescent="0.25">
      <c r="E2757" s="10"/>
      <c r="G2757" s="10"/>
      <c r="H2757" s="11"/>
      <c r="I2757" s="11"/>
    </row>
    <row r="2758" spans="5:9" x14ac:dyDescent="0.25">
      <c r="E2758" s="10"/>
      <c r="G2758" s="10"/>
      <c r="H2758" s="11"/>
      <c r="I2758" s="11"/>
    </row>
    <row r="2759" spans="5:9" x14ac:dyDescent="0.25">
      <c r="E2759" s="10"/>
      <c r="G2759" s="10"/>
      <c r="H2759" s="11"/>
      <c r="I2759" s="11"/>
    </row>
    <row r="2760" spans="5:9" x14ac:dyDescent="0.25">
      <c r="E2760" s="10"/>
      <c r="G2760" s="10"/>
      <c r="H2760" s="11"/>
      <c r="I2760" s="11"/>
    </row>
    <row r="2761" spans="5:9" x14ac:dyDescent="0.25">
      <c r="E2761" s="10"/>
      <c r="G2761" s="10"/>
      <c r="H2761" s="11"/>
      <c r="I2761" s="11"/>
    </row>
    <row r="2762" spans="5:9" x14ac:dyDescent="0.25">
      <c r="E2762" s="10"/>
      <c r="G2762" s="10"/>
      <c r="H2762" s="11"/>
      <c r="I2762" s="11"/>
    </row>
    <row r="2763" spans="5:9" x14ac:dyDescent="0.25">
      <c r="E2763" s="10"/>
      <c r="G2763" s="10"/>
      <c r="H2763" s="11"/>
      <c r="I2763" s="11"/>
    </row>
    <row r="2764" spans="5:9" x14ac:dyDescent="0.25">
      <c r="E2764" s="10"/>
      <c r="G2764" s="10"/>
      <c r="H2764" s="11"/>
      <c r="I2764" s="11"/>
    </row>
    <row r="2765" spans="5:9" x14ac:dyDescent="0.25">
      <c r="E2765" s="10"/>
      <c r="G2765" s="10"/>
      <c r="H2765" s="11"/>
      <c r="I2765" s="11"/>
    </row>
    <row r="2766" spans="5:9" x14ac:dyDescent="0.25">
      <c r="E2766" s="10"/>
      <c r="G2766" s="10"/>
      <c r="H2766" s="11"/>
      <c r="I2766" s="11"/>
    </row>
    <row r="2767" spans="5:9" x14ac:dyDescent="0.25">
      <c r="E2767" s="10"/>
      <c r="G2767" s="10"/>
      <c r="H2767" s="11"/>
      <c r="I2767" s="11"/>
    </row>
    <row r="2768" spans="5:9" x14ac:dyDescent="0.25">
      <c r="E2768" s="10"/>
      <c r="G2768" s="10"/>
      <c r="H2768" s="11"/>
      <c r="I2768" s="11"/>
    </row>
    <row r="2769" spans="5:9" x14ac:dyDescent="0.25">
      <c r="E2769" s="10"/>
      <c r="G2769" s="10"/>
      <c r="H2769" s="11"/>
      <c r="I2769" s="11"/>
    </row>
    <row r="2770" spans="5:9" x14ac:dyDescent="0.25">
      <c r="E2770" s="10"/>
      <c r="G2770" s="10"/>
      <c r="H2770" s="11"/>
      <c r="I2770" s="11"/>
    </row>
    <row r="2771" spans="5:9" x14ac:dyDescent="0.25">
      <c r="E2771" s="10"/>
      <c r="G2771" s="10"/>
      <c r="H2771" s="11"/>
      <c r="I2771" s="11"/>
    </row>
    <row r="2772" spans="5:9" x14ac:dyDescent="0.25">
      <c r="E2772" s="10"/>
      <c r="G2772" s="10"/>
      <c r="H2772" s="11"/>
      <c r="I2772" s="11"/>
    </row>
    <row r="2773" spans="5:9" x14ac:dyDescent="0.25">
      <c r="E2773" s="10"/>
      <c r="G2773" s="10"/>
      <c r="H2773" s="11"/>
      <c r="I2773" s="11"/>
    </row>
    <row r="2774" spans="5:9" x14ac:dyDescent="0.25">
      <c r="E2774" s="10"/>
      <c r="G2774" s="10"/>
      <c r="H2774" s="11"/>
      <c r="I2774" s="11"/>
    </row>
    <row r="2775" spans="5:9" x14ac:dyDescent="0.25">
      <c r="E2775" s="10"/>
      <c r="G2775" s="10"/>
      <c r="H2775" s="11"/>
      <c r="I2775" s="11"/>
    </row>
    <row r="2776" spans="5:9" x14ac:dyDescent="0.25">
      <c r="E2776" s="10"/>
      <c r="G2776" s="10"/>
      <c r="H2776" s="11"/>
      <c r="I2776" s="11"/>
    </row>
    <row r="2777" spans="5:9" x14ac:dyDescent="0.25">
      <c r="E2777" s="10"/>
      <c r="G2777" s="10"/>
      <c r="H2777" s="11"/>
      <c r="I2777" s="11"/>
    </row>
    <row r="2778" spans="5:9" x14ac:dyDescent="0.25">
      <c r="E2778" s="10"/>
      <c r="G2778" s="10"/>
      <c r="H2778" s="11"/>
      <c r="I2778" s="11"/>
    </row>
    <row r="2779" spans="5:9" x14ac:dyDescent="0.25">
      <c r="E2779" s="10"/>
      <c r="G2779" s="10"/>
      <c r="H2779" s="11"/>
      <c r="I2779" s="11"/>
    </row>
    <row r="2780" spans="5:9" x14ac:dyDescent="0.25">
      <c r="E2780" s="10"/>
      <c r="G2780" s="10"/>
      <c r="H2780" s="11"/>
      <c r="I2780" s="11"/>
    </row>
    <row r="2781" spans="5:9" x14ac:dyDescent="0.25">
      <c r="E2781" s="10"/>
      <c r="G2781" s="10"/>
      <c r="H2781" s="11"/>
      <c r="I2781" s="11"/>
    </row>
    <row r="2782" spans="5:9" x14ac:dyDescent="0.25">
      <c r="E2782" s="10"/>
      <c r="G2782" s="10"/>
      <c r="H2782" s="11"/>
      <c r="I2782" s="11"/>
    </row>
    <row r="2783" spans="5:9" x14ac:dyDescent="0.25">
      <c r="E2783" s="10"/>
      <c r="G2783" s="10"/>
      <c r="H2783" s="11"/>
      <c r="I2783" s="11"/>
    </row>
    <row r="2784" spans="5:9" x14ac:dyDescent="0.25">
      <c r="E2784" s="10"/>
      <c r="G2784" s="10"/>
      <c r="H2784" s="11"/>
      <c r="I2784" s="11"/>
    </row>
    <row r="2785" spans="5:9" x14ac:dyDescent="0.25">
      <c r="E2785" s="10"/>
      <c r="G2785" s="10"/>
      <c r="H2785" s="11"/>
      <c r="I2785" s="11"/>
    </row>
    <row r="2786" spans="5:9" x14ac:dyDescent="0.25">
      <c r="E2786" s="10"/>
      <c r="G2786" s="10"/>
      <c r="H2786" s="11"/>
      <c r="I2786" s="11"/>
    </row>
    <row r="2787" spans="5:9" x14ac:dyDescent="0.25">
      <c r="E2787" s="10"/>
      <c r="G2787" s="10"/>
      <c r="H2787" s="11"/>
      <c r="I2787" s="11"/>
    </row>
    <row r="2788" spans="5:9" x14ac:dyDescent="0.25">
      <c r="E2788" s="10"/>
      <c r="G2788" s="10"/>
      <c r="H2788" s="11"/>
      <c r="I2788" s="11"/>
    </row>
    <row r="2789" spans="5:9" x14ac:dyDescent="0.25">
      <c r="E2789" s="10"/>
      <c r="G2789" s="10"/>
      <c r="H2789" s="11"/>
      <c r="I2789" s="11"/>
    </row>
    <row r="2790" spans="5:9" x14ac:dyDescent="0.25">
      <c r="E2790" s="10"/>
      <c r="G2790" s="10"/>
      <c r="H2790" s="11"/>
      <c r="I2790" s="11"/>
    </row>
    <row r="2791" spans="5:9" x14ac:dyDescent="0.25">
      <c r="E2791" s="10"/>
      <c r="G2791" s="10"/>
      <c r="H2791" s="11"/>
      <c r="I2791" s="11"/>
    </row>
    <row r="2792" spans="5:9" x14ac:dyDescent="0.25">
      <c r="E2792" s="10"/>
      <c r="G2792" s="10"/>
      <c r="H2792" s="11"/>
      <c r="I2792" s="11"/>
    </row>
    <row r="2793" spans="5:9" x14ac:dyDescent="0.25">
      <c r="E2793" s="10"/>
      <c r="G2793" s="10"/>
      <c r="H2793" s="11"/>
      <c r="I2793" s="11"/>
    </row>
    <row r="2794" spans="5:9" x14ac:dyDescent="0.25">
      <c r="E2794" s="10"/>
      <c r="G2794" s="10"/>
      <c r="H2794" s="11"/>
      <c r="I2794" s="11"/>
    </row>
    <row r="2795" spans="5:9" x14ac:dyDescent="0.25">
      <c r="E2795" s="10"/>
      <c r="G2795" s="10"/>
      <c r="H2795" s="11"/>
      <c r="I2795" s="11"/>
    </row>
    <row r="2796" spans="5:9" x14ac:dyDescent="0.25">
      <c r="E2796" s="10"/>
      <c r="G2796" s="10"/>
      <c r="H2796" s="11"/>
      <c r="I2796" s="11"/>
    </row>
    <row r="2797" spans="5:9" x14ac:dyDescent="0.25">
      <c r="E2797" s="10"/>
      <c r="G2797" s="10"/>
      <c r="H2797" s="11"/>
      <c r="I2797" s="11"/>
    </row>
    <row r="2798" spans="5:9" x14ac:dyDescent="0.25">
      <c r="E2798" s="10"/>
      <c r="G2798" s="10"/>
      <c r="H2798" s="11"/>
      <c r="I2798" s="11"/>
    </row>
    <row r="2799" spans="5:9" x14ac:dyDescent="0.25">
      <c r="E2799" s="10"/>
      <c r="G2799" s="10"/>
      <c r="H2799" s="11"/>
      <c r="I2799" s="11"/>
    </row>
    <row r="2800" spans="5:9" x14ac:dyDescent="0.25">
      <c r="E2800" s="10"/>
      <c r="G2800" s="10"/>
      <c r="H2800" s="11"/>
      <c r="I2800" s="11"/>
    </row>
    <row r="2801" spans="5:9" x14ac:dyDescent="0.25">
      <c r="E2801" s="10"/>
      <c r="G2801" s="10"/>
      <c r="H2801" s="11"/>
      <c r="I2801" s="11"/>
    </row>
    <row r="2802" spans="5:9" x14ac:dyDescent="0.25">
      <c r="E2802" s="10"/>
      <c r="G2802" s="10"/>
      <c r="H2802" s="11"/>
      <c r="I2802" s="11"/>
    </row>
    <row r="2803" spans="5:9" x14ac:dyDescent="0.25">
      <c r="E2803" s="10"/>
      <c r="G2803" s="10"/>
      <c r="H2803" s="11"/>
      <c r="I2803" s="11"/>
    </row>
    <row r="2804" spans="5:9" x14ac:dyDescent="0.25">
      <c r="E2804" s="10"/>
      <c r="G2804" s="10"/>
      <c r="H2804" s="11"/>
      <c r="I2804" s="11"/>
    </row>
    <row r="2805" spans="5:9" x14ac:dyDescent="0.25">
      <c r="E2805" s="10"/>
      <c r="G2805" s="10"/>
      <c r="H2805" s="11"/>
      <c r="I2805" s="11"/>
    </row>
    <row r="2806" spans="5:9" x14ac:dyDescent="0.25">
      <c r="E2806" s="10"/>
      <c r="G2806" s="10"/>
      <c r="H2806" s="11"/>
      <c r="I2806" s="11"/>
    </row>
    <row r="2807" spans="5:9" x14ac:dyDescent="0.25">
      <c r="E2807" s="10"/>
      <c r="G2807" s="10"/>
      <c r="H2807" s="11"/>
      <c r="I2807" s="11"/>
    </row>
    <row r="2808" spans="5:9" x14ac:dyDescent="0.25">
      <c r="E2808" s="10"/>
      <c r="G2808" s="10"/>
      <c r="H2808" s="11"/>
      <c r="I2808" s="11"/>
    </row>
    <row r="2809" spans="5:9" x14ac:dyDescent="0.25">
      <c r="E2809" s="10"/>
      <c r="G2809" s="10"/>
      <c r="H2809" s="11"/>
      <c r="I2809" s="11"/>
    </row>
    <row r="2810" spans="5:9" x14ac:dyDescent="0.25">
      <c r="E2810" s="10"/>
      <c r="G2810" s="10"/>
      <c r="H2810" s="11"/>
      <c r="I2810" s="11"/>
    </row>
    <row r="2811" spans="5:9" x14ac:dyDescent="0.25">
      <c r="E2811" s="10"/>
      <c r="G2811" s="10"/>
      <c r="H2811" s="11"/>
      <c r="I2811" s="11"/>
    </row>
    <row r="2812" spans="5:9" x14ac:dyDescent="0.25">
      <c r="E2812" s="10"/>
      <c r="G2812" s="10"/>
      <c r="H2812" s="11"/>
      <c r="I2812" s="11"/>
    </row>
    <row r="2813" spans="5:9" x14ac:dyDescent="0.25">
      <c r="E2813" s="10"/>
      <c r="G2813" s="10"/>
      <c r="H2813" s="11"/>
      <c r="I2813" s="11"/>
    </row>
    <row r="2814" spans="5:9" x14ac:dyDescent="0.25">
      <c r="E2814" s="10"/>
      <c r="G2814" s="10"/>
      <c r="H2814" s="11"/>
      <c r="I2814" s="11"/>
    </row>
    <row r="2815" spans="5:9" x14ac:dyDescent="0.25">
      <c r="E2815" s="10"/>
      <c r="G2815" s="10"/>
      <c r="H2815" s="11"/>
      <c r="I2815" s="11"/>
    </row>
    <row r="2816" spans="5:9" x14ac:dyDescent="0.25">
      <c r="E2816" s="10"/>
      <c r="G2816" s="10"/>
      <c r="H2816" s="11"/>
      <c r="I2816" s="11"/>
    </row>
    <row r="2817" spans="5:9" x14ac:dyDescent="0.25">
      <c r="E2817" s="10"/>
      <c r="G2817" s="10"/>
      <c r="H2817" s="11"/>
      <c r="I2817" s="11"/>
    </row>
    <row r="2818" spans="5:9" x14ac:dyDescent="0.25">
      <c r="E2818" s="10"/>
      <c r="G2818" s="10"/>
      <c r="H2818" s="11"/>
      <c r="I2818" s="11"/>
    </row>
    <row r="2819" spans="5:9" x14ac:dyDescent="0.25">
      <c r="E2819" s="10"/>
      <c r="G2819" s="10"/>
      <c r="H2819" s="11"/>
      <c r="I2819" s="11"/>
    </row>
    <row r="2820" spans="5:9" x14ac:dyDescent="0.25">
      <c r="E2820" s="10"/>
      <c r="G2820" s="10"/>
      <c r="H2820" s="11"/>
      <c r="I2820" s="11"/>
    </row>
    <row r="2821" spans="5:9" x14ac:dyDescent="0.25">
      <c r="E2821" s="10"/>
      <c r="G2821" s="10"/>
      <c r="H2821" s="11"/>
      <c r="I2821" s="11"/>
    </row>
    <row r="2822" spans="5:9" x14ac:dyDescent="0.25">
      <c r="E2822" s="10"/>
      <c r="G2822" s="10"/>
      <c r="H2822" s="11"/>
      <c r="I2822" s="11"/>
    </row>
    <row r="2823" spans="5:9" x14ac:dyDescent="0.25">
      <c r="E2823" s="10"/>
      <c r="G2823" s="10"/>
      <c r="H2823" s="11"/>
      <c r="I2823" s="11"/>
    </row>
    <row r="2824" spans="5:9" x14ac:dyDescent="0.25">
      <c r="E2824" s="10"/>
      <c r="G2824" s="10"/>
      <c r="H2824" s="11"/>
      <c r="I2824" s="11"/>
    </row>
    <row r="2825" spans="5:9" x14ac:dyDescent="0.25">
      <c r="E2825" s="10"/>
      <c r="G2825" s="10"/>
      <c r="H2825" s="11"/>
      <c r="I2825" s="11"/>
    </row>
    <row r="2826" spans="5:9" x14ac:dyDescent="0.25">
      <c r="E2826" s="10"/>
      <c r="G2826" s="10"/>
      <c r="H2826" s="11"/>
      <c r="I2826" s="11"/>
    </row>
    <row r="2827" spans="5:9" x14ac:dyDescent="0.25">
      <c r="E2827" s="10"/>
      <c r="G2827" s="10"/>
      <c r="H2827" s="11"/>
      <c r="I2827" s="11"/>
    </row>
    <row r="2828" spans="5:9" x14ac:dyDescent="0.25">
      <c r="E2828" s="10"/>
      <c r="G2828" s="10"/>
      <c r="H2828" s="11"/>
      <c r="I2828" s="11"/>
    </row>
    <row r="2829" spans="5:9" x14ac:dyDescent="0.25">
      <c r="E2829" s="10"/>
      <c r="G2829" s="10"/>
      <c r="H2829" s="11"/>
      <c r="I2829" s="11"/>
    </row>
    <row r="2830" spans="5:9" x14ac:dyDescent="0.25">
      <c r="E2830" s="10"/>
      <c r="G2830" s="10"/>
      <c r="H2830" s="11"/>
      <c r="I2830" s="11"/>
    </row>
    <row r="2831" spans="5:9" x14ac:dyDescent="0.25">
      <c r="E2831" s="10"/>
      <c r="G2831" s="10"/>
      <c r="H2831" s="11"/>
      <c r="I2831" s="11"/>
    </row>
    <row r="2832" spans="5:9" x14ac:dyDescent="0.25">
      <c r="E2832" s="10"/>
      <c r="G2832" s="10"/>
      <c r="H2832" s="11"/>
      <c r="I2832" s="11"/>
    </row>
    <row r="2833" spans="5:9" x14ac:dyDescent="0.25">
      <c r="E2833" s="10"/>
      <c r="G2833" s="10"/>
      <c r="H2833" s="11"/>
      <c r="I2833" s="11"/>
    </row>
    <row r="2834" spans="5:9" x14ac:dyDescent="0.25">
      <c r="E2834" s="10"/>
      <c r="G2834" s="10"/>
      <c r="H2834" s="11"/>
      <c r="I2834" s="11"/>
    </row>
    <row r="2835" spans="5:9" x14ac:dyDescent="0.25">
      <c r="E2835" s="10"/>
      <c r="G2835" s="10"/>
      <c r="H2835" s="11"/>
      <c r="I2835" s="11"/>
    </row>
    <row r="2836" spans="5:9" x14ac:dyDescent="0.25">
      <c r="E2836" s="10"/>
      <c r="G2836" s="10"/>
      <c r="H2836" s="11"/>
      <c r="I2836" s="11"/>
    </row>
    <row r="2837" spans="5:9" x14ac:dyDescent="0.25">
      <c r="E2837" s="10"/>
      <c r="G2837" s="10"/>
      <c r="H2837" s="11"/>
      <c r="I2837" s="11"/>
    </row>
    <row r="2838" spans="5:9" x14ac:dyDescent="0.25">
      <c r="E2838" s="10"/>
      <c r="G2838" s="10"/>
      <c r="H2838" s="11"/>
      <c r="I2838" s="11"/>
    </row>
    <row r="2839" spans="5:9" x14ac:dyDescent="0.25">
      <c r="E2839" s="10"/>
      <c r="G2839" s="10"/>
      <c r="H2839" s="11"/>
      <c r="I2839" s="11"/>
    </row>
    <row r="2840" spans="5:9" x14ac:dyDescent="0.25">
      <c r="E2840" s="10"/>
      <c r="G2840" s="10"/>
      <c r="H2840" s="11"/>
      <c r="I2840" s="11"/>
    </row>
    <row r="2841" spans="5:9" x14ac:dyDescent="0.25">
      <c r="E2841" s="10"/>
      <c r="G2841" s="10"/>
      <c r="H2841" s="11"/>
      <c r="I2841" s="11"/>
    </row>
    <row r="2842" spans="5:9" x14ac:dyDescent="0.25">
      <c r="E2842" s="10"/>
      <c r="G2842" s="10"/>
      <c r="H2842" s="11"/>
      <c r="I2842" s="11"/>
    </row>
    <row r="2843" spans="5:9" x14ac:dyDescent="0.25">
      <c r="E2843" s="10"/>
      <c r="G2843" s="10"/>
      <c r="H2843" s="11"/>
      <c r="I2843" s="11"/>
    </row>
    <row r="2844" spans="5:9" x14ac:dyDescent="0.25">
      <c r="E2844" s="10"/>
      <c r="G2844" s="10"/>
      <c r="H2844" s="11"/>
      <c r="I2844" s="11"/>
    </row>
    <row r="2845" spans="5:9" x14ac:dyDescent="0.25">
      <c r="E2845" s="10"/>
      <c r="G2845" s="10"/>
      <c r="H2845" s="11"/>
      <c r="I2845" s="11"/>
    </row>
    <row r="2846" spans="5:9" x14ac:dyDescent="0.25">
      <c r="E2846" s="10"/>
      <c r="G2846" s="10"/>
      <c r="H2846" s="11"/>
      <c r="I2846" s="11"/>
    </row>
    <row r="2847" spans="5:9" x14ac:dyDescent="0.25">
      <c r="E2847" s="10"/>
      <c r="G2847" s="10"/>
      <c r="H2847" s="11"/>
      <c r="I2847" s="11"/>
    </row>
    <row r="2848" spans="5:9" x14ac:dyDescent="0.25">
      <c r="E2848" s="10"/>
      <c r="G2848" s="10"/>
      <c r="H2848" s="11"/>
      <c r="I2848" s="11"/>
    </row>
    <row r="2849" spans="5:9" x14ac:dyDescent="0.25">
      <c r="E2849" s="10"/>
      <c r="G2849" s="10"/>
      <c r="H2849" s="11"/>
      <c r="I2849" s="11"/>
    </row>
    <row r="2850" spans="5:9" x14ac:dyDescent="0.25">
      <c r="E2850" s="10"/>
      <c r="G2850" s="10"/>
      <c r="H2850" s="11"/>
      <c r="I2850" s="11"/>
    </row>
    <row r="2851" spans="5:9" x14ac:dyDescent="0.25">
      <c r="E2851" s="10"/>
      <c r="G2851" s="10"/>
      <c r="H2851" s="11"/>
      <c r="I2851" s="11"/>
    </row>
    <row r="2852" spans="5:9" x14ac:dyDescent="0.25">
      <c r="E2852" s="10"/>
      <c r="G2852" s="10"/>
      <c r="H2852" s="11"/>
      <c r="I2852" s="11"/>
    </row>
    <row r="2853" spans="5:9" x14ac:dyDescent="0.25">
      <c r="E2853" s="10"/>
      <c r="G2853" s="10"/>
      <c r="H2853" s="11"/>
      <c r="I2853" s="11"/>
    </row>
    <row r="2854" spans="5:9" x14ac:dyDescent="0.25">
      <c r="E2854" s="10"/>
      <c r="G2854" s="10"/>
      <c r="H2854" s="11"/>
      <c r="I2854" s="11"/>
    </row>
    <row r="2855" spans="5:9" x14ac:dyDescent="0.25">
      <c r="E2855" s="10"/>
      <c r="G2855" s="10"/>
      <c r="H2855" s="11"/>
      <c r="I2855" s="11"/>
    </row>
    <row r="2856" spans="5:9" x14ac:dyDescent="0.25">
      <c r="E2856" s="10"/>
      <c r="G2856" s="10"/>
      <c r="H2856" s="11"/>
      <c r="I2856" s="11"/>
    </row>
    <row r="2857" spans="5:9" x14ac:dyDescent="0.25">
      <c r="E2857" s="10"/>
      <c r="G2857" s="10"/>
      <c r="H2857" s="11"/>
      <c r="I2857" s="11"/>
    </row>
    <row r="2858" spans="5:9" x14ac:dyDescent="0.25">
      <c r="E2858" s="10"/>
      <c r="G2858" s="10"/>
      <c r="H2858" s="11"/>
      <c r="I2858" s="11"/>
    </row>
    <row r="2859" spans="5:9" x14ac:dyDescent="0.25">
      <c r="E2859" s="10"/>
      <c r="G2859" s="10"/>
      <c r="H2859" s="11"/>
      <c r="I2859" s="11"/>
    </row>
    <row r="2860" spans="5:9" x14ac:dyDescent="0.25">
      <c r="E2860" s="10"/>
      <c r="G2860" s="10"/>
      <c r="H2860" s="11"/>
      <c r="I2860" s="11"/>
    </row>
    <row r="2861" spans="5:9" x14ac:dyDescent="0.25">
      <c r="E2861" s="10"/>
      <c r="G2861" s="10"/>
      <c r="H2861" s="11"/>
      <c r="I2861" s="11"/>
    </row>
    <row r="2862" spans="5:9" x14ac:dyDescent="0.25">
      <c r="E2862" s="10"/>
      <c r="G2862" s="10"/>
      <c r="H2862" s="11"/>
      <c r="I2862" s="11"/>
    </row>
    <row r="2863" spans="5:9" x14ac:dyDescent="0.25">
      <c r="E2863" s="10"/>
      <c r="G2863" s="10"/>
      <c r="H2863" s="11"/>
      <c r="I2863" s="11"/>
    </row>
    <row r="2864" spans="5:9" x14ac:dyDescent="0.25">
      <c r="E2864" s="10"/>
      <c r="G2864" s="10"/>
      <c r="H2864" s="11"/>
      <c r="I2864" s="11"/>
    </row>
    <row r="2865" spans="5:9" x14ac:dyDescent="0.25">
      <c r="E2865" s="10"/>
      <c r="G2865" s="10"/>
      <c r="H2865" s="11"/>
      <c r="I2865" s="11"/>
    </row>
    <row r="2866" spans="5:9" x14ac:dyDescent="0.25">
      <c r="E2866" s="10"/>
      <c r="G2866" s="10"/>
      <c r="H2866" s="11"/>
      <c r="I2866" s="11"/>
    </row>
    <row r="2867" spans="5:9" x14ac:dyDescent="0.25">
      <c r="E2867" s="10"/>
      <c r="G2867" s="10"/>
      <c r="H2867" s="11"/>
      <c r="I2867" s="11"/>
    </row>
    <row r="2868" spans="5:9" x14ac:dyDescent="0.25">
      <c r="E2868" s="10"/>
      <c r="G2868" s="10"/>
      <c r="H2868" s="11"/>
      <c r="I2868" s="11"/>
    </row>
    <row r="2869" spans="5:9" x14ac:dyDescent="0.25">
      <c r="E2869" s="10"/>
      <c r="G2869" s="10"/>
      <c r="H2869" s="11"/>
      <c r="I2869" s="11"/>
    </row>
    <row r="2870" spans="5:9" x14ac:dyDescent="0.25">
      <c r="E2870" s="10"/>
      <c r="G2870" s="10"/>
      <c r="H2870" s="11"/>
      <c r="I2870" s="11"/>
    </row>
    <row r="2871" spans="5:9" x14ac:dyDescent="0.25">
      <c r="E2871" s="10"/>
      <c r="G2871" s="10"/>
      <c r="H2871" s="11"/>
      <c r="I2871" s="11"/>
    </row>
    <row r="2872" spans="5:9" x14ac:dyDescent="0.25">
      <c r="E2872" s="10"/>
      <c r="G2872" s="10"/>
      <c r="H2872" s="11"/>
      <c r="I2872" s="11"/>
    </row>
    <row r="2873" spans="5:9" x14ac:dyDescent="0.25">
      <c r="E2873" s="10"/>
      <c r="G2873" s="10"/>
      <c r="H2873" s="11"/>
      <c r="I2873" s="11"/>
    </row>
    <row r="2874" spans="5:9" x14ac:dyDescent="0.25">
      <c r="E2874" s="10"/>
      <c r="G2874" s="10"/>
      <c r="H2874" s="11"/>
      <c r="I2874" s="11"/>
    </row>
    <row r="2875" spans="5:9" x14ac:dyDescent="0.25">
      <c r="E2875" s="10"/>
      <c r="G2875" s="10"/>
      <c r="H2875" s="11"/>
      <c r="I2875" s="11"/>
    </row>
    <row r="2876" spans="5:9" x14ac:dyDescent="0.25">
      <c r="E2876" s="10"/>
      <c r="G2876" s="10"/>
      <c r="H2876" s="11"/>
      <c r="I2876" s="11"/>
    </row>
    <row r="2877" spans="5:9" x14ac:dyDescent="0.25">
      <c r="E2877" s="10"/>
      <c r="G2877" s="10"/>
      <c r="H2877" s="11"/>
      <c r="I2877" s="11"/>
    </row>
    <row r="2878" spans="5:9" x14ac:dyDescent="0.25">
      <c r="E2878" s="10"/>
      <c r="G2878" s="10"/>
      <c r="H2878" s="11"/>
      <c r="I2878" s="11"/>
    </row>
    <row r="2879" spans="5:9" x14ac:dyDescent="0.25">
      <c r="E2879" s="10"/>
      <c r="G2879" s="10"/>
      <c r="H2879" s="11"/>
      <c r="I2879" s="11"/>
    </row>
    <row r="2880" spans="5:9" x14ac:dyDescent="0.25">
      <c r="E2880" s="10"/>
      <c r="G2880" s="10"/>
      <c r="H2880" s="11"/>
      <c r="I2880" s="11"/>
    </row>
    <row r="2881" spans="5:9" x14ac:dyDescent="0.25">
      <c r="E2881" s="10"/>
      <c r="G2881" s="10"/>
      <c r="H2881" s="11"/>
      <c r="I2881" s="11"/>
    </row>
    <row r="2882" spans="5:9" x14ac:dyDescent="0.25">
      <c r="E2882" s="10"/>
      <c r="G2882" s="10"/>
      <c r="H2882" s="11"/>
      <c r="I2882" s="11"/>
    </row>
    <row r="2883" spans="5:9" x14ac:dyDescent="0.25">
      <c r="E2883" s="10"/>
      <c r="G2883" s="10"/>
      <c r="H2883" s="11"/>
      <c r="I2883" s="11"/>
    </row>
    <row r="2884" spans="5:9" x14ac:dyDescent="0.25">
      <c r="E2884" s="10"/>
      <c r="G2884" s="10"/>
      <c r="H2884" s="11"/>
      <c r="I2884" s="11"/>
    </row>
    <row r="2885" spans="5:9" x14ac:dyDescent="0.25">
      <c r="E2885" s="10"/>
      <c r="G2885" s="10"/>
      <c r="H2885" s="11"/>
      <c r="I2885" s="11"/>
    </row>
    <row r="2886" spans="5:9" x14ac:dyDescent="0.25">
      <c r="E2886" s="10"/>
      <c r="G2886" s="10"/>
      <c r="H2886" s="11"/>
      <c r="I2886" s="11"/>
    </row>
    <row r="2887" spans="5:9" x14ac:dyDescent="0.25">
      <c r="E2887" s="10"/>
      <c r="G2887" s="10"/>
      <c r="H2887" s="11"/>
      <c r="I2887" s="11"/>
    </row>
    <row r="2888" spans="5:9" x14ac:dyDescent="0.25">
      <c r="E2888" s="10"/>
      <c r="G2888" s="10"/>
      <c r="H2888" s="11"/>
      <c r="I2888" s="11"/>
    </row>
    <row r="2889" spans="5:9" x14ac:dyDescent="0.25">
      <c r="E2889" s="10"/>
      <c r="G2889" s="10"/>
      <c r="H2889" s="11"/>
      <c r="I2889" s="11"/>
    </row>
    <row r="2890" spans="5:9" x14ac:dyDescent="0.25">
      <c r="E2890" s="10"/>
      <c r="G2890" s="10"/>
      <c r="H2890" s="11"/>
      <c r="I2890" s="11"/>
    </row>
    <row r="2891" spans="5:9" x14ac:dyDescent="0.25">
      <c r="E2891" s="10"/>
      <c r="G2891" s="10"/>
      <c r="H2891" s="11"/>
      <c r="I2891" s="11"/>
    </row>
    <row r="2892" spans="5:9" x14ac:dyDescent="0.25">
      <c r="E2892" s="10"/>
      <c r="G2892" s="10"/>
      <c r="H2892" s="11"/>
      <c r="I2892" s="11"/>
    </row>
    <row r="2893" spans="5:9" x14ac:dyDescent="0.25">
      <c r="E2893" s="10"/>
      <c r="G2893" s="10"/>
      <c r="H2893" s="11"/>
      <c r="I2893" s="11"/>
    </row>
    <row r="2894" spans="5:9" x14ac:dyDescent="0.25">
      <c r="E2894" s="10"/>
      <c r="G2894" s="10"/>
      <c r="H2894" s="11"/>
      <c r="I2894" s="11"/>
    </row>
    <row r="2895" spans="5:9" x14ac:dyDescent="0.25">
      <c r="E2895" s="10"/>
      <c r="G2895" s="10"/>
      <c r="H2895" s="11"/>
      <c r="I2895" s="11"/>
    </row>
    <row r="2896" spans="5:9" x14ac:dyDescent="0.25">
      <c r="E2896" s="10"/>
      <c r="G2896" s="10"/>
      <c r="H2896" s="11"/>
      <c r="I2896" s="11"/>
    </row>
    <row r="2897" spans="5:9" x14ac:dyDescent="0.25">
      <c r="E2897" s="10"/>
      <c r="G2897" s="10"/>
      <c r="H2897" s="11"/>
      <c r="I2897" s="11"/>
    </row>
    <row r="2898" spans="5:9" x14ac:dyDescent="0.25">
      <c r="E2898" s="10"/>
      <c r="G2898" s="10"/>
      <c r="H2898" s="11"/>
      <c r="I2898" s="11"/>
    </row>
    <row r="2899" spans="5:9" x14ac:dyDescent="0.25">
      <c r="E2899" s="10"/>
      <c r="G2899" s="10"/>
      <c r="H2899" s="11"/>
      <c r="I2899" s="11"/>
    </row>
    <row r="2900" spans="5:9" x14ac:dyDescent="0.25">
      <c r="E2900" s="10"/>
      <c r="G2900" s="10"/>
      <c r="H2900" s="11"/>
      <c r="I2900" s="11"/>
    </row>
    <row r="2901" spans="5:9" x14ac:dyDescent="0.25">
      <c r="E2901" s="10"/>
      <c r="G2901" s="10"/>
      <c r="H2901" s="11"/>
      <c r="I2901" s="11"/>
    </row>
    <row r="2902" spans="5:9" x14ac:dyDescent="0.25">
      <c r="E2902" s="10"/>
      <c r="G2902" s="10"/>
      <c r="H2902" s="11"/>
      <c r="I2902" s="11"/>
    </row>
    <row r="2903" spans="5:9" x14ac:dyDescent="0.25">
      <c r="E2903" s="10"/>
      <c r="G2903" s="10"/>
      <c r="H2903" s="11"/>
      <c r="I2903" s="11"/>
    </row>
    <row r="2904" spans="5:9" x14ac:dyDescent="0.25">
      <c r="E2904" s="10"/>
      <c r="G2904" s="10"/>
      <c r="H2904" s="11"/>
      <c r="I2904" s="11"/>
    </row>
    <row r="2905" spans="5:9" x14ac:dyDescent="0.25">
      <c r="E2905" s="10"/>
      <c r="G2905" s="10"/>
      <c r="H2905" s="11"/>
      <c r="I2905" s="11"/>
    </row>
    <row r="2906" spans="5:9" x14ac:dyDescent="0.25">
      <c r="E2906" s="10"/>
      <c r="G2906" s="10"/>
      <c r="H2906" s="11"/>
      <c r="I2906" s="11"/>
    </row>
    <row r="2907" spans="5:9" x14ac:dyDescent="0.25">
      <c r="E2907" s="10"/>
      <c r="G2907" s="10"/>
      <c r="H2907" s="11"/>
      <c r="I2907" s="11"/>
    </row>
    <row r="2908" spans="5:9" x14ac:dyDescent="0.25">
      <c r="E2908" s="10"/>
      <c r="G2908" s="10"/>
      <c r="H2908" s="11"/>
      <c r="I2908" s="11"/>
    </row>
    <row r="2909" spans="5:9" x14ac:dyDescent="0.25">
      <c r="E2909" s="10"/>
      <c r="G2909" s="10"/>
      <c r="H2909" s="11"/>
      <c r="I2909" s="11"/>
    </row>
    <row r="2910" spans="5:9" x14ac:dyDescent="0.25">
      <c r="E2910" s="10"/>
      <c r="G2910" s="10"/>
      <c r="H2910" s="11"/>
      <c r="I2910" s="11"/>
    </row>
    <row r="2911" spans="5:9" x14ac:dyDescent="0.25">
      <c r="E2911" s="10"/>
      <c r="G2911" s="10"/>
      <c r="H2911" s="11"/>
      <c r="I2911" s="11"/>
    </row>
    <row r="2912" spans="5:9" x14ac:dyDescent="0.25">
      <c r="E2912" s="10"/>
      <c r="G2912" s="10"/>
      <c r="H2912" s="11"/>
      <c r="I2912" s="11"/>
    </row>
    <row r="2913" spans="5:9" x14ac:dyDescent="0.25">
      <c r="E2913" s="10"/>
      <c r="G2913" s="10"/>
      <c r="H2913" s="11"/>
      <c r="I2913" s="11"/>
    </row>
    <row r="2914" spans="5:9" x14ac:dyDescent="0.25">
      <c r="E2914" s="10"/>
      <c r="G2914" s="10"/>
      <c r="H2914" s="11"/>
      <c r="I2914" s="11"/>
    </row>
    <row r="2915" spans="5:9" x14ac:dyDescent="0.25">
      <c r="E2915" s="10"/>
      <c r="G2915" s="10"/>
      <c r="H2915" s="11"/>
      <c r="I2915" s="11"/>
    </row>
    <row r="2916" spans="5:9" x14ac:dyDescent="0.25">
      <c r="E2916" s="10"/>
      <c r="G2916" s="10"/>
      <c r="H2916" s="11"/>
      <c r="I2916" s="11"/>
    </row>
    <row r="2917" spans="5:9" x14ac:dyDescent="0.25">
      <c r="E2917" s="10"/>
      <c r="G2917" s="10"/>
      <c r="H2917" s="11"/>
      <c r="I2917" s="11"/>
    </row>
    <row r="2918" spans="5:9" x14ac:dyDescent="0.25">
      <c r="E2918" s="10"/>
      <c r="G2918" s="10"/>
      <c r="H2918" s="11"/>
      <c r="I2918" s="11"/>
    </row>
    <row r="2919" spans="5:9" x14ac:dyDescent="0.25">
      <c r="E2919" s="10"/>
      <c r="G2919" s="10"/>
      <c r="H2919" s="11"/>
      <c r="I2919" s="11"/>
    </row>
    <row r="2920" spans="5:9" x14ac:dyDescent="0.25">
      <c r="E2920" s="10"/>
      <c r="G2920" s="10"/>
      <c r="H2920" s="11"/>
      <c r="I2920" s="11"/>
    </row>
    <row r="2921" spans="5:9" x14ac:dyDescent="0.25">
      <c r="E2921" s="10"/>
      <c r="G2921" s="10"/>
      <c r="H2921" s="11"/>
      <c r="I2921" s="11"/>
    </row>
    <row r="2922" spans="5:9" x14ac:dyDescent="0.25">
      <c r="E2922" s="10"/>
      <c r="G2922" s="10"/>
      <c r="H2922" s="11"/>
      <c r="I2922" s="11"/>
    </row>
    <row r="2923" spans="5:9" x14ac:dyDescent="0.25">
      <c r="E2923" s="10"/>
      <c r="G2923" s="10"/>
      <c r="H2923" s="11"/>
      <c r="I2923" s="11"/>
    </row>
    <row r="2924" spans="5:9" x14ac:dyDescent="0.25">
      <c r="E2924" s="10"/>
      <c r="G2924" s="10"/>
      <c r="H2924" s="11"/>
      <c r="I2924" s="11"/>
    </row>
    <row r="2925" spans="5:9" x14ac:dyDescent="0.25">
      <c r="E2925" s="10"/>
      <c r="G2925" s="10"/>
      <c r="H2925" s="11"/>
      <c r="I2925" s="11"/>
    </row>
    <row r="2926" spans="5:9" x14ac:dyDescent="0.25">
      <c r="E2926" s="10"/>
      <c r="G2926" s="10"/>
      <c r="H2926" s="11"/>
      <c r="I2926" s="11"/>
    </row>
    <row r="2927" spans="5:9" x14ac:dyDescent="0.25">
      <c r="E2927" s="10"/>
      <c r="G2927" s="10"/>
      <c r="H2927" s="11"/>
      <c r="I2927" s="11"/>
    </row>
    <row r="2928" spans="5:9" x14ac:dyDescent="0.25">
      <c r="E2928" s="10"/>
      <c r="G2928" s="10"/>
      <c r="H2928" s="11"/>
      <c r="I2928" s="11"/>
    </row>
    <row r="2929" spans="5:9" x14ac:dyDescent="0.25">
      <c r="E2929" s="10"/>
      <c r="G2929" s="10"/>
      <c r="H2929" s="11"/>
      <c r="I2929" s="11"/>
    </row>
    <row r="2930" spans="5:9" x14ac:dyDescent="0.25">
      <c r="E2930" s="10"/>
      <c r="G2930" s="10"/>
      <c r="H2930" s="11"/>
      <c r="I2930" s="11"/>
    </row>
    <row r="2931" spans="5:9" x14ac:dyDescent="0.25">
      <c r="E2931" s="10"/>
      <c r="G2931" s="10"/>
      <c r="H2931" s="11"/>
      <c r="I2931" s="11"/>
    </row>
    <row r="2932" spans="5:9" x14ac:dyDescent="0.25">
      <c r="E2932" s="10"/>
      <c r="G2932" s="10"/>
      <c r="H2932" s="11"/>
      <c r="I2932" s="11"/>
    </row>
    <row r="2933" spans="5:9" x14ac:dyDescent="0.25">
      <c r="E2933" s="10"/>
      <c r="G2933" s="10"/>
      <c r="H2933" s="11"/>
      <c r="I2933" s="11"/>
    </row>
    <row r="2934" spans="5:9" x14ac:dyDescent="0.25">
      <c r="E2934" s="10"/>
      <c r="G2934" s="10"/>
      <c r="H2934" s="11"/>
      <c r="I2934" s="11"/>
    </row>
    <row r="2935" spans="5:9" x14ac:dyDescent="0.25">
      <c r="E2935" s="10"/>
      <c r="G2935" s="10"/>
      <c r="H2935" s="11"/>
      <c r="I2935" s="11"/>
    </row>
    <row r="2936" spans="5:9" x14ac:dyDescent="0.25">
      <c r="E2936" s="10"/>
      <c r="G2936" s="10"/>
      <c r="H2936" s="11"/>
      <c r="I2936" s="11"/>
    </row>
    <row r="2937" spans="5:9" x14ac:dyDescent="0.25">
      <c r="E2937" s="10"/>
      <c r="G2937" s="10"/>
      <c r="H2937" s="11"/>
      <c r="I2937" s="11"/>
    </row>
    <row r="2938" spans="5:9" x14ac:dyDescent="0.25">
      <c r="E2938" s="10"/>
      <c r="G2938" s="10"/>
      <c r="H2938" s="11"/>
      <c r="I2938" s="11"/>
    </row>
    <row r="2939" spans="5:9" x14ac:dyDescent="0.25">
      <c r="E2939" s="10"/>
      <c r="G2939" s="10"/>
      <c r="H2939" s="11"/>
      <c r="I2939" s="11"/>
    </row>
    <row r="2940" spans="5:9" x14ac:dyDescent="0.25">
      <c r="E2940" s="10"/>
      <c r="G2940" s="10"/>
      <c r="H2940" s="11"/>
      <c r="I2940" s="11"/>
    </row>
    <row r="2941" spans="5:9" x14ac:dyDescent="0.25">
      <c r="E2941" s="10"/>
      <c r="G2941" s="10"/>
      <c r="H2941" s="11"/>
      <c r="I2941" s="11"/>
    </row>
    <row r="2942" spans="5:9" x14ac:dyDescent="0.25">
      <c r="E2942" s="10"/>
      <c r="G2942" s="10"/>
      <c r="H2942" s="11"/>
      <c r="I2942" s="11"/>
    </row>
    <row r="2943" spans="5:9" x14ac:dyDescent="0.25">
      <c r="E2943" s="10"/>
      <c r="G2943" s="10"/>
      <c r="H2943" s="11"/>
      <c r="I2943" s="11"/>
    </row>
    <row r="2944" spans="5:9" x14ac:dyDescent="0.25">
      <c r="E2944" s="10"/>
      <c r="G2944" s="10"/>
      <c r="H2944" s="11"/>
      <c r="I2944" s="11"/>
    </row>
    <row r="2945" spans="5:9" x14ac:dyDescent="0.25">
      <c r="E2945" s="10"/>
      <c r="G2945" s="10"/>
      <c r="H2945" s="11"/>
      <c r="I2945" s="11"/>
    </row>
    <row r="2946" spans="5:9" x14ac:dyDescent="0.25">
      <c r="E2946" s="10"/>
      <c r="G2946" s="10"/>
      <c r="H2946" s="11"/>
      <c r="I2946" s="11"/>
    </row>
    <row r="2947" spans="5:9" x14ac:dyDescent="0.25">
      <c r="E2947" s="10"/>
      <c r="G2947" s="10"/>
      <c r="H2947" s="11"/>
      <c r="I2947" s="11"/>
    </row>
    <row r="2948" spans="5:9" x14ac:dyDescent="0.25">
      <c r="E2948" s="10"/>
      <c r="G2948" s="10"/>
      <c r="H2948" s="11"/>
      <c r="I2948" s="11"/>
    </row>
    <row r="2949" spans="5:9" x14ac:dyDescent="0.25">
      <c r="E2949" s="10"/>
      <c r="G2949" s="10"/>
      <c r="H2949" s="11"/>
      <c r="I2949" s="11"/>
    </row>
    <row r="2950" spans="5:9" x14ac:dyDescent="0.25">
      <c r="E2950" s="10"/>
      <c r="G2950" s="10"/>
      <c r="H2950" s="11"/>
      <c r="I2950" s="11"/>
    </row>
    <row r="2951" spans="5:9" x14ac:dyDescent="0.25">
      <c r="E2951" s="10"/>
      <c r="G2951" s="10"/>
      <c r="H2951" s="11"/>
      <c r="I2951" s="11"/>
    </row>
    <row r="2952" spans="5:9" x14ac:dyDescent="0.25">
      <c r="E2952" s="10"/>
      <c r="G2952" s="10"/>
      <c r="H2952" s="11"/>
      <c r="I2952" s="11"/>
    </row>
    <row r="2953" spans="5:9" x14ac:dyDescent="0.25">
      <c r="E2953" s="10"/>
      <c r="G2953" s="10"/>
      <c r="H2953" s="11"/>
      <c r="I2953" s="11"/>
    </row>
    <row r="2954" spans="5:9" x14ac:dyDescent="0.25">
      <c r="E2954" s="10"/>
      <c r="G2954" s="10"/>
      <c r="H2954" s="11"/>
      <c r="I2954" s="11"/>
    </row>
    <row r="2955" spans="5:9" x14ac:dyDescent="0.25">
      <c r="E2955" s="10"/>
      <c r="G2955" s="10"/>
      <c r="H2955" s="11"/>
      <c r="I2955" s="11"/>
    </row>
    <row r="2956" spans="5:9" x14ac:dyDescent="0.25">
      <c r="E2956" s="10"/>
      <c r="G2956" s="10"/>
      <c r="H2956" s="11"/>
      <c r="I2956" s="11"/>
    </row>
    <row r="2957" spans="5:9" x14ac:dyDescent="0.25">
      <c r="E2957" s="10"/>
      <c r="G2957" s="10"/>
      <c r="H2957" s="11"/>
      <c r="I2957" s="11"/>
    </row>
    <row r="2958" spans="5:9" x14ac:dyDescent="0.25">
      <c r="E2958" s="10"/>
      <c r="G2958" s="10"/>
      <c r="H2958" s="11"/>
      <c r="I2958" s="11"/>
    </row>
    <row r="2959" spans="5:9" x14ac:dyDescent="0.25">
      <c r="E2959" s="10"/>
      <c r="G2959" s="10"/>
      <c r="H2959" s="11"/>
      <c r="I2959" s="11"/>
    </row>
    <row r="2960" spans="5:9" x14ac:dyDescent="0.25">
      <c r="E2960" s="10"/>
      <c r="G2960" s="10"/>
      <c r="H2960" s="11"/>
      <c r="I2960" s="11"/>
    </row>
    <row r="2961" spans="5:9" x14ac:dyDescent="0.25">
      <c r="E2961" s="10"/>
      <c r="G2961" s="10"/>
      <c r="H2961" s="11"/>
      <c r="I2961" s="11"/>
    </row>
    <row r="2962" spans="5:9" x14ac:dyDescent="0.25">
      <c r="E2962" s="10"/>
      <c r="G2962" s="10"/>
      <c r="H2962" s="11"/>
      <c r="I2962" s="11"/>
    </row>
    <row r="2963" spans="5:9" x14ac:dyDescent="0.25">
      <c r="E2963" s="10"/>
      <c r="G2963" s="10"/>
      <c r="H2963" s="11"/>
      <c r="I2963" s="11"/>
    </row>
    <row r="2964" spans="5:9" x14ac:dyDescent="0.25">
      <c r="E2964" s="10"/>
      <c r="G2964" s="10"/>
      <c r="H2964" s="11"/>
      <c r="I2964" s="11"/>
    </row>
    <row r="2965" spans="5:9" x14ac:dyDescent="0.25">
      <c r="E2965" s="10"/>
      <c r="G2965" s="10"/>
      <c r="H2965" s="11"/>
      <c r="I2965" s="11"/>
    </row>
    <row r="2966" spans="5:9" x14ac:dyDescent="0.25">
      <c r="E2966" s="10"/>
      <c r="G2966" s="10"/>
      <c r="H2966" s="11"/>
      <c r="I2966" s="11"/>
    </row>
    <row r="2967" spans="5:9" x14ac:dyDescent="0.25">
      <c r="E2967" s="10"/>
      <c r="G2967" s="10"/>
      <c r="H2967" s="11"/>
      <c r="I2967" s="11"/>
    </row>
    <row r="2968" spans="5:9" x14ac:dyDescent="0.25">
      <c r="E2968" s="10"/>
      <c r="G2968" s="10"/>
      <c r="H2968" s="11"/>
      <c r="I2968" s="11"/>
    </row>
    <row r="2969" spans="5:9" x14ac:dyDescent="0.25">
      <c r="E2969" s="10"/>
      <c r="G2969" s="10"/>
      <c r="H2969" s="11"/>
      <c r="I2969" s="11"/>
    </row>
    <row r="2970" spans="5:9" x14ac:dyDescent="0.25">
      <c r="E2970" s="10"/>
      <c r="G2970" s="10"/>
      <c r="H2970" s="11"/>
      <c r="I2970" s="11"/>
    </row>
    <row r="2971" spans="5:9" x14ac:dyDescent="0.25">
      <c r="E2971" s="10"/>
      <c r="G2971" s="10"/>
      <c r="H2971" s="11"/>
      <c r="I2971" s="11"/>
    </row>
    <row r="2972" spans="5:9" x14ac:dyDescent="0.25">
      <c r="E2972" s="10"/>
      <c r="G2972" s="10"/>
      <c r="H2972" s="11"/>
      <c r="I2972" s="11"/>
    </row>
    <row r="2973" spans="5:9" x14ac:dyDescent="0.25">
      <c r="E2973" s="10"/>
      <c r="G2973" s="10"/>
      <c r="H2973" s="11"/>
      <c r="I2973" s="11"/>
    </row>
    <row r="2974" spans="5:9" x14ac:dyDescent="0.25">
      <c r="E2974" s="10"/>
      <c r="G2974" s="10"/>
      <c r="H2974" s="11"/>
      <c r="I2974" s="11"/>
    </row>
    <row r="2975" spans="5:9" x14ac:dyDescent="0.25">
      <c r="E2975" s="10"/>
      <c r="G2975" s="10"/>
      <c r="H2975" s="11"/>
      <c r="I2975" s="11"/>
    </row>
    <row r="2976" spans="5:9" x14ac:dyDescent="0.25">
      <c r="E2976" s="10"/>
      <c r="G2976" s="10"/>
      <c r="H2976" s="11"/>
      <c r="I2976" s="11"/>
    </row>
    <row r="2977" spans="5:9" x14ac:dyDescent="0.25">
      <c r="E2977" s="10"/>
      <c r="G2977" s="10"/>
      <c r="H2977" s="11"/>
      <c r="I2977" s="11"/>
    </row>
    <row r="2978" spans="5:9" x14ac:dyDescent="0.25">
      <c r="E2978" s="10"/>
      <c r="G2978" s="10"/>
      <c r="H2978" s="11"/>
      <c r="I2978" s="11"/>
    </row>
    <row r="2979" spans="5:9" x14ac:dyDescent="0.25">
      <c r="E2979" s="10"/>
      <c r="G2979" s="10"/>
      <c r="H2979" s="11"/>
      <c r="I2979" s="11"/>
    </row>
    <row r="2980" spans="5:9" x14ac:dyDescent="0.25">
      <c r="E2980" s="10"/>
      <c r="G2980" s="10"/>
      <c r="H2980" s="11"/>
      <c r="I2980" s="11"/>
    </row>
    <row r="2981" spans="5:9" x14ac:dyDescent="0.25">
      <c r="E2981" s="10"/>
      <c r="G2981" s="10"/>
      <c r="H2981" s="11"/>
      <c r="I2981" s="11"/>
    </row>
    <row r="2982" spans="5:9" x14ac:dyDescent="0.25">
      <c r="E2982" s="10"/>
      <c r="G2982" s="10"/>
      <c r="H2982" s="11"/>
      <c r="I2982" s="11"/>
    </row>
    <row r="2983" spans="5:9" x14ac:dyDescent="0.25">
      <c r="E2983" s="10"/>
      <c r="G2983" s="10"/>
      <c r="H2983" s="11"/>
      <c r="I2983" s="11"/>
    </row>
    <row r="2984" spans="5:9" x14ac:dyDescent="0.25">
      <c r="E2984" s="10"/>
      <c r="G2984" s="10"/>
      <c r="H2984" s="11"/>
      <c r="I2984" s="11"/>
    </row>
    <row r="2985" spans="5:9" x14ac:dyDescent="0.25">
      <c r="E2985" s="10"/>
      <c r="G2985" s="10"/>
      <c r="H2985" s="11"/>
      <c r="I2985" s="11"/>
    </row>
    <row r="2986" spans="5:9" x14ac:dyDescent="0.25">
      <c r="E2986" s="10"/>
      <c r="G2986" s="10"/>
      <c r="H2986" s="11"/>
      <c r="I2986" s="11"/>
    </row>
    <row r="2987" spans="5:9" x14ac:dyDescent="0.25">
      <c r="E2987" s="10"/>
      <c r="G2987" s="10"/>
      <c r="H2987" s="11"/>
      <c r="I2987" s="11"/>
    </row>
    <row r="2988" spans="5:9" x14ac:dyDescent="0.25">
      <c r="E2988" s="10"/>
      <c r="G2988" s="10"/>
      <c r="H2988" s="11"/>
      <c r="I2988" s="11"/>
    </row>
    <row r="2989" spans="5:9" x14ac:dyDescent="0.25">
      <c r="E2989" s="10"/>
      <c r="G2989" s="10"/>
      <c r="H2989" s="11"/>
      <c r="I2989" s="11"/>
    </row>
    <row r="2990" spans="5:9" x14ac:dyDescent="0.25">
      <c r="E2990" s="10"/>
      <c r="G2990" s="10"/>
      <c r="H2990" s="11"/>
      <c r="I2990" s="11"/>
    </row>
    <row r="2991" spans="5:9" x14ac:dyDescent="0.25">
      <c r="E2991" s="10"/>
      <c r="G2991" s="10"/>
      <c r="H2991" s="11"/>
      <c r="I2991" s="11"/>
    </row>
    <row r="2992" spans="5:9" x14ac:dyDescent="0.25">
      <c r="E2992" s="10"/>
      <c r="G2992" s="10"/>
      <c r="H2992" s="11"/>
      <c r="I2992" s="11"/>
    </row>
    <row r="2993" spans="5:9" x14ac:dyDescent="0.25">
      <c r="E2993" s="10"/>
      <c r="G2993" s="10"/>
      <c r="H2993" s="11"/>
      <c r="I2993" s="11"/>
    </row>
    <row r="2994" spans="5:9" x14ac:dyDescent="0.25">
      <c r="E2994" s="10"/>
      <c r="G2994" s="10"/>
      <c r="H2994" s="11"/>
      <c r="I2994" s="11"/>
    </row>
    <row r="2995" spans="5:9" x14ac:dyDescent="0.25">
      <c r="E2995" s="10"/>
      <c r="G2995" s="10"/>
      <c r="H2995" s="11"/>
      <c r="I2995" s="11"/>
    </row>
    <row r="2996" spans="5:9" x14ac:dyDescent="0.25">
      <c r="E2996" s="10"/>
      <c r="G2996" s="10"/>
      <c r="H2996" s="11"/>
      <c r="I2996" s="11"/>
    </row>
    <row r="2997" spans="5:9" x14ac:dyDescent="0.25">
      <c r="E2997" s="10"/>
      <c r="G2997" s="10"/>
      <c r="H2997" s="11"/>
      <c r="I2997" s="11"/>
    </row>
    <row r="2998" spans="5:9" x14ac:dyDescent="0.25">
      <c r="E2998" s="10"/>
      <c r="G2998" s="10"/>
      <c r="H2998" s="11"/>
      <c r="I2998" s="11"/>
    </row>
    <row r="2999" spans="5:9" x14ac:dyDescent="0.25">
      <c r="E2999" s="10"/>
      <c r="G2999" s="10"/>
      <c r="H2999" s="11"/>
      <c r="I2999" s="11"/>
    </row>
    <row r="3000" spans="5:9" x14ac:dyDescent="0.25">
      <c r="E3000" s="10"/>
      <c r="G3000" s="10"/>
      <c r="H3000" s="11"/>
      <c r="I3000" s="11"/>
    </row>
    <row r="3001" spans="5:9" x14ac:dyDescent="0.25">
      <c r="E3001" s="10"/>
      <c r="G3001" s="10"/>
      <c r="H3001" s="11"/>
      <c r="I3001" s="11"/>
    </row>
    <row r="3002" spans="5:9" x14ac:dyDescent="0.25">
      <c r="E3002" s="10"/>
      <c r="G3002" s="10"/>
      <c r="H3002" s="11"/>
      <c r="I3002" s="11"/>
    </row>
    <row r="3003" spans="5:9" x14ac:dyDescent="0.25">
      <c r="E3003" s="10"/>
      <c r="G3003" s="10"/>
      <c r="H3003" s="11"/>
      <c r="I3003" s="11"/>
    </row>
    <row r="3004" spans="5:9" x14ac:dyDescent="0.25">
      <c r="E3004" s="10"/>
      <c r="G3004" s="10"/>
      <c r="H3004" s="11"/>
      <c r="I3004" s="11"/>
    </row>
    <row r="3005" spans="5:9" x14ac:dyDescent="0.25">
      <c r="E3005" s="10"/>
      <c r="G3005" s="10"/>
      <c r="H3005" s="11"/>
      <c r="I3005" s="11"/>
    </row>
    <row r="3006" spans="5:9" x14ac:dyDescent="0.25">
      <c r="E3006" s="10"/>
      <c r="G3006" s="10"/>
      <c r="H3006" s="11"/>
      <c r="I3006" s="11"/>
    </row>
    <row r="3007" spans="5:9" x14ac:dyDescent="0.25">
      <c r="E3007" s="10"/>
      <c r="G3007" s="10"/>
      <c r="H3007" s="11"/>
      <c r="I3007" s="11"/>
    </row>
    <row r="3008" spans="5:9" x14ac:dyDescent="0.25">
      <c r="E3008" s="10"/>
      <c r="G3008" s="10"/>
      <c r="H3008" s="11"/>
      <c r="I3008" s="11"/>
    </row>
    <row r="3009" spans="5:9" x14ac:dyDescent="0.25">
      <c r="E3009" s="10"/>
      <c r="G3009" s="10"/>
      <c r="H3009" s="11"/>
      <c r="I3009" s="11"/>
    </row>
    <row r="3010" spans="5:9" x14ac:dyDescent="0.25">
      <c r="E3010" s="10"/>
      <c r="G3010" s="10"/>
      <c r="H3010" s="11"/>
      <c r="I3010" s="11"/>
    </row>
    <row r="3011" spans="5:9" x14ac:dyDescent="0.25">
      <c r="E3011" s="10"/>
      <c r="G3011" s="10"/>
      <c r="H3011" s="11"/>
      <c r="I3011" s="11"/>
    </row>
    <row r="3012" spans="5:9" x14ac:dyDescent="0.25">
      <c r="E3012" s="10"/>
      <c r="G3012" s="10"/>
      <c r="H3012" s="11"/>
      <c r="I3012" s="11"/>
    </row>
    <row r="3013" spans="5:9" x14ac:dyDescent="0.25">
      <c r="E3013" s="10"/>
      <c r="G3013" s="10"/>
      <c r="H3013" s="11"/>
      <c r="I3013" s="11"/>
    </row>
    <row r="3014" spans="5:9" x14ac:dyDescent="0.25">
      <c r="E3014" s="10"/>
      <c r="G3014" s="10"/>
      <c r="H3014" s="11"/>
      <c r="I3014" s="11"/>
    </row>
    <row r="3015" spans="5:9" x14ac:dyDescent="0.25">
      <c r="E3015" s="10"/>
      <c r="G3015" s="10"/>
      <c r="H3015" s="11"/>
      <c r="I3015" s="11"/>
    </row>
    <row r="3016" spans="5:9" x14ac:dyDescent="0.25">
      <c r="E3016" s="10"/>
      <c r="G3016" s="10"/>
      <c r="H3016" s="11"/>
      <c r="I3016" s="11"/>
    </row>
    <row r="3017" spans="5:9" x14ac:dyDescent="0.25">
      <c r="E3017" s="10"/>
      <c r="G3017" s="10"/>
      <c r="H3017" s="11"/>
      <c r="I3017" s="11"/>
    </row>
    <row r="3018" spans="5:9" x14ac:dyDescent="0.25">
      <c r="E3018" s="10"/>
      <c r="G3018" s="10"/>
      <c r="H3018" s="11"/>
      <c r="I3018" s="11"/>
    </row>
    <row r="3019" spans="5:9" x14ac:dyDescent="0.25">
      <c r="E3019" s="10"/>
      <c r="G3019" s="10"/>
      <c r="H3019" s="11"/>
      <c r="I3019" s="11"/>
    </row>
    <row r="3020" spans="5:9" x14ac:dyDescent="0.25">
      <c r="E3020" s="10"/>
      <c r="G3020" s="10"/>
      <c r="H3020" s="11"/>
      <c r="I3020" s="11"/>
    </row>
    <row r="3021" spans="5:9" x14ac:dyDescent="0.25">
      <c r="E3021" s="10"/>
      <c r="G3021" s="10"/>
      <c r="H3021" s="11"/>
      <c r="I3021" s="11"/>
    </row>
    <row r="3022" spans="5:9" x14ac:dyDescent="0.25">
      <c r="E3022" s="10"/>
      <c r="G3022" s="10"/>
      <c r="H3022" s="11"/>
      <c r="I3022" s="11"/>
    </row>
    <row r="3023" spans="5:9" x14ac:dyDescent="0.25">
      <c r="E3023" s="10"/>
      <c r="G3023" s="10"/>
      <c r="H3023" s="11"/>
      <c r="I3023" s="11"/>
    </row>
    <row r="3024" spans="5:9" x14ac:dyDescent="0.25">
      <c r="E3024" s="10"/>
      <c r="G3024" s="10"/>
      <c r="H3024" s="11"/>
      <c r="I3024" s="11"/>
    </row>
    <row r="3025" spans="5:9" x14ac:dyDescent="0.25">
      <c r="E3025" s="10"/>
      <c r="G3025" s="10"/>
      <c r="H3025" s="11"/>
      <c r="I3025" s="11"/>
    </row>
    <row r="3026" spans="5:9" x14ac:dyDescent="0.25">
      <c r="E3026" s="10"/>
      <c r="G3026" s="10"/>
      <c r="H3026" s="11"/>
      <c r="I3026" s="11"/>
    </row>
    <row r="3027" spans="5:9" x14ac:dyDescent="0.25">
      <c r="E3027" s="10"/>
      <c r="G3027" s="10"/>
      <c r="H3027" s="11"/>
      <c r="I3027" s="11"/>
    </row>
    <row r="3028" spans="5:9" x14ac:dyDescent="0.25">
      <c r="E3028" s="10"/>
      <c r="G3028" s="10"/>
      <c r="H3028" s="11"/>
      <c r="I3028" s="11"/>
    </row>
    <row r="3029" spans="5:9" x14ac:dyDescent="0.25">
      <c r="E3029" s="10"/>
      <c r="G3029" s="10"/>
      <c r="H3029" s="11"/>
      <c r="I3029" s="11"/>
    </row>
    <row r="3030" spans="5:9" x14ac:dyDescent="0.25">
      <c r="E3030" s="10"/>
      <c r="G3030" s="10"/>
      <c r="H3030" s="11"/>
      <c r="I3030" s="11"/>
    </row>
    <row r="3031" spans="5:9" x14ac:dyDescent="0.25">
      <c r="E3031" s="10"/>
      <c r="G3031" s="10"/>
      <c r="H3031" s="11"/>
      <c r="I3031" s="11"/>
    </row>
    <row r="3032" spans="5:9" x14ac:dyDescent="0.25">
      <c r="E3032" s="10"/>
      <c r="G3032" s="10"/>
      <c r="H3032" s="11"/>
      <c r="I3032" s="11"/>
    </row>
    <row r="3033" spans="5:9" x14ac:dyDescent="0.25">
      <c r="E3033" s="10"/>
      <c r="G3033" s="10"/>
      <c r="H3033" s="11"/>
      <c r="I3033" s="11"/>
    </row>
    <row r="3034" spans="5:9" x14ac:dyDescent="0.25">
      <c r="E3034" s="10"/>
      <c r="G3034" s="10"/>
      <c r="H3034" s="11"/>
      <c r="I3034" s="11"/>
    </row>
    <row r="3035" spans="5:9" x14ac:dyDescent="0.25">
      <c r="E3035" s="10"/>
      <c r="G3035" s="10"/>
      <c r="H3035" s="11"/>
      <c r="I3035" s="11"/>
    </row>
    <row r="3036" spans="5:9" x14ac:dyDescent="0.25">
      <c r="E3036" s="10"/>
      <c r="G3036" s="10"/>
      <c r="H3036" s="11"/>
      <c r="I3036" s="11"/>
    </row>
    <row r="3037" spans="5:9" x14ac:dyDescent="0.25">
      <c r="E3037" s="10"/>
      <c r="G3037" s="10"/>
      <c r="H3037" s="11"/>
      <c r="I3037" s="11"/>
    </row>
    <row r="3038" spans="5:9" x14ac:dyDescent="0.25">
      <c r="E3038" s="10"/>
      <c r="G3038" s="10"/>
      <c r="H3038" s="11"/>
      <c r="I3038" s="11"/>
    </row>
    <row r="3039" spans="5:9" x14ac:dyDescent="0.25">
      <c r="E3039" s="10"/>
      <c r="G3039" s="10"/>
      <c r="H3039" s="11"/>
      <c r="I3039" s="11"/>
    </row>
    <row r="3040" spans="5:9" x14ac:dyDescent="0.25">
      <c r="E3040" s="10"/>
      <c r="G3040" s="10"/>
      <c r="H3040" s="11"/>
      <c r="I3040" s="11"/>
    </row>
    <row r="3041" spans="5:9" x14ac:dyDescent="0.25">
      <c r="E3041" s="10"/>
      <c r="G3041" s="10"/>
      <c r="H3041" s="11"/>
      <c r="I3041" s="11"/>
    </row>
    <row r="3042" spans="5:9" x14ac:dyDescent="0.25">
      <c r="E3042" s="10"/>
      <c r="G3042" s="10"/>
      <c r="H3042" s="11"/>
      <c r="I3042" s="11"/>
    </row>
    <row r="3043" spans="5:9" x14ac:dyDescent="0.25">
      <c r="E3043" s="10"/>
      <c r="G3043" s="10"/>
      <c r="H3043" s="11"/>
      <c r="I3043" s="11"/>
    </row>
    <row r="3044" spans="5:9" x14ac:dyDescent="0.25">
      <c r="E3044" s="10"/>
      <c r="G3044" s="10"/>
      <c r="H3044" s="11"/>
      <c r="I3044" s="11"/>
    </row>
    <row r="3045" spans="5:9" x14ac:dyDescent="0.25">
      <c r="E3045" s="10"/>
      <c r="G3045" s="10"/>
      <c r="H3045" s="11"/>
      <c r="I3045" s="11"/>
    </row>
    <row r="3046" spans="5:9" x14ac:dyDescent="0.25">
      <c r="E3046" s="10"/>
      <c r="G3046" s="10"/>
      <c r="H3046" s="11"/>
      <c r="I3046" s="11"/>
    </row>
    <row r="3047" spans="5:9" x14ac:dyDescent="0.25">
      <c r="E3047" s="10"/>
      <c r="G3047" s="10"/>
      <c r="H3047" s="11"/>
      <c r="I3047" s="11"/>
    </row>
    <row r="3048" spans="5:9" x14ac:dyDescent="0.25">
      <c r="E3048" s="10"/>
      <c r="G3048" s="10"/>
      <c r="H3048" s="11"/>
      <c r="I3048" s="11"/>
    </row>
    <row r="3049" spans="5:9" x14ac:dyDescent="0.25">
      <c r="E3049" s="10"/>
      <c r="G3049" s="10"/>
      <c r="H3049" s="11"/>
      <c r="I3049" s="11"/>
    </row>
    <row r="3050" spans="5:9" x14ac:dyDescent="0.25">
      <c r="E3050" s="10"/>
      <c r="G3050" s="10"/>
      <c r="H3050" s="11"/>
      <c r="I3050" s="11"/>
    </row>
    <row r="3051" spans="5:9" x14ac:dyDescent="0.25">
      <c r="E3051" s="10"/>
      <c r="G3051" s="10"/>
      <c r="H3051" s="11"/>
      <c r="I3051" s="11"/>
    </row>
    <row r="3052" spans="5:9" x14ac:dyDescent="0.25">
      <c r="E3052" s="10"/>
      <c r="G3052" s="10"/>
      <c r="H3052" s="11"/>
      <c r="I3052" s="11"/>
    </row>
    <row r="3053" spans="5:9" x14ac:dyDescent="0.25">
      <c r="E3053" s="10"/>
      <c r="G3053" s="10"/>
      <c r="H3053" s="11"/>
      <c r="I3053" s="11"/>
    </row>
    <row r="3054" spans="5:9" x14ac:dyDescent="0.25">
      <c r="E3054" s="10"/>
      <c r="G3054" s="10"/>
      <c r="H3054" s="11"/>
      <c r="I3054" s="11"/>
    </row>
    <row r="3055" spans="5:9" x14ac:dyDescent="0.25">
      <c r="E3055" s="10"/>
      <c r="G3055" s="10"/>
      <c r="H3055" s="11"/>
      <c r="I3055" s="11"/>
    </row>
    <row r="3056" spans="5:9" x14ac:dyDescent="0.25">
      <c r="E3056" s="10"/>
      <c r="G3056" s="10"/>
      <c r="H3056" s="11"/>
      <c r="I3056" s="11"/>
    </row>
    <row r="3057" spans="5:9" x14ac:dyDescent="0.25">
      <c r="E3057" s="10"/>
      <c r="G3057" s="10"/>
      <c r="H3057" s="11"/>
      <c r="I3057" s="11"/>
    </row>
    <row r="3058" spans="5:9" x14ac:dyDescent="0.25">
      <c r="E3058" s="10"/>
      <c r="G3058" s="10"/>
      <c r="H3058" s="11"/>
      <c r="I3058" s="11"/>
    </row>
    <row r="3059" spans="5:9" x14ac:dyDescent="0.25">
      <c r="E3059" s="10"/>
      <c r="G3059" s="10"/>
      <c r="H3059" s="11"/>
      <c r="I3059" s="11"/>
    </row>
    <row r="3060" spans="5:9" x14ac:dyDescent="0.25">
      <c r="E3060" s="10"/>
      <c r="G3060" s="10"/>
      <c r="H3060" s="11"/>
      <c r="I3060" s="11"/>
    </row>
    <row r="3061" spans="5:9" x14ac:dyDescent="0.25">
      <c r="E3061" s="10"/>
      <c r="G3061" s="10"/>
      <c r="H3061" s="11"/>
      <c r="I3061" s="11"/>
    </row>
    <row r="3062" spans="5:9" x14ac:dyDescent="0.25">
      <c r="E3062" s="10"/>
      <c r="G3062" s="10"/>
      <c r="H3062" s="11"/>
      <c r="I3062" s="11"/>
    </row>
    <row r="3063" spans="5:9" x14ac:dyDescent="0.25">
      <c r="E3063" s="10"/>
      <c r="G3063" s="10"/>
      <c r="H3063" s="11"/>
      <c r="I3063" s="11"/>
    </row>
    <row r="3064" spans="5:9" x14ac:dyDescent="0.25">
      <c r="E3064" s="10"/>
      <c r="G3064" s="10"/>
      <c r="H3064" s="11"/>
      <c r="I3064" s="11"/>
    </row>
    <row r="3065" spans="5:9" x14ac:dyDescent="0.25">
      <c r="E3065" s="10"/>
      <c r="G3065" s="10"/>
      <c r="H3065" s="11"/>
      <c r="I3065" s="11"/>
    </row>
    <row r="3066" spans="5:9" x14ac:dyDescent="0.25">
      <c r="E3066" s="10"/>
      <c r="G3066" s="10"/>
      <c r="H3066" s="11"/>
      <c r="I3066" s="11"/>
    </row>
    <row r="3067" spans="5:9" x14ac:dyDescent="0.25">
      <c r="E3067" s="10"/>
      <c r="G3067" s="10"/>
      <c r="H3067" s="11"/>
      <c r="I3067" s="11"/>
    </row>
    <row r="3068" spans="5:9" x14ac:dyDescent="0.25">
      <c r="E3068" s="10"/>
      <c r="G3068" s="10"/>
      <c r="H3068" s="11"/>
      <c r="I3068" s="11"/>
    </row>
    <row r="3069" spans="5:9" x14ac:dyDescent="0.25">
      <c r="E3069" s="10"/>
      <c r="G3069" s="10"/>
      <c r="H3069" s="11"/>
      <c r="I3069" s="11"/>
    </row>
    <row r="3070" spans="5:9" x14ac:dyDescent="0.25">
      <c r="E3070" s="10"/>
      <c r="G3070" s="10"/>
      <c r="H3070" s="11"/>
      <c r="I3070" s="11"/>
    </row>
    <row r="3071" spans="5:9" x14ac:dyDescent="0.25">
      <c r="E3071" s="10"/>
      <c r="G3071" s="10"/>
      <c r="H3071" s="11"/>
      <c r="I3071" s="11"/>
    </row>
    <row r="3072" spans="5:9" x14ac:dyDescent="0.25">
      <c r="E3072" s="10"/>
      <c r="G3072" s="10"/>
      <c r="H3072" s="11"/>
      <c r="I3072" s="11"/>
    </row>
    <row r="3073" spans="5:9" x14ac:dyDescent="0.25">
      <c r="E3073" s="10"/>
      <c r="G3073" s="10"/>
      <c r="H3073" s="11"/>
      <c r="I3073" s="11"/>
    </row>
    <row r="3074" spans="5:9" x14ac:dyDescent="0.25">
      <c r="E3074" s="10"/>
      <c r="G3074" s="10"/>
      <c r="H3074" s="11"/>
      <c r="I3074" s="11"/>
    </row>
    <row r="3075" spans="5:9" x14ac:dyDescent="0.25">
      <c r="E3075" s="10"/>
      <c r="G3075" s="10"/>
      <c r="H3075" s="11"/>
      <c r="I3075" s="11"/>
    </row>
    <row r="3076" spans="5:9" x14ac:dyDescent="0.25">
      <c r="E3076" s="10"/>
      <c r="G3076" s="10"/>
      <c r="H3076" s="11"/>
      <c r="I3076" s="11"/>
    </row>
    <row r="3077" spans="5:9" x14ac:dyDescent="0.25">
      <c r="E3077" s="10"/>
      <c r="G3077" s="10"/>
      <c r="H3077" s="11"/>
      <c r="I3077" s="11"/>
    </row>
    <row r="3078" spans="5:9" x14ac:dyDescent="0.25">
      <c r="E3078" s="10"/>
      <c r="G3078" s="10"/>
      <c r="H3078" s="11"/>
      <c r="I3078" s="11"/>
    </row>
    <row r="3079" spans="5:9" x14ac:dyDescent="0.25">
      <c r="E3079" s="10"/>
      <c r="G3079" s="10"/>
      <c r="H3079" s="11"/>
      <c r="I3079" s="11"/>
    </row>
    <row r="3080" spans="5:9" x14ac:dyDescent="0.25">
      <c r="E3080" s="10"/>
      <c r="G3080" s="10"/>
      <c r="H3080" s="11"/>
      <c r="I3080" s="11"/>
    </row>
    <row r="3081" spans="5:9" x14ac:dyDescent="0.25">
      <c r="E3081" s="10"/>
      <c r="G3081" s="10"/>
      <c r="H3081" s="11"/>
      <c r="I3081" s="11"/>
    </row>
    <row r="3082" spans="5:9" x14ac:dyDescent="0.25">
      <c r="E3082" s="10"/>
      <c r="G3082" s="10"/>
      <c r="H3082" s="11"/>
      <c r="I3082" s="11"/>
    </row>
    <row r="3083" spans="5:9" x14ac:dyDescent="0.25">
      <c r="E3083" s="10"/>
      <c r="G3083" s="10"/>
      <c r="H3083" s="11"/>
      <c r="I3083" s="11"/>
    </row>
    <row r="3084" spans="5:9" x14ac:dyDescent="0.25">
      <c r="E3084" s="10"/>
      <c r="G3084" s="10"/>
      <c r="H3084" s="11"/>
      <c r="I3084" s="11"/>
    </row>
    <row r="3085" spans="5:9" x14ac:dyDescent="0.25">
      <c r="E3085" s="10"/>
      <c r="G3085" s="10"/>
      <c r="H3085" s="11"/>
      <c r="I3085" s="11"/>
    </row>
    <row r="3086" spans="5:9" x14ac:dyDescent="0.25">
      <c r="E3086" s="10"/>
      <c r="G3086" s="10"/>
      <c r="H3086" s="11"/>
      <c r="I3086" s="11"/>
    </row>
    <row r="3087" spans="5:9" x14ac:dyDescent="0.25">
      <c r="E3087" s="10"/>
      <c r="G3087" s="10"/>
      <c r="H3087" s="11"/>
      <c r="I3087" s="11"/>
    </row>
    <row r="3088" spans="5:9" x14ac:dyDescent="0.25">
      <c r="E3088" s="10"/>
      <c r="G3088" s="10"/>
      <c r="H3088" s="11"/>
      <c r="I3088" s="11"/>
    </row>
    <row r="3089" spans="5:9" x14ac:dyDescent="0.25">
      <c r="E3089" s="10"/>
      <c r="G3089" s="10"/>
      <c r="H3089" s="11"/>
      <c r="I3089" s="11"/>
    </row>
    <row r="3090" spans="5:9" x14ac:dyDescent="0.25">
      <c r="E3090" s="10"/>
      <c r="G3090" s="10"/>
      <c r="H3090" s="11"/>
      <c r="I3090" s="11"/>
    </row>
    <row r="3091" spans="5:9" x14ac:dyDescent="0.25">
      <c r="E3091" s="10"/>
      <c r="G3091" s="10"/>
      <c r="H3091" s="11"/>
      <c r="I3091" s="11"/>
    </row>
    <row r="3092" spans="5:9" x14ac:dyDescent="0.25">
      <c r="E3092" s="10"/>
      <c r="G3092" s="10"/>
      <c r="H3092" s="11"/>
      <c r="I3092" s="11"/>
    </row>
    <row r="3093" spans="5:9" x14ac:dyDescent="0.25">
      <c r="E3093" s="10"/>
      <c r="G3093" s="10"/>
      <c r="H3093" s="11"/>
      <c r="I3093" s="11"/>
    </row>
    <row r="3094" spans="5:9" x14ac:dyDescent="0.25">
      <c r="E3094" s="10"/>
      <c r="G3094" s="10"/>
      <c r="H3094" s="11"/>
      <c r="I3094" s="11"/>
    </row>
    <row r="3095" spans="5:9" x14ac:dyDescent="0.25">
      <c r="E3095" s="10"/>
      <c r="G3095" s="10"/>
      <c r="H3095" s="11"/>
      <c r="I3095" s="11"/>
    </row>
    <row r="3096" spans="5:9" x14ac:dyDescent="0.25">
      <c r="E3096" s="10"/>
      <c r="G3096" s="10"/>
      <c r="H3096" s="11"/>
      <c r="I3096" s="11"/>
    </row>
    <row r="3097" spans="5:9" x14ac:dyDescent="0.25">
      <c r="E3097" s="10"/>
      <c r="G3097" s="10"/>
      <c r="H3097" s="11"/>
      <c r="I3097" s="11"/>
    </row>
    <row r="3098" spans="5:9" x14ac:dyDescent="0.25">
      <c r="E3098" s="10"/>
      <c r="G3098" s="10"/>
      <c r="H3098" s="11"/>
      <c r="I3098" s="11"/>
    </row>
    <row r="3099" spans="5:9" x14ac:dyDescent="0.25">
      <c r="E3099" s="10"/>
      <c r="G3099" s="10"/>
      <c r="H3099" s="11"/>
      <c r="I3099" s="11"/>
    </row>
    <row r="3100" spans="5:9" x14ac:dyDescent="0.25">
      <c r="E3100" s="10"/>
      <c r="G3100" s="10"/>
      <c r="H3100" s="11"/>
      <c r="I3100" s="11"/>
    </row>
    <row r="3101" spans="5:9" x14ac:dyDescent="0.25">
      <c r="E3101" s="10"/>
      <c r="G3101" s="10"/>
      <c r="H3101" s="11"/>
      <c r="I3101" s="11"/>
    </row>
    <row r="3102" spans="5:9" x14ac:dyDescent="0.25">
      <c r="E3102" s="10"/>
      <c r="G3102" s="10"/>
      <c r="H3102" s="11"/>
      <c r="I3102" s="11"/>
    </row>
    <row r="3103" spans="5:9" x14ac:dyDescent="0.25">
      <c r="E3103" s="10"/>
      <c r="G3103" s="10"/>
      <c r="H3103" s="11"/>
      <c r="I3103" s="11"/>
    </row>
    <row r="3104" spans="5:9" x14ac:dyDescent="0.25">
      <c r="E3104" s="10"/>
      <c r="G3104" s="10"/>
      <c r="H3104" s="11"/>
      <c r="I3104" s="11"/>
    </row>
    <row r="3105" spans="5:9" x14ac:dyDescent="0.25">
      <c r="E3105" s="10"/>
      <c r="G3105" s="10"/>
      <c r="H3105" s="11"/>
      <c r="I3105" s="11"/>
    </row>
    <row r="3106" spans="5:9" x14ac:dyDescent="0.25">
      <c r="E3106" s="10"/>
      <c r="G3106" s="10"/>
      <c r="H3106" s="11"/>
      <c r="I3106" s="11"/>
    </row>
    <row r="3107" spans="5:9" x14ac:dyDescent="0.25">
      <c r="E3107" s="10"/>
      <c r="G3107" s="10"/>
      <c r="H3107" s="11"/>
      <c r="I3107" s="11"/>
    </row>
    <row r="3108" spans="5:9" x14ac:dyDescent="0.25">
      <c r="E3108" s="10"/>
      <c r="G3108" s="10"/>
      <c r="H3108" s="11"/>
      <c r="I3108" s="11"/>
    </row>
    <row r="3109" spans="5:9" x14ac:dyDescent="0.25">
      <c r="E3109" s="10"/>
      <c r="G3109" s="10"/>
      <c r="H3109" s="11"/>
      <c r="I3109" s="11"/>
    </row>
    <row r="3110" spans="5:9" x14ac:dyDescent="0.25">
      <c r="E3110" s="10"/>
      <c r="G3110" s="10"/>
      <c r="H3110" s="11"/>
      <c r="I3110" s="11"/>
    </row>
    <row r="3111" spans="5:9" x14ac:dyDescent="0.25">
      <c r="E3111" s="10"/>
      <c r="G3111" s="10"/>
      <c r="H3111" s="11"/>
      <c r="I3111" s="11"/>
    </row>
    <row r="3112" spans="5:9" x14ac:dyDescent="0.25">
      <c r="E3112" s="10"/>
      <c r="G3112" s="10"/>
      <c r="H3112" s="11"/>
      <c r="I3112" s="11"/>
    </row>
    <row r="3113" spans="5:9" x14ac:dyDescent="0.25">
      <c r="E3113" s="10"/>
      <c r="G3113" s="10"/>
      <c r="H3113" s="11"/>
      <c r="I3113" s="11"/>
    </row>
    <row r="3114" spans="5:9" x14ac:dyDescent="0.25">
      <c r="E3114" s="10"/>
      <c r="G3114" s="10"/>
      <c r="H3114" s="11"/>
      <c r="I3114" s="11"/>
    </row>
    <row r="3115" spans="5:9" x14ac:dyDescent="0.25">
      <c r="E3115" s="10"/>
      <c r="G3115" s="10"/>
      <c r="H3115" s="11"/>
      <c r="I3115" s="11"/>
    </row>
    <row r="3116" spans="5:9" x14ac:dyDescent="0.25">
      <c r="E3116" s="10"/>
      <c r="G3116" s="10"/>
      <c r="H3116" s="11"/>
      <c r="I3116" s="11"/>
    </row>
    <row r="3117" spans="5:9" x14ac:dyDescent="0.25">
      <c r="E3117" s="10"/>
      <c r="G3117" s="10"/>
      <c r="H3117" s="11"/>
      <c r="I3117" s="11"/>
    </row>
    <row r="3118" spans="5:9" x14ac:dyDescent="0.25">
      <c r="E3118" s="10"/>
      <c r="G3118" s="10"/>
      <c r="H3118" s="11"/>
      <c r="I3118" s="11"/>
    </row>
    <row r="3119" spans="5:9" x14ac:dyDescent="0.25">
      <c r="E3119" s="10"/>
      <c r="G3119" s="10"/>
      <c r="H3119" s="11"/>
      <c r="I3119" s="11"/>
    </row>
    <row r="3120" spans="5:9" x14ac:dyDescent="0.25">
      <c r="E3120" s="10"/>
      <c r="G3120" s="10"/>
      <c r="H3120" s="11"/>
      <c r="I3120" s="11"/>
    </row>
    <row r="3121" spans="5:9" x14ac:dyDescent="0.25">
      <c r="E3121" s="10"/>
      <c r="G3121" s="10"/>
      <c r="H3121" s="11"/>
      <c r="I3121" s="11"/>
    </row>
    <row r="3122" spans="5:9" x14ac:dyDescent="0.25">
      <c r="E3122" s="10"/>
      <c r="G3122" s="10"/>
      <c r="H3122" s="11"/>
      <c r="I3122" s="11"/>
    </row>
    <row r="3123" spans="5:9" x14ac:dyDescent="0.25">
      <c r="E3123" s="10"/>
      <c r="G3123" s="10"/>
      <c r="H3123" s="11"/>
      <c r="I3123" s="11"/>
    </row>
    <row r="3124" spans="5:9" x14ac:dyDescent="0.25">
      <c r="E3124" s="10"/>
      <c r="G3124" s="10"/>
      <c r="H3124" s="11"/>
      <c r="I3124" s="11"/>
    </row>
    <row r="3125" spans="5:9" x14ac:dyDescent="0.25">
      <c r="E3125" s="10"/>
      <c r="G3125" s="10"/>
      <c r="H3125" s="11"/>
      <c r="I3125" s="11"/>
    </row>
    <row r="3126" spans="5:9" x14ac:dyDescent="0.25">
      <c r="E3126" s="10"/>
      <c r="G3126" s="10"/>
      <c r="H3126" s="11"/>
      <c r="I3126" s="11"/>
    </row>
    <row r="3127" spans="5:9" x14ac:dyDescent="0.25">
      <c r="E3127" s="10"/>
      <c r="G3127" s="10"/>
      <c r="H3127" s="11"/>
      <c r="I3127" s="11"/>
    </row>
    <row r="3128" spans="5:9" x14ac:dyDescent="0.25">
      <c r="E3128" s="10"/>
      <c r="G3128" s="10"/>
      <c r="H3128" s="11"/>
      <c r="I3128" s="11"/>
    </row>
    <row r="3129" spans="5:9" x14ac:dyDescent="0.25">
      <c r="E3129" s="10"/>
      <c r="G3129" s="10"/>
      <c r="H3129" s="11"/>
      <c r="I3129" s="11"/>
    </row>
    <row r="3130" spans="5:9" x14ac:dyDescent="0.25">
      <c r="E3130" s="10"/>
      <c r="G3130" s="10"/>
      <c r="H3130" s="11"/>
      <c r="I3130" s="11"/>
    </row>
    <row r="3131" spans="5:9" x14ac:dyDescent="0.25">
      <c r="E3131" s="10"/>
      <c r="G3131" s="10"/>
      <c r="H3131" s="11"/>
      <c r="I3131" s="11"/>
    </row>
    <row r="3132" spans="5:9" x14ac:dyDescent="0.25">
      <c r="E3132" s="10"/>
      <c r="G3132" s="10"/>
      <c r="H3132" s="11"/>
      <c r="I3132" s="11"/>
    </row>
    <row r="3133" spans="5:9" x14ac:dyDescent="0.25">
      <c r="E3133" s="10"/>
      <c r="G3133" s="10"/>
      <c r="H3133" s="11"/>
      <c r="I3133" s="11"/>
    </row>
    <row r="3134" spans="5:9" x14ac:dyDescent="0.25">
      <c r="E3134" s="10"/>
      <c r="G3134" s="10"/>
      <c r="H3134" s="11"/>
      <c r="I3134" s="11"/>
    </row>
    <row r="3135" spans="5:9" x14ac:dyDescent="0.25">
      <c r="E3135" s="10"/>
      <c r="G3135" s="10"/>
      <c r="H3135" s="11"/>
      <c r="I3135" s="11"/>
    </row>
    <row r="3136" spans="5:9" x14ac:dyDescent="0.25">
      <c r="E3136" s="10"/>
      <c r="G3136" s="10"/>
      <c r="H3136" s="11"/>
      <c r="I3136" s="11"/>
    </row>
    <row r="3137" spans="5:9" x14ac:dyDescent="0.25">
      <c r="E3137" s="10"/>
      <c r="G3137" s="10"/>
      <c r="H3137" s="11"/>
      <c r="I3137" s="11"/>
    </row>
    <row r="3138" spans="5:9" x14ac:dyDescent="0.25">
      <c r="E3138" s="10"/>
      <c r="G3138" s="10"/>
      <c r="H3138" s="11"/>
      <c r="I3138" s="11"/>
    </row>
    <row r="3139" spans="5:9" x14ac:dyDescent="0.25">
      <c r="E3139" s="10"/>
      <c r="G3139" s="10"/>
      <c r="H3139" s="11"/>
      <c r="I3139" s="11"/>
    </row>
    <row r="3140" spans="5:9" x14ac:dyDescent="0.25">
      <c r="E3140" s="10"/>
      <c r="G3140" s="10"/>
      <c r="H3140" s="11"/>
      <c r="I3140" s="11"/>
    </row>
    <row r="3141" spans="5:9" x14ac:dyDescent="0.25">
      <c r="E3141" s="10"/>
      <c r="G3141" s="10"/>
      <c r="H3141" s="11"/>
      <c r="I3141" s="11"/>
    </row>
    <row r="3142" spans="5:9" x14ac:dyDescent="0.25">
      <c r="E3142" s="10"/>
      <c r="G3142" s="10"/>
      <c r="H3142" s="11"/>
      <c r="I3142" s="11"/>
    </row>
    <row r="3143" spans="5:9" x14ac:dyDescent="0.25">
      <c r="E3143" s="10"/>
      <c r="G3143" s="10"/>
      <c r="H3143" s="11"/>
      <c r="I3143" s="11"/>
    </row>
    <row r="3144" spans="5:9" x14ac:dyDescent="0.25">
      <c r="E3144" s="10"/>
      <c r="G3144" s="10"/>
      <c r="H3144" s="11"/>
      <c r="I3144" s="11"/>
    </row>
    <row r="3145" spans="5:9" x14ac:dyDescent="0.25">
      <c r="E3145" s="10"/>
      <c r="G3145" s="10"/>
      <c r="H3145" s="11"/>
      <c r="I3145" s="11"/>
    </row>
    <row r="3146" spans="5:9" x14ac:dyDescent="0.25">
      <c r="E3146" s="10"/>
      <c r="G3146" s="10"/>
      <c r="H3146" s="11"/>
      <c r="I3146" s="11"/>
    </row>
    <row r="3147" spans="5:9" x14ac:dyDescent="0.25">
      <c r="E3147" s="10"/>
      <c r="G3147" s="10"/>
      <c r="H3147" s="11"/>
      <c r="I3147" s="11"/>
    </row>
    <row r="3148" spans="5:9" x14ac:dyDescent="0.25">
      <c r="E3148" s="10"/>
      <c r="G3148" s="10"/>
      <c r="H3148" s="11"/>
      <c r="I3148" s="11"/>
    </row>
    <row r="3149" spans="5:9" x14ac:dyDescent="0.25">
      <c r="E3149" s="10"/>
      <c r="G3149" s="10"/>
      <c r="H3149" s="11"/>
      <c r="I3149" s="11"/>
    </row>
    <row r="3150" spans="5:9" x14ac:dyDescent="0.25">
      <c r="E3150" s="10"/>
      <c r="G3150" s="10"/>
      <c r="H3150" s="11"/>
      <c r="I3150" s="11"/>
    </row>
    <row r="3151" spans="5:9" x14ac:dyDescent="0.25">
      <c r="E3151" s="10"/>
      <c r="G3151" s="10"/>
      <c r="H3151" s="11"/>
      <c r="I3151" s="11"/>
    </row>
    <row r="3152" spans="5:9" x14ac:dyDescent="0.25">
      <c r="E3152" s="10"/>
      <c r="G3152" s="10"/>
      <c r="H3152" s="11"/>
      <c r="I3152" s="11"/>
    </row>
    <row r="3153" spans="5:9" x14ac:dyDescent="0.25">
      <c r="E3153" s="10"/>
      <c r="G3153" s="10"/>
      <c r="H3153" s="11"/>
      <c r="I3153" s="11"/>
    </row>
    <row r="3154" spans="5:9" x14ac:dyDescent="0.25">
      <c r="E3154" s="10"/>
      <c r="G3154" s="10"/>
      <c r="H3154" s="11"/>
      <c r="I3154" s="11"/>
    </row>
    <row r="3155" spans="5:9" x14ac:dyDescent="0.25">
      <c r="E3155" s="10"/>
      <c r="G3155" s="10"/>
      <c r="H3155" s="11"/>
      <c r="I3155" s="11"/>
    </row>
    <row r="3156" spans="5:9" x14ac:dyDescent="0.25">
      <c r="E3156" s="10"/>
      <c r="G3156" s="10"/>
      <c r="H3156" s="11"/>
      <c r="I3156" s="11"/>
    </row>
    <row r="3157" spans="5:9" x14ac:dyDescent="0.25">
      <c r="E3157" s="10"/>
      <c r="G3157" s="10"/>
      <c r="H3157" s="11"/>
      <c r="I3157" s="11"/>
    </row>
    <row r="3158" spans="5:9" x14ac:dyDescent="0.25">
      <c r="E3158" s="10"/>
      <c r="G3158" s="10"/>
      <c r="H3158" s="11"/>
      <c r="I3158" s="11"/>
    </row>
    <row r="3159" spans="5:9" x14ac:dyDescent="0.25">
      <c r="E3159" s="10"/>
      <c r="G3159" s="10"/>
      <c r="H3159" s="11"/>
      <c r="I3159" s="11"/>
    </row>
    <row r="3160" spans="5:9" x14ac:dyDescent="0.25">
      <c r="E3160" s="10"/>
      <c r="G3160" s="10"/>
      <c r="H3160" s="11"/>
      <c r="I3160" s="11"/>
    </row>
    <row r="3161" spans="5:9" x14ac:dyDescent="0.25">
      <c r="E3161" s="10"/>
      <c r="G3161" s="10"/>
      <c r="H3161" s="11"/>
      <c r="I3161" s="11"/>
    </row>
    <row r="3162" spans="5:9" x14ac:dyDescent="0.25">
      <c r="E3162" s="10"/>
      <c r="G3162" s="10"/>
      <c r="H3162" s="11"/>
      <c r="I3162" s="11"/>
    </row>
    <row r="3163" spans="5:9" x14ac:dyDescent="0.25">
      <c r="E3163" s="10"/>
      <c r="G3163" s="10"/>
      <c r="H3163" s="11"/>
      <c r="I3163" s="11"/>
    </row>
    <row r="3164" spans="5:9" x14ac:dyDescent="0.25">
      <c r="E3164" s="10"/>
      <c r="G3164" s="10"/>
      <c r="H3164" s="11"/>
      <c r="I3164" s="11"/>
    </row>
    <row r="3165" spans="5:9" x14ac:dyDescent="0.25">
      <c r="E3165" s="10"/>
      <c r="G3165" s="10"/>
      <c r="H3165" s="11"/>
      <c r="I3165" s="11"/>
    </row>
    <row r="3166" spans="5:9" x14ac:dyDescent="0.25">
      <c r="E3166" s="10"/>
      <c r="G3166" s="10"/>
      <c r="H3166" s="11"/>
      <c r="I3166" s="11"/>
    </row>
    <row r="3167" spans="5:9" x14ac:dyDescent="0.25">
      <c r="E3167" s="10"/>
      <c r="G3167" s="10"/>
      <c r="H3167" s="11"/>
      <c r="I3167" s="11"/>
    </row>
    <row r="3168" spans="5:9" x14ac:dyDescent="0.25">
      <c r="E3168" s="10"/>
      <c r="G3168" s="10"/>
      <c r="H3168" s="11"/>
      <c r="I3168" s="11"/>
    </row>
    <row r="3169" spans="5:9" x14ac:dyDescent="0.25">
      <c r="E3169" s="10"/>
      <c r="G3169" s="10"/>
      <c r="H3169" s="11"/>
      <c r="I3169" s="11"/>
    </row>
    <row r="3170" spans="5:9" x14ac:dyDescent="0.25">
      <c r="E3170" s="10"/>
      <c r="G3170" s="10"/>
      <c r="H3170" s="11"/>
      <c r="I3170" s="11"/>
    </row>
    <row r="3171" spans="5:9" x14ac:dyDescent="0.25">
      <c r="E3171" s="10"/>
      <c r="G3171" s="10"/>
      <c r="H3171" s="11"/>
      <c r="I3171" s="11"/>
    </row>
    <row r="3172" spans="5:9" x14ac:dyDescent="0.25">
      <c r="E3172" s="10"/>
      <c r="G3172" s="10"/>
      <c r="H3172" s="11"/>
      <c r="I3172" s="11"/>
    </row>
    <row r="3173" spans="5:9" x14ac:dyDescent="0.25">
      <c r="E3173" s="10"/>
      <c r="G3173" s="10"/>
      <c r="H3173" s="11"/>
      <c r="I3173" s="11"/>
    </row>
    <row r="3174" spans="5:9" x14ac:dyDescent="0.25">
      <c r="E3174" s="10"/>
      <c r="G3174" s="10"/>
      <c r="H3174" s="11"/>
      <c r="I3174" s="11"/>
    </row>
    <row r="3175" spans="5:9" x14ac:dyDescent="0.25">
      <c r="E3175" s="10"/>
      <c r="G3175" s="10"/>
      <c r="H3175" s="11"/>
      <c r="I3175" s="11"/>
    </row>
    <row r="3176" spans="5:9" x14ac:dyDescent="0.25">
      <c r="E3176" s="10"/>
      <c r="G3176" s="10"/>
      <c r="H3176" s="11"/>
      <c r="I3176" s="11"/>
    </row>
    <row r="3177" spans="5:9" x14ac:dyDescent="0.25">
      <c r="E3177" s="10"/>
      <c r="G3177" s="10"/>
      <c r="H3177" s="11"/>
      <c r="I3177" s="11"/>
    </row>
    <row r="3178" spans="5:9" x14ac:dyDescent="0.25">
      <c r="E3178" s="10"/>
      <c r="G3178" s="10"/>
      <c r="H3178" s="11"/>
      <c r="I3178" s="11"/>
    </row>
    <row r="3179" spans="5:9" x14ac:dyDescent="0.25">
      <c r="E3179" s="10"/>
      <c r="G3179" s="10"/>
      <c r="H3179" s="11"/>
      <c r="I3179" s="11"/>
    </row>
    <row r="3180" spans="5:9" x14ac:dyDescent="0.25">
      <c r="E3180" s="10"/>
      <c r="G3180" s="10"/>
      <c r="H3180" s="11"/>
      <c r="I3180" s="11"/>
    </row>
    <row r="3181" spans="5:9" x14ac:dyDescent="0.25">
      <c r="E3181" s="10"/>
      <c r="G3181" s="10"/>
      <c r="H3181" s="11"/>
      <c r="I3181" s="11"/>
    </row>
    <row r="3182" spans="5:9" x14ac:dyDescent="0.25">
      <c r="E3182" s="10"/>
      <c r="G3182" s="10"/>
      <c r="H3182" s="11"/>
      <c r="I3182" s="11"/>
    </row>
    <row r="3183" spans="5:9" x14ac:dyDescent="0.25">
      <c r="E3183" s="10"/>
      <c r="G3183" s="10"/>
      <c r="H3183" s="11"/>
      <c r="I3183" s="11"/>
    </row>
    <row r="3184" spans="5:9" x14ac:dyDescent="0.25">
      <c r="E3184" s="10"/>
      <c r="G3184" s="10"/>
      <c r="H3184" s="11"/>
      <c r="I3184" s="11"/>
    </row>
    <row r="3185" spans="5:9" x14ac:dyDescent="0.25">
      <c r="E3185" s="10"/>
      <c r="G3185" s="10"/>
      <c r="H3185" s="11"/>
      <c r="I3185" s="11"/>
    </row>
    <row r="3186" spans="5:9" x14ac:dyDescent="0.25">
      <c r="E3186" s="10"/>
      <c r="G3186" s="10"/>
      <c r="H3186" s="11"/>
      <c r="I3186" s="11"/>
    </row>
    <row r="3187" spans="5:9" x14ac:dyDescent="0.25">
      <c r="E3187" s="10"/>
      <c r="G3187" s="10"/>
      <c r="H3187" s="11"/>
      <c r="I3187" s="11"/>
    </row>
    <row r="3188" spans="5:9" x14ac:dyDescent="0.25">
      <c r="E3188" s="10"/>
      <c r="G3188" s="10"/>
      <c r="H3188" s="11"/>
      <c r="I3188" s="11"/>
    </row>
    <row r="3189" spans="5:9" x14ac:dyDescent="0.25">
      <c r="E3189" s="10"/>
      <c r="G3189" s="10"/>
      <c r="H3189" s="11"/>
      <c r="I3189" s="11"/>
    </row>
    <row r="3190" spans="5:9" x14ac:dyDescent="0.25">
      <c r="E3190" s="10"/>
      <c r="G3190" s="10"/>
      <c r="H3190" s="11"/>
      <c r="I3190" s="11"/>
    </row>
    <row r="3191" spans="5:9" x14ac:dyDescent="0.25">
      <c r="E3191" s="10"/>
      <c r="G3191" s="10"/>
      <c r="H3191" s="11"/>
      <c r="I3191" s="11"/>
    </row>
    <row r="3192" spans="5:9" x14ac:dyDescent="0.25">
      <c r="E3192" s="10"/>
      <c r="G3192" s="10"/>
      <c r="H3192" s="11"/>
      <c r="I3192" s="11"/>
    </row>
    <row r="3193" spans="5:9" x14ac:dyDescent="0.25">
      <c r="E3193" s="10"/>
      <c r="G3193" s="10"/>
      <c r="H3193" s="11"/>
      <c r="I3193" s="11"/>
    </row>
    <row r="3194" spans="5:9" x14ac:dyDescent="0.25">
      <c r="E3194" s="10"/>
      <c r="G3194" s="10"/>
      <c r="H3194" s="11"/>
      <c r="I3194" s="11"/>
    </row>
    <row r="3195" spans="5:9" x14ac:dyDescent="0.25">
      <c r="E3195" s="10"/>
      <c r="G3195" s="10"/>
      <c r="H3195" s="11"/>
      <c r="I3195" s="11"/>
    </row>
    <row r="3196" spans="5:9" x14ac:dyDescent="0.25">
      <c r="E3196" s="10"/>
      <c r="G3196" s="10"/>
      <c r="H3196" s="11"/>
      <c r="I3196" s="11"/>
    </row>
    <row r="3197" spans="5:9" x14ac:dyDescent="0.25">
      <c r="E3197" s="10"/>
      <c r="G3197" s="10"/>
      <c r="H3197" s="11"/>
      <c r="I3197" s="11"/>
    </row>
    <row r="3198" spans="5:9" x14ac:dyDescent="0.25">
      <c r="E3198" s="10"/>
      <c r="G3198" s="10"/>
      <c r="H3198" s="11"/>
      <c r="I3198" s="11"/>
    </row>
    <row r="3199" spans="5:9" x14ac:dyDescent="0.25">
      <c r="E3199" s="10"/>
      <c r="G3199" s="10"/>
      <c r="H3199" s="11"/>
      <c r="I3199" s="11"/>
    </row>
    <row r="3200" spans="5:9" x14ac:dyDescent="0.25">
      <c r="E3200" s="10"/>
      <c r="G3200" s="10"/>
      <c r="H3200" s="11"/>
      <c r="I3200" s="11"/>
    </row>
    <row r="3201" spans="5:9" x14ac:dyDescent="0.25">
      <c r="E3201" s="10"/>
      <c r="G3201" s="10"/>
      <c r="H3201" s="11"/>
      <c r="I3201" s="11"/>
    </row>
    <row r="3202" spans="5:9" x14ac:dyDescent="0.25">
      <c r="E3202" s="10"/>
      <c r="G3202" s="10"/>
      <c r="H3202" s="11"/>
      <c r="I3202" s="11"/>
    </row>
    <row r="3203" spans="5:9" x14ac:dyDescent="0.25">
      <c r="E3203" s="10"/>
      <c r="G3203" s="10"/>
      <c r="H3203" s="11"/>
      <c r="I3203" s="11"/>
    </row>
    <row r="3204" spans="5:9" x14ac:dyDescent="0.25">
      <c r="E3204" s="10"/>
      <c r="G3204" s="10"/>
      <c r="H3204" s="11"/>
      <c r="I3204" s="11"/>
    </row>
    <row r="3205" spans="5:9" x14ac:dyDescent="0.25">
      <c r="E3205" s="10"/>
      <c r="G3205" s="10"/>
      <c r="H3205" s="11"/>
      <c r="I3205" s="11"/>
    </row>
    <row r="3206" spans="5:9" x14ac:dyDescent="0.25">
      <c r="E3206" s="10"/>
      <c r="G3206" s="10"/>
      <c r="H3206" s="11"/>
      <c r="I3206" s="11"/>
    </row>
    <row r="3207" spans="5:9" x14ac:dyDescent="0.25">
      <c r="E3207" s="10"/>
      <c r="G3207" s="10"/>
      <c r="H3207" s="11"/>
      <c r="I3207" s="11"/>
    </row>
    <row r="3208" spans="5:9" x14ac:dyDescent="0.25">
      <c r="E3208" s="10"/>
      <c r="G3208" s="10"/>
      <c r="H3208" s="11"/>
      <c r="I3208" s="11"/>
    </row>
    <row r="3209" spans="5:9" x14ac:dyDescent="0.25">
      <c r="E3209" s="10"/>
      <c r="G3209" s="10"/>
      <c r="H3209" s="11"/>
      <c r="I3209" s="11"/>
    </row>
    <row r="3210" spans="5:9" x14ac:dyDescent="0.25">
      <c r="E3210" s="10"/>
      <c r="G3210" s="10"/>
      <c r="H3210" s="11"/>
      <c r="I3210" s="11"/>
    </row>
    <row r="3211" spans="5:9" x14ac:dyDescent="0.25">
      <c r="E3211" s="10"/>
      <c r="G3211" s="10"/>
      <c r="H3211" s="11"/>
      <c r="I3211" s="11"/>
    </row>
    <row r="3212" spans="5:9" x14ac:dyDescent="0.25">
      <c r="E3212" s="10"/>
      <c r="G3212" s="10"/>
      <c r="H3212" s="11"/>
      <c r="I3212" s="11"/>
    </row>
    <row r="3213" spans="5:9" x14ac:dyDescent="0.25">
      <c r="E3213" s="10"/>
      <c r="G3213" s="10"/>
      <c r="H3213" s="11"/>
      <c r="I3213" s="11"/>
    </row>
    <row r="3214" spans="5:9" x14ac:dyDescent="0.25">
      <c r="E3214" s="10"/>
      <c r="G3214" s="10"/>
      <c r="H3214" s="11"/>
      <c r="I3214" s="11"/>
    </row>
    <row r="3215" spans="5:9" x14ac:dyDescent="0.25">
      <c r="E3215" s="10"/>
      <c r="G3215" s="10"/>
      <c r="H3215" s="11"/>
      <c r="I3215" s="11"/>
    </row>
    <row r="3216" spans="5:9" x14ac:dyDescent="0.25">
      <c r="E3216" s="10"/>
      <c r="G3216" s="10"/>
      <c r="H3216" s="11"/>
      <c r="I3216" s="11"/>
    </row>
    <row r="3217" spans="5:9" x14ac:dyDescent="0.25">
      <c r="E3217" s="10"/>
      <c r="G3217" s="10"/>
      <c r="H3217" s="11"/>
      <c r="I3217" s="11"/>
    </row>
    <row r="3218" spans="5:9" x14ac:dyDescent="0.25">
      <c r="E3218" s="10"/>
      <c r="G3218" s="10"/>
      <c r="H3218" s="11"/>
      <c r="I3218" s="11"/>
    </row>
    <row r="3219" spans="5:9" x14ac:dyDescent="0.25">
      <c r="E3219" s="10"/>
      <c r="G3219" s="10"/>
      <c r="H3219" s="11"/>
      <c r="I3219" s="11"/>
    </row>
    <row r="3220" spans="5:9" x14ac:dyDescent="0.25">
      <c r="E3220" s="10"/>
      <c r="G3220" s="10"/>
      <c r="H3220" s="11"/>
      <c r="I3220" s="11"/>
    </row>
    <row r="3221" spans="5:9" x14ac:dyDescent="0.25">
      <c r="E3221" s="10"/>
      <c r="G3221" s="10"/>
      <c r="H3221" s="11"/>
      <c r="I3221" s="11"/>
    </row>
    <row r="3222" spans="5:9" x14ac:dyDescent="0.25">
      <c r="E3222" s="10"/>
      <c r="G3222" s="10"/>
      <c r="H3222" s="11"/>
      <c r="I3222" s="11"/>
    </row>
    <row r="3223" spans="5:9" x14ac:dyDescent="0.25">
      <c r="E3223" s="10"/>
      <c r="G3223" s="10"/>
      <c r="H3223" s="11"/>
      <c r="I3223" s="11"/>
    </row>
    <row r="3224" spans="5:9" x14ac:dyDescent="0.25">
      <c r="E3224" s="10"/>
      <c r="G3224" s="10"/>
      <c r="H3224" s="11"/>
      <c r="I3224" s="11"/>
    </row>
    <row r="3225" spans="5:9" x14ac:dyDescent="0.25">
      <c r="E3225" s="10"/>
      <c r="G3225" s="10"/>
      <c r="H3225" s="11"/>
      <c r="I3225" s="11"/>
    </row>
    <row r="3226" spans="5:9" x14ac:dyDescent="0.25">
      <c r="E3226" s="10"/>
      <c r="G3226" s="10"/>
      <c r="H3226" s="11"/>
      <c r="I3226" s="11"/>
    </row>
    <row r="3227" spans="5:9" x14ac:dyDescent="0.25">
      <c r="E3227" s="10"/>
      <c r="G3227" s="10"/>
      <c r="H3227" s="11"/>
      <c r="I3227" s="11"/>
    </row>
    <row r="3228" spans="5:9" x14ac:dyDescent="0.25">
      <c r="E3228" s="10"/>
      <c r="G3228" s="10"/>
      <c r="H3228" s="11"/>
      <c r="I3228" s="11"/>
    </row>
    <row r="3229" spans="5:9" x14ac:dyDescent="0.25">
      <c r="E3229" s="10"/>
      <c r="G3229" s="10"/>
      <c r="H3229" s="11"/>
      <c r="I3229" s="11"/>
    </row>
    <row r="3230" spans="5:9" x14ac:dyDescent="0.25">
      <c r="E3230" s="10"/>
      <c r="G3230" s="10"/>
      <c r="H3230" s="11"/>
      <c r="I3230" s="11"/>
    </row>
    <row r="3231" spans="5:9" x14ac:dyDescent="0.25">
      <c r="E3231" s="10"/>
      <c r="G3231" s="10"/>
      <c r="H3231" s="11"/>
      <c r="I3231" s="11"/>
    </row>
    <row r="3232" spans="5:9" x14ac:dyDescent="0.25">
      <c r="E3232" s="10"/>
      <c r="G3232" s="10"/>
      <c r="H3232" s="11"/>
      <c r="I3232" s="11"/>
    </row>
    <row r="3233" spans="5:9" x14ac:dyDescent="0.25">
      <c r="E3233" s="10"/>
      <c r="G3233" s="10"/>
      <c r="H3233" s="11"/>
      <c r="I3233" s="11"/>
    </row>
    <row r="3234" spans="5:9" x14ac:dyDescent="0.25">
      <c r="E3234" s="10"/>
      <c r="G3234" s="10"/>
      <c r="H3234" s="11"/>
      <c r="I3234" s="11"/>
    </row>
    <row r="3235" spans="5:9" x14ac:dyDescent="0.25">
      <c r="E3235" s="10"/>
      <c r="G3235" s="10"/>
      <c r="H3235" s="11"/>
      <c r="I3235" s="11"/>
    </row>
    <row r="3236" spans="5:9" x14ac:dyDescent="0.25">
      <c r="E3236" s="10"/>
      <c r="G3236" s="10"/>
      <c r="H3236" s="11"/>
      <c r="I3236" s="11"/>
    </row>
    <row r="3237" spans="5:9" x14ac:dyDescent="0.25">
      <c r="E3237" s="10"/>
      <c r="G3237" s="10"/>
      <c r="H3237" s="11"/>
      <c r="I3237" s="11"/>
    </row>
    <row r="3238" spans="5:9" x14ac:dyDescent="0.25">
      <c r="E3238" s="10"/>
      <c r="G3238" s="10"/>
      <c r="H3238" s="11"/>
      <c r="I3238" s="11"/>
    </row>
    <row r="3239" spans="5:9" x14ac:dyDescent="0.25">
      <c r="E3239" s="10"/>
      <c r="G3239" s="10"/>
      <c r="H3239" s="11"/>
      <c r="I3239" s="11"/>
    </row>
    <row r="3240" spans="5:9" x14ac:dyDescent="0.25">
      <c r="E3240" s="10"/>
      <c r="G3240" s="10"/>
      <c r="H3240" s="11"/>
      <c r="I3240" s="11"/>
    </row>
    <row r="3241" spans="5:9" x14ac:dyDescent="0.25">
      <c r="E3241" s="10"/>
      <c r="G3241" s="10"/>
      <c r="H3241" s="11"/>
      <c r="I3241" s="11"/>
    </row>
    <row r="3242" spans="5:9" x14ac:dyDescent="0.25">
      <c r="E3242" s="10"/>
      <c r="G3242" s="10"/>
      <c r="H3242" s="11"/>
      <c r="I3242" s="11"/>
    </row>
    <row r="3243" spans="5:9" x14ac:dyDescent="0.25">
      <c r="E3243" s="10"/>
      <c r="G3243" s="10"/>
      <c r="H3243" s="11"/>
      <c r="I3243" s="11"/>
    </row>
    <row r="3244" spans="5:9" x14ac:dyDescent="0.25">
      <c r="E3244" s="10"/>
      <c r="G3244" s="10"/>
      <c r="H3244" s="11"/>
      <c r="I3244" s="11"/>
    </row>
    <row r="3245" spans="5:9" x14ac:dyDescent="0.25">
      <c r="E3245" s="10"/>
      <c r="G3245" s="10"/>
      <c r="H3245" s="11"/>
      <c r="I3245" s="11"/>
    </row>
    <row r="3246" spans="5:9" x14ac:dyDescent="0.25">
      <c r="E3246" s="10"/>
      <c r="G3246" s="10"/>
      <c r="H3246" s="11"/>
      <c r="I3246" s="11"/>
    </row>
    <row r="3247" spans="5:9" x14ac:dyDescent="0.25">
      <c r="E3247" s="10"/>
      <c r="G3247" s="10"/>
      <c r="H3247" s="11"/>
      <c r="I3247" s="11"/>
    </row>
    <row r="3248" spans="5:9" x14ac:dyDescent="0.25">
      <c r="E3248" s="10"/>
      <c r="G3248" s="10"/>
      <c r="H3248" s="11"/>
      <c r="I3248" s="11"/>
    </row>
    <row r="3249" spans="5:9" x14ac:dyDescent="0.25">
      <c r="E3249" s="10"/>
      <c r="G3249" s="10"/>
      <c r="H3249" s="11"/>
      <c r="I3249" s="11"/>
    </row>
    <row r="3250" spans="5:9" x14ac:dyDescent="0.25">
      <c r="E3250" s="10"/>
      <c r="G3250" s="10"/>
      <c r="H3250" s="11"/>
      <c r="I3250" s="11"/>
    </row>
    <row r="3251" spans="5:9" x14ac:dyDescent="0.25">
      <c r="E3251" s="10"/>
      <c r="G3251" s="10"/>
      <c r="H3251" s="11"/>
      <c r="I3251" s="11"/>
    </row>
    <row r="3252" spans="5:9" x14ac:dyDescent="0.25">
      <c r="E3252" s="10"/>
      <c r="G3252" s="10"/>
      <c r="H3252" s="11"/>
      <c r="I3252" s="11"/>
    </row>
    <row r="3253" spans="5:9" x14ac:dyDescent="0.25">
      <c r="E3253" s="10"/>
      <c r="G3253" s="10"/>
      <c r="H3253" s="11"/>
      <c r="I3253" s="11"/>
    </row>
    <row r="3254" spans="5:9" x14ac:dyDescent="0.25">
      <c r="E3254" s="10"/>
      <c r="G3254" s="10"/>
      <c r="H3254" s="11"/>
      <c r="I3254" s="11"/>
    </row>
    <row r="3255" spans="5:9" x14ac:dyDescent="0.25">
      <c r="E3255" s="10"/>
      <c r="G3255" s="10"/>
      <c r="H3255" s="11"/>
      <c r="I3255" s="11"/>
    </row>
    <row r="3256" spans="5:9" x14ac:dyDescent="0.25">
      <c r="E3256" s="10"/>
      <c r="G3256" s="10"/>
      <c r="H3256" s="11"/>
      <c r="I3256" s="11"/>
    </row>
    <row r="3257" spans="5:9" x14ac:dyDescent="0.25">
      <c r="E3257" s="10"/>
      <c r="G3257" s="10"/>
      <c r="H3257" s="11"/>
      <c r="I3257" s="11"/>
    </row>
    <row r="3258" spans="5:9" x14ac:dyDescent="0.25">
      <c r="E3258" s="10"/>
      <c r="G3258" s="10"/>
      <c r="H3258" s="11"/>
      <c r="I3258" s="11"/>
    </row>
    <row r="3259" spans="5:9" x14ac:dyDescent="0.25">
      <c r="E3259" s="10"/>
      <c r="G3259" s="10"/>
      <c r="H3259" s="11"/>
      <c r="I3259" s="11"/>
    </row>
    <row r="3260" spans="5:9" x14ac:dyDescent="0.25">
      <c r="E3260" s="10"/>
      <c r="G3260" s="10"/>
      <c r="H3260" s="11"/>
      <c r="I3260" s="11"/>
    </row>
    <row r="3261" spans="5:9" x14ac:dyDescent="0.25">
      <c r="E3261" s="10"/>
      <c r="G3261" s="10"/>
      <c r="H3261" s="11"/>
      <c r="I3261" s="11"/>
    </row>
    <row r="3262" spans="5:9" x14ac:dyDescent="0.25">
      <c r="E3262" s="10"/>
      <c r="G3262" s="10"/>
      <c r="H3262" s="11"/>
      <c r="I3262" s="11"/>
    </row>
    <row r="3263" spans="5:9" x14ac:dyDescent="0.25">
      <c r="E3263" s="10"/>
      <c r="G3263" s="10"/>
      <c r="H3263" s="11"/>
      <c r="I3263" s="11"/>
    </row>
    <row r="3264" spans="5:9" x14ac:dyDescent="0.25">
      <c r="E3264" s="10"/>
      <c r="G3264" s="10"/>
      <c r="H3264" s="11"/>
      <c r="I3264" s="11"/>
    </row>
    <row r="3265" spans="5:9" x14ac:dyDescent="0.25">
      <c r="E3265" s="10"/>
      <c r="G3265" s="10"/>
      <c r="H3265" s="11"/>
      <c r="I3265" s="11"/>
    </row>
    <row r="3266" spans="5:9" x14ac:dyDescent="0.25">
      <c r="E3266" s="10"/>
      <c r="G3266" s="10"/>
      <c r="H3266" s="11"/>
      <c r="I3266" s="11"/>
    </row>
    <row r="3267" spans="5:9" x14ac:dyDescent="0.25">
      <c r="E3267" s="10"/>
      <c r="G3267" s="10"/>
      <c r="H3267" s="11"/>
      <c r="I3267" s="11"/>
    </row>
    <row r="3268" spans="5:9" x14ac:dyDescent="0.25">
      <c r="E3268" s="10"/>
      <c r="G3268" s="10"/>
      <c r="H3268" s="11"/>
      <c r="I3268" s="11"/>
    </row>
    <row r="3269" spans="5:9" x14ac:dyDescent="0.25">
      <c r="E3269" s="10"/>
      <c r="G3269" s="10"/>
      <c r="H3269" s="11"/>
      <c r="I3269" s="11"/>
    </row>
    <row r="3270" spans="5:9" x14ac:dyDescent="0.25">
      <c r="E3270" s="10"/>
      <c r="G3270" s="10"/>
      <c r="H3270" s="11"/>
      <c r="I3270" s="11"/>
    </row>
    <row r="3271" spans="5:9" x14ac:dyDescent="0.25">
      <c r="E3271" s="10"/>
      <c r="G3271" s="10"/>
      <c r="H3271" s="11"/>
      <c r="I3271" s="11"/>
    </row>
    <row r="3272" spans="5:9" x14ac:dyDescent="0.25">
      <c r="E3272" s="10"/>
      <c r="G3272" s="10"/>
      <c r="H3272" s="11"/>
      <c r="I3272" s="11"/>
    </row>
    <row r="3273" spans="5:9" x14ac:dyDescent="0.25">
      <c r="E3273" s="10"/>
      <c r="G3273" s="10"/>
      <c r="H3273" s="11"/>
      <c r="I3273" s="11"/>
    </row>
    <row r="3274" spans="5:9" x14ac:dyDescent="0.25">
      <c r="E3274" s="10"/>
      <c r="G3274" s="10"/>
      <c r="H3274" s="11"/>
      <c r="I3274" s="11"/>
    </row>
    <row r="3275" spans="5:9" x14ac:dyDescent="0.25">
      <c r="E3275" s="10"/>
      <c r="G3275" s="10"/>
      <c r="H3275" s="11"/>
      <c r="I3275" s="11"/>
    </row>
    <row r="3276" spans="5:9" x14ac:dyDescent="0.25">
      <c r="E3276" s="10"/>
      <c r="G3276" s="10"/>
      <c r="H3276" s="11"/>
      <c r="I3276" s="11"/>
    </row>
    <row r="3277" spans="5:9" x14ac:dyDescent="0.25">
      <c r="E3277" s="10"/>
      <c r="G3277" s="10"/>
      <c r="H3277" s="11"/>
      <c r="I3277" s="11"/>
    </row>
    <row r="3278" spans="5:9" x14ac:dyDescent="0.25">
      <c r="E3278" s="10"/>
      <c r="G3278" s="10"/>
      <c r="H3278" s="11"/>
      <c r="I3278" s="11"/>
    </row>
    <row r="3279" spans="5:9" x14ac:dyDescent="0.25">
      <c r="E3279" s="10"/>
      <c r="G3279" s="10"/>
      <c r="H3279" s="11"/>
      <c r="I3279" s="11"/>
    </row>
    <row r="3280" spans="5:9" x14ac:dyDescent="0.25">
      <c r="E3280" s="10"/>
      <c r="G3280" s="10"/>
      <c r="H3280" s="11"/>
      <c r="I3280" s="11"/>
    </row>
    <row r="3281" spans="5:9" x14ac:dyDescent="0.25">
      <c r="E3281" s="10"/>
      <c r="G3281" s="10"/>
      <c r="H3281" s="11"/>
      <c r="I3281" s="11"/>
    </row>
    <row r="3282" spans="5:9" x14ac:dyDescent="0.25">
      <c r="E3282" s="10"/>
      <c r="G3282" s="10"/>
      <c r="H3282" s="11"/>
      <c r="I3282" s="11"/>
    </row>
    <row r="3283" spans="5:9" x14ac:dyDescent="0.25">
      <c r="E3283" s="10"/>
      <c r="G3283" s="10"/>
      <c r="H3283" s="11"/>
      <c r="I3283" s="11"/>
    </row>
    <row r="3284" spans="5:9" x14ac:dyDescent="0.25">
      <c r="E3284" s="10"/>
      <c r="G3284" s="10"/>
      <c r="H3284" s="11"/>
      <c r="I3284" s="11"/>
    </row>
    <row r="3285" spans="5:9" x14ac:dyDescent="0.25">
      <c r="E3285" s="10"/>
      <c r="G3285" s="10"/>
      <c r="H3285" s="11"/>
      <c r="I3285" s="11"/>
    </row>
    <row r="3286" spans="5:9" x14ac:dyDescent="0.25">
      <c r="E3286" s="10"/>
      <c r="G3286" s="10"/>
      <c r="H3286" s="11"/>
      <c r="I3286" s="11"/>
    </row>
    <row r="3287" spans="5:9" x14ac:dyDescent="0.25">
      <c r="E3287" s="10"/>
      <c r="G3287" s="10"/>
      <c r="H3287" s="11"/>
      <c r="I3287" s="11"/>
    </row>
    <row r="3288" spans="5:9" x14ac:dyDescent="0.25">
      <c r="E3288" s="10"/>
      <c r="G3288" s="10"/>
      <c r="H3288" s="11"/>
      <c r="I3288" s="11"/>
    </row>
    <row r="3289" spans="5:9" x14ac:dyDescent="0.25">
      <c r="E3289" s="10"/>
      <c r="G3289" s="10"/>
      <c r="H3289" s="11"/>
      <c r="I3289" s="11"/>
    </row>
    <row r="3290" spans="5:9" x14ac:dyDescent="0.25">
      <c r="E3290" s="10"/>
      <c r="G3290" s="10"/>
      <c r="H3290" s="11"/>
      <c r="I3290" s="11"/>
    </row>
    <row r="3291" spans="5:9" x14ac:dyDescent="0.25">
      <c r="E3291" s="10"/>
      <c r="G3291" s="10"/>
      <c r="H3291" s="11"/>
      <c r="I3291" s="11"/>
    </row>
    <row r="3292" spans="5:9" x14ac:dyDescent="0.25">
      <c r="E3292" s="10"/>
      <c r="G3292" s="10"/>
      <c r="H3292" s="11"/>
      <c r="I3292" s="11"/>
    </row>
    <row r="3293" spans="5:9" x14ac:dyDescent="0.25">
      <c r="E3293" s="10"/>
      <c r="G3293" s="10"/>
      <c r="H3293" s="11"/>
      <c r="I3293" s="11"/>
    </row>
    <row r="3294" spans="5:9" x14ac:dyDescent="0.25">
      <c r="E3294" s="10"/>
      <c r="G3294" s="10"/>
      <c r="H3294" s="11"/>
      <c r="I3294" s="11"/>
    </row>
    <row r="3295" spans="5:9" x14ac:dyDescent="0.25">
      <c r="E3295" s="10"/>
      <c r="G3295" s="10"/>
      <c r="H3295" s="11"/>
      <c r="I3295" s="11"/>
    </row>
    <row r="3296" spans="5:9" x14ac:dyDescent="0.25">
      <c r="E3296" s="10"/>
      <c r="G3296" s="10"/>
      <c r="H3296" s="11"/>
      <c r="I3296" s="11"/>
    </row>
    <row r="3297" spans="5:9" x14ac:dyDescent="0.25">
      <c r="E3297" s="10"/>
      <c r="G3297" s="10"/>
      <c r="H3297" s="11"/>
      <c r="I3297" s="11"/>
    </row>
    <row r="3298" spans="5:9" x14ac:dyDescent="0.25">
      <c r="E3298" s="10"/>
      <c r="G3298" s="10"/>
      <c r="H3298" s="11"/>
      <c r="I3298" s="11"/>
    </row>
    <row r="3299" spans="5:9" x14ac:dyDescent="0.25">
      <c r="E3299" s="10"/>
      <c r="G3299" s="10"/>
      <c r="H3299" s="11"/>
      <c r="I3299" s="11"/>
    </row>
    <row r="3300" spans="5:9" x14ac:dyDescent="0.25">
      <c r="E3300" s="10"/>
      <c r="G3300" s="10"/>
      <c r="H3300" s="11"/>
      <c r="I3300" s="11"/>
    </row>
    <row r="3301" spans="5:9" x14ac:dyDescent="0.25">
      <c r="E3301" s="10"/>
      <c r="G3301" s="10"/>
      <c r="H3301" s="11"/>
      <c r="I3301" s="11"/>
    </row>
    <row r="3302" spans="5:9" x14ac:dyDescent="0.25">
      <c r="E3302" s="10"/>
      <c r="G3302" s="10"/>
      <c r="H3302" s="11"/>
      <c r="I3302" s="11"/>
    </row>
    <row r="3303" spans="5:9" x14ac:dyDescent="0.25">
      <c r="E3303" s="10"/>
      <c r="G3303" s="10"/>
      <c r="H3303" s="11"/>
      <c r="I3303" s="11"/>
    </row>
    <row r="3304" spans="5:9" x14ac:dyDescent="0.25">
      <c r="E3304" s="10"/>
      <c r="G3304" s="10"/>
      <c r="H3304" s="11"/>
      <c r="I3304" s="11"/>
    </row>
    <row r="3305" spans="5:9" x14ac:dyDescent="0.25">
      <c r="E3305" s="10"/>
      <c r="G3305" s="10"/>
      <c r="H3305" s="11"/>
      <c r="I3305" s="11"/>
    </row>
    <row r="3306" spans="5:9" x14ac:dyDescent="0.25">
      <c r="E3306" s="10"/>
      <c r="G3306" s="10"/>
      <c r="H3306" s="11"/>
      <c r="I3306" s="11"/>
    </row>
    <row r="3307" spans="5:9" x14ac:dyDescent="0.25">
      <c r="E3307" s="10"/>
      <c r="G3307" s="10"/>
      <c r="H3307" s="11"/>
      <c r="I3307" s="11"/>
    </row>
    <row r="3308" spans="5:9" x14ac:dyDescent="0.25">
      <c r="E3308" s="10"/>
      <c r="G3308" s="10"/>
      <c r="H3308" s="11"/>
      <c r="I3308" s="11"/>
    </row>
    <row r="3309" spans="5:9" x14ac:dyDescent="0.25">
      <c r="E3309" s="10"/>
      <c r="G3309" s="10"/>
      <c r="H3309" s="11"/>
      <c r="I3309" s="11"/>
    </row>
    <row r="3310" spans="5:9" x14ac:dyDescent="0.25">
      <c r="E3310" s="10"/>
      <c r="G3310" s="10"/>
      <c r="H3310" s="11"/>
      <c r="I3310" s="11"/>
    </row>
    <row r="3311" spans="5:9" x14ac:dyDescent="0.25">
      <c r="E3311" s="10"/>
      <c r="G3311" s="10"/>
      <c r="H3311" s="11"/>
      <c r="I3311" s="11"/>
    </row>
    <row r="3312" spans="5:9" x14ac:dyDescent="0.25">
      <c r="E3312" s="10"/>
      <c r="G3312" s="10"/>
      <c r="H3312" s="11"/>
      <c r="I3312" s="11"/>
    </row>
    <row r="3313" spans="5:9" x14ac:dyDescent="0.25">
      <c r="E3313" s="10"/>
      <c r="G3313" s="10"/>
      <c r="H3313" s="11"/>
      <c r="I3313" s="11"/>
    </row>
    <row r="3314" spans="5:9" x14ac:dyDescent="0.25">
      <c r="E3314" s="10"/>
      <c r="G3314" s="10"/>
      <c r="H3314" s="11"/>
      <c r="I3314" s="11"/>
    </row>
    <row r="3315" spans="5:9" x14ac:dyDescent="0.25">
      <c r="E3315" s="10"/>
      <c r="G3315" s="10"/>
      <c r="H3315" s="11"/>
      <c r="I3315" s="11"/>
    </row>
    <row r="3316" spans="5:9" x14ac:dyDescent="0.25">
      <c r="E3316" s="10"/>
      <c r="G3316" s="10"/>
      <c r="H3316" s="11"/>
      <c r="I3316" s="11"/>
    </row>
    <row r="3317" spans="5:9" x14ac:dyDescent="0.25">
      <c r="E3317" s="10"/>
      <c r="G3317" s="10"/>
      <c r="H3317" s="11"/>
      <c r="I3317" s="11"/>
    </row>
    <row r="3318" spans="5:9" x14ac:dyDescent="0.25">
      <c r="E3318" s="10"/>
      <c r="G3318" s="10"/>
      <c r="H3318" s="11"/>
      <c r="I3318" s="11"/>
    </row>
    <row r="3319" spans="5:9" x14ac:dyDescent="0.25">
      <c r="E3319" s="10"/>
      <c r="G3319" s="10"/>
      <c r="H3319" s="11"/>
      <c r="I3319" s="11"/>
    </row>
    <row r="3320" spans="5:9" x14ac:dyDescent="0.25">
      <c r="E3320" s="10"/>
      <c r="G3320" s="10"/>
      <c r="H3320" s="11"/>
      <c r="I3320" s="11"/>
    </row>
    <row r="3321" spans="5:9" x14ac:dyDescent="0.25">
      <c r="E3321" s="10"/>
      <c r="G3321" s="10"/>
      <c r="H3321" s="11"/>
      <c r="I3321" s="11"/>
    </row>
    <row r="3322" spans="5:9" x14ac:dyDescent="0.25">
      <c r="E3322" s="10"/>
      <c r="G3322" s="10"/>
      <c r="H3322" s="11"/>
      <c r="I3322" s="11"/>
    </row>
    <row r="3323" spans="5:9" x14ac:dyDescent="0.25">
      <c r="E3323" s="10"/>
      <c r="G3323" s="10"/>
      <c r="H3323" s="11"/>
      <c r="I3323" s="11"/>
    </row>
    <row r="3324" spans="5:9" x14ac:dyDescent="0.25">
      <c r="E3324" s="10"/>
      <c r="G3324" s="10"/>
      <c r="H3324" s="11"/>
      <c r="I3324" s="11"/>
    </row>
    <row r="3325" spans="5:9" x14ac:dyDescent="0.25">
      <c r="E3325" s="10"/>
      <c r="G3325" s="10"/>
      <c r="H3325" s="11"/>
      <c r="I3325" s="11"/>
    </row>
    <row r="3326" spans="5:9" x14ac:dyDescent="0.25">
      <c r="E3326" s="10"/>
      <c r="G3326" s="10"/>
      <c r="H3326" s="11"/>
      <c r="I3326" s="11"/>
    </row>
    <row r="3327" spans="5:9" x14ac:dyDescent="0.25">
      <c r="E3327" s="10"/>
      <c r="G3327" s="10"/>
      <c r="H3327" s="11"/>
      <c r="I3327" s="11"/>
    </row>
    <row r="3328" spans="5:9" x14ac:dyDescent="0.25">
      <c r="E3328" s="10"/>
      <c r="G3328" s="10"/>
      <c r="H3328" s="11"/>
      <c r="I3328" s="11"/>
    </row>
    <row r="3329" spans="5:9" x14ac:dyDescent="0.25">
      <c r="E3329" s="10"/>
      <c r="G3329" s="10"/>
      <c r="H3329" s="11"/>
      <c r="I3329" s="11"/>
    </row>
    <row r="3330" spans="5:9" x14ac:dyDescent="0.25">
      <c r="E3330" s="10"/>
      <c r="G3330" s="10"/>
      <c r="H3330" s="11"/>
      <c r="I3330" s="11"/>
    </row>
    <row r="3331" spans="5:9" x14ac:dyDescent="0.25">
      <c r="E3331" s="10"/>
      <c r="G3331" s="10"/>
      <c r="H3331" s="11"/>
      <c r="I3331" s="11"/>
    </row>
    <row r="3332" spans="5:9" x14ac:dyDescent="0.25">
      <c r="E3332" s="10"/>
      <c r="G3332" s="10"/>
      <c r="H3332" s="11"/>
      <c r="I3332" s="11"/>
    </row>
    <row r="3333" spans="5:9" x14ac:dyDescent="0.25">
      <c r="E3333" s="10"/>
      <c r="G3333" s="10"/>
      <c r="H3333" s="11"/>
      <c r="I3333" s="11"/>
    </row>
    <row r="3334" spans="5:9" x14ac:dyDescent="0.25">
      <c r="E3334" s="10"/>
      <c r="G3334" s="10"/>
      <c r="H3334" s="11"/>
      <c r="I3334" s="11"/>
    </row>
    <row r="3335" spans="5:9" x14ac:dyDescent="0.25">
      <c r="E3335" s="10"/>
      <c r="G3335" s="10"/>
      <c r="H3335" s="11"/>
      <c r="I3335" s="11"/>
    </row>
    <row r="3336" spans="5:9" x14ac:dyDescent="0.25">
      <c r="E3336" s="10"/>
      <c r="G3336" s="10"/>
      <c r="H3336" s="11"/>
      <c r="I3336" s="11"/>
    </row>
    <row r="3337" spans="5:9" x14ac:dyDescent="0.25">
      <c r="E3337" s="10"/>
      <c r="G3337" s="10"/>
      <c r="H3337" s="11"/>
      <c r="I3337" s="11"/>
    </row>
    <row r="3338" spans="5:9" x14ac:dyDescent="0.25">
      <c r="E3338" s="10"/>
      <c r="G3338" s="10"/>
      <c r="H3338" s="11"/>
      <c r="I3338" s="11"/>
    </row>
    <row r="3339" spans="5:9" x14ac:dyDescent="0.25">
      <c r="E3339" s="10"/>
      <c r="G3339" s="10"/>
      <c r="H3339" s="11"/>
      <c r="I3339" s="11"/>
    </row>
    <row r="3340" spans="5:9" x14ac:dyDescent="0.25">
      <c r="E3340" s="10"/>
      <c r="G3340" s="10"/>
      <c r="H3340" s="11"/>
      <c r="I3340" s="11"/>
    </row>
    <row r="3341" spans="5:9" x14ac:dyDescent="0.25">
      <c r="E3341" s="10"/>
      <c r="G3341" s="10"/>
      <c r="H3341" s="11"/>
      <c r="I3341" s="11"/>
    </row>
    <row r="3342" spans="5:9" x14ac:dyDescent="0.25">
      <c r="E3342" s="10"/>
      <c r="G3342" s="10"/>
      <c r="H3342" s="11"/>
      <c r="I3342" s="11"/>
    </row>
    <row r="3343" spans="5:9" x14ac:dyDescent="0.25">
      <c r="E3343" s="10"/>
      <c r="G3343" s="10"/>
      <c r="H3343" s="11"/>
      <c r="I3343" s="11"/>
    </row>
    <row r="3344" spans="5:9" x14ac:dyDescent="0.25">
      <c r="E3344" s="10"/>
      <c r="G3344" s="10"/>
      <c r="H3344" s="11"/>
      <c r="I3344" s="11"/>
    </row>
    <row r="3345" spans="5:9" x14ac:dyDescent="0.25">
      <c r="E3345" s="10"/>
      <c r="G3345" s="10"/>
      <c r="H3345" s="11"/>
      <c r="I3345" s="11"/>
    </row>
    <row r="3346" spans="5:9" x14ac:dyDescent="0.25">
      <c r="E3346" s="10"/>
      <c r="G3346" s="10"/>
      <c r="H3346" s="11"/>
      <c r="I3346" s="11"/>
    </row>
    <row r="3347" spans="5:9" x14ac:dyDescent="0.25">
      <c r="E3347" s="10"/>
      <c r="G3347" s="10"/>
      <c r="H3347" s="11"/>
      <c r="I3347" s="11"/>
    </row>
    <row r="3348" spans="5:9" x14ac:dyDescent="0.25">
      <c r="E3348" s="10"/>
      <c r="G3348" s="10"/>
      <c r="H3348" s="11"/>
      <c r="I3348" s="11"/>
    </row>
    <row r="3349" spans="5:9" x14ac:dyDescent="0.25">
      <c r="E3349" s="10"/>
      <c r="G3349" s="10"/>
      <c r="H3349" s="11"/>
      <c r="I3349" s="11"/>
    </row>
    <row r="3350" spans="5:9" x14ac:dyDescent="0.25">
      <c r="E3350" s="10"/>
      <c r="G3350" s="10"/>
      <c r="H3350" s="11"/>
      <c r="I3350" s="11"/>
    </row>
    <row r="3351" spans="5:9" x14ac:dyDescent="0.25">
      <c r="E3351" s="10"/>
      <c r="G3351" s="10"/>
      <c r="H3351" s="11"/>
      <c r="I3351" s="11"/>
    </row>
    <row r="3352" spans="5:9" x14ac:dyDescent="0.25">
      <c r="E3352" s="10"/>
      <c r="G3352" s="10"/>
      <c r="H3352" s="11"/>
      <c r="I3352" s="11"/>
    </row>
    <row r="3353" spans="5:9" x14ac:dyDescent="0.25">
      <c r="E3353" s="10"/>
      <c r="G3353" s="10"/>
      <c r="H3353" s="11"/>
      <c r="I3353" s="11"/>
    </row>
    <row r="3354" spans="5:9" x14ac:dyDescent="0.25">
      <c r="E3354" s="10"/>
      <c r="G3354" s="10"/>
      <c r="H3354" s="11"/>
      <c r="I3354" s="11"/>
    </row>
    <row r="3355" spans="5:9" x14ac:dyDescent="0.25">
      <c r="E3355" s="10"/>
      <c r="G3355" s="10"/>
      <c r="H3355" s="11"/>
      <c r="I3355" s="11"/>
    </row>
    <row r="3356" spans="5:9" x14ac:dyDescent="0.25">
      <c r="E3356" s="10"/>
      <c r="G3356" s="10"/>
      <c r="H3356" s="11"/>
      <c r="I3356" s="11"/>
    </row>
    <row r="3357" spans="5:9" x14ac:dyDescent="0.25">
      <c r="E3357" s="10"/>
      <c r="G3357" s="10"/>
      <c r="H3357" s="11"/>
      <c r="I3357" s="11"/>
    </row>
    <row r="3358" spans="5:9" x14ac:dyDescent="0.25">
      <c r="E3358" s="10"/>
      <c r="G3358" s="10"/>
      <c r="H3358" s="11"/>
      <c r="I3358" s="11"/>
    </row>
    <row r="3359" spans="5:9" x14ac:dyDescent="0.25">
      <c r="E3359" s="10"/>
      <c r="G3359" s="10"/>
      <c r="H3359" s="11"/>
      <c r="I3359" s="11"/>
    </row>
    <row r="3360" spans="5:9" x14ac:dyDescent="0.25">
      <c r="E3360" s="10"/>
      <c r="G3360" s="10"/>
      <c r="H3360" s="11"/>
      <c r="I3360" s="11"/>
    </row>
    <row r="3361" spans="5:9" x14ac:dyDescent="0.25">
      <c r="E3361" s="10"/>
      <c r="G3361" s="10"/>
      <c r="H3361" s="11"/>
      <c r="I3361" s="11"/>
    </row>
    <row r="3362" spans="5:9" x14ac:dyDescent="0.25">
      <c r="E3362" s="10"/>
      <c r="G3362" s="10"/>
      <c r="H3362" s="11"/>
      <c r="I3362" s="11"/>
    </row>
    <row r="3363" spans="5:9" x14ac:dyDescent="0.25">
      <c r="E3363" s="10"/>
      <c r="G3363" s="10"/>
      <c r="H3363" s="11"/>
      <c r="I3363" s="11"/>
    </row>
    <row r="3364" spans="5:9" x14ac:dyDescent="0.25">
      <c r="E3364" s="10"/>
      <c r="G3364" s="10"/>
      <c r="H3364" s="11"/>
      <c r="I3364" s="11"/>
    </row>
    <row r="3365" spans="5:9" x14ac:dyDescent="0.25">
      <c r="E3365" s="10"/>
      <c r="G3365" s="10"/>
      <c r="H3365" s="11"/>
      <c r="I3365" s="11"/>
    </row>
    <row r="3366" spans="5:9" x14ac:dyDescent="0.25">
      <c r="E3366" s="10"/>
      <c r="G3366" s="10"/>
      <c r="H3366" s="11"/>
      <c r="I3366" s="11"/>
    </row>
    <row r="3367" spans="5:9" x14ac:dyDescent="0.25">
      <c r="E3367" s="10"/>
      <c r="G3367" s="10"/>
      <c r="H3367" s="11"/>
      <c r="I3367" s="11"/>
    </row>
    <row r="3368" spans="5:9" x14ac:dyDescent="0.25">
      <c r="E3368" s="10"/>
      <c r="G3368" s="10"/>
      <c r="H3368" s="11"/>
      <c r="I3368" s="11"/>
    </row>
    <row r="3369" spans="5:9" x14ac:dyDescent="0.25">
      <c r="E3369" s="10"/>
      <c r="G3369" s="10"/>
      <c r="H3369" s="11"/>
      <c r="I3369" s="11"/>
    </row>
    <row r="3370" spans="5:9" x14ac:dyDescent="0.25">
      <c r="E3370" s="10"/>
      <c r="G3370" s="10"/>
      <c r="H3370" s="11"/>
      <c r="I3370" s="11"/>
    </row>
    <row r="3371" spans="5:9" x14ac:dyDescent="0.25">
      <c r="E3371" s="10"/>
      <c r="G3371" s="10"/>
      <c r="H3371" s="11"/>
      <c r="I3371" s="11"/>
    </row>
    <row r="3372" spans="5:9" x14ac:dyDescent="0.25">
      <c r="E3372" s="10"/>
      <c r="G3372" s="10"/>
      <c r="H3372" s="11"/>
      <c r="I3372" s="11"/>
    </row>
    <row r="3373" spans="5:9" x14ac:dyDescent="0.25">
      <c r="E3373" s="10"/>
      <c r="G3373" s="10"/>
      <c r="H3373" s="11"/>
      <c r="I3373" s="11"/>
    </row>
    <row r="3374" spans="5:9" x14ac:dyDescent="0.25">
      <c r="E3374" s="10"/>
      <c r="G3374" s="10"/>
      <c r="H3374" s="11"/>
      <c r="I3374" s="11"/>
    </row>
    <row r="3375" spans="5:9" x14ac:dyDescent="0.25">
      <c r="E3375" s="10"/>
      <c r="G3375" s="10"/>
      <c r="H3375" s="11"/>
      <c r="I3375" s="11"/>
    </row>
    <row r="3376" spans="5:9" x14ac:dyDescent="0.25">
      <c r="E3376" s="10"/>
      <c r="G3376" s="10"/>
      <c r="H3376" s="11"/>
      <c r="I3376" s="11"/>
    </row>
    <row r="3377" spans="5:9" x14ac:dyDescent="0.25">
      <c r="E3377" s="10"/>
      <c r="G3377" s="10"/>
      <c r="H3377" s="11"/>
      <c r="I3377" s="11"/>
    </row>
    <row r="3378" spans="5:9" x14ac:dyDescent="0.25">
      <c r="E3378" s="10"/>
      <c r="G3378" s="10"/>
      <c r="H3378" s="11"/>
      <c r="I3378" s="11"/>
    </row>
    <row r="3379" spans="5:9" x14ac:dyDescent="0.25">
      <c r="E3379" s="10"/>
      <c r="G3379" s="10"/>
      <c r="H3379" s="11"/>
      <c r="I3379" s="11"/>
    </row>
    <row r="3380" spans="5:9" x14ac:dyDescent="0.25">
      <c r="E3380" s="10"/>
      <c r="G3380" s="10"/>
      <c r="H3380" s="11"/>
      <c r="I3380" s="11"/>
    </row>
    <row r="3381" spans="5:9" x14ac:dyDescent="0.25">
      <c r="E3381" s="10"/>
      <c r="G3381" s="10"/>
      <c r="H3381" s="11"/>
      <c r="I3381" s="11"/>
    </row>
    <row r="3382" spans="5:9" x14ac:dyDescent="0.25">
      <c r="E3382" s="10"/>
      <c r="G3382" s="10"/>
      <c r="H3382" s="11"/>
      <c r="I3382" s="11"/>
    </row>
    <row r="3383" spans="5:9" x14ac:dyDescent="0.25">
      <c r="E3383" s="10"/>
      <c r="G3383" s="10"/>
      <c r="H3383" s="11"/>
      <c r="I3383" s="11"/>
    </row>
    <row r="3384" spans="5:9" x14ac:dyDescent="0.25">
      <c r="E3384" s="10"/>
      <c r="G3384" s="10"/>
      <c r="H3384" s="11"/>
      <c r="I3384" s="11"/>
    </row>
    <row r="3385" spans="5:9" x14ac:dyDescent="0.25">
      <c r="E3385" s="10"/>
      <c r="G3385" s="10"/>
      <c r="H3385" s="11"/>
      <c r="I3385" s="11"/>
    </row>
    <row r="3386" spans="5:9" x14ac:dyDescent="0.25">
      <c r="E3386" s="10"/>
      <c r="G3386" s="10"/>
      <c r="H3386" s="11"/>
      <c r="I3386" s="11"/>
    </row>
    <row r="3387" spans="5:9" x14ac:dyDescent="0.25">
      <c r="E3387" s="10"/>
      <c r="G3387" s="10"/>
      <c r="H3387" s="11"/>
      <c r="I3387" s="11"/>
    </row>
    <row r="3388" spans="5:9" x14ac:dyDescent="0.25">
      <c r="E3388" s="10"/>
      <c r="G3388" s="10"/>
      <c r="H3388" s="11"/>
      <c r="I3388" s="11"/>
    </row>
    <row r="3389" spans="5:9" x14ac:dyDescent="0.25">
      <c r="E3389" s="10"/>
      <c r="G3389" s="10"/>
      <c r="H3389" s="11"/>
      <c r="I3389" s="11"/>
    </row>
    <row r="3390" spans="5:9" x14ac:dyDescent="0.25">
      <c r="E3390" s="10"/>
      <c r="G3390" s="10"/>
      <c r="H3390" s="11"/>
      <c r="I3390" s="11"/>
    </row>
    <row r="3391" spans="5:9" x14ac:dyDescent="0.25">
      <c r="E3391" s="10"/>
      <c r="G3391" s="10"/>
      <c r="H3391" s="11"/>
      <c r="I3391" s="11"/>
    </row>
    <row r="3392" spans="5:9" x14ac:dyDescent="0.25">
      <c r="E3392" s="10"/>
      <c r="G3392" s="10"/>
      <c r="H3392" s="11"/>
      <c r="I3392" s="11"/>
    </row>
    <row r="3393" spans="5:9" x14ac:dyDescent="0.25">
      <c r="E3393" s="10"/>
      <c r="G3393" s="10"/>
      <c r="H3393" s="11"/>
      <c r="I3393" s="11"/>
    </row>
    <row r="3394" spans="5:9" x14ac:dyDescent="0.25">
      <c r="E3394" s="10"/>
      <c r="G3394" s="10"/>
      <c r="H3394" s="11"/>
      <c r="I3394" s="11"/>
    </row>
    <row r="3395" spans="5:9" x14ac:dyDescent="0.25">
      <c r="E3395" s="10"/>
      <c r="G3395" s="10"/>
      <c r="H3395" s="11"/>
      <c r="I3395" s="11"/>
    </row>
    <row r="3396" spans="5:9" x14ac:dyDescent="0.25">
      <c r="E3396" s="10"/>
      <c r="G3396" s="10"/>
      <c r="H3396" s="11"/>
      <c r="I3396" s="11"/>
    </row>
    <row r="3397" spans="5:9" x14ac:dyDescent="0.25">
      <c r="E3397" s="10"/>
      <c r="G3397" s="10"/>
      <c r="H3397" s="11"/>
      <c r="I3397" s="11"/>
    </row>
    <row r="3398" spans="5:9" x14ac:dyDescent="0.25">
      <c r="E3398" s="10"/>
      <c r="G3398" s="10"/>
      <c r="H3398" s="11"/>
      <c r="I3398" s="11"/>
    </row>
    <row r="3399" spans="5:9" x14ac:dyDescent="0.25">
      <c r="E3399" s="10"/>
      <c r="G3399" s="10"/>
      <c r="H3399" s="11"/>
      <c r="I3399" s="11"/>
    </row>
    <row r="3400" spans="5:9" x14ac:dyDescent="0.25">
      <c r="E3400" s="10"/>
      <c r="G3400" s="10"/>
      <c r="H3400" s="11"/>
      <c r="I3400" s="11"/>
    </row>
    <row r="3401" spans="5:9" x14ac:dyDescent="0.25">
      <c r="E3401" s="10"/>
      <c r="G3401" s="10"/>
      <c r="H3401" s="11"/>
      <c r="I3401" s="11"/>
    </row>
    <row r="3402" spans="5:9" x14ac:dyDescent="0.25">
      <c r="E3402" s="10"/>
      <c r="G3402" s="10"/>
      <c r="H3402" s="11"/>
      <c r="I3402" s="11"/>
    </row>
    <row r="3403" spans="5:9" x14ac:dyDescent="0.25">
      <c r="E3403" s="10"/>
      <c r="G3403" s="10"/>
      <c r="H3403" s="11"/>
      <c r="I3403" s="11"/>
    </row>
    <row r="3404" spans="5:9" x14ac:dyDescent="0.25">
      <c r="E3404" s="10"/>
      <c r="G3404" s="10"/>
      <c r="H3404" s="11"/>
      <c r="I3404" s="11"/>
    </row>
    <row r="3405" spans="5:9" x14ac:dyDescent="0.25">
      <c r="E3405" s="10"/>
      <c r="G3405" s="10"/>
      <c r="H3405" s="11"/>
      <c r="I3405" s="11"/>
    </row>
    <row r="3406" spans="5:9" x14ac:dyDescent="0.25">
      <c r="E3406" s="10"/>
      <c r="G3406" s="10"/>
      <c r="H3406" s="11"/>
      <c r="I3406" s="11"/>
    </row>
    <row r="3407" spans="5:9" x14ac:dyDescent="0.25">
      <c r="E3407" s="10"/>
      <c r="G3407" s="10"/>
      <c r="H3407" s="11"/>
      <c r="I3407" s="11"/>
    </row>
    <row r="3408" spans="5:9" x14ac:dyDescent="0.25">
      <c r="E3408" s="10"/>
      <c r="G3408" s="10"/>
      <c r="H3408" s="11"/>
      <c r="I3408" s="11"/>
    </row>
    <row r="3409" spans="5:9" x14ac:dyDescent="0.25">
      <c r="E3409" s="10"/>
      <c r="G3409" s="10"/>
      <c r="H3409" s="11"/>
      <c r="I3409" s="11"/>
    </row>
    <row r="3410" spans="5:9" x14ac:dyDescent="0.25">
      <c r="E3410" s="10"/>
      <c r="G3410" s="10"/>
      <c r="H3410" s="11"/>
      <c r="I3410" s="11"/>
    </row>
    <row r="3411" spans="5:9" x14ac:dyDescent="0.25">
      <c r="E3411" s="10"/>
      <c r="G3411" s="10"/>
      <c r="H3411" s="11"/>
      <c r="I3411" s="11"/>
    </row>
    <row r="3412" spans="5:9" x14ac:dyDescent="0.25">
      <c r="E3412" s="10"/>
      <c r="G3412" s="10"/>
      <c r="H3412" s="11"/>
      <c r="I3412" s="11"/>
    </row>
    <row r="3413" spans="5:9" x14ac:dyDescent="0.25">
      <c r="E3413" s="10"/>
      <c r="G3413" s="10"/>
      <c r="H3413" s="11"/>
      <c r="I3413" s="11"/>
    </row>
    <row r="3414" spans="5:9" x14ac:dyDescent="0.25">
      <c r="E3414" s="10"/>
      <c r="G3414" s="10"/>
      <c r="H3414" s="11"/>
      <c r="I3414" s="11"/>
    </row>
    <row r="3415" spans="5:9" x14ac:dyDescent="0.25">
      <c r="E3415" s="10"/>
      <c r="G3415" s="10"/>
      <c r="H3415" s="11"/>
      <c r="I3415" s="11"/>
    </row>
    <row r="3416" spans="5:9" x14ac:dyDescent="0.25">
      <c r="E3416" s="10"/>
      <c r="G3416" s="10"/>
      <c r="H3416" s="11"/>
      <c r="I3416" s="11"/>
    </row>
    <row r="3417" spans="5:9" x14ac:dyDescent="0.25">
      <c r="E3417" s="10"/>
      <c r="G3417" s="10"/>
      <c r="H3417" s="11"/>
      <c r="I3417" s="11"/>
    </row>
    <row r="3418" spans="5:9" x14ac:dyDescent="0.25">
      <c r="E3418" s="10"/>
      <c r="G3418" s="10"/>
      <c r="H3418" s="11"/>
      <c r="I3418" s="11"/>
    </row>
    <row r="3419" spans="5:9" x14ac:dyDescent="0.25">
      <c r="E3419" s="10"/>
      <c r="G3419" s="10"/>
      <c r="H3419" s="11"/>
      <c r="I3419" s="11"/>
    </row>
    <row r="3420" spans="5:9" x14ac:dyDescent="0.25">
      <c r="E3420" s="10"/>
      <c r="G3420" s="10"/>
      <c r="H3420" s="11"/>
      <c r="I3420" s="11"/>
    </row>
    <row r="3421" spans="5:9" x14ac:dyDescent="0.25">
      <c r="E3421" s="10"/>
      <c r="G3421" s="10"/>
      <c r="H3421" s="11"/>
      <c r="I3421" s="11"/>
    </row>
    <row r="3422" spans="5:9" x14ac:dyDescent="0.25">
      <c r="E3422" s="10"/>
      <c r="G3422" s="10"/>
      <c r="H3422" s="11"/>
      <c r="I3422" s="11"/>
    </row>
    <row r="3423" spans="5:9" x14ac:dyDescent="0.25">
      <c r="E3423" s="10"/>
      <c r="G3423" s="10"/>
      <c r="H3423" s="11"/>
      <c r="I3423" s="11"/>
    </row>
    <row r="3424" spans="5:9" x14ac:dyDescent="0.25">
      <c r="E3424" s="10"/>
      <c r="G3424" s="10"/>
      <c r="H3424" s="11"/>
      <c r="I3424" s="11"/>
    </row>
    <row r="3425" spans="5:9" x14ac:dyDescent="0.25">
      <c r="E3425" s="10"/>
      <c r="G3425" s="10"/>
      <c r="H3425" s="11"/>
      <c r="I3425" s="11"/>
    </row>
    <row r="3426" spans="5:9" x14ac:dyDescent="0.25">
      <c r="E3426" s="10"/>
      <c r="G3426" s="10"/>
      <c r="H3426" s="11"/>
      <c r="I3426" s="11"/>
    </row>
    <row r="3427" spans="5:9" x14ac:dyDescent="0.25">
      <c r="E3427" s="10"/>
      <c r="G3427" s="10"/>
      <c r="H3427" s="11"/>
      <c r="I3427" s="11"/>
    </row>
    <row r="3428" spans="5:9" x14ac:dyDescent="0.25">
      <c r="E3428" s="10"/>
      <c r="G3428" s="10"/>
      <c r="H3428" s="11"/>
      <c r="I3428" s="11"/>
    </row>
    <row r="3429" spans="5:9" x14ac:dyDescent="0.25">
      <c r="E3429" s="10"/>
      <c r="G3429" s="10"/>
      <c r="H3429" s="11"/>
      <c r="I3429" s="11"/>
    </row>
    <row r="3430" spans="5:9" x14ac:dyDescent="0.25">
      <c r="E3430" s="10"/>
      <c r="G3430" s="10"/>
      <c r="H3430" s="11"/>
      <c r="I3430" s="11"/>
    </row>
    <row r="3431" spans="5:9" x14ac:dyDescent="0.25">
      <c r="E3431" s="10"/>
      <c r="G3431" s="10"/>
      <c r="H3431" s="11"/>
      <c r="I3431" s="11"/>
    </row>
    <row r="3432" spans="5:9" x14ac:dyDescent="0.25">
      <c r="E3432" s="10"/>
      <c r="G3432" s="10"/>
      <c r="H3432" s="11"/>
      <c r="I3432" s="11"/>
    </row>
    <row r="3433" spans="5:9" x14ac:dyDescent="0.25">
      <c r="E3433" s="10"/>
      <c r="G3433" s="10"/>
      <c r="H3433" s="11"/>
      <c r="I3433" s="11"/>
    </row>
    <row r="3434" spans="5:9" x14ac:dyDescent="0.25">
      <c r="E3434" s="10"/>
      <c r="G3434" s="10"/>
      <c r="H3434" s="11"/>
      <c r="I3434" s="11"/>
    </row>
    <row r="3435" spans="5:9" x14ac:dyDescent="0.25">
      <c r="E3435" s="10"/>
      <c r="G3435" s="10"/>
      <c r="H3435" s="11"/>
      <c r="I3435" s="11"/>
    </row>
    <row r="3436" spans="5:9" x14ac:dyDescent="0.25">
      <c r="E3436" s="10"/>
      <c r="G3436" s="10"/>
      <c r="H3436" s="11"/>
      <c r="I3436" s="11"/>
    </row>
    <row r="3437" spans="5:9" x14ac:dyDescent="0.25">
      <c r="E3437" s="10"/>
      <c r="G3437" s="10"/>
      <c r="H3437" s="11"/>
      <c r="I3437" s="11"/>
    </row>
    <row r="3438" spans="5:9" x14ac:dyDescent="0.25">
      <c r="E3438" s="10"/>
      <c r="G3438" s="10"/>
      <c r="H3438" s="11"/>
      <c r="I3438" s="11"/>
    </row>
    <row r="3439" spans="5:9" x14ac:dyDescent="0.25">
      <c r="E3439" s="10"/>
      <c r="G3439" s="10"/>
      <c r="H3439" s="11"/>
      <c r="I3439" s="11"/>
    </row>
    <row r="3440" spans="5:9" x14ac:dyDescent="0.25">
      <c r="E3440" s="10"/>
      <c r="G3440" s="10"/>
      <c r="H3440" s="11"/>
      <c r="I3440" s="11"/>
    </row>
    <row r="3441" spans="5:9" x14ac:dyDescent="0.25">
      <c r="E3441" s="10"/>
      <c r="G3441" s="10"/>
      <c r="H3441" s="11"/>
      <c r="I3441" s="11"/>
    </row>
    <row r="3442" spans="5:9" x14ac:dyDescent="0.25">
      <c r="E3442" s="10"/>
      <c r="G3442" s="10"/>
      <c r="H3442" s="11"/>
      <c r="I3442" s="11"/>
    </row>
    <row r="3443" spans="5:9" x14ac:dyDescent="0.25">
      <c r="E3443" s="10"/>
      <c r="G3443" s="10"/>
      <c r="H3443" s="11"/>
      <c r="I3443" s="11"/>
    </row>
    <row r="3444" spans="5:9" x14ac:dyDescent="0.25">
      <c r="E3444" s="10"/>
      <c r="G3444" s="10"/>
      <c r="H3444" s="11"/>
      <c r="I3444" s="11"/>
    </row>
    <row r="3445" spans="5:9" x14ac:dyDescent="0.25">
      <c r="E3445" s="10"/>
      <c r="G3445" s="10"/>
      <c r="H3445" s="11"/>
      <c r="I3445" s="11"/>
    </row>
    <row r="3446" spans="5:9" x14ac:dyDescent="0.25">
      <c r="E3446" s="10"/>
      <c r="G3446" s="10"/>
      <c r="H3446" s="11"/>
      <c r="I3446" s="11"/>
    </row>
    <row r="3447" spans="5:9" x14ac:dyDescent="0.25">
      <c r="E3447" s="10"/>
      <c r="G3447" s="10"/>
      <c r="H3447" s="11"/>
      <c r="I3447" s="11"/>
    </row>
    <row r="3448" spans="5:9" x14ac:dyDescent="0.25">
      <c r="E3448" s="10"/>
      <c r="G3448" s="10"/>
      <c r="H3448" s="11"/>
      <c r="I3448" s="11"/>
    </row>
    <row r="3449" spans="5:9" x14ac:dyDescent="0.25">
      <c r="E3449" s="10"/>
      <c r="G3449" s="10"/>
      <c r="H3449" s="11"/>
      <c r="I3449" s="11"/>
    </row>
    <row r="3450" spans="5:9" x14ac:dyDescent="0.25">
      <c r="E3450" s="10"/>
      <c r="G3450" s="10"/>
      <c r="H3450" s="11"/>
      <c r="I3450" s="11"/>
    </row>
    <row r="3451" spans="5:9" x14ac:dyDescent="0.25">
      <c r="E3451" s="10"/>
      <c r="G3451" s="10"/>
      <c r="H3451" s="11"/>
      <c r="I3451" s="11"/>
    </row>
    <row r="3452" spans="5:9" x14ac:dyDescent="0.25">
      <c r="E3452" s="10"/>
      <c r="G3452" s="10"/>
      <c r="H3452" s="11"/>
      <c r="I3452" s="11"/>
    </row>
    <row r="3453" spans="5:9" x14ac:dyDescent="0.25">
      <c r="E3453" s="10"/>
      <c r="G3453" s="10"/>
      <c r="H3453" s="11"/>
      <c r="I3453" s="11"/>
    </row>
    <row r="3454" spans="5:9" x14ac:dyDescent="0.25">
      <c r="E3454" s="10"/>
      <c r="G3454" s="10"/>
      <c r="H3454" s="11"/>
      <c r="I3454" s="11"/>
    </row>
    <row r="3455" spans="5:9" x14ac:dyDescent="0.25">
      <c r="E3455" s="10"/>
      <c r="G3455" s="10"/>
      <c r="H3455" s="11"/>
      <c r="I3455" s="11"/>
    </row>
    <row r="3456" spans="5:9" x14ac:dyDescent="0.25">
      <c r="E3456" s="10"/>
      <c r="G3456" s="10"/>
      <c r="H3456" s="11"/>
      <c r="I3456" s="11"/>
    </row>
    <row r="3457" spans="5:9" x14ac:dyDescent="0.25">
      <c r="E3457" s="10"/>
      <c r="G3457" s="10"/>
      <c r="H3457" s="11"/>
      <c r="I3457" s="11"/>
    </row>
    <row r="3458" spans="5:9" x14ac:dyDescent="0.25">
      <c r="E3458" s="10"/>
      <c r="G3458" s="10"/>
      <c r="H3458" s="11"/>
      <c r="I3458" s="11"/>
    </row>
    <row r="3459" spans="5:9" x14ac:dyDescent="0.25">
      <c r="E3459" s="10"/>
      <c r="G3459" s="10"/>
      <c r="H3459" s="11"/>
      <c r="I3459" s="11"/>
    </row>
    <row r="3460" spans="5:9" x14ac:dyDescent="0.25">
      <c r="E3460" s="10"/>
      <c r="G3460" s="10"/>
      <c r="H3460" s="11"/>
      <c r="I3460" s="11"/>
    </row>
    <row r="3461" spans="5:9" x14ac:dyDescent="0.25">
      <c r="E3461" s="10"/>
      <c r="G3461" s="10"/>
      <c r="H3461" s="11"/>
      <c r="I3461" s="11"/>
    </row>
    <row r="3462" spans="5:9" x14ac:dyDescent="0.25">
      <c r="E3462" s="10"/>
      <c r="G3462" s="10"/>
      <c r="H3462" s="11"/>
      <c r="I3462" s="11"/>
    </row>
    <row r="3463" spans="5:9" x14ac:dyDescent="0.25">
      <c r="E3463" s="10"/>
      <c r="G3463" s="10"/>
      <c r="H3463" s="11"/>
      <c r="I3463" s="11"/>
    </row>
    <row r="3464" spans="5:9" x14ac:dyDescent="0.25">
      <c r="E3464" s="10"/>
      <c r="G3464" s="10"/>
      <c r="H3464" s="11"/>
      <c r="I3464" s="11"/>
    </row>
    <row r="3465" spans="5:9" x14ac:dyDescent="0.25">
      <c r="E3465" s="10"/>
      <c r="G3465" s="10"/>
      <c r="H3465" s="11"/>
      <c r="I3465" s="11"/>
    </row>
    <row r="3466" spans="5:9" x14ac:dyDescent="0.25">
      <c r="E3466" s="10"/>
      <c r="G3466" s="10"/>
      <c r="H3466" s="11"/>
      <c r="I3466" s="11"/>
    </row>
    <row r="3467" spans="5:9" x14ac:dyDescent="0.25">
      <c r="E3467" s="10"/>
      <c r="G3467" s="10"/>
      <c r="H3467" s="11"/>
      <c r="I3467" s="11"/>
    </row>
    <row r="3468" spans="5:9" x14ac:dyDescent="0.25">
      <c r="E3468" s="10"/>
      <c r="G3468" s="10"/>
      <c r="H3468" s="11"/>
      <c r="I3468" s="11"/>
    </row>
    <row r="3469" spans="5:9" x14ac:dyDescent="0.25">
      <c r="E3469" s="10"/>
      <c r="G3469" s="10"/>
      <c r="H3469" s="11"/>
      <c r="I3469" s="11"/>
    </row>
    <row r="3470" spans="5:9" x14ac:dyDescent="0.25">
      <c r="E3470" s="10"/>
      <c r="G3470" s="10"/>
      <c r="H3470" s="11"/>
      <c r="I3470" s="11"/>
    </row>
    <row r="3471" spans="5:9" x14ac:dyDescent="0.25">
      <c r="E3471" s="10"/>
      <c r="G3471" s="10"/>
      <c r="H3471" s="11"/>
      <c r="I3471" s="11"/>
    </row>
    <row r="3472" spans="5:9" x14ac:dyDescent="0.25">
      <c r="E3472" s="10"/>
      <c r="G3472" s="10"/>
      <c r="H3472" s="11"/>
      <c r="I3472" s="11"/>
    </row>
    <row r="3473" spans="5:9" x14ac:dyDescent="0.25">
      <c r="E3473" s="10"/>
      <c r="G3473" s="10"/>
      <c r="H3473" s="11"/>
      <c r="I3473" s="11"/>
    </row>
    <row r="3474" spans="5:9" x14ac:dyDescent="0.25">
      <c r="E3474" s="10"/>
      <c r="G3474" s="10"/>
      <c r="H3474" s="11"/>
      <c r="I3474" s="11"/>
    </row>
    <row r="3475" spans="5:9" x14ac:dyDescent="0.25">
      <c r="E3475" s="10"/>
      <c r="G3475" s="10"/>
      <c r="H3475" s="11"/>
      <c r="I3475" s="11"/>
    </row>
    <row r="3476" spans="5:9" x14ac:dyDescent="0.25">
      <c r="E3476" s="10"/>
      <c r="G3476" s="10"/>
      <c r="H3476" s="11"/>
      <c r="I3476" s="11"/>
    </row>
    <row r="3477" spans="5:9" x14ac:dyDescent="0.25">
      <c r="E3477" s="10"/>
      <c r="G3477" s="10"/>
      <c r="H3477" s="11"/>
      <c r="I3477" s="11"/>
    </row>
    <row r="3478" spans="5:9" x14ac:dyDescent="0.25">
      <c r="E3478" s="10"/>
      <c r="G3478" s="10"/>
      <c r="H3478" s="11"/>
      <c r="I3478" s="11"/>
    </row>
    <row r="3479" spans="5:9" x14ac:dyDescent="0.25">
      <c r="E3479" s="10"/>
      <c r="G3479" s="10"/>
      <c r="H3479" s="11"/>
      <c r="I3479" s="11"/>
    </row>
    <row r="3480" spans="5:9" x14ac:dyDescent="0.25">
      <c r="E3480" s="10"/>
      <c r="G3480" s="10"/>
      <c r="H3480" s="11"/>
      <c r="I3480" s="11"/>
    </row>
    <row r="3481" spans="5:9" x14ac:dyDescent="0.25">
      <c r="E3481" s="10"/>
      <c r="G3481" s="10"/>
      <c r="H3481" s="11"/>
      <c r="I3481" s="11"/>
    </row>
    <row r="3482" spans="5:9" x14ac:dyDescent="0.25">
      <c r="E3482" s="10"/>
      <c r="G3482" s="10"/>
      <c r="H3482" s="11"/>
      <c r="I3482" s="11"/>
    </row>
    <row r="3483" spans="5:9" x14ac:dyDescent="0.25">
      <c r="E3483" s="10"/>
      <c r="G3483" s="10"/>
      <c r="H3483" s="11"/>
      <c r="I3483" s="11"/>
    </row>
    <row r="3484" spans="5:9" x14ac:dyDescent="0.25">
      <c r="E3484" s="10"/>
      <c r="G3484" s="10"/>
      <c r="H3484" s="11"/>
      <c r="I3484" s="11"/>
    </row>
    <row r="3485" spans="5:9" x14ac:dyDescent="0.25">
      <c r="E3485" s="10"/>
      <c r="G3485" s="10"/>
      <c r="H3485" s="11"/>
      <c r="I3485" s="11"/>
    </row>
    <row r="3486" spans="5:9" x14ac:dyDescent="0.25">
      <c r="E3486" s="10"/>
      <c r="G3486" s="10"/>
      <c r="H3486" s="11"/>
      <c r="I3486" s="11"/>
    </row>
    <row r="3487" spans="5:9" x14ac:dyDescent="0.25">
      <c r="E3487" s="10"/>
      <c r="G3487" s="10"/>
      <c r="H3487" s="11"/>
      <c r="I3487" s="11"/>
    </row>
    <row r="3488" spans="5:9" x14ac:dyDescent="0.25">
      <c r="E3488" s="10"/>
      <c r="G3488" s="10"/>
      <c r="H3488" s="11"/>
      <c r="I3488" s="11"/>
    </row>
    <row r="3489" spans="5:9" x14ac:dyDescent="0.25">
      <c r="E3489" s="10"/>
      <c r="G3489" s="10"/>
      <c r="H3489" s="11"/>
      <c r="I3489" s="11"/>
    </row>
    <row r="3490" spans="5:9" x14ac:dyDescent="0.25">
      <c r="E3490" s="10"/>
      <c r="G3490" s="10"/>
      <c r="H3490" s="11"/>
      <c r="I3490" s="11"/>
    </row>
    <row r="3491" spans="5:9" x14ac:dyDescent="0.25">
      <c r="E3491" s="10"/>
      <c r="G3491" s="10"/>
      <c r="H3491" s="11"/>
      <c r="I3491" s="11"/>
    </row>
    <row r="3492" spans="5:9" x14ac:dyDescent="0.25">
      <c r="E3492" s="10"/>
      <c r="G3492" s="10"/>
      <c r="H3492" s="11"/>
      <c r="I3492" s="11"/>
    </row>
    <row r="3493" spans="5:9" x14ac:dyDescent="0.25">
      <c r="E3493" s="10"/>
      <c r="G3493" s="10"/>
      <c r="H3493" s="11"/>
      <c r="I3493" s="11"/>
    </row>
    <row r="3494" spans="5:9" x14ac:dyDescent="0.25">
      <c r="E3494" s="10"/>
      <c r="G3494" s="10"/>
      <c r="H3494" s="11"/>
      <c r="I3494" s="11"/>
    </row>
    <row r="3495" spans="5:9" x14ac:dyDescent="0.25">
      <c r="E3495" s="10"/>
      <c r="G3495" s="10"/>
      <c r="H3495" s="11"/>
      <c r="I3495" s="11"/>
    </row>
    <row r="3496" spans="5:9" x14ac:dyDescent="0.25">
      <c r="E3496" s="10"/>
      <c r="G3496" s="10"/>
      <c r="H3496" s="11"/>
      <c r="I3496" s="11"/>
    </row>
    <row r="3497" spans="5:9" x14ac:dyDescent="0.25">
      <c r="E3497" s="10"/>
      <c r="G3497" s="10"/>
      <c r="H3497" s="11"/>
      <c r="I3497" s="11"/>
    </row>
    <row r="3498" spans="5:9" x14ac:dyDescent="0.25">
      <c r="E3498" s="10"/>
      <c r="G3498" s="10"/>
      <c r="H3498" s="11"/>
      <c r="I3498" s="11"/>
    </row>
    <row r="3499" spans="5:9" x14ac:dyDescent="0.25">
      <c r="E3499" s="10"/>
      <c r="G3499" s="10"/>
      <c r="H3499" s="11"/>
      <c r="I3499" s="11"/>
    </row>
    <row r="3500" spans="5:9" x14ac:dyDescent="0.25">
      <c r="E3500" s="10"/>
      <c r="G3500" s="10"/>
      <c r="H3500" s="11"/>
      <c r="I3500" s="11"/>
    </row>
    <row r="3501" spans="5:9" x14ac:dyDescent="0.25">
      <c r="E3501" s="10"/>
      <c r="G3501" s="10"/>
      <c r="H3501" s="11"/>
      <c r="I3501" s="11"/>
    </row>
    <row r="3502" spans="5:9" x14ac:dyDescent="0.25">
      <c r="E3502" s="10"/>
      <c r="G3502" s="10"/>
      <c r="H3502" s="11"/>
      <c r="I3502" s="11"/>
    </row>
    <row r="3503" spans="5:9" x14ac:dyDescent="0.25">
      <c r="E3503" s="10"/>
      <c r="G3503" s="10"/>
      <c r="H3503" s="11"/>
      <c r="I3503" s="11"/>
    </row>
    <row r="3504" spans="5:9" x14ac:dyDescent="0.25">
      <c r="E3504" s="10"/>
      <c r="G3504" s="10"/>
      <c r="H3504" s="11"/>
      <c r="I3504" s="11"/>
    </row>
    <row r="3505" spans="5:9" x14ac:dyDescent="0.25">
      <c r="E3505" s="10"/>
      <c r="G3505" s="10"/>
      <c r="H3505" s="11"/>
      <c r="I3505" s="11"/>
    </row>
    <row r="3506" spans="5:9" x14ac:dyDescent="0.25">
      <c r="E3506" s="10"/>
      <c r="G3506" s="10"/>
      <c r="H3506" s="11"/>
      <c r="I3506" s="11"/>
    </row>
    <row r="3507" spans="5:9" x14ac:dyDescent="0.25">
      <c r="E3507" s="10"/>
      <c r="G3507" s="10"/>
      <c r="H3507" s="11"/>
      <c r="I3507" s="11"/>
    </row>
    <row r="3508" spans="5:9" x14ac:dyDescent="0.25">
      <c r="E3508" s="10"/>
      <c r="G3508" s="10"/>
      <c r="H3508" s="11"/>
      <c r="I3508" s="11"/>
    </row>
    <row r="3509" spans="5:9" x14ac:dyDescent="0.25">
      <c r="E3509" s="10"/>
      <c r="G3509" s="10"/>
      <c r="H3509" s="11"/>
      <c r="I3509" s="11"/>
    </row>
    <row r="3510" spans="5:9" x14ac:dyDescent="0.25">
      <c r="E3510" s="10"/>
      <c r="G3510" s="10"/>
      <c r="H3510" s="11"/>
      <c r="I3510" s="11"/>
    </row>
    <row r="3511" spans="5:9" x14ac:dyDescent="0.25">
      <c r="E3511" s="10"/>
      <c r="G3511" s="10"/>
      <c r="H3511" s="11"/>
      <c r="I3511" s="11"/>
    </row>
    <row r="3512" spans="5:9" x14ac:dyDescent="0.25">
      <c r="E3512" s="10"/>
      <c r="G3512" s="10"/>
      <c r="H3512" s="11"/>
      <c r="I3512" s="11"/>
    </row>
    <row r="3513" spans="5:9" x14ac:dyDescent="0.25">
      <c r="E3513" s="10"/>
      <c r="G3513" s="10"/>
      <c r="H3513" s="11"/>
      <c r="I3513" s="11"/>
    </row>
    <row r="3514" spans="5:9" x14ac:dyDescent="0.25">
      <c r="E3514" s="10"/>
      <c r="G3514" s="10"/>
      <c r="H3514" s="11"/>
      <c r="I3514" s="11"/>
    </row>
    <row r="3515" spans="5:9" x14ac:dyDescent="0.25">
      <c r="E3515" s="10"/>
      <c r="G3515" s="10"/>
      <c r="H3515" s="11"/>
      <c r="I3515" s="11"/>
    </row>
    <row r="3516" spans="5:9" x14ac:dyDescent="0.25">
      <c r="E3516" s="10"/>
      <c r="G3516" s="10"/>
      <c r="H3516" s="11"/>
      <c r="I3516" s="11"/>
    </row>
    <row r="3517" spans="5:9" x14ac:dyDescent="0.25">
      <c r="E3517" s="10"/>
      <c r="G3517" s="10"/>
      <c r="H3517" s="11"/>
      <c r="I3517" s="11"/>
    </row>
    <row r="3518" spans="5:9" x14ac:dyDescent="0.25">
      <c r="E3518" s="10"/>
      <c r="G3518" s="10"/>
      <c r="H3518" s="11"/>
      <c r="I3518" s="11"/>
    </row>
    <row r="3519" spans="5:9" x14ac:dyDescent="0.25">
      <c r="E3519" s="10"/>
      <c r="G3519" s="10"/>
      <c r="H3519" s="11"/>
      <c r="I3519" s="11"/>
    </row>
    <row r="3520" spans="5:9" x14ac:dyDescent="0.25">
      <c r="E3520" s="10"/>
      <c r="G3520" s="10"/>
      <c r="H3520" s="11"/>
      <c r="I3520" s="11"/>
    </row>
    <row r="3521" spans="5:9" x14ac:dyDescent="0.25">
      <c r="E3521" s="10"/>
      <c r="G3521" s="10"/>
      <c r="H3521" s="11"/>
      <c r="I3521" s="11"/>
    </row>
    <row r="3522" spans="5:9" x14ac:dyDescent="0.25">
      <c r="E3522" s="10"/>
      <c r="G3522" s="10"/>
      <c r="H3522" s="11"/>
      <c r="I3522" s="11"/>
    </row>
    <row r="3523" spans="5:9" x14ac:dyDescent="0.25">
      <c r="E3523" s="10"/>
      <c r="G3523" s="10"/>
      <c r="H3523" s="11"/>
      <c r="I3523" s="11"/>
    </row>
    <row r="3524" spans="5:9" x14ac:dyDescent="0.25">
      <c r="E3524" s="10"/>
      <c r="G3524" s="10"/>
      <c r="H3524" s="11"/>
      <c r="I3524" s="11"/>
    </row>
    <row r="3525" spans="5:9" x14ac:dyDescent="0.25">
      <c r="E3525" s="10"/>
      <c r="G3525" s="10"/>
      <c r="H3525" s="11"/>
      <c r="I3525" s="11"/>
    </row>
    <row r="3526" spans="5:9" x14ac:dyDescent="0.25">
      <c r="E3526" s="10"/>
      <c r="G3526" s="10"/>
      <c r="H3526" s="11"/>
      <c r="I3526" s="11"/>
    </row>
    <row r="3527" spans="5:9" x14ac:dyDescent="0.25">
      <c r="E3527" s="10"/>
      <c r="G3527" s="10"/>
      <c r="H3527" s="11"/>
      <c r="I3527" s="11"/>
    </row>
    <row r="3528" spans="5:9" x14ac:dyDescent="0.25">
      <c r="E3528" s="10"/>
      <c r="G3528" s="10"/>
      <c r="H3528" s="11"/>
      <c r="I3528" s="11"/>
    </row>
    <row r="3529" spans="5:9" x14ac:dyDescent="0.25">
      <c r="E3529" s="10"/>
      <c r="G3529" s="10"/>
      <c r="H3529" s="11"/>
      <c r="I3529" s="11"/>
    </row>
    <row r="3530" spans="5:9" x14ac:dyDescent="0.25">
      <c r="E3530" s="10"/>
      <c r="G3530" s="10"/>
      <c r="H3530" s="11"/>
      <c r="I3530" s="11"/>
    </row>
    <row r="3531" spans="5:9" x14ac:dyDescent="0.25">
      <c r="E3531" s="10"/>
      <c r="G3531" s="10"/>
      <c r="H3531" s="11"/>
      <c r="I3531" s="11"/>
    </row>
    <row r="3532" spans="5:9" x14ac:dyDescent="0.25">
      <c r="E3532" s="10"/>
      <c r="G3532" s="10"/>
      <c r="H3532" s="11"/>
      <c r="I3532" s="11"/>
    </row>
    <row r="3533" spans="5:9" x14ac:dyDescent="0.25">
      <c r="E3533" s="10"/>
      <c r="G3533" s="10"/>
      <c r="H3533" s="11"/>
      <c r="I3533" s="11"/>
    </row>
    <row r="3534" spans="5:9" x14ac:dyDescent="0.25">
      <c r="E3534" s="10"/>
      <c r="G3534" s="10"/>
      <c r="H3534" s="11"/>
      <c r="I3534" s="11"/>
    </row>
    <row r="3535" spans="5:9" x14ac:dyDescent="0.25">
      <c r="E3535" s="10"/>
      <c r="G3535" s="10"/>
      <c r="H3535" s="11"/>
      <c r="I3535" s="11"/>
    </row>
    <row r="3536" spans="5:9" x14ac:dyDescent="0.25">
      <c r="E3536" s="10"/>
      <c r="G3536" s="10"/>
      <c r="H3536" s="11"/>
      <c r="I3536" s="11"/>
    </row>
    <row r="3537" spans="5:9" x14ac:dyDescent="0.25">
      <c r="E3537" s="10"/>
      <c r="G3537" s="10"/>
      <c r="H3537" s="11"/>
      <c r="I3537" s="11"/>
    </row>
    <row r="3538" spans="5:9" x14ac:dyDescent="0.25">
      <c r="E3538" s="10"/>
      <c r="G3538" s="10"/>
      <c r="H3538" s="11"/>
      <c r="I3538" s="11"/>
    </row>
    <row r="3539" spans="5:9" x14ac:dyDescent="0.25">
      <c r="E3539" s="10"/>
      <c r="G3539" s="10"/>
      <c r="H3539" s="11"/>
      <c r="I3539" s="11"/>
    </row>
    <row r="3540" spans="5:9" x14ac:dyDescent="0.25">
      <c r="E3540" s="10"/>
      <c r="G3540" s="10"/>
      <c r="H3540" s="11"/>
      <c r="I3540" s="11"/>
    </row>
    <row r="3541" spans="5:9" x14ac:dyDescent="0.25">
      <c r="E3541" s="10"/>
      <c r="G3541" s="10"/>
      <c r="H3541" s="11"/>
      <c r="I3541" s="11"/>
    </row>
    <row r="3542" spans="5:9" x14ac:dyDescent="0.25">
      <c r="E3542" s="10"/>
      <c r="G3542" s="10"/>
      <c r="H3542" s="11"/>
      <c r="I3542" s="11"/>
    </row>
    <row r="3543" spans="5:9" x14ac:dyDescent="0.25">
      <c r="E3543" s="10"/>
      <c r="G3543" s="10"/>
      <c r="H3543" s="11"/>
      <c r="I3543" s="11"/>
    </row>
    <row r="3544" spans="5:9" x14ac:dyDescent="0.25">
      <c r="E3544" s="10"/>
      <c r="G3544" s="10"/>
      <c r="H3544" s="11"/>
      <c r="I3544" s="11"/>
    </row>
    <row r="3545" spans="5:9" x14ac:dyDescent="0.25">
      <c r="E3545" s="10"/>
      <c r="G3545" s="10"/>
      <c r="H3545" s="11"/>
      <c r="I3545" s="11"/>
    </row>
    <row r="3546" spans="5:9" x14ac:dyDescent="0.25">
      <c r="E3546" s="10"/>
      <c r="G3546" s="10"/>
      <c r="H3546" s="11"/>
      <c r="I3546" s="11"/>
    </row>
    <row r="3547" spans="5:9" x14ac:dyDescent="0.25">
      <c r="E3547" s="10"/>
      <c r="G3547" s="10"/>
      <c r="H3547" s="11"/>
      <c r="I3547" s="11"/>
    </row>
    <row r="3548" spans="5:9" x14ac:dyDescent="0.25">
      <c r="E3548" s="10"/>
      <c r="G3548" s="10"/>
      <c r="H3548" s="11"/>
      <c r="I3548" s="11"/>
    </row>
    <row r="3549" spans="5:9" x14ac:dyDescent="0.25">
      <c r="E3549" s="10"/>
      <c r="G3549" s="10"/>
      <c r="H3549" s="11"/>
      <c r="I3549" s="11"/>
    </row>
    <row r="3550" spans="5:9" x14ac:dyDescent="0.25">
      <c r="E3550" s="10"/>
      <c r="G3550" s="10"/>
      <c r="H3550" s="11"/>
      <c r="I3550" s="11"/>
    </row>
    <row r="3551" spans="5:9" x14ac:dyDescent="0.25">
      <c r="E3551" s="10"/>
      <c r="G3551" s="10"/>
      <c r="H3551" s="11"/>
      <c r="I3551" s="11"/>
    </row>
    <row r="3552" spans="5:9" x14ac:dyDescent="0.25">
      <c r="E3552" s="10"/>
      <c r="G3552" s="10"/>
      <c r="H3552" s="11"/>
      <c r="I3552" s="11"/>
    </row>
    <row r="3553" spans="5:9" x14ac:dyDescent="0.25">
      <c r="E3553" s="10"/>
      <c r="G3553" s="10"/>
      <c r="H3553" s="11"/>
      <c r="I3553" s="11"/>
    </row>
    <row r="3554" spans="5:9" x14ac:dyDescent="0.25">
      <c r="E3554" s="10"/>
      <c r="G3554" s="10"/>
      <c r="H3554" s="11"/>
      <c r="I3554" s="11"/>
    </row>
    <row r="3555" spans="5:9" x14ac:dyDescent="0.25">
      <c r="E3555" s="10"/>
      <c r="G3555" s="10"/>
      <c r="H3555" s="11"/>
      <c r="I3555" s="11"/>
    </row>
    <row r="3556" spans="5:9" x14ac:dyDescent="0.25">
      <c r="E3556" s="10"/>
      <c r="G3556" s="10"/>
      <c r="H3556" s="11"/>
      <c r="I3556" s="11"/>
    </row>
    <row r="3557" spans="5:9" x14ac:dyDescent="0.25">
      <c r="E3557" s="10"/>
      <c r="G3557" s="10"/>
      <c r="H3557" s="11"/>
      <c r="I3557" s="11"/>
    </row>
    <row r="3558" spans="5:9" x14ac:dyDescent="0.25">
      <c r="E3558" s="10"/>
      <c r="G3558" s="10"/>
      <c r="H3558" s="11"/>
      <c r="I3558" s="11"/>
    </row>
    <row r="3559" spans="5:9" x14ac:dyDescent="0.25">
      <c r="E3559" s="10"/>
      <c r="G3559" s="10"/>
      <c r="H3559" s="11"/>
      <c r="I3559" s="11"/>
    </row>
    <row r="3560" spans="5:9" x14ac:dyDescent="0.25">
      <c r="E3560" s="10"/>
      <c r="G3560" s="10"/>
      <c r="H3560" s="11"/>
      <c r="I3560" s="11"/>
    </row>
    <row r="3561" spans="5:9" x14ac:dyDescent="0.25">
      <c r="E3561" s="10"/>
      <c r="G3561" s="10"/>
      <c r="H3561" s="11"/>
      <c r="I3561" s="11"/>
    </row>
    <row r="3562" spans="5:9" x14ac:dyDescent="0.25">
      <c r="E3562" s="10"/>
      <c r="G3562" s="10"/>
      <c r="H3562" s="11"/>
      <c r="I3562" s="11"/>
    </row>
    <row r="3563" spans="5:9" x14ac:dyDescent="0.25">
      <c r="E3563" s="10"/>
      <c r="G3563" s="10"/>
      <c r="H3563" s="11"/>
      <c r="I3563" s="11"/>
    </row>
    <row r="3564" spans="5:9" x14ac:dyDescent="0.25">
      <c r="E3564" s="10"/>
      <c r="G3564" s="10"/>
      <c r="H3564" s="11"/>
      <c r="I3564" s="11"/>
    </row>
    <row r="3565" spans="5:9" x14ac:dyDescent="0.25">
      <c r="E3565" s="10"/>
      <c r="G3565" s="10"/>
      <c r="H3565" s="11"/>
      <c r="I3565" s="11"/>
    </row>
    <row r="3566" spans="5:9" x14ac:dyDescent="0.25">
      <c r="E3566" s="10"/>
      <c r="G3566" s="10"/>
      <c r="H3566" s="11"/>
      <c r="I3566" s="11"/>
    </row>
    <row r="3567" spans="5:9" x14ac:dyDescent="0.25">
      <c r="E3567" s="10"/>
      <c r="G3567" s="10"/>
      <c r="H3567" s="11"/>
      <c r="I3567" s="11"/>
    </row>
    <row r="3568" spans="5:9" x14ac:dyDescent="0.25">
      <c r="E3568" s="10"/>
      <c r="G3568" s="10"/>
      <c r="H3568" s="11"/>
      <c r="I3568" s="11"/>
    </row>
    <row r="3569" spans="5:9" x14ac:dyDescent="0.25">
      <c r="E3569" s="10"/>
      <c r="G3569" s="10"/>
      <c r="H3569" s="11"/>
      <c r="I3569" s="11"/>
    </row>
    <row r="3570" spans="5:9" x14ac:dyDescent="0.25">
      <c r="E3570" s="10"/>
      <c r="G3570" s="10"/>
      <c r="H3570" s="11"/>
      <c r="I3570" s="11"/>
    </row>
    <row r="3571" spans="5:9" x14ac:dyDescent="0.25">
      <c r="E3571" s="10"/>
      <c r="G3571" s="10"/>
      <c r="H3571" s="11"/>
      <c r="I3571" s="11"/>
    </row>
    <row r="3572" spans="5:9" x14ac:dyDescent="0.25">
      <c r="E3572" s="10"/>
      <c r="G3572" s="10"/>
      <c r="H3572" s="11"/>
      <c r="I3572" s="11"/>
    </row>
    <row r="3573" spans="5:9" x14ac:dyDescent="0.25">
      <c r="E3573" s="10"/>
      <c r="G3573" s="10"/>
      <c r="H3573" s="11"/>
      <c r="I3573" s="11"/>
    </row>
    <row r="3574" spans="5:9" x14ac:dyDescent="0.25">
      <c r="E3574" s="10"/>
      <c r="G3574" s="10"/>
      <c r="H3574" s="11"/>
      <c r="I3574" s="11"/>
    </row>
    <row r="3575" spans="5:9" x14ac:dyDescent="0.25">
      <c r="E3575" s="10"/>
      <c r="G3575" s="10"/>
      <c r="H3575" s="11"/>
      <c r="I3575" s="11"/>
    </row>
    <row r="3576" spans="5:9" x14ac:dyDescent="0.25">
      <c r="E3576" s="10"/>
      <c r="G3576" s="10"/>
      <c r="H3576" s="11"/>
      <c r="I3576" s="11"/>
    </row>
    <row r="3577" spans="5:9" x14ac:dyDescent="0.25">
      <c r="E3577" s="10"/>
      <c r="G3577" s="10"/>
      <c r="H3577" s="11"/>
      <c r="I3577" s="11"/>
    </row>
    <row r="3578" spans="5:9" x14ac:dyDescent="0.25">
      <c r="E3578" s="10"/>
      <c r="G3578" s="10"/>
      <c r="H3578" s="11"/>
      <c r="I3578" s="11"/>
    </row>
    <row r="3579" spans="5:9" x14ac:dyDescent="0.25">
      <c r="E3579" s="10"/>
      <c r="G3579" s="10"/>
      <c r="H3579" s="11"/>
      <c r="I3579" s="11"/>
    </row>
    <row r="3580" spans="5:9" x14ac:dyDescent="0.25">
      <c r="E3580" s="10"/>
      <c r="G3580" s="10"/>
      <c r="H3580" s="11"/>
      <c r="I3580" s="11"/>
    </row>
    <row r="3581" spans="5:9" x14ac:dyDescent="0.25">
      <c r="E3581" s="10"/>
      <c r="G3581" s="10"/>
      <c r="H3581" s="11"/>
      <c r="I3581" s="11"/>
    </row>
    <row r="3582" spans="5:9" x14ac:dyDescent="0.25">
      <c r="E3582" s="10"/>
      <c r="G3582" s="10"/>
      <c r="H3582" s="11"/>
      <c r="I3582" s="11"/>
    </row>
    <row r="3583" spans="5:9" x14ac:dyDescent="0.25">
      <c r="E3583" s="10"/>
      <c r="G3583" s="10"/>
      <c r="H3583" s="11"/>
      <c r="I3583" s="11"/>
    </row>
    <row r="3584" spans="5:9" x14ac:dyDescent="0.25">
      <c r="E3584" s="10"/>
      <c r="G3584" s="10"/>
      <c r="H3584" s="11"/>
      <c r="I3584" s="11"/>
    </row>
    <row r="3585" spans="5:9" x14ac:dyDescent="0.25">
      <c r="E3585" s="10"/>
      <c r="G3585" s="10"/>
      <c r="H3585" s="11"/>
      <c r="I3585" s="11"/>
    </row>
    <row r="3586" spans="5:9" x14ac:dyDescent="0.25">
      <c r="E3586" s="10"/>
      <c r="G3586" s="10"/>
      <c r="H3586" s="11"/>
      <c r="I3586" s="11"/>
    </row>
    <row r="3587" spans="5:9" x14ac:dyDescent="0.25">
      <c r="E3587" s="10"/>
      <c r="G3587" s="10"/>
      <c r="H3587" s="11"/>
      <c r="I3587" s="11"/>
    </row>
    <row r="3588" spans="5:9" x14ac:dyDescent="0.25">
      <c r="E3588" s="10"/>
      <c r="G3588" s="10"/>
      <c r="H3588" s="11"/>
      <c r="I3588" s="11"/>
    </row>
    <row r="3589" spans="5:9" x14ac:dyDescent="0.25">
      <c r="E3589" s="10"/>
      <c r="G3589" s="10"/>
      <c r="H3589" s="11"/>
      <c r="I3589" s="11"/>
    </row>
    <row r="3590" spans="5:9" x14ac:dyDescent="0.25">
      <c r="E3590" s="10"/>
      <c r="G3590" s="10"/>
      <c r="H3590" s="11"/>
      <c r="I3590" s="11"/>
    </row>
    <row r="3591" spans="5:9" x14ac:dyDescent="0.25">
      <c r="E3591" s="10"/>
      <c r="G3591" s="10"/>
      <c r="H3591" s="11"/>
      <c r="I3591" s="11"/>
    </row>
    <row r="3592" spans="5:9" x14ac:dyDescent="0.25">
      <c r="E3592" s="10"/>
      <c r="G3592" s="10"/>
      <c r="H3592" s="11"/>
      <c r="I3592" s="11"/>
    </row>
    <row r="3593" spans="5:9" x14ac:dyDescent="0.25">
      <c r="E3593" s="10"/>
      <c r="G3593" s="10"/>
      <c r="H3593" s="11"/>
      <c r="I3593" s="11"/>
    </row>
    <row r="3594" spans="5:9" x14ac:dyDescent="0.25">
      <c r="E3594" s="10"/>
      <c r="G3594" s="10"/>
      <c r="H3594" s="11"/>
      <c r="I3594" s="11"/>
    </row>
    <row r="3595" spans="5:9" x14ac:dyDescent="0.25">
      <c r="E3595" s="10"/>
      <c r="G3595" s="10"/>
      <c r="H3595" s="11"/>
      <c r="I3595" s="11"/>
    </row>
    <row r="3596" spans="5:9" x14ac:dyDescent="0.25">
      <c r="E3596" s="10"/>
      <c r="G3596" s="10"/>
      <c r="H3596" s="11"/>
      <c r="I3596" s="11"/>
    </row>
    <row r="3597" spans="5:9" x14ac:dyDescent="0.25">
      <c r="E3597" s="10"/>
      <c r="G3597" s="10"/>
      <c r="H3597" s="11"/>
      <c r="I3597" s="11"/>
    </row>
    <row r="3598" spans="5:9" x14ac:dyDescent="0.25">
      <c r="E3598" s="10"/>
      <c r="G3598" s="10"/>
      <c r="H3598" s="11"/>
      <c r="I3598" s="11"/>
    </row>
    <row r="3599" spans="5:9" x14ac:dyDescent="0.25">
      <c r="E3599" s="10"/>
      <c r="G3599" s="10"/>
      <c r="H3599" s="11"/>
      <c r="I3599" s="11"/>
    </row>
    <row r="3600" spans="5:9" x14ac:dyDescent="0.25">
      <c r="E3600" s="10"/>
      <c r="G3600" s="10"/>
      <c r="H3600" s="11"/>
      <c r="I3600" s="11"/>
    </row>
    <row r="3601" spans="5:9" x14ac:dyDescent="0.25">
      <c r="E3601" s="10"/>
      <c r="G3601" s="10"/>
      <c r="H3601" s="11"/>
      <c r="I3601" s="11"/>
    </row>
    <row r="3602" spans="5:9" x14ac:dyDescent="0.25">
      <c r="E3602" s="10"/>
      <c r="G3602" s="10"/>
      <c r="H3602" s="11"/>
      <c r="I3602" s="11"/>
    </row>
    <row r="3603" spans="5:9" x14ac:dyDescent="0.25">
      <c r="E3603" s="10"/>
      <c r="G3603" s="10"/>
      <c r="H3603" s="11"/>
      <c r="I3603" s="11"/>
    </row>
    <row r="3604" spans="5:9" x14ac:dyDescent="0.25">
      <c r="E3604" s="10"/>
      <c r="G3604" s="10"/>
      <c r="H3604" s="11"/>
      <c r="I3604" s="11"/>
    </row>
    <row r="3605" spans="5:9" x14ac:dyDescent="0.25">
      <c r="E3605" s="10"/>
      <c r="G3605" s="10"/>
      <c r="H3605" s="11"/>
      <c r="I3605" s="11"/>
    </row>
    <row r="3606" spans="5:9" x14ac:dyDescent="0.25">
      <c r="E3606" s="10"/>
      <c r="G3606" s="10"/>
      <c r="H3606" s="11"/>
      <c r="I3606" s="11"/>
    </row>
    <row r="3607" spans="5:9" x14ac:dyDescent="0.25">
      <c r="E3607" s="10"/>
      <c r="G3607" s="10"/>
      <c r="H3607" s="11"/>
      <c r="I3607" s="11"/>
    </row>
    <row r="3608" spans="5:9" x14ac:dyDescent="0.25">
      <c r="E3608" s="10"/>
      <c r="G3608" s="10"/>
      <c r="H3608" s="11"/>
      <c r="I3608" s="11"/>
    </row>
    <row r="3609" spans="5:9" x14ac:dyDescent="0.25">
      <c r="E3609" s="10"/>
      <c r="G3609" s="10"/>
      <c r="H3609" s="11"/>
      <c r="I3609" s="11"/>
    </row>
    <row r="3610" spans="5:9" x14ac:dyDescent="0.25">
      <c r="E3610" s="10"/>
      <c r="G3610" s="10"/>
      <c r="H3610" s="11"/>
      <c r="I3610" s="11"/>
    </row>
    <row r="3611" spans="5:9" x14ac:dyDescent="0.25">
      <c r="E3611" s="10"/>
      <c r="G3611" s="10"/>
      <c r="H3611" s="11"/>
      <c r="I3611" s="11"/>
    </row>
    <row r="3612" spans="5:9" x14ac:dyDescent="0.25">
      <c r="E3612" s="10"/>
      <c r="G3612" s="10"/>
      <c r="H3612" s="11"/>
      <c r="I3612" s="11"/>
    </row>
    <row r="3613" spans="5:9" x14ac:dyDescent="0.25">
      <c r="E3613" s="10"/>
      <c r="G3613" s="10"/>
      <c r="H3613" s="11"/>
      <c r="I3613" s="11"/>
    </row>
    <row r="3614" spans="5:9" x14ac:dyDescent="0.25">
      <c r="E3614" s="10"/>
      <c r="G3614" s="10"/>
      <c r="H3614" s="11"/>
      <c r="I3614" s="11"/>
    </row>
    <row r="3615" spans="5:9" x14ac:dyDescent="0.25">
      <c r="E3615" s="10"/>
      <c r="G3615" s="10"/>
      <c r="H3615" s="11"/>
      <c r="I3615" s="11"/>
    </row>
    <row r="3616" spans="5:9" x14ac:dyDescent="0.25">
      <c r="E3616" s="10"/>
      <c r="G3616" s="10"/>
      <c r="H3616" s="11"/>
      <c r="I3616" s="11"/>
    </row>
    <row r="3617" spans="5:9" x14ac:dyDescent="0.25">
      <c r="E3617" s="10"/>
      <c r="G3617" s="10"/>
      <c r="H3617" s="11"/>
      <c r="I3617" s="11"/>
    </row>
    <row r="3618" spans="5:9" x14ac:dyDescent="0.25">
      <c r="E3618" s="10"/>
      <c r="G3618" s="10"/>
      <c r="H3618" s="11"/>
      <c r="I3618" s="11"/>
    </row>
    <row r="3619" spans="5:9" x14ac:dyDescent="0.25">
      <c r="E3619" s="10"/>
      <c r="G3619" s="10"/>
      <c r="H3619" s="11"/>
      <c r="I3619" s="11"/>
    </row>
    <row r="3620" spans="5:9" x14ac:dyDescent="0.25">
      <c r="E3620" s="10"/>
      <c r="G3620" s="10"/>
      <c r="H3620" s="11"/>
      <c r="I3620" s="11"/>
    </row>
    <row r="3621" spans="5:9" x14ac:dyDescent="0.25">
      <c r="E3621" s="10"/>
      <c r="G3621" s="10"/>
      <c r="H3621" s="11"/>
      <c r="I3621" s="11"/>
    </row>
    <row r="3622" spans="5:9" x14ac:dyDescent="0.25">
      <c r="E3622" s="10"/>
      <c r="G3622" s="10"/>
      <c r="H3622" s="11"/>
      <c r="I3622" s="11"/>
    </row>
    <row r="3623" spans="5:9" x14ac:dyDescent="0.25">
      <c r="E3623" s="10"/>
      <c r="G3623" s="10"/>
      <c r="H3623" s="11"/>
      <c r="I3623" s="11"/>
    </row>
    <row r="3624" spans="5:9" x14ac:dyDescent="0.25">
      <c r="E3624" s="10"/>
      <c r="G3624" s="10"/>
      <c r="H3624" s="11"/>
      <c r="I3624" s="11"/>
    </row>
    <row r="3625" spans="5:9" x14ac:dyDescent="0.25">
      <c r="E3625" s="10"/>
      <c r="G3625" s="10"/>
      <c r="H3625" s="11"/>
      <c r="I3625" s="11"/>
    </row>
    <row r="3626" spans="5:9" x14ac:dyDescent="0.25">
      <c r="E3626" s="10"/>
      <c r="G3626" s="10"/>
      <c r="H3626" s="11"/>
      <c r="I3626" s="11"/>
    </row>
    <row r="3627" spans="5:9" x14ac:dyDescent="0.25">
      <c r="E3627" s="10"/>
      <c r="G3627" s="10"/>
      <c r="H3627" s="11"/>
      <c r="I3627" s="11"/>
    </row>
    <row r="3628" spans="5:9" x14ac:dyDescent="0.25">
      <c r="E3628" s="10"/>
      <c r="G3628" s="10"/>
      <c r="H3628" s="11"/>
      <c r="I3628" s="11"/>
    </row>
    <row r="3629" spans="5:9" x14ac:dyDescent="0.25">
      <c r="E3629" s="10"/>
      <c r="G3629" s="10"/>
      <c r="H3629" s="11"/>
      <c r="I3629" s="11"/>
    </row>
    <row r="3630" spans="5:9" x14ac:dyDescent="0.25">
      <c r="E3630" s="10"/>
      <c r="G3630" s="10"/>
      <c r="H3630" s="11"/>
      <c r="I3630" s="11"/>
    </row>
    <row r="3631" spans="5:9" x14ac:dyDescent="0.25">
      <c r="E3631" s="10"/>
      <c r="G3631" s="10"/>
      <c r="H3631" s="11"/>
      <c r="I3631" s="11"/>
    </row>
    <row r="3632" spans="5:9" x14ac:dyDescent="0.25">
      <c r="E3632" s="10"/>
      <c r="G3632" s="10"/>
      <c r="H3632" s="11"/>
      <c r="I3632" s="11"/>
    </row>
    <row r="3633" spans="5:9" x14ac:dyDescent="0.25">
      <c r="E3633" s="10"/>
      <c r="G3633" s="10"/>
      <c r="H3633" s="11"/>
      <c r="I3633" s="11"/>
    </row>
    <row r="3634" spans="5:9" x14ac:dyDescent="0.25">
      <c r="E3634" s="10"/>
      <c r="G3634" s="10"/>
      <c r="H3634" s="11"/>
      <c r="I3634" s="11"/>
    </row>
    <row r="3635" spans="5:9" x14ac:dyDescent="0.25">
      <c r="E3635" s="10"/>
      <c r="G3635" s="10"/>
      <c r="H3635" s="11"/>
      <c r="I3635" s="11"/>
    </row>
    <row r="3636" spans="5:9" x14ac:dyDescent="0.25">
      <c r="E3636" s="10"/>
      <c r="G3636" s="10"/>
      <c r="H3636" s="11"/>
      <c r="I3636" s="11"/>
    </row>
    <row r="3637" spans="5:9" x14ac:dyDescent="0.25">
      <c r="E3637" s="10"/>
      <c r="G3637" s="10"/>
      <c r="H3637" s="11"/>
      <c r="I3637" s="11"/>
    </row>
    <row r="3638" spans="5:9" x14ac:dyDescent="0.25">
      <c r="E3638" s="10"/>
      <c r="G3638" s="10"/>
      <c r="H3638" s="11"/>
      <c r="I3638" s="11"/>
    </row>
    <row r="3639" spans="5:9" x14ac:dyDescent="0.25">
      <c r="E3639" s="10"/>
      <c r="G3639" s="10"/>
      <c r="H3639" s="11"/>
      <c r="I3639" s="11"/>
    </row>
    <row r="3640" spans="5:9" x14ac:dyDescent="0.25">
      <c r="E3640" s="10"/>
      <c r="G3640" s="10"/>
      <c r="H3640" s="11"/>
      <c r="I3640" s="11"/>
    </row>
    <row r="3641" spans="5:9" x14ac:dyDescent="0.25">
      <c r="E3641" s="10"/>
      <c r="G3641" s="10"/>
      <c r="H3641" s="11"/>
      <c r="I3641" s="11"/>
    </row>
    <row r="3642" spans="5:9" x14ac:dyDescent="0.25">
      <c r="E3642" s="10"/>
      <c r="G3642" s="10"/>
      <c r="H3642" s="11"/>
      <c r="I3642" s="11"/>
    </row>
    <row r="3643" spans="5:9" x14ac:dyDescent="0.25">
      <c r="E3643" s="10"/>
      <c r="G3643" s="10"/>
      <c r="H3643" s="11"/>
      <c r="I3643" s="11"/>
    </row>
    <row r="3644" spans="5:9" x14ac:dyDescent="0.25">
      <c r="E3644" s="10"/>
      <c r="G3644" s="10"/>
      <c r="H3644" s="11"/>
      <c r="I3644" s="11"/>
    </row>
    <row r="3645" spans="5:9" x14ac:dyDescent="0.25">
      <c r="E3645" s="10"/>
      <c r="G3645" s="10"/>
      <c r="H3645" s="11"/>
      <c r="I3645" s="11"/>
    </row>
    <row r="3646" spans="5:9" x14ac:dyDescent="0.25">
      <c r="E3646" s="10"/>
      <c r="G3646" s="10"/>
      <c r="H3646" s="11"/>
      <c r="I3646" s="11"/>
    </row>
    <row r="3647" spans="5:9" x14ac:dyDescent="0.25">
      <c r="E3647" s="10"/>
      <c r="G3647" s="10"/>
      <c r="H3647" s="11"/>
      <c r="I3647" s="11"/>
    </row>
    <row r="3648" spans="5:9" x14ac:dyDescent="0.25">
      <c r="E3648" s="10"/>
      <c r="G3648" s="10"/>
      <c r="H3648" s="11"/>
      <c r="I3648" s="11"/>
    </row>
    <row r="3649" spans="5:9" x14ac:dyDescent="0.25">
      <c r="E3649" s="10"/>
      <c r="G3649" s="10"/>
      <c r="H3649" s="11"/>
      <c r="I3649" s="11"/>
    </row>
    <row r="3650" spans="5:9" x14ac:dyDescent="0.25">
      <c r="E3650" s="10"/>
      <c r="G3650" s="10"/>
      <c r="H3650" s="11"/>
      <c r="I3650" s="11"/>
    </row>
    <row r="3651" spans="5:9" x14ac:dyDescent="0.25">
      <c r="E3651" s="10"/>
      <c r="G3651" s="10"/>
      <c r="H3651" s="11"/>
      <c r="I3651" s="11"/>
    </row>
    <row r="3652" spans="5:9" x14ac:dyDescent="0.25">
      <c r="E3652" s="10"/>
      <c r="G3652" s="10"/>
      <c r="H3652" s="11"/>
      <c r="I3652" s="11"/>
    </row>
    <row r="3653" spans="5:9" x14ac:dyDescent="0.25">
      <c r="E3653" s="10"/>
      <c r="G3653" s="10"/>
      <c r="H3653" s="11"/>
      <c r="I3653" s="11"/>
    </row>
    <row r="3654" spans="5:9" x14ac:dyDescent="0.25">
      <c r="E3654" s="10"/>
      <c r="G3654" s="10"/>
      <c r="H3654" s="11"/>
      <c r="I3654" s="11"/>
    </row>
    <row r="3655" spans="5:9" x14ac:dyDescent="0.25">
      <c r="E3655" s="10"/>
      <c r="G3655" s="10"/>
      <c r="H3655" s="11"/>
      <c r="I3655" s="11"/>
    </row>
    <row r="3656" spans="5:9" x14ac:dyDescent="0.25">
      <c r="E3656" s="10"/>
      <c r="G3656" s="10"/>
      <c r="H3656" s="11"/>
      <c r="I3656" s="11"/>
    </row>
    <row r="3657" spans="5:9" x14ac:dyDescent="0.25">
      <c r="E3657" s="10"/>
      <c r="G3657" s="10"/>
      <c r="H3657" s="11"/>
      <c r="I3657" s="11"/>
    </row>
    <row r="3658" spans="5:9" x14ac:dyDescent="0.25">
      <c r="E3658" s="10"/>
      <c r="G3658" s="10"/>
      <c r="H3658" s="11"/>
      <c r="I3658" s="11"/>
    </row>
    <row r="3659" spans="5:9" x14ac:dyDescent="0.25">
      <c r="E3659" s="10"/>
      <c r="G3659" s="10"/>
      <c r="H3659" s="11"/>
      <c r="I3659" s="11"/>
    </row>
    <row r="3660" spans="5:9" x14ac:dyDescent="0.25">
      <c r="E3660" s="10"/>
      <c r="G3660" s="10"/>
      <c r="H3660" s="11"/>
      <c r="I3660" s="11"/>
    </row>
    <row r="3661" spans="5:9" x14ac:dyDescent="0.25">
      <c r="E3661" s="10"/>
      <c r="G3661" s="10"/>
      <c r="H3661" s="11"/>
      <c r="I3661" s="11"/>
    </row>
    <row r="3662" spans="5:9" x14ac:dyDescent="0.25">
      <c r="E3662" s="10"/>
      <c r="G3662" s="10"/>
      <c r="H3662" s="11"/>
      <c r="I3662" s="11"/>
    </row>
    <row r="3663" spans="5:9" x14ac:dyDescent="0.25">
      <c r="E3663" s="10"/>
      <c r="G3663" s="10"/>
      <c r="H3663" s="11"/>
      <c r="I3663" s="11"/>
    </row>
    <row r="3664" spans="5:9" x14ac:dyDescent="0.25">
      <c r="E3664" s="10"/>
      <c r="G3664" s="10"/>
      <c r="H3664" s="11"/>
      <c r="I3664" s="11"/>
    </row>
    <row r="3665" spans="5:9" x14ac:dyDescent="0.25">
      <c r="E3665" s="10"/>
      <c r="G3665" s="10"/>
      <c r="H3665" s="11"/>
      <c r="I3665" s="11"/>
    </row>
    <row r="3666" spans="5:9" x14ac:dyDescent="0.25">
      <c r="E3666" s="10"/>
      <c r="G3666" s="10"/>
      <c r="H3666" s="11"/>
      <c r="I3666" s="11"/>
    </row>
    <row r="3667" spans="5:9" x14ac:dyDescent="0.25">
      <c r="E3667" s="10"/>
      <c r="G3667" s="10"/>
      <c r="H3667" s="11"/>
      <c r="I3667" s="11"/>
    </row>
    <row r="3668" spans="5:9" x14ac:dyDescent="0.25">
      <c r="E3668" s="10"/>
      <c r="G3668" s="10"/>
      <c r="H3668" s="11"/>
      <c r="I3668" s="11"/>
    </row>
    <row r="3669" spans="5:9" x14ac:dyDescent="0.25">
      <c r="E3669" s="10"/>
      <c r="G3669" s="10"/>
      <c r="H3669" s="11"/>
      <c r="I3669" s="11"/>
    </row>
    <row r="3670" spans="5:9" x14ac:dyDescent="0.25">
      <c r="E3670" s="10"/>
      <c r="G3670" s="10"/>
      <c r="H3670" s="11"/>
      <c r="I3670" s="11"/>
    </row>
    <row r="3671" spans="5:9" x14ac:dyDescent="0.25">
      <c r="E3671" s="10"/>
      <c r="G3671" s="10"/>
      <c r="H3671" s="11"/>
      <c r="I3671" s="11"/>
    </row>
    <row r="3672" spans="5:9" x14ac:dyDescent="0.25">
      <c r="E3672" s="10"/>
      <c r="G3672" s="10"/>
      <c r="H3672" s="11"/>
      <c r="I3672" s="11"/>
    </row>
    <row r="3673" spans="5:9" x14ac:dyDescent="0.25">
      <c r="E3673" s="10"/>
      <c r="G3673" s="10"/>
      <c r="H3673" s="11"/>
      <c r="I3673" s="11"/>
    </row>
    <row r="3674" spans="5:9" x14ac:dyDescent="0.25">
      <c r="E3674" s="10"/>
      <c r="G3674" s="10"/>
      <c r="H3674" s="11"/>
      <c r="I3674" s="11"/>
    </row>
    <row r="3675" spans="5:9" x14ac:dyDescent="0.25">
      <c r="E3675" s="10"/>
      <c r="G3675" s="10"/>
      <c r="H3675" s="11"/>
      <c r="I3675" s="11"/>
    </row>
    <row r="3676" spans="5:9" x14ac:dyDescent="0.25">
      <c r="E3676" s="10"/>
      <c r="G3676" s="10"/>
      <c r="H3676" s="11"/>
      <c r="I3676" s="11"/>
    </row>
    <row r="3677" spans="5:9" x14ac:dyDescent="0.25">
      <c r="E3677" s="10"/>
      <c r="G3677" s="10"/>
      <c r="H3677" s="11"/>
      <c r="I3677" s="11"/>
    </row>
    <row r="3678" spans="5:9" x14ac:dyDescent="0.25">
      <c r="E3678" s="10"/>
      <c r="G3678" s="10"/>
      <c r="H3678" s="11"/>
      <c r="I3678" s="11"/>
    </row>
    <row r="3679" spans="5:9" x14ac:dyDescent="0.25">
      <c r="E3679" s="10"/>
      <c r="G3679" s="10"/>
      <c r="H3679" s="11"/>
      <c r="I3679" s="11"/>
    </row>
    <row r="3680" spans="5:9" x14ac:dyDescent="0.25">
      <c r="E3680" s="10"/>
      <c r="G3680" s="10"/>
      <c r="H3680" s="11"/>
      <c r="I3680" s="11"/>
    </row>
    <row r="3681" spans="5:9" x14ac:dyDescent="0.25">
      <c r="E3681" s="10"/>
      <c r="G3681" s="10"/>
      <c r="H3681" s="11"/>
      <c r="I3681" s="11"/>
    </row>
    <row r="3682" spans="5:9" x14ac:dyDescent="0.25">
      <c r="E3682" s="10"/>
      <c r="G3682" s="10"/>
      <c r="H3682" s="11"/>
      <c r="I3682" s="11"/>
    </row>
    <row r="3683" spans="5:9" x14ac:dyDescent="0.25">
      <c r="E3683" s="10"/>
      <c r="G3683" s="10"/>
      <c r="H3683" s="11"/>
      <c r="I3683" s="11"/>
    </row>
    <row r="3684" spans="5:9" x14ac:dyDescent="0.25">
      <c r="E3684" s="10"/>
      <c r="G3684" s="10"/>
      <c r="H3684" s="11"/>
      <c r="I3684" s="11"/>
    </row>
    <row r="3685" spans="5:9" x14ac:dyDescent="0.25">
      <c r="E3685" s="10"/>
      <c r="G3685" s="10"/>
      <c r="H3685" s="11"/>
      <c r="I3685" s="11"/>
    </row>
    <row r="3686" spans="5:9" x14ac:dyDescent="0.25">
      <c r="E3686" s="10"/>
      <c r="G3686" s="10"/>
      <c r="H3686" s="11"/>
      <c r="I3686" s="11"/>
    </row>
    <row r="3687" spans="5:9" x14ac:dyDescent="0.25">
      <c r="E3687" s="10"/>
      <c r="G3687" s="10"/>
      <c r="H3687" s="11"/>
      <c r="I3687" s="11"/>
    </row>
    <row r="3688" spans="5:9" x14ac:dyDescent="0.25">
      <c r="E3688" s="10"/>
      <c r="G3688" s="10"/>
      <c r="H3688" s="11"/>
      <c r="I3688" s="11"/>
    </row>
    <row r="3689" spans="5:9" x14ac:dyDescent="0.25">
      <c r="E3689" s="10"/>
      <c r="G3689" s="10"/>
      <c r="H3689" s="11"/>
      <c r="I3689" s="11"/>
    </row>
    <row r="3690" spans="5:9" x14ac:dyDescent="0.25">
      <c r="E3690" s="10"/>
      <c r="G3690" s="10"/>
      <c r="H3690" s="11"/>
      <c r="I3690" s="11"/>
    </row>
    <row r="3691" spans="5:9" x14ac:dyDescent="0.25">
      <c r="E3691" s="10"/>
      <c r="G3691" s="10"/>
      <c r="H3691" s="11"/>
      <c r="I3691" s="11"/>
    </row>
    <row r="3692" spans="5:9" x14ac:dyDescent="0.25">
      <c r="E3692" s="10"/>
      <c r="G3692" s="10"/>
      <c r="H3692" s="11"/>
      <c r="I3692" s="11"/>
    </row>
    <row r="3693" spans="5:9" x14ac:dyDescent="0.25">
      <c r="E3693" s="10"/>
      <c r="G3693" s="10"/>
      <c r="H3693" s="11"/>
      <c r="I3693" s="11"/>
    </row>
    <row r="3694" spans="5:9" x14ac:dyDescent="0.25">
      <c r="E3694" s="10"/>
      <c r="G3694" s="10"/>
      <c r="H3694" s="11"/>
      <c r="I3694" s="11"/>
    </row>
    <row r="3695" spans="5:9" x14ac:dyDescent="0.25">
      <c r="E3695" s="10"/>
      <c r="G3695" s="10"/>
      <c r="H3695" s="11"/>
      <c r="I3695" s="11"/>
    </row>
    <row r="3696" spans="5:9" x14ac:dyDescent="0.25">
      <c r="E3696" s="10"/>
      <c r="G3696" s="10"/>
      <c r="H3696" s="11"/>
      <c r="I3696" s="11"/>
    </row>
    <row r="3697" spans="5:9" x14ac:dyDescent="0.25">
      <c r="E3697" s="10"/>
      <c r="G3697" s="10"/>
      <c r="H3697" s="11"/>
      <c r="I3697" s="11"/>
    </row>
    <row r="3698" spans="5:9" x14ac:dyDescent="0.25">
      <c r="E3698" s="10"/>
      <c r="G3698" s="10"/>
      <c r="H3698" s="11"/>
      <c r="I3698" s="11"/>
    </row>
    <row r="3699" spans="5:9" x14ac:dyDescent="0.25">
      <c r="E3699" s="10"/>
      <c r="G3699" s="10"/>
      <c r="H3699" s="11"/>
      <c r="I3699" s="11"/>
    </row>
    <row r="3700" spans="5:9" x14ac:dyDescent="0.25">
      <c r="E3700" s="10"/>
      <c r="G3700" s="10"/>
      <c r="H3700" s="11"/>
      <c r="I3700" s="11"/>
    </row>
    <row r="3701" spans="5:9" x14ac:dyDescent="0.25">
      <c r="E3701" s="10"/>
      <c r="G3701" s="10"/>
      <c r="H3701" s="11"/>
      <c r="I3701" s="11"/>
    </row>
    <row r="3702" spans="5:9" x14ac:dyDescent="0.25">
      <c r="E3702" s="10"/>
      <c r="G3702" s="10"/>
      <c r="H3702" s="11"/>
      <c r="I3702" s="11"/>
    </row>
    <row r="3703" spans="5:9" x14ac:dyDescent="0.25">
      <c r="E3703" s="10"/>
      <c r="G3703" s="10"/>
      <c r="H3703" s="11"/>
      <c r="I3703" s="11"/>
    </row>
    <row r="3704" spans="5:9" x14ac:dyDescent="0.25">
      <c r="E3704" s="10"/>
      <c r="G3704" s="10"/>
      <c r="H3704" s="11"/>
      <c r="I3704" s="11"/>
    </row>
    <row r="3705" spans="5:9" x14ac:dyDescent="0.25">
      <c r="E3705" s="10"/>
      <c r="G3705" s="10"/>
      <c r="H3705" s="11"/>
      <c r="I3705" s="11"/>
    </row>
    <row r="3706" spans="5:9" x14ac:dyDescent="0.25">
      <c r="E3706" s="10"/>
      <c r="G3706" s="10"/>
      <c r="H3706" s="11"/>
      <c r="I3706" s="11"/>
    </row>
    <row r="3707" spans="5:9" x14ac:dyDescent="0.25">
      <c r="E3707" s="10"/>
      <c r="G3707" s="10"/>
      <c r="H3707" s="11"/>
      <c r="I3707" s="11"/>
    </row>
    <row r="3708" spans="5:9" x14ac:dyDescent="0.25">
      <c r="E3708" s="10"/>
      <c r="G3708" s="10"/>
      <c r="H3708" s="11"/>
      <c r="I3708" s="11"/>
    </row>
    <row r="3709" spans="5:9" x14ac:dyDescent="0.25">
      <c r="E3709" s="10"/>
      <c r="G3709" s="10"/>
      <c r="H3709" s="11"/>
      <c r="I3709" s="11"/>
    </row>
    <row r="3710" spans="5:9" x14ac:dyDescent="0.25">
      <c r="E3710" s="10"/>
      <c r="G3710" s="10"/>
      <c r="H3710" s="11"/>
      <c r="I3710" s="11"/>
    </row>
    <row r="3711" spans="5:9" x14ac:dyDescent="0.25">
      <c r="E3711" s="10"/>
      <c r="G3711" s="10"/>
      <c r="H3711" s="11"/>
      <c r="I3711" s="11"/>
    </row>
    <row r="3712" spans="5:9" x14ac:dyDescent="0.25">
      <c r="E3712" s="10"/>
      <c r="G3712" s="10"/>
      <c r="H3712" s="11"/>
      <c r="I3712" s="11"/>
    </row>
    <row r="3713" spans="5:9" x14ac:dyDescent="0.25">
      <c r="E3713" s="10"/>
      <c r="G3713" s="10"/>
      <c r="H3713" s="11"/>
      <c r="I3713" s="11"/>
    </row>
    <row r="3714" spans="5:9" x14ac:dyDescent="0.25">
      <c r="E3714" s="10"/>
      <c r="G3714" s="10"/>
      <c r="H3714" s="11"/>
      <c r="I3714" s="11"/>
    </row>
    <row r="3715" spans="5:9" x14ac:dyDescent="0.25">
      <c r="E3715" s="10"/>
      <c r="G3715" s="10"/>
      <c r="H3715" s="11"/>
      <c r="I3715" s="11"/>
    </row>
    <row r="3716" spans="5:9" x14ac:dyDescent="0.25">
      <c r="E3716" s="10"/>
      <c r="G3716" s="10"/>
      <c r="H3716" s="11"/>
      <c r="I3716" s="11"/>
    </row>
    <row r="3717" spans="5:9" x14ac:dyDescent="0.25">
      <c r="E3717" s="10"/>
      <c r="G3717" s="10"/>
      <c r="H3717" s="11"/>
      <c r="I3717" s="11"/>
    </row>
    <row r="3718" spans="5:9" x14ac:dyDescent="0.25">
      <c r="E3718" s="10"/>
      <c r="G3718" s="10"/>
      <c r="H3718" s="11"/>
      <c r="I3718" s="11"/>
    </row>
    <row r="3719" spans="5:9" x14ac:dyDescent="0.25">
      <c r="E3719" s="10"/>
      <c r="G3719" s="10"/>
      <c r="H3719" s="11"/>
      <c r="I3719" s="11"/>
    </row>
    <row r="3720" spans="5:9" x14ac:dyDescent="0.25">
      <c r="E3720" s="10"/>
      <c r="G3720" s="10"/>
      <c r="H3720" s="11"/>
      <c r="I3720" s="11"/>
    </row>
    <row r="3721" spans="5:9" x14ac:dyDescent="0.25">
      <c r="E3721" s="10"/>
      <c r="G3721" s="10"/>
      <c r="H3721" s="11"/>
      <c r="I3721" s="11"/>
    </row>
    <row r="3722" spans="5:9" x14ac:dyDescent="0.25">
      <c r="E3722" s="10"/>
      <c r="G3722" s="10"/>
      <c r="H3722" s="11"/>
      <c r="I3722" s="11"/>
    </row>
    <row r="3723" spans="5:9" x14ac:dyDescent="0.25">
      <c r="E3723" s="10"/>
      <c r="G3723" s="10"/>
      <c r="H3723" s="11"/>
      <c r="I3723" s="11"/>
    </row>
    <row r="3724" spans="5:9" x14ac:dyDescent="0.25">
      <c r="E3724" s="10"/>
      <c r="G3724" s="10"/>
      <c r="H3724" s="11"/>
      <c r="I3724" s="11"/>
    </row>
    <row r="3725" spans="5:9" x14ac:dyDescent="0.25">
      <c r="E3725" s="10"/>
      <c r="G3725" s="10"/>
      <c r="H3725" s="11"/>
      <c r="I3725" s="11"/>
    </row>
    <row r="3726" spans="5:9" x14ac:dyDescent="0.25">
      <c r="E3726" s="10"/>
      <c r="G3726" s="10"/>
      <c r="H3726" s="11"/>
      <c r="I3726" s="11"/>
    </row>
    <row r="3727" spans="5:9" x14ac:dyDescent="0.25">
      <c r="E3727" s="10"/>
      <c r="G3727" s="10"/>
      <c r="H3727" s="11"/>
      <c r="I3727" s="11"/>
    </row>
    <row r="3728" spans="5:9" x14ac:dyDescent="0.25">
      <c r="E3728" s="10"/>
      <c r="G3728" s="10"/>
      <c r="H3728" s="11"/>
      <c r="I3728" s="11"/>
    </row>
    <row r="3729" spans="5:9" x14ac:dyDescent="0.25">
      <c r="E3729" s="10"/>
      <c r="G3729" s="10"/>
      <c r="H3729" s="11"/>
      <c r="I3729" s="11"/>
    </row>
    <row r="3730" spans="5:9" x14ac:dyDescent="0.25">
      <c r="E3730" s="10"/>
      <c r="G3730" s="10"/>
      <c r="H3730" s="11"/>
      <c r="I3730" s="11"/>
    </row>
    <row r="3731" spans="5:9" x14ac:dyDescent="0.25">
      <c r="E3731" s="10"/>
      <c r="G3731" s="10"/>
      <c r="H3731" s="11"/>
      <c r="I3731" s="11"/>
    </row>
    <row r="3732" spans="5:9" x14ac:dyDescent="0.25">
      <c r="E3732" s="10"/>
      <c r="G3732" s="10"/>
      <c r="H3732" s="11"/>
      <c r="I3732" s="11"/>
    </row>
    <row r="3733" spans="5:9" x14ac:dyDescent="0.25">
      <c r="E3733" s="10"/>
      <c r="G3733" s="10"/>
      <c r="H3733" s="11"/>
      <c r="I3733" s="11"/>
    </row>
    <row r="3734" spans="5:9" x14ac:dyDescent="0.25">
      <c r="E3734" s="10"/>
      <c r="G3734" s="10"/>
      <c r="H3734" s="11"/>
      <c r="I3734" s="11"/>
    </row>
    <row r="3735" spans="5:9" x14ac:dyDescent="0.25">
      <c r="E3735" s="10"/>
      <c r="G3735" s="10"/>
      <c r="H3735" s="11"/>
      <c r="I3735" s="11"/>
    </row>
    <row r="3736" spans="5:9" x14ac:dyDescent="0.25">
      <c r="E3736" s="10"/>
      <c r="G3736" s="10"/>
      <c r="H3736" s="11"/>
      <c r="I3736" s="11"/>
    </row>
    <row r="3737" spans="5:9" x14ac:dyDescent="0.25">
      <c r="E3737" s="10"/>
      <c r="G3737" s="10"/>
      <c r="H3737" s="11"/>
      <c r="I3737" s="11"/>
    </row>
    <row r="3738" spans="5:9" x14ac:dyDescent="0.25">
      <c r="E3738" s="10"/>
      <c r="G3738" s="10"/>
      <c r="H3738" s="11"/>
      <c r="I3738" s="11"/>
    </row>
    <row r="3739" spans="5:9" x14ac:dyDescent="0.25">
      <c r="E3739" s="10"/>
      <c r="G3739" s="10"/>
      <c r="H3739" s="11"/>
      <c r="I3739" s="11"/>
    </row>
    <row r="3740" spans="5:9" x14ac:dyDescent="0.25">
      <c r="E3740" s="10"/>
      <c r="G3740" s="10"/>
      <c r="H3740" s="11"/>
      <c r="I3740" s="11"/>
    </row>
    <row r="3741" spans="5:9" x14ac:dyDescent="0.25">
      <c r="E3741" s="10"/>
      <c r="G3741" s="10"/>
      <c r="H3741" s="11"/>
      <c r="I3741" s="11"/>
    </row>
    <row r="3742" spans="5:9" x14ac:dyDescent="0.25">
      <c r="E3742" s="10"/>
      <c r="G3742" s="10"/>
      <c r="H3742" s="11"/>
      <c r="I3742" s="11"/>
    </row>
    <row r="3743" spans="5:9" x14ac:dyDescent="0.25">
      <c r="E3743" s="10"/>
      <c r="G3743" s="10"/>
      <c r="H3743" s="11"/>
      <c r="I3743" s="11"/>
    </row>
    <row r="3744" spans="5:9" x14ac:dyDescent="0.25">
      <c r="E3744" s="10"/>
      <c r="G3744" s="10"/>
      <c r="H3744" s="11"/>
      <c r="I3744" s="11"/>
    </row>
    <row r="3745" spans="5:9" x14ac:dyDescent="0.25">
      <c r="E3745" s="10"/>
      <c r="G3745" s="10"/>
      <c r="H3745" s="11"/>
      <c r="I3745" s="11"/>
    </row>
    <row r="3746" spans="5:9" x14ac:dyDescent="0.25">
      <c r="E3746" s="10"/>
      <c r="G3746" s="10"/>
      <c r="H3746" s="11"/>
      <c r="I3746" s="11"/>
    </row>
    <row r="3747" spans="5:9" x14ac:dyDescent="0.25">
      <c r="E3747" s="10"/>
      <c r="G3747" s="10"/>
      <c r="H3747" s="11"/>
      <c r="I3747" s="11"/>
    </row>
    <row r="3748" spans="5:9" x14ac:dyDescent="0.25">
      <c r="E3748" s="10"/>
      <c r="G3748" s="10"/>
      <c r="H3748" s="11"/>
      <c r="I3748" s="11"/>
    </row>
    <row r="3749" spans="5:9" x14ac:dyDescent="0.25">
      <c r="E3749" s="10"/>
      <c r="G3749" s="10"/>
      <c r="H3749" s="11"/>
      <c r="I3749" s="11"/>
    </row>
    <row r="3750" spans="5:9" x14ac:dyDescent="0.25">
      <c r="E3750" s="10"/>
      <c r="G3750" s="10"/>
      <c r="H3750" s="11"/>
      <c r="I3750" s="11"/>
    </row>
    <row r="3751" spans="5:9" x14ac:dyDescent="0.25">
      <c r="E3751" s="10"/>
      <c r="G3751" s="10"/>
      <c r="H3751" s="11"/>
      <c r="I3751" s="11"/>
    </row>
    <row r="3752" spans="5:9" x14ac:dyDescent="0.25">
      <c r="E3752" s="10"/>
      <c r="G3752" s="10"/>
      <c r="H3752" s="11"/>
      <c r="I3752" s="11"/>
    </row>
    <row r="3753" spans="5:9" x14ac:dyDescent="0.25">
      <c r="E3753" s="10"/>
      <c r="G3753" s="10"/>
      <c r="H3753" s="11"/>
      <c r="I3753" s="11"/>
    </row>
    <row r="3754" spans="5:9" x14ac:dyDescent="0.25">
      <c r="E3754" s="10"/>
      <c r="G3754" s="10"/>
      <c r="H3754" s="11"/>
      <c r="I3754" s="11"/>
    </row>
    <row r="3755" spans="5:9" x14ac:dyDescent="0.25">
      <c r="E3755" s="10"/>
      <c r="G3755" s="10"/>
      <c r="H3755" s="11"/>
      <c r="I3755" s="11"/>
    </row>
    <row r="3756" spans="5:9" x14ac:dyDescent="0.25">
      <c r="E3756" s="10"/>
      <c r="G3756" s="10"/>
      <c r="H3756" s="11"/>
      <c r="I3756" s="11"/>
    </row>
    <row r="3757" spans="5:9" x14ac:dyDescent="0.25">
      <c r="E3757" s="10"/>
      <c r="G3757" s="10"/>
      <c r="H3757" s="11"/>
      <c r="I3757" s="11"/>
    </row>
    <row r="3758" spans="5:9" x14ac:dyDescent="0.25">
      <c r="E3758" s="10"/>
      <c r="G3758" s="10"/>
      <c r="H3758" s="11"/>
      <c r="I3758" s="11"/>
    </row>
    <row r="3759" spans="5:9" x14ac:dyDescent="0.25">
      <c r="E3759" s="10"/>
      <c r="G3759" s="10"/>
      <c r="H3759" s="11"/>
      <c r="I3759" s="11"/>
    </row>
    <row r="3760" spans="5:9" x14ac:dyDescent="0.25">
      <c r="E3760" s="10"/>
      <c r="G3760" s="10"/>
      <c r="H3760" s="11"/>
      <c r="I3760" s="11"/>
    </row>
    <row r="3761" spans="5:9" x14ac:dyDescent="0.25">
      <c r="E3761" s="10"/>
      <c r="G3761" s="10"/>
      <c r="H3761" s="11"/>
      <c r="I3761" s="11"/>
    </row>
    <row r="3762" spans="5:9" x14ac:dyDescent="0.25">
      <c r="E3762" s="10"/>
      <c r="G3762" s="10"/>
      <c r="H3762" s="11"/>
      <c r="I3762" s="11"/>
    </row>
    <row r="3763" spans="5:9" x14ac:dyDescent="0.25">
      <c r="E3763" s="10"/>
      <c r="G3763" s="10"/>
      <c r="H3763" s="11"/>
      <c r="I3763" s="11"/>
    </row>
    <row r="3764" spans="5:9" x14ac:dyDescent="0.25">
      <c r="E3764" s="10"/>
      <c r="G3764" s="10"/>
      <c r="H3764" s="11"/>
      <c r="I3764" s="11"/>
    </row>
    <row r="3765" spans="5:9" x14ac:dyDescent="0.25">
      <c r="E3765" s="10"/>
      <c r="G3765" s="10"/>
      <c r="H3765" s="11"/>
      <c r="I3765" s="11"/>
    </row>
    <row r="3766" spans="5:9" x14ac:dyDescent="0.25">
      <c r="E3766" s="10"/>
      <c r="G3766" s="10"/>
      <c r="H3766" s="11"/>
      <c r="I3766" s="11"/>
    </row>
    <row r="3767" spans="5:9" x14ac:dyDescent="0.25">
      <c r="E3767" s="10"/>
      <c r="G3767" s="10"/>
      <c r="H3767" s="11"/>
      <c r="I3767" s="11"/>
    </row>
    <row r="3768" spans="5:9" x14ac:dyDescent="0.25">
      <c r="E3768" s="10"/>
      <c r="G3768" s="10"/>
      <c r="H3768" s="11"/>
      <c r="I3768" s="11"/>
    </row>
    <row r="3769" spans="5:9" x14ac:dyDescent="0.25">
      <c r="E3769" s="10"/>
      <c r="G3769" s="10"/>
      <c r="H3769" s="11"/>
      <c r="I3769" s="11"/>
    </row>
    <row r="3770" spans="5:9" x14ac:dyDescent="0.25">
      <c r="E3770" s="10"/>
      <c r="G3770" s="10"/>
      <c r="H3770" s="11"/>
      <c r="I3770" s="11"/>
    </row>
    <row r="3771" spans="5:9" x14ac:dyDescent="0.25">
      <c r="E3771" s="10"/>
      <c r="G3771" s="10"/>
      <c r="H3771" s="11"/>
      <c r="I3771" s="11"/>
    </row>
    <row r="3772" spans="5:9" x14ac:dyDescent="0.25">
      <c r="E3772" s="10"/>
      <c r="G3772" s="10"/>
      <c r="H3772" s="11"/>
      <c r="I3772" s="11"/>
    </row>
    <row r="3773" spans="5:9" x14ac:dyDescent="0.25">
      <c r="E3773" s="10"/>
      <c r="G3773" s="10"/>
      <c r="H3773" s="11"/>
      <c r="I3773" s="11"/>
    </row>
    <row r="3774" spans="5:9" x14ac:dyDescent="0.25">
      <c r="E3774" s="10"/>
      <c r="G3774" s="10"/>
      <c r="H3774" s="11"/>
      <c r="I3774" s="11"/>
    </row>
    <row r="3775" spans="5:9" x14ac:dyDescent="0.25">
      <c r="E3775" s="10"/>
      <c r="G3775" s="10"/>
      <c r="H3775" s="11"/>
      <c r="I3775" s="11"/>
    </row>
    <row r="3776" spans="5:9" x14ac:dyDescent="0.25">
      <c r="E3776" s="10"/>
      <c r="G3776" s="10"/>
      <c r="H3776" s="11"/>
      <c r="I3776" s="11"/>
    </row>
    <row r="3777" spans="5:9" x14ac:dyDescent="0.25">
      <c r="E3777" s="10"/>
      <c r="G3777" s="10"/>
      <c r="H3777" s="11"/>
      <c r="I3777" s="11"/>
    </row>
    <row r="3778" spans="5:9" x14ac:dyDescent="0.25">
      <c r="E3778" s="10"/>
      <c r="G3778" s="10"/>
      <c r="H3778" s="11"/>
      <c r="I3778" s="11"/>
    </row>
    <row r="3779" spans="5:9" x14ac:dyDescent="0.25">
      <c r="E3779" s="10"/>
      <c r="G3779" s="10"/>
      <c r="H3779" s="11"/>
      <c r="I3779" s="11"/>
    </row>
    <row r="3780" spans="5:9" x14ac:dyDescent="0.25">
      <c r="E3780" s="10"/>
      <c r="G3780" s="10"/>
      <c r="H3780" s="11"/>
      <c r="I3780" s="11"/>
    </row>
    <row r="3781" spans="5:9" x14ac:dyDescent="0.25">
      <c r="E3781" s="10"/>
      <c r="G3781" s="10"/>
      <c r="H3781" s="11"/>
      <c r="I3781" s="11"/>
    </row>
    <row r="3782" spans="5:9" x14ac:dyDescent="0.25">
      <c r="E3782" s="10"/>
      <c r="G3782" s="10"/>
      <c r="H3782" s="11"/>
      <c r="I3782" s="11"/>
    </row>
    <row r="3783" spans="5:9" x14ac:dyDescent="0.25">
      <c r="E3783" s="10"/>
      <c r="G3783" s="10"/>
      <c r="H3783" s="11"/>
      <c r="I3783" s="11"/>
    </row>
    <row r="3784" spans="5:9" x14ac:dyDescent="0.25">
      <c r="E3784" s="10"/>
      <c r="G3784" s="10"/>
      <c r="H3784" s="11"/>
      <c r="I3784" s="11"/>
    </row>
    <row r="3785" spans="5:9" x14ac:dyDescent="0.25">
      <c r="E3785" s="10"/>
      <c r="G3785" s="10"/>
      <c r="H3785" s="11"/>
      <c r="I3785" s="11"/>
    </row>
    <row r="3786" spans="5:9" x14ac:dyDescent="0.25">
      <c r="E3786" s="10"/>
      <c r="G3786" s="10"/>
      <c r="H3786" s="11"/>
      <c r="I3786" s="11"/>
    </row>
    <row r="3787" spans="5:9" x14ac:dyDescent="0.25">
      <c r="E3787" s="10"/>
      <c r="G3787" s="10"/>
      <c r="H3787" s="11"/>
      <c r="I3787" s="11"/>
    </row>
    <row r="3788" spans="5:9" x14ac:dyDescent="0.25">
      <c r="E3788" s="10"/>
      <c r="G3788" s="10"/>
      <c r="H3788" s="11"/>
      <c r="I3788" s="11"/>
    </row>
    <row r="3789" spans="5:9" x14ac:dyDescent="0.25">
      <c r="E3789" s="10"/>
      <c r="G3789" s="10"/>
      <c r="H3789" s="11"/>
      <c r="I3789" s="11"/>
    </row>
    <row r="3790" spans="5:9" x14ac:dyDescent="0.25">
      <c r="E3790" s="10"/>
      <c r="G3790" s="10"/>
      <c r="H3790" s="11"/>
      <c r="I3790" s="11"/>
    </row>
    <row r="3791" spans="5:9" x14ac:dyDescent="0.25">
      <c r="E3791" s="10"/>
      <c r="G3791" s="10"/>
      <c r="H3791" s="11"/>
      <c r="I3791" s="11"/>
    </row>
    <row r="3792" spans="5:9" x14ac:dyDescent="0.25">
      <c r="E3792" s="10"/>
      <c r="G3792" s="10"/>
      <c r="H3792" s="11"/>
      <c r="I3792" s="11"/>
    </row>
    <row r="3793" spans="5:9" x14ac:dyDescent="0.25">
      <c r="E3793" s="10"/>
      <c r="G3793" s="10"/>
      <c r="H3793" s="11"/>
      <c r="I3793" s="11"/>
    </row>
    <row r="3794" spans="5:9" x14ac:dyDescent="0.25">
      <c r="E3794" s="10"/>
      <c r="G3794" s="10"/>
      <c r="H3794" s="11"/>
      <c r="I3794" s="11"/>
    </row>
    <row r="3795" spans="5:9" x14ac:dyDescent="0.25">
      <c r="E3795" s="10"/>
      <c r="G3795" s="10"/>
      <c r="H3795" s="11"/>
      <c r="I3795" s="11"/>
    </row>
    <row r="3796" spans="5:9" x14ac:dyDescent="0.25">
      <c r="E3796" s="10"/>
      <c r="G3796" s="10"/>
      <c r="H3796" s="11"/>
      <c r="I3796" s="11"/>
    </row>
    <row r="3797" spans="5:9" x14ac:dyDescent="0.25">
      <c r="E3797" s="10"/>
      <c r="G3797" s="10"/>
      <c r="H3797" s="11"/>
      <c r="I3797" s="11"/>
    </row>
    <row r="3798" spans="5:9" x14ac:dyDescent="0.25">
      <c r="E3798" s="10"/>
      <c r="G3798" s="10"/>
      <c r="H3798" s="11"/>
      <c r="I3798" s="11"/>
    </row>
    <row r="3799" spans="5:9" x14ac:dyDescent="0.25">
      <c r="E3799" s="10"/>
      <c r="G3799" s="10"/>
      <c r="H3799" s="11"/>
      <c r="I3799" s="11"/>
    </row>
    <row r="3800" spans="5:9" x14ac:dyDescent="0.25">
      <c r="E3800" s="10"/>
      <c r="G3800" s="10"/>
      <c r="H3800" s="11"/>
      <c r="I3800" s="11"/>
    </row>
    <row r="3801" spans="5:9" x14ac:dyDescent="0.25">
      <c r="E3801" s="10"/>
      <c r="G3801" s="10"/>
      <c r="H3801" s="11"/>
      <c r="I3801" s="11"/>
    </row>
    <row r="3802" spans="5:9" x14ac:dyDescent="0.25">
      <c r="E3802" s="10"/>
      <c r="G3802" s="10"/>
      <c r="H3802" s="11"/>
      <c r="I3802" s="11"/>
    </row>
    <row r="3803" spans="5:9" x14ac:dyDescent="0.25">
      <c r="E3803" s="10"/>
      <c r="G3803" s="10"/>
      <c r="H3803" s="11"/>
      <c r="I3803" s="11"/>
    </row>
    <row r="3804" spans="5:9" x14ac:dyDescent="0.25">
      <c r="E3804" s="10"/>
      <c r="G3804" s="10"/>
      <c r="H3804" s="11"/>
      <c r="I3804" s="11"/>
    </row>
    <row r="3805" spans="5:9" x14ac:dyDescent="0.25">
      <c r="E3805" s="10"/>
      <c r="G3805" s="10"/>
      <c r="H3805" s="11"/>
      <c r="I3805" s="11"/>
    </row>
    <row r="3806" spans="5:9" x14ac:dyDescent="0.25">
      <c r="E3806" s="10"/>
      <c r="G3806" s="10"/>
      <c r="H3806" s="11"/>
      <c r="I3806" s="11"/>
    </row>
    <row r="3807" spans="5:9" x14ac:dyDescent="0.25">
      <c r="E3807" s="10"/>
      <c r="G3807" s="10"/>
      <c r="H3807" s="11"/>
      <c r="I3807" s="11"/>
    </row>
    <row r="3808" spans="5:9" x14ac:dyDescent="0.25">
      <c r="E3808" s="10"/>
      <c r="G3808" s="10"/>
      <c r="H3808" s="11"/>
      <c r="I3808" s="11"/>
    </row>
    <row r="3809" spans="5:9" x14ac:dyDescent="0.25">
      <c r="E3809" s="10"/>
      <c r="G3809" s="10"/>
      <c r="H3809" s="11"/>
      <c r="I3809" s="11"/>
    </row>
    <row r="3810" spans="5:9" x14ac:dyDescent="0.25">
      <c r="E3810" s="10"/>
      <c r="G3810" s="10"/>
      <c r="H3810" s="11"/>
      <c r="I3810" s="11"/>
    </row>
    <row r="3811" spans="5:9" x14ac:dyDescent="0.25">
      <c r="E3811" s="10"/>
      <c r="G3811" s="10"/>
      <c r="H3811" s="11"/>
      <c r="I3811" s="11"/>
    </row>
    <row r="3812" spans="5:9" x14ac:dyDescent="0.25">
      <c r="E3812" s="10"/>
      <c r="G3812" s="10"/>
      <c r="H3812" s="11"/>
      <c r="I3812" s="11"/>
    </row>
    <row r="3813" spans="5:9" x14ac:dyDescent="0.25">
      <c r="E3813" s="10"/>
      <c r="G3813" s="10"/>
      <c r="H3813" s="11"/>
      <c r="I3813" s="11"/>
    </row>
    <row r="3814" spans="5:9" x14ac:dyDescent="0.25">
      <c r="E3814" s="10"/>
      <c r="G3814" s="10"/>
      <c r="H3814" s="11"/>
      <c r="I3814" s="11"/>
    </row>
    <row r="3815" spans="5:9" x14ac:dyDescent="0.25">
      <c r="E3815" s="10"/>
      <c r="G3815" s="10"/>
      <c r="H3815" s="11"/>
      <c r="I3815" s="11"/>
    </row>
    <row r="3816" spans="5:9" x14ac:dyDescent="0.25">
      <c r="E3816" s="10"/>
      <c r="G3816" s="10"/>
      <c r="H3816" s="11"/>
      <c r="I3816" s="11"/>
    </row>
    <row r="3817" spans="5:9" x14ac:dyDescent="0.25">
      <c r="E3817" s="10"/>
      <c r="G3817" s="10"/>
      <c r="H3817" s="11"/>
      <c r="I3817" s="11"/>
    </row>
    <row r="3818" spans="5:9" x14ac:dyDescent="0.25">
      <c r="E3818" s="10"/>
      <c r="G3818" s="10"/>
      <c r="H3818" s="11"/>
      <c r="I3818" s="11"/>
    </row>
    <row r="3819" spans="5:9" x14ac:dyDescent="0.25">
      <c r="E3819" s="10"/>
      <c r="G3819" s="10"/>
      <c r="H3819" s="11"/>
      <c r="I3819" s="11"/>
    </row>
    <row r="3820" spans="5:9" x14ac:dyDescent="0.25">
      <c r="E3820" s="10"/>
      <c r="G3820" s="10"/>
      <c r="H3820" s="11"/>
      <c r="I3820" s="11"/>
    </row>
    <row r="3821" spans="5:9" x14ac:dyDescent="0.25">
      <c r="E3821" s="10"/>
      <c r="G3821" s="10"/>
      <c r="H3821" s="11"/>
      <c r="I3821" s="11"/>
    </row>
    <row r="3822" spans="5:9" x14ac:dyDescent="0.25">
      <c r="E3822" s="10"/>
      <c r="G3822" s="10"/>
      <c r="H3822" s="11"/>
      <c r="I3822" s="11"/>
    </row>
    <row r="3823" spans="5:9" x14ac:dyDescent="0.25">
      <c r="E3823" s="10"/>
      <c r="G3823" s="10"/>
      <c r="H3823" s="11"/>
      <c r="I3823" s="11"/>
    </row>
    <row r="3824" spans="5:9" x14ac:dyDescent="0.25">
      <c r="E3824" s="10"/>
      <c r="G3824" s="10"/>
      <c r="H3824" s="11"/>
      <c r="I3824" s="11"/>
    </row>
    <row r="3825" spans="5:9" x14ac:dyDescent="0.25">
      <c r="E3825" s="10"/>
      <c r="G3825" s="10"/>
      <c r="H3825" s="11"/>
      <c r="I3825" s="11"/>
    </row>
    <row r="3826" spans="5:9" x14ac:dyDescent="0.25">
      <c r="E3826" s="10"/>
      <c r="G3826" s="10"/>
      <c r="H3826" s="11"/>
      <c r="I3826" s="11"/>
    </row>
    <row r="3827" spans="5:9" x14ac:dyDescent="0.25">
      <c r="E3827" s="10"/>
      <c r="G3827" s="10"/>
      <c r="H3827" s="11"/>
      <c r="I3827" s="11"/>
    </row>
    <row r="3828" spans="5:9" x14ac:dyDescent="0.25">
      <c r="E3828" s="10"/>
      <c r="G3828" s="10"/>
      <c r="H3828" s="11"/>
      <c r="I3828" s="11"/>
    </row>
    <row r="3829" spans="5:9" x14ac:dyDescent="0.25">
      <c r="E3829" s="10"/>
      <c r="G3829" s="10"/>
      <c r="H3829" s="11"/>
      <c r="I3829" s="11"/>
    </row>
    <row r="3830" spans="5:9" x14ac:dyDescent="0.25">
      <c r="E3830" s="10"/>
      <c r="G3830" s="10"/>
      <c r="H3830" s="11"/>
      <c r="I3830" s="11"/>
    </row>
    <row r="3831" spans="5:9" x14ac:dyDescent="0.25">
      <c r="E3831" s="10"/>
      <c r="G3831" s="10"/>
      <c r="H3831" s="11"/>
      <c r="I3831" s="11"/>
    </row>
    <row r="3832" spans="5:9" x14ac:dyDescent="0.25">
      <c r="E3832" s="10"/>
      <c r="G3832" s="10"/>
      <c r="H3832" s="11"/>
      <c r="I3832" s="11"/>
    </row>
    <row r="3833" spans="5:9" x14ac:dyDescent="0.25">
      <c r="E3833" s="10"/>
      <c r="G3833" s="10"/>
      <c r="H3833" s="11"/>
      <c r="I3833" s="11"/>
    </row>
    <row r="3834" spans="5:9" x14ac:dyDescent="0.25">
      <c r="E3834" s="10"/>
      <c r="G3834" s="10"/>
      <c r="H3834" s="11"/>
      <c r="I3834" s="11"/>
    </row>
    <row r="3835" spans="5:9" x14ac:dyDescent="0.25">
      <c r="E3835" s="10"/>
      <c r="G3835" s="10"/>
      <c r="H3835" s="11"/>
      <c r="I3835" s="11"/>
    </row>
    <row r="3836" spans="5:9" x14ac:dyDescent="0.25">
      <c r="E3836" s="10"/>
      <c r="G3836" s="10"/>
      <c r="H3836" s="11"/>
      <c r="I3836" s="11"/>
    </row>
    <row r="3837" spans="5:9" x14ac:dyDescent="0.25">
      <c r="E3837" s="10"/>
      <c r="G3837" s="10"/>
      <c r="H3837" s="11"/>
      <c r="I3837" s="11"/>
    </row>
    <row r="3838" spans="5:9" x14ac:dyDescent="0.25">
      <c r="E3838" s="10"/>
      <c r="G3838" s="10"/>
      <c r="H3838" s="11"/>
      <c r="I3838" s="11"/>
    </row>
    <row r="3839" spans="5:9" x14ac:dyDescent="0.25">
      <c r="E3839" s="10"/>
      <c r="G3839" s="10"/>
      <c r="H3839" s="11"/>
      <c r="I3839" s="11"/>
    </row>
    <row r="3840" spans="5:9" x14ac:dyDescent="0.25">
      <c r="E3840" s="10"/>
      <c r="G3840" s="10"/>
      <c r="H3840" s="11"/>
      <c r="I3840" s="11"/>
    </row>
    <row r="3841" spans="5:9" x14ac:dyDescent="0.25">
      <c r="E3841" s="10"/>
      <c r="G3841" s="10"/>
      <c r="H3841" s="11"/>
      <c r="I3841" s="11"/>
    </row>
    <row r="3842" spans="5:9" x14ac:dyDescent="0.25">
      <c r="E3842" s="10"/>
      <c r="G3842" s="10"/>
      <c r="H3842" s="11"/>
      <c r="I3842" s="11"/>
    </row>
    <row r="3843" spans="5:9" x14ac:dyDescent="0.25">
      <c r="E3843" s="10"/>
      <c r="G3843" s="10"/>
      <c r="H3843" s="11"/>
      <c r="I3843" s="11"/>
    </row>
    <row r="3844" spans="5:9" x14ac:dyDescent="0.25">
      <c r="E3844" s="10"/>
      <c r="G3844" s="10"/>
      <c r="H3844" s="11"/>
      <c r="I3844" s="11"/>
    </row>
    <row r="3845" spans="5:9" x14ac:dyDescent="0.25">
      <c r="E3845" s="10"/>
      <c r="G3845" s="10"/>
      <c r="H3845" s="11"/>
      <c r="I3845" s="11"/>
    </row>
    <row r="3846" spans="5:9" x14ac:dyDescent="0.25">
      <c r="E3846" s="10"/>
      <c r="G3846" s="10"/>
      <c r="H3846" s="11"/>
      <c r="I3846" s="11"/>
    </row>
    <row r="3847" spans="5:9" x14ac:dyDescent="0.25">
      <c r="E3847" s="10"/>
      <c r="G3847" s="10"/>
      <c r="H3847" s="11"/>
      <c r="I3847" s="11"/>
    </row>
    <row r="3848" spans="5:9" x14ac:dyDescent="0.25">
      <c r="E3848" s="10"/>
      <c r="G3848" s="10"/>
      <c r="H3848" s="11"/>
      <c r="I3848" s="11"/>
    </row>
    <row r="3849" spans="5:9" x14ac:dyDescent="0.25">
      <c r="E3849" s="10"/>
      <c r="G3849" s="10"/>
      <c r="H3849" s="11"/>
      <c r="I3849" s="11"/>
    </row>
    <row r="3850" spans="5:9" x14ac:dyDescent="0.25">
      <c r="E3850" s="10"/>
      <c r="G3850" s="10"/>
      <c r="H3850" s="11"/>
      <c r="I3850" s="11"/>
    </row>
    <row r="3851" spans="5:9" x14ac:dyDescent="0.25">
      <c r="E3851" s="10"/>
      <c r="G3851" s="10"/>
      <c r="H3851" s="11"/>
      <c r="I3851" s="11"/>
    </row>
    <row r="3852" spans="5:9" x14ac:dyDescent="0.25">
      <c r="E3852" s="10"/>
      <c r="G3852" s="10"/>
      <c r="H3852" s="11"/>
      <c r="I3852" s="11"/>
    </row>
    <row r="3853" spans="5:9" x14ac:dyDescent="0.25">
      <c r="E3853" s="10"/>
      <c r="G3853" s="10"/>
      <c r="H3853" s="11"/>
      <c r="I3853" s="11"/>
    </row>
    <row r="3854" spans="5:9" x14ac:dyDescent="0.25">
      <c r="E3854" s="10"/>
      <c r="G3854" s="10"/>
      <c r="H3854" s="11"/>
      <c r="I3854" s="11"/>
    </row>
    <row r="3855" spans="5:9" x14ac:dyDescent="0.25">
      <c r="E3855" s="10"/>
      <c r="G3855" s="10"/>
      <c r="H3855" s="11"/>
      <c r="I3855" s="11"/>
    </row>
    <row r="3856" spans="5:9" x14ac:dyDescent="0.25">
      <c r="E3856" s="10"/>
      <c r="G3856" s="10"/>
      <c r="H3856" s="11"/>
      <c r="I3856" s="11"/>
    </row>
    <row r="3857" spans="5:9" x14ac:dyDescent="0.25">
      <c r="E3857" s="10"/>
      <c r="G3857" s="10"/>
      <c r="H3857" s="11"/>
      <c r="I3857" s="11"/>
    </row>
    <row r="3858" spans="5:9" x14ac:dyDescent="0.25">
      <c r="E3858" s="10"/>
      <c r="G3858" s="10"/>
      <c r="H3858" s="11"/>
      <c r="I3858" s="11"/>
    </row>
    <row r="3859" spans="5:9" x14ac:dyDescent="0.25">
      <c r="E3859" s="10"/>
      <c r="G3859" s="10"/>
      <c r="H3859" s="11"/>
      <c r="I3859" s="11"/>
    </row>
    <row r="3860" spans="5:9" x14ac:dyDescent="0.25">
      <c r="E3860" s="10"/>
      <c r="G3860" s="10"/>
      <c r="H3860" s="11"/>
      <c r="I3860" s="11"/>
    </row>
    <row r="3861" spans="5:9" x14ac:dyDescent="0.25">
      <c r="E3861" s="10"/>
      <c r="G3861" s="10"/>
      <c r="H3861" s="11"/>
      <c r="I3861" s="11"/>
    </row>
    <row r="3862" spans="5:9" x14ac:dyDescent="0.25">
      <c r="E3862" s="10"/>
      <c r="G3862" s="10"/>
      <c r="H3862" s="11"/>
      <c r="I3862" s="11"/>
    </row>
    <row r="3863" spans="5:9" x14ac:dyDescent="0.25">
      <c r="E3863" s="10"/>
      <c r="G3863" s="10"/>
      <c r="H3863" s="11"/>
      <c r="I3863" s="11"/>
    </row>
    <row r="3864" spans="5:9" x14ac:dyDescent="0.25">
      <c r="E3864" s="10"/>
      <c r="G3864" s="10"/>
      <c r="H3864" s="11"/>
      <c r="I3864" s="11"/>
    </row>
    <row r="3865" spans="5:9" x14ac:dyDescent="0.25">
      <c r="E3865" s="10"/>
      <c r="G3865" s="10"/>
      <c r="H3865" s="11"/>
      <c r="I3865" s="11"/>
    </row>
    <row r="3866" spans="5:9" x14ac:dyDescent="0.25">
      <c r="E3866" s="10"/>
      <c r="G3866" s="10"/>
      <c r="H3866" s="11"/>
      <c r="I3866" s="11"/>
    </row>
    <row r="3867" spans="5:9" x14ac:dyDescent="0.25">
      <c r="E3867" s="10"/>
      <c r="G3867" s="10"/>
      <c r="H3867" s="11"/>
      <c r="I3867" s="11"/>
    </row>
    <row r="3868" spans="5:9" x14ac:dyDescent="0.25">
      <c r="E3868" s="10"/>
      <c r="G3868" s="10"/>
      <c r="H3868" s="11"/>
      <c r="I3868" s="11"/>
    </row>
    <row r="3869" spans="5:9" x14ac:dyDescent="0.25">
      <c r="E3869" s="10"/>
      <c r="G3869" s="10"/>
      <c r="H3869" s="11"/>
      <c r="I3869" s="11"/>
    </row>
    <row r="3870" spans="5:9" x14ac:dyDescent="0.25">
      <c r="E3870" s="10"/>
      <c r="G3870" s="10"/>
      <c r="H3870" s="11"/>
      <c r="I3870" s="11"/>
    </row>
    <row r="3871" spans="5:9" x14ac:dyDescent="0.25">
      <c r="E3871" s="10"/>
      <c r="G3871" s="10"/>
      <c r="H3871" s="11"/>
      <c r="I3871" s="11"/>
    </row>
    <row r="3872" spans="5:9" x14ac:dyDescent="0.25">
      <c r="E3872" s="10"/>
      <c r="G3872" s="10"/>
      <c r="H3872" s="11"/>
      <c r="I3872" s="11"/>
    </row>
    <row r="3873" spans="5:9" x14ac:dyDescent="0.25">
      <c r="E3873" s="10"/>
      <c r="G3873" s="10"/>
      <c r="H3873" s="11"/>
      <c r="I3873" s="11"/>
    </row>
    <row r="3874" spans="5:9" x14ac:dyDescent="0.25">
      <c r="E3874" s="10"/>
      <c r="G3874" s="10"/>
      <c r="H3874" s="11"/>
      <c r="I3874" s="11"/>
    </row>
    <row r="3875" spans="5:9" x14ac:dyDescent="0.25">
      <c r="E3875" s="10"/>
      <c r="G3875" s="10"/>
      <c r="H3875" s="11"/>
      <c r="I3875" s="11"/>
    </row>
    <row r="3876" spans="5:9" x14ac:dyDescent="0.25">
      <c r="E3876" s="10"/>
      <c r="G3876" s="10"/>
      <c r="H3876" s="11"/>
      <c r="I3876" s="11"/>
    </row>
    <row r="3877" spans="5:9" x14ac:dyDescent="0.25">
      <c r="E3877" s="10"/>
      <c r="G3877" s="10"/>
      <c r="H3877" s="11"/>
      <c r="I3877" s="11"/>
    </row>
    <row r="3878" spans="5:9" x14ac:dyDescent="0.25">
      <c r="E3878" s="10"/>
      <c r="G3878" s="10"/>
      <c r="H3878" s="11"/>
      <c r="I3878" s="11"/>
    </row>
    <row r="3879" spans="5:9" x14ac:dyDescent="0.25">
      <c r="E3879" s="10"/>
      <c r="G3879" s="10"/>
      <c r="H3879" s="11"/>
      <c r="I3879" s="11"/>
    </row>
    <row r="3880" spans="5:9" x14ac:dyDescent="0.25">
      <c r="E3880" s="10"/>
      <c r="G3880" s="10"/>
      <c r="H3880" s="11"/>
      <c r="I3880" s="11"/>
    </row>
    <row r="3881" spans="5:9" x14ac:dyDescent="0.25">
      <c r="E3881" s="10"/>
      <c r="G3881" s="10"/>
      <c r="H3881" s="11"/>
      <c r="I3881" s="11"/>
    </row>
    <row r="3882" spans="5:9" x14ac:dyDescent="0.25">
      <c r="E3882" s="10"/>
      <c r="G3882" s="10"/>
      <c r="H3882" s="11"/>
      <c r="I3882" s="11"/>
    </row>
    <row r="3883" spans="5:9" x14ac:dyDescent="0.25">
      <c r="E3883" s="10"/>
      <c r="G3883" s="10"/>
      <c r="H3883" s="11"/>
      <c r="I3883" s="11"/>
    </row>
    <row r="3884" spans="5:9" x14ac:dyDescent="0.25">
      <c r="E3884" s="10"/>
      <c r="G3884" s="10"/>
      <c r="H3884" s="11"/>
      <c r="I3884" s="11"/>
    </row>
    <row r="3885" spans="5:9" x14ac:dyDescent="0.25">
      <c r="E3885" s="10"/>
      <c r="G3885" s="10"/>
      <c r="H3885" s="11"/>
      <c r="I3885" s="11"/>
    </row>
    <row r="3886" spans="5:9" x14ac:dyDescent="0.25">
      <c r="E3886" s="10"/>
      <c r="G3886" s="10"/>
      <c r="H3886" s="11"/>
      <c r="I3886" s="11"/>
    </row>
    <row r="3887" spans="5:9" x14ac:dyDescent="0.25">
      <c r="E3887" s="10"/>
      <c r="G3887" s="10"/>
      <c r="H3887" s="11"/>
      <c r="I3887" s="11"/>
    </row>
    <row r="3888" spans="5:9" x14ac:dyDescent="0.25">
      <c r="E3888" s="10"/>
      <c r="G3888" s="10"/>
      <c r="H3888" s="11"/>
      <c r="I3888" s="11"/>
    </row>
    <row r="3889" spans="5:9" x14ac:dyDescent="0.25">
      <c r="E3889" s="10"/>
      <c r="G3889" s="10"/>
      <c r="H3889" s="11"/>
      <c r="I3889" s="11"/>
    </row>
    <row r="3890" spans="5:9" x14ac:dyDescent="0.25">
      <c r="E3890" s="10"/>
      <c r="G3890" s="10"/>
      <c r="H3890" s="11"/>
      <c r="I3890" s="11"/>
    </row>
    <row r="3891" spans="5:9" x14ac:dyDescent="0.25">
      <c r="E3891" s="10"/>
      <c r="G3891" s="10"/>
      <c r="H3891" s="11"/>
      <c r="I3891" s="11"/>
    </row>
    <row r="3892" spans="5:9" x14ac:dyDescent="0.25">
      <c r="E3892" s="10"/>
      <c r="G3892" s="10"/>
      <c r="H3892" s="11"/>
      <c r="I3892" s="11"/>
    </row>
    <row r="3893" spans="5:9" x14ac:dyDescent="0.25">
      <c r="E3893" s="10"/>
      <c r="G3893" s="10"/>
      <c r="H3893" s="11"/>
      <c r="I3893" s="11"/>
    </row>
    <row r="3894" spans="5:9" x14ac:dyDescent="0.25">
      <c r="E3894" s="10"/>
      <c r="G3894" s="10"/>
      <c r="H3894" s="11"/>
      <c r="I3894" s="11"/>
    </row>
    <row r="3895" spans="5:9" x14ac:dyDescent="0.25">
      <c r="E3895" s="10"/>
      <c r="G3895" s="10"/>
      <c r="H3895" s="11"/>
      <c r="I3895" s="11"/>
    </row>
    <row r="3896" spans="5:9" x14ac:dyDescent="0.25">
      <c r="E3896" s="10"/>
      <c r="G3896" s="10"/>
      <c r="H3896" s="11"/>
      <c r="I3896" s="11"/>
    </row>
    <row r="3897" spans="5:9" x14ac:dyDescent="0.25">
      <c r="E3897" s="10"/>
      <c r="G3897" s="10"/>
      <c r="H3897" s="11"/>
      <c r="I3897" s="11"/>
    </row>
    <row r="3898" spans="5:9" x14ac:dyDescent="0.25">
      <c r="E3898" s="10"/>
      <c r="G3898" s="10"/>
      <c r="H3898" s="11"/>
      <c r="I3898" s="11"/>
    </row>
    <row r="3899" spans="5:9" x14ac:dyDescent="0.25">
      <c r="E3899" s="10"/>
      <c r="G3899" s="10"/>
      <c r="H3899" s="11"/>
      <c r="I3899" s="11"/>
    </row>
    <row r="3900" spans="5:9" x14ac:dyDescent="0.25">
      <c r="E3900" s="10"/>
      <c r="G3900" s="10"/>
      <c r="H3900" s="11"/>
      <c r="I3900" s="11"/>
    </row>
    <row r="3901" spans="5:9" x14ac:dyDescent="0.25">
      <c r="E3901" s="10"/>
      <c r="G3901" s="10"/>
      <c r="H3901" s="11"/>
      <c r="I3901" s="11"/>
    </row>
    <row r="3902" spans="5:9" x14ac:dyDescent="0.25">
      <c r="E3902" s="10"/>
      <c r="G3902" s="10"/>
      <c r="H3902" s="11"/>
      <c r="I3902" s="11"/>
    </row>
    <row r="3903" spans="5:9" x14ac:dyDescent="0.25">
      <c r="E3903" s="10"/>
      <c r="G3903" s="10"/>
      <c r="H3903" s="11"/>
      <c r="I3903" s="11"/>
    </row>
    <row r="3904" spans="5:9" x14ac:dyDescent="0.25">
      <c r="E3904" s="10"/>
      <c r="G3904" s="10"/>
      <c r="H3904" s="11"/>
      <c r="I3904" s="11"/>
    </row>
    <row r="3905" spans="5:9" x14ac:dyDescent="0.25">
      <c r="E3905" s="10"/>
      <c r="G3905" s="10"/>
      <c r="H3905" s="11"/>
      <c r="I3905" s="11"/>
    </row>
    <row r="3906" spans="5:9" x14ac:dyDescent="0.25">
      <c r="E3906" s="10"/>
      <c r="G3906" s="10"/>
      <c r="H3906" s="11"/>
      <c r="I3906" s="11"/>
    </row>
    <row r="3907" spans="5:9" x14ac:dyDescent="0.25">
      <c r="E3907" s="10"/>
      <c r="G3907" s="10"/>
      <c r="H3907" s="11"/>
      <c r="I3907" s="11"/>
    </row>
    <row r="3908" spans="5:9" x14ac:dyDescent="0.25">
      <c r="E3908" s="10"/>
      <c r="G3908" s="10"/>
      <c r="H3908" s="11"/>
      <c r="I3908" s="11"/>
    </row>
    <row r="3909" spans="5:9" x14ac:dyDescent="0.25">
      <c r="E3909" s="10"/>
      <c r="G3909" s="10"/>
      <c r="H3909" s="11"/>
      <c r="I3909" s="11"/>
    </row>
    <row r="3910" spans="5:9" x14ac:dyDescent="0.25">
      <c r="E3910" s="10"/>
      <c r="G3910" s="10"/>
      <c r="H3910" s="11"/>
      <c r="I3910" s="11"/>
    </row>
    <row r="3911" spans="5:9" x14ac:dyDescent="0.25">
      <c r="E3911" s="10"/>
      <c r="G3911" s="10"/>
      <c r="H3911" s="11"/>
      <c r="I3911" s="11"/>
    </row>
    <row r="3912" spans="5:9" x14ac:dyDescent="0.25">
      <c r="E3912" s="10"/>
      <c r="G3912" s="10"/>
      <c r="H3912" s="11"/>
      <c r="I3912" s="11"/>
    </row>
    <row r="3913" spans="5:9" x14ac:dyDescent="0.25">
      <c r="E3913" s="10"/>
      <c r="G3913" s="10"/>
      <c r="H3913" s="11"/>
      <c r="I3913" s="11"/>
    </row>
    <row r="3914" spans="5:9" x14ac:dyDescent="0.25">
      <c r="E3914" s="10"/>
      <c r="G3914" s="10"/>
      <c r="H3914" s="11"/>
      <c r="I3914" s="11"/>
    </row>
    <row r="3915" spans="5:9" x14ac:dyDescent="0.25">
      <c r="E3915" s="10"/>
      <c r="G3915" s="10"/>
      <c r="H3915" s="11"/>
      <c r="I3915" s="11"/>
    </row>
    <row r="3916" spans="5:9" x14ac:dyDescent="0.25">
      <c r="E3916" s="10"/>
      <c r="G3916" s="10"/>
      <c r="H3916" s="11"/>
      <c r="I3916" s="11"/>
    </row>
    <row r="3917" spans="5:9" x14ac:dyDescent="0.25">
      <c r="E3917" s="10"/>
      <c r="G3917" s="10"/>
      <c r="H3917" s="11"/>
      <c r="I3917" s="11"/>
    </row>
    <row r="3918" spans="5:9" x14ac:dyDescent="0.25">
      <c r="E3918" s="10"/>
      <c r="G3918" s="10"/>
      <c r="H3918" s="11"/>
      <c r="I3918" s="11"/>
    </row>
    <row r="3919" spans="5:9" x14ac:dyDescent="0.25">
      <c r="E3919" s="10"/>
      <c r="G3919" s="10"/>
      <c r="H3919" s="11"/>
      <c r="I3919" s="11"/>
    </row>
    <row r="3920" spans="5:9" x14ac:dyDescent="0.25">
      <c r="E3920" s="10"/>
      <c r="G3920" s="10"/>
      <c r="H3920" s="11"/>
      <c r="I3920" s="11"/>
    </row>
    <row r="3921" spans="5:9" x14ac:dyDescent="0.25">
      <c r="E3921" s="10"/>
      <c r="G3921" s="10"/>
      <c r="H3921" s="11"/>
      <c r="I3921" s="11"/>
    </row>
    <row r="3922" spans="5:9" x14ac:dyDescent="0.25">
      <c r="E3922" s="10"/>
      <c r="G3922" s="10"/>
      <c r="H3922" s="11"/>
      <c r="I3922" s="11"/>
    </row>
    <row r="3923" spans="5:9" x14ac:dyDescent="0.25">
      <c r="E3923" s="10"/>
      <c r="G3923" s="10"/>
      <c r="H3923" s="11"/>
      <c r="I3923" s="11"/>
    </row>
    <row r="3924" spans="5:9" x14ac:dyDescent="0.25">
      <c r="E3924" s="10"/>
      <c r="G3924" s="10"/>
      <c r="H3924" s="11"/>
      <c r="I3924" s="11"/>
    </row>
    <row r="3925" spans="5:9" x14ac:dyDescent="0.25">
      <c r="E3925" s="10"/>
      <c r="G3925" s="10"/>
      <c r="H3925" s="11"/>
      <c r="I3925" s="11"/>
    </row>
    <row r="3926" spans="5:9" x14ac:dyDescent="0.25">
      <c r="E3926" s="10"/>
      <c r="G3926" s="10"/>
      <c r="H3926" s="11"/>
      <c r="I3926" s="11"/>
    </row>
    <row r="3927" spans="5:9" x14ac:dyDescent="0.25">
      <c r="E3927" s="10"/>
      <c r="G3927" s="10"/>
      <c r="H3927" s="11"/>
      <c r="I3927" s="11"/>
    </row>
    <row r="3928" spans="5:9" x14ac:dyDescent="0.25">
      <c r="E3928" s="10"/>
      <c r="G3928" s="10"/>
      <c r="H3928" s="11"/>
      <c r="I3928" s="11"/>
    </row>
    <row r="3929" spans="5:9" x14ac:dyDescent="0.25">
      <c r="E3929" s="10"/>
      <c r="G3929" s="10"/>
      <c r="H3929" s="11"/>
      <c r="I3929" s="11"/>
    </row>
    <row r="3930" spans="5:9" x14ac:dyDescent="0.25">
      <c r="E3930" s="10"/>
      <c r="G3930" s="10"/>
      <c r="H3930" s="11"/>
      <c r="I3930" s="11"/>
    </row>
    <row r="3931" spans="5:9" x14ac:dyDescent="0.25">
      <c r="E3931" s="10"/>
      <c r="G3931" s="10"/>
      <c r="H3931" s="11"/>
      <c r="I3931" s="11"/>
    </row>
    <row r="3932" spans="5:9" x14ac:dyDescent="0.25">
      <c r="E3932" s="10"/>
      <c r="G3932" s="10"/>
      <c r="H3932" s="11"/>
      <c r="I3932" s="11"/>
    </row>
    <row r="3933" spans="5:9" x14ac:dyDescent="0.25">
      <c r="E3933" s="10"/>
      <c r="G3933" s="10"/>
      <c r="H3933" s="11"/>
      <c r="I3933" s="11"/>
    </row>
    <row r="3934" spans="5:9" x14ac:dyDescent="0.25">
      <c r="E3934" s="10"/>
      <c r="G3934" s="10"/>
      <c r="H3934" s="11"/>
      <c r="I3934" s="11"/>
    </row>
    <row r="3935" spans="5:9" x14ac:dyDescent="0.25">
      <c r="E3935" s="10"/>
      <c r="G3935" s="10"/>
      <c r="H3935" s="11"/>
      <c r="I3935" s="11"/>
    </row>
    <row r="3936" spans="5:9" x14ac:dyDescent="0.25">
      <c r="E3936" s="10"/>
      <c r="G3936" s="10"/>
      <c r="H3936" s="11"/>
      <c r="I3936" s="11"/>
    </row>
    <row r="3937" spans="5:9" x14ac:dyDescent="0.25">
      <c r="E3937" s="10"/>
      <c r="G3937" s="10"/>
      <c r="H3937" s="11"/>
      <c r="I3937" s="11"/>
    </row>
    <row r="3938" spans="5:9" x14ac:dyDescent="0.25">
      <c r="E3938" s="10"/>
      <c r="G3938" s="10"/>
      <c r="H3938" s="11"/>
      <c r="I3938" s="11"/>
    </row>
    <row r="3939" spans="5:9" x14ac:dyDescent="0.25">
      <c r="E3939" s="10"/>
      <c r="G3939" s="10"/>
      <c r="H3939" s="11"/>
      <c r="I3939" s="11"/>
    </row>
    <row r="3940" spans="5:9" x14ac:dyDescent="0.25">
      <c r="E3940" s="10"/>
      <c r="G3940" s="10"/>
      <c r="H3940" s="11"/>
      <c r="I3940" s="11"/>
    </row>
    <row r="3941" spans="5:9" x14ac:dyDescent="0.25">
      <c r="E3941" s="10"/>
      <c r="G3941" s="10"/>
      <c r="H3941" s="11"/>
      <c r="I3941" s="11"/>
    </row>
    <row r="3942" spans="5:9" x14ac:dyDescent="0.25">
      <c r="E3942" s="10"/>
      <c r="G3942" s="10"/>
      <c r="H3942" s="11"/>
      <c r="I3942" s="11"/>
    </row>
    <row r="3943" spans="5:9" x14ac:dyDescent="0.25">
      <c r="E3943" s="10"/>
      <c r="G3943" s="10"/>
      <c r="H3943" s="11"/>
      <c r="I3943" s="11"/>
    </row>
    <row r="3944" spans="5:9" x14ac:dyDescent="0.25">
      <c r="E3944" s="10"/>
      <c r="G3944" s="10"/>
      <c r="H3944" s="11"/>
      <c r="I3944" s="11"/>
    </row>
    <row r="3945" spans="5:9" x14ac:dyDescent="0.25">
      <c r="E3945" s="10"/>
      <c r="G3945" s="10"/>
      <c r="H3945" s="11"/>
      <c r="I3945" s="11"/>
    </row>
    <row r="3946" spans="5:9" x14ac:dyDescent="0.25">
      <c r="E3946" s="10"/>
      <c r="G3946" s="10"/>
      <c r="H3946" s="11"/>
      <c r="I3946" s="11"/>
    </row>
    <row r="3947" spans="5:9" x14ac:dyDescent="0.25">
      <c r="E3947" s="10"/>
      <c r="G3947" s="10"/>
      <c r="H3947" s="11"/>
      <c r="I3947" s="11"/>
    </row>
    <row r="3948" spans="5:9" x14ac:dyDescent="0.25">
      <c r="E3948" s="10"/>
      <c r="G3948" s="10"/>
      <c r="H3948" s="11"/>
      <c r="I3948" s="11"/>
    </row>
    <row r="3949" spans="5:9" x14ac:dyDescent="0.25">
      <c r="E3949" s="10"/>
      <c r="G3949" s="10"/>
      <c r="H3949" s="11"/>
      <c r="I3949" s="11"/>
    </row>
    <row r="3950" spans="5:9" x14ac:dyDescent="0.25">
      <c r="E3950" s="10"/>
      <c r="G3950" s="10"/>
      <c r="H3950" s="11"/>
      <c r="I3950" s="11"/>
    </row>
    <row r="3951" spans="5:9" x14ac:dyDescent="0.25">
      <c r="E3951" s="10"/>
      <c r="G3951" s="10"/>
      <c r="H3951" s="11"/>
      <c r="I3951" s="11"/>
    </row>
    <row r="3952" spans="5:9" x14ac:dyDescent="0.25">
      <c r="E3952" s="10"/>
      <c r="G3952" s="10"/>
      <c r="H3952" s="11"/>
      <c r="I3952" s="11"/>
    </row>
    <row r="3953" spans="5:9" x14ac:dyDescent="0.25">
      <c r="E3953" s="10"/>
      <c r="G3953" s="10"/>
      <c r="H3953" s="11"/>
      <c r="I3953" s="11"/>
    </row>
    <row r="3954" spans="5:9" x14ac:dyDescent="0.25">
      <c r="E3954" s="10"/>
      <c r="G3954" s="10"/>
      <c r="H3954" s="11"/>
      <c r="I3954" s="11"/>
    </row>
    <row r="3955" spans="5:9" x14ac:dyDescent="0.25">
      <c r="E3955" s="10"/>
      <c r="G3955" s="10"/>
      <c r="H3955" s="11"/>
      <c r="I3955" s="11"/>
    </row>
    <row r="3956" spans="5:9" x14ac:dyDescent="0.25">
      <c r="E3956" s="10"/>
      <c r="G3956" s="10"/>
      <c r="H3956" s="11"/>
      <c r="I3956" s="11"/>
    </row>
    <row r="3957" spans="5:9" x14ac:dyDescent="0.25">
      <c r="E3957" s="10"/>
      <c r="G3957" s="10"/>
      <c r="H3957" s="11"/>
      <c r="I3957" s="11"/>
    </row>
    <row r="3958" spans="5:9" x14ac:dyDescent="0.25">
      <c r="E3958" s="10"/>
      <c r="G3958" s="10"/>
      <c r="H3958" s="11"/>
      <c r="I3958" s="11"/>
    </row>
    <row r="3959" spans="5:9" x14ac:dyDescent="0.25">
      <c r="E3959" s="10"/>
      <c r="G3959" s="10"/>
      <c r="H3959" s="11"/>
      <c r="I3959" s="11"/>
    </row>
    <row r="3960" spans="5:9" x14ac:dyDescent="0.25">
      <c r="E3960" s="10"/>
      <c r="G3960" s="10"/>
      <c r="H3960" s="11"/>
      <c r="I3960" s="11"/>
    </row>
    <row r="3961" spans="5:9" x14ac:dyDescent="0.25">
      <c r="E3961" s="10"/>
      <c r="G3961" s="10"/>
      <c r="H3961" s="11"/>
      <c r="I3961" s="11"/>
    </row>
    <row r="3962" spans="5:9" x14ac:dyDescent="0.25">
      <c r="E3962" s="10"/>
      <c r="G3962" s="10"/>
      <c r="H3962" s="11"/>
      <c r="I3962" s="11"/>
    </row>
    <row r="3963" spans="5:9" x14ac:dyDescent="0.25">
      <c r="E3963" s="10"/>
      <c r="G3963" s="10"/>
      <c r="H3963" s="11"/>
      <c r="I3963" s="11"/>
    </row>
    <row r="3964" spans="5:9" x14ac:dyDescent="0.25">
      <c r="E3964" s="10"/>
      <c r="G3964" s="10"/>
      <c r="H3964" s="11"/>
      <c r="I3964" s="11"/>
    </row>
    <row r="3965" spans="5:9" x14ac:dyDescent="0.25">
      <c r="E3965" s="10"/>
      <c r="G3965" s="10"/>
      <c r="H3965" s="11"/>
      <c r="I3965" s="11"/>
    </row>
    <row r="3966" spans="5:9" x14ac:dyDescent="0.25">
      <c r="E3966" s="10"/>
      <c r="G3966" s="10"/>
      <c r="H3966" s="11"/>
      <c r="I3966" s="11"/>
    </row>
    <row r="3967" spans="5:9" x14ac:dyDescent="0.25">
      <c r="E3967" s="10"/>
      <c r="G3967" s="10"/>
      <c r="H3967" s="11"/>
      <c r="I3967" s="11"/>
    </row>
    <row r="3968" spans="5:9" x14ac:dyDescent="0.25">
      <c r="E3968" s="10"/>
      <c r="G3968" s="10"/>
      <c r="H3968" s="11"/>
      <c r="I3968" s="11"/>
    </row>
    <row r="3969" spans="5:9" x14ac:dyDescent="0.25">
      <c r="E3969" s="10"/>
      <c r="G3969" s="10"/>
      <c r="H3969" s="11"/>
      <c r="I3969" s="11"/>
    </row>
    <row r="3970" spans="5:9" x14ac:dyDescent="0.25">
      <c r="E3970" s="10"/>
      <c r="G3970" s="10"/>
      <c r="H3970" s="11"/>
      <c r="I3970" s="11"/>
    </row>
    <row r="3971" spans="5:9" x14ac:dyDescent="0.25">
      <c r="E3971" s="10"/>
      <c r="G3971" s="10"/>
      <c r="H3971" s="11"/>
      <c r="I3971" s="11"/>
    </row>
    <row r="3972" spans="5:9" x14ac:dyDescent="0.25">
      <c r="E3972" s="10"/>
      <c r="G3972" s="10"/>
      <c r="H3972" s="11"/>
      <c r="I3972" s="11"/>
    </row>
    <row r="3973" spans="5:9" x14ac:dyDescent="0.25">
      <c r="E3973" s="10"/>
      <c r="G3973" s="10"/>
      <c r="H3973" s="11"/>
      <c r="I3973" s="11"/>
    </row>
    <row r="3974" spans="5:9" x14ac:dyDescent="0.25">
      <c r="E3974" s="10"/>
      <c r="G3974" s="10"/>
      <c r="H3974" s="11"/>
      <c r="I3974" s="11"/>
    </row>
    <row r="3975" spans="5:9" x14ac:dyDescent="0.25">
      <c r="E3975" s="10"/>
      <c r="G3975" s="10"/>
      <c r="H3975" s="11"/>
      <c r="I3975" s="11"/>
    </row>
    <row r="3976" spans="5:9" x14ac:dyDescent="0.25">
      <c r="E3976" s="10"/>
      <c r="G3976" s="10"/>
      <c r="H3976" s="11"/>
      <c r="I3976" s="11"/>
    </row>
    <row r="3977" spans="5:9" x14ac:dyDescent="0.25">
      <c r="E3977" s="10"/>
      <c r="G3977" s="10"/>
      <c r="H3977" s="11"/>
      <c r="I3977" s="11"/>
    </row>
    <row r="3978" spans="5:9" x14ac:dyDescent="0.25">
      <c r="E3978" s="10"/>
      <c r="G3978" s="10"/>
      <c r="H3978" s="11"/>
      <c r="I3978" s="11"/>
    </row>
    <row r="3979" spans="5:9" x14ac:dyDescent="0.25">
      <c r="E3979" s="10"/>
      <c r="G3979" s="10"/>
      <c r="H3979" s="11"/>
      <c r="I3979" s="11"/>
    </row>
    <row r="3980" spans="5:9" x14ac:dyDescent="0.25">
      <c r="E3980" s="10"/>
      <c r="G3980" s="10"/>
      <c r="H3980" s="11"/>
      <c r="I3980" s="11"/>
    </row>
    <row r="3981" spans="5:9" x14ac:dyDescent="0.25">
      <c r="E3981" s="10"/>
      <c r="G3981" s="10"/>
      <c r="H3981" s="11"/>
      <c r="I3981" s="11"/>
    </row>
    <row r="3982" spans="5:9" x14ac:dyDescent="0.25">
      <c r="E3982" s="10"/>
      <c r="G3982" s="10"/>
      <c r="H3982" s="11"/>
      <c r="I3982" s="11"/>
    </row>
    <row r="3983" spans="5:9" x14ac:dyDescent="0.25">
      <c r="E3983" s="10"/>
      <c r="G3983" s="10"/>
      <c r="H3983" s="11"/>
      <c r="I3983" s="11"/>
    </row>
    <row r="3984" spans="5:9" x14ac:dyDescent="0.25">
      <c r="E3984" s="10"/>
      <c r="G3984" s="10"/>
      <c r="H3984" s="11"/>
      <c r="I3984" s="11"/>
    </row>
    <row r="3985" spans="5:9" x14ac:dyDescent="0.25">
      <c r="E3985" s="10"/>
      <c r="G3985" s="10"/>
      <c r="H3985" s="11"/>
      <c r="I3985" s="11"/>
    </row>
    <row r="3986" spans="5:9" x14ac:dyDescent="0.25">
      <c r="E3986" s="10"/>
      <c r="G3986" s="10"/>
      <c r="H3986" s="11"/>
      <c r="I3986" s="11"/>
    </row>
    <row r="3987" spans="5:9" x14ac:dyDescent="0.25">
      <c r="E3987" s="10"/>
      <c r="G3987" s="10"/>
      <c r="H3987" s="11"/>
      <c r="I3987" s="11"/>
    </row>
    <row r="3988" spans="5:9" x14ac:dyDescent="0.25">
      <c r="E3988" s="10"/>
      <c r="G3988" s="10"/>
      <c r="H3988" s="11"/>
      <c r="I3988" s="11"/>
    </row>
    <row r="3989" spans="5:9" x14ac:dyDescent="0.25">
      <c r="E3989" s="10"/>
      <c r="G3989" s="10"/>
      <c r="H3989" s="11"/>
      <c r="I3989" s="11"/>
    </row>
    <row r="3990" spans="5:9" x14ac:dyDescent="0.25">
      <c r="E3990" s="10"/>
      <c r="G3990" s="10"/>
      <c r="H3990" s="11"/>
      <c r="I3990" s="11"/>
    </row>
    <row r="3991" spans="5:9" x14ac:dyDescent="0.25">
      <c r="E3991" s="10"/>
      <c r="G3991" s="10"/>
      <c r="H3991" s="11"/>
      <c r="I3991" s="11"/>
    </row>
    <row r="3992" spans="5:9" x14ac:dyDescent="0.25">
      <c r="E3992" s="10"/>
      <c r="G3992" s="10"/>
      <c r="H3992" s="11"/>
      <c r="I3992" s="11"/>
    </row>
    <row r="3993" spans="5:9" x14ac:dyDescent="0.25">
      <c r="E3993" s="10"/>
      <c r="G3993" s="10"/>
      <c r="H3993" s="11"/>
      <c r="I3993" s="11"/>
    </row>
    <row r="3994" spans="5:9" x14ac:dyDescent="0.25">
      <c r="E3994" s="10"/>
      <c r="G3994" s="10"/>
      <c r="H3994" s="11"/>
      <c r="I3994" s="11"/>
    </row>
    <row r="3995" spans="5:9" x14ac:dyDescent="0.25">
      <c r="E3995" s="10"/>
      <c r="G3995" s="10"/>
      <c r="H3995" s="11"/>
      <c r="I3995" s="11"/>
    </row>
    <row r="3996" spans="5:9" x14ac:dyDescent="0.25">
      <c r="E3996" s="10"/>
      <c r="G3996" s="10"/>
      <c r="H3996" s="11"/>
      <c r="I3996" s="11"/>
    </row>
    <row r="3997" spans="5:9" x14ac:dyDescent="0.25">
      <c r="E3997" s="10"/>
      <c r="G3997" s="10"/>
      <c r="H3997" s="11"/>
      <c r="I3997" s="11"/>
    </row>
    <row r="3998" spans="5:9" x14ac:dyDescent="0.25">
      <c r="E3998" s="10"/>
      <c r="G3998" s="10"/>
      <c r="H3998" s="11"/>
      <c r="I3998" s="11"/>
    </row>
    <row r="3999" spans="5:9" x14ac:dyDescent="0.25">
      <c r="E3999" s="10"/>
      <c r="G3999" s="10"/>
      <c r="H3999" s="11"/>
      <c r="I3999" s="11"/>
    </row>
    <row r="4000" spans="5:9" x14ac:dyDescent="0.25">
      <c r="E4000" s="10"/>
      <c r="G4000" s="10"/>
      <c r="H4000" s="11"/>
      <c r="I4000" s="11"/>
    </row>
    <row r="4001" spans="5:9" x14ac:dyDescent="0.25">
      <c r="E4001" s="10"/>
      <c r="G4001" s="10"/>
      <c r="H4001" s="11"/>
      <c r="I4001" s="11"/>
    </row>
    <row r="4002" spans="5:9" x14ac:dyDescent="0.25">
      <c r="E4002" s="10"/>
      <c r="G4002" s="10"/>
      <c r="H4002" s="11"/>
      <c r="I4002" s="11"/>
    </row>
    <row r="4003" spans="5:9" x14ac:dyDescent="0.25">
      <c r="E4003" s="10"/>
      <c r="G4003" s="10"/>
      <c r="H4003" s="11"/>
      <c r="I4003" s="11"/>
    </row>
    <row r="4004" spans="5:9" x14ac:dyDescent="0.25">
      <c r="E4004" s="10"/>
      <c r="G4004" s="10"/>
      <c r="H4004" s="11"/>
      <c r="I4004" s="11"/>
    </row>
    <row r="4005" spans="5:9" x14ac:dyDescent="0.25">
      <c r="E4005" s="10"/>
      <c r="G4005" s="10"/>
      <c r="H4005" s="11"/>
      <c r="I4005" s="11"/>
    </row>
    <row r="4006" spans="5:9" x14ac:dyDescent="0.25">
      <c r="E4006" s="10"/>
      <c r="G4006" s="10"/>
      <c r="H4006" s="11"/>
      <c r="I4006" s="11"/>
    </row>
    <row r="4007" spans="5:9" x14ac:dyDescent="0.25">
      <c r="E4007" s="10"/>
      <c r="G4007" s="10"/>
      <c r="H4007" s="11"/>
      <c r="I4007" s="11"/>
    </row>
    <row r="4008" spans="5:9" x14ac:dyDescent="0.25">
      <c r="E4008" s="10"/>
      <c r="G4008" s="10"/>
      <c r="H4008" s="11"/>
      <c r="I4008" s="11"/>
    </row>
    <row r="4009" spans="5:9" x14ac:dyDescent="0.25">
      <c r="E4009" s="10"/>
      <c r="G4009" s="10"/>
      <c r="H4009" s="11"/>
      <c r="I4009" s="11"/>
    </row>
    <row r="4010" spans="5:9" x14ac:dyDescent="0.25">
      <c r="E4010" s="10"/>
      <c r="G4010" s="10"/>
      <c r="H4010" s="11"/>
      <c r="I4010" s="11"/>
    </row>
    <row r="4011" spans="5:9" x14ac:dyDescent="0.25">
      <c r="E4011" s="10"/>
      <c r="G4011" s="10"/>
      <c r="H4011" s="11"/>
      <c r="I4011" s="11"/>
    </row>
    <row r="4012" spans="5:9" x14ac:dyDescent="0.25">
      <c r="E4012" s="10"/>
      <c r="G4012" s="10"/>
      <c r="H4012" s="11"/>
      <c r="I4012" s="11"/>
    </row>
    <row r="4013" spans="5:9" x14ac:dyDescent="0.25">
      <c r="E4013" s="10"/>
      <c r="G4013" s="10"/>
      <c r="H4013" s="11"/>
      <c r="I4013" s="11"/>
    </row>
    <row r="4014" spans="5:9" x14ac:dyDescent="0.25">
      <c r="E4014" s="10"/>
      <c r="G4014" s="10"/>
      <c r="H4014" s="11"/>
      <c r="I4014" s="11"/>
    </row>
    <row r="4015" spans="5:9" x14ac:dyDescent="0.25">
      <c r="E4015" s="10"/>
      <c r="G4015" s="10"/>
      <c r="H4015" s="11"/>
      <c r="I4015" s="11"/>
    </row>
    <row r="4016" spans="5:9" x14ac:dyDescent="0.25">
      <c r="E4016" s="10"/>
      <c r="G4016" s="10"/>
      <c r="H4016" s="11"/>
      <c r="I4016" s="11"/>
    </row>
    <row r="4017" spans="5:9" x14ac:dyDescent="0.25">
      <c r="E4017" s="10"/>
      <c r="G4017" s="10"/>
      <c r="H4017" s="11"/>
      <c r="I4017" s="11"/>
    </row>
    <row r="4018" spans="5:9" x14ac:dyDescent="0.25">
      <c r="E4018" s="10"/>
      <c r="G4018" s="10"/>
      <c r="H4018" s="11"/>
      <c r="I4018" s="11"/>
    </row>
    <row r="4019" spans="5:9" x14ac:dyDescent="0.25">
      <c r="E4019" s="10"/>
      <c r="G4019" s="10"/>
      <c r="H4019" s="11"/>
      <c r="I4019" s="11"/>
    </row>
    <row r="4020" spans="5:9" x14ac:dyDescent="0.25">
      <c r="E4020" s="10"/>
      <c r="G4020" s="10"/>
      <c r="H4020" s="11"/>
      <c r="I4020" s="11"/>
    </row>
    <row r="4021" spans="5:9" x14ac:dyDescent="0.25">
      <c r="E4021" s="10"/>
      <c r="G4021" s="10"/>
      <c r="H4021" s="11"/>
      <c r="I4021" s="11"/>
    </row>
    <row r="4022" spans="5:9" x14ac:dyDescent="0.25">
      <c r="E4022" s="10"/>
      <c r="G4022" s="10"/>
      <c r="H4022" s="11"/>
      <c r="I4022" s="11"/>
    </row>
    <row r="4023" spans="5:9" x14ac:dyDescent="0.25">
      <c r="E4023" s="10"/>
      <c r="G4023" s="10"/>
      <c r="H4023" s="11"/>
      <c r="I4023" s="11"/>
    </row>
    <row r="4024" spans="5:9" x14ac:dyDescent="0.25">
      <c r="E4024" s="10"/>
      <c r="G4024" s="10"/>
      <c r="H4024" s="11"/>
      <c r="I4024" s="11"/>
    </row>
    <row r="4025" spans="5:9" x14ac:dyDescent="0.25">
      <c r="E4025" s="10"/>
      <c r="G4025" s="10"/>
      <c r="H4025" s="11"/>
      <c r="I4025" s="11"/>
    </row>
    <row r="4026" spans="5:9" x14ac:dyDescent="0.25">
      <c r="E4026" s="10"/>
      <c r="G4026" s="10"/>
      <c r="H4026" s="11"/>
      <c r="I4026" s="11"/>
    </row>
    <row r="4027" spans="5:9" x14ac:dyDescent="0.25">
      <c r="E4027" s="10"/>
      <c r="G4027" s="10"/>
      <c r="H4027" s="11"/>
      <c r="I4027" s="11"/>
    </row>
    <row r="4028" spans="5:9" x14ac:dyDescent="0.25">
      <c r="E4028" s="10"/>
      <c r="G4028" s="10"/>
      <c r="H4028" s="11"/>
      <c r="I4028" s="11"/>
    </row>
    <row r="4029" spans="5:9" x14ac:dyDescent="0.25">
      <c r="E4029" s="10"/>
      <c r="G4029" s="10"/>
      <c r="H4029" s="11"/>
      <c r="I4029" s="11"/>
    </row>
    <row r="4030" spans="5:9" x14ac:dyDescent="0.25">
      <c r="E4030" s="10"/>
      <c r="G4030" s="10"/>
      <c r="H4030" s="11"/>
      <c r="I4030" s="11"/>
    </row>
    <row r="4031" spans="5:9" x14ac:dyDescent="0.25">
      <c r="E4031" s="10"/>
      <c r="G4031" s="10"/>
      <c r="H4031" s="11"/>
      <c r="I4031" s="11"/>
    </row>
    <row r="4032" spans="5:9" x14ac:dyDescent="0.25">
      <c r="E4032" s="10"/>
      <c r="G4032" s="10"/>
      <c r="H4032" s="11"/>
      <c r="I4032" s="11"/>
    </row>
    <row r="4033" spans="5:9" x14ac:dyDescent="0.25">
      <c r="E4033" s="10"/>
      <c r="G4033" s="10"/>
      <c r="H4033" s="11"/>
      <c r="I4033" s="11"/>
    </row>
    <row r="4034" spans="5:9" x14ac:dyDescent="0.25">
      <c r="E4034" s="10"/>
      <c r="G4034" s="10"/>
      <c r="H4034" s="11"/>
      <c r="I4034" s="11"/>
    </row>
    <row r="4035" spans="5:9" x14ac:dyDescent="0.25">
      <c r="E4035" s="10"/>
      <c r="G4035" s="10"/>
      <c r="H4035" s="11"/>
      <c r="I4035" s="11"/>
    </row>
    <row r="4036" spans="5:9" x14ac:dyDescent="0.25">
      <c r="E4036" s="10"/>
      <c r="G4036" s="10"/>
      <c r="H4036" s="11"/>
      <c r="I4036" s="11"/>
    </row>
    <row r="4037" spans="5:9" x14ac:dyDescent="0.25">
      <c r="E4037" s="10"/>
      <c r="G4037" s="10"/>
      <c r="H4037" s="11"/>
      <c r="I4037" s="11"/>
    </row>
    <row r="4038" spans="5:9" x14ac:dyDescent="0.25">
      <c r="E4038" s="10"/>
      <c r="G4038" s="10"/>
      <c r="H4038" s="11"/>
      <c r="I4038" s="11"/>
    </row>
    <row r="4039" spans="5:9" x14ac:dyDescent="0.25">
      <c r="E4039" s="10"/>
      <c r="G4039" s="10"/>
      <c r="H4039" s="11"/>
      <c r="I4039" s="11"/>
    </row>
    <row r="4040" spans="5:9" x14ac:dyDescent="0.25">
      <c r="E4040" s="10"/>
      <c r="G4040" s="10"/>
      <c r="H4040" s="11"/>
      <c r="I4040" s="11"/>
    </row>
    <row r="4041" spans="5:9" x14ac:dyDescent="0.25">
      <c r="E4041" s="10"/>
      <c r="G4041" s="10"/>
      <c r="H4041" s="11"/>
      <c r="I4041" s="11"/>
    </row>
    <row r="4042" spans="5:9" x14ac:dyDescent="0.25">
      <c r="E4042" s="10"/>
      <c r="G4042" s="10"/>
      <c r="H4042" s="11"/>
      <c r="I4042" s="11"/>
    </row>
    <row r="4043" spans="5:9" x14ac:dyDescent="0.25">
      <c r="E4043" s="10"/>
      <c r="G4043" s="10"/>
      <c r="H4043" s="11"/>
      <c r="I4043" s="11"/>
    </row>
    <row r="4044" spans="5:9" x14ac:dyDescent="0.25">
      <c r="E4044" s="10"/>
      <c r="G4044" s="10"/>
      <c r="H4044" s="11"/>
      <c r="I4044" s="11"/>
    </row>
    <row r="4045" spans="5:9" x14ac:dyDescent="0.25">
      <c r="E4045" s="10"/>
      <c r="G4045" s="10"/>
      <c r="H4045" s="11"/>
      <c r="I4045" s="11"/>
    </row>
    <row r="4046" spans="5:9" x14ac:dyDescent="0.25">
      <c r="E4046" s="10"/>
      <c r="G4046" s="10"/>
      <c r="H4046" s="11"/>
      <c r="I4046" s="11"/>
    </row>
    <row r="4047" spans="5:9" x14ac:dyDescent="0.25">
      <c r="E4047" s="10"/>
      <c r="G4047" s="10"/>
      <c r="H4047" s="11"/>
      <c r="I4047" s="11"/>
    </row>
    <row r="4048" spans="5:9" x14ac:dyDescent="0.25">
      <c r="E4048" s="10"/>
      <c r="G4048" s="10"/>
      <c r="H4048" s="11"/>
      <c r="I4048" s="11"/>
    </row>
    <row r="4049" spans="5:9" x14ac:dyDescent="0.25">
      <c r="E4049" s="10"/>
      <c r="G4049" s="10"/>
      <c r="H4049" s="11"/>
      <c r="I4049" s="11"/>
    </row>
    <row r="4050" spans="5:9" x14ac:dyDescent="0.25">
      <c r="E4050" s="10"/>
      <c r="G4050" s="10"/>
      <c r="H4050" s="11"/>
      <c r="I4050" s="11"/>
    </row>
    <row r="4051" spans="5:9" x14ac:dyDescent="0.25">
      <c r="E4051" s="10"/>
      <c r="G4051" s="10"/>
      <c r="H4051" s="11"/>
      <c r="I4051" s="11"/>
    </row>
    <row r="4052" spans="5:9" x14ac:dyDescent="0.25">
      <c r="E4052" s="10"/>
      <c r="G4052" s="10"/>
      <c r="H4052" s="11"/>
      <c r="I4052" s="11"/>
    </row>
    <row r="4053" spans="5:9" x14ac:dyDescent="0.25">
      <c r="E4053" s="10"/>
      <c r="G4053" s="10"/>
      <c r="H4053" s="11"/>
      <c r="I4053" s="11"/>
    </row>
    <row r="4054" spans="5:9" x14ac:dyDescent="0.25">
      <c r="E4054" s="10"/>
      <c r="G4054" s="10"/>
      <c r="H4054" s="11"/>
      <c r="I4054" s="11"/>
    </row>
    <row r="4055" spans="5:9" x14ac:dyDescent="0.25">
      <c r="E4055" s="10"/>
      <c r="G4055" s="10"/>
      <c r="H4055" s="11"/>
      <c r="I4055" s="11"/>
    </row>
    <row r="4056" spans="5:9" x14ac:dyDescent="0.25">
      <c r="E4056" s="10"/>
      <c r="G4056" s="10"/>
      <c r="H4056" s="11"/>
      <c r="I4056" s="11"/>
    </row>
    <row r="4057" spans="5:9" x14ac:dyDescent="0.25">
      <c r="E4057" s="10"/>
      <c r="G4057" s="10"/>
      <c r="H4057" s="11"/>
      <c r="I4057" s="11"/>
    </row>
    <row r="4058" spans="5:9" x14ac:dyDescent="0.25">
      <c r="E4058" s="10"/>
      <c r="G4058" s="10"/>
      <c r="H4058" s="11"/>
      <c r="I4058" s="11"/>
    </row>
    <row r="4059" spans="5:9" x14ac:dyDescent="0.25">
      <c r="E4059" s="10"/>
      <c r="G4059" s="10"/>
      <c r="H4059" s="11"/>
      <c r="I4059" s="11"/>
    </row>
    <row r="4060" spans="5:9" x14ac:dyDescent="0.25">
      <c r="E4060" s="10"/>
      <c r="G4060" s="10"/>
      <c r="H4060" s="11"/>
      <c r="I4060" s="11"/>
    </row>
    <row r="4061" spans="5:9" x14ac:dyDescent="0.25">
      <c r="E4061" s="10"/>
      <c r="G4061" s="10"/>
      <c r="H4061" s="11"/>
      <c r="I4061" s="11"/>
    </row>
    <row r="4062" spans="5:9" x14ac:dyDescent="0.25">
      <c r="E4062" s="10"/>
      <c r="G4062" s="10"/>
      <c r="H4062" s="11"/>
      <c r="I4062" s="11"/>
    </row>
    <row r="4063" spans="5:9" x14ac:dyDescent="0.25">
      <c r="E4063" s="10"/>
      <c r="G4063" s="10"/>
      <c r="H4063" s="11"/>
      <c r="I4063" s="11"/>
    </row>
    <row r="4064" spans="5:9" x14ac:dyDescent="0.25">
      <c r="E4064" s="10"/>
      <c r="G4064" s="10"/>
      <c r="H4064" s="11"/>
      <c r="I4064" s="11"/>
    </row>
    <row r="4065" spans="5:9" x14ac:dyDescent="0.25">
      <c r="E4065" s="10"/>
      <c r="G4065" s="10"/>
      <c r="H4065" s="11"/>
      <c r="I4065" s="11"/>
    </row>
    <row r="4066" spans="5:9" x14ac:dyDescent="0.25">
      <c r="E4066" s="10"/>
      <c r="G4066" s="10"/>
      <c r="H4066" s="11"/>
      <c r="I4066" s="11"/>
    </row>
    <row r="4067" spans="5:9" x14ac:dyDescent="0.25">
      <c r="E4067" s="10"/>
      <c r="G4067" s="10"/>
      <c r="H4067" s="11"/>
      <c r="I4067" s="11"/>
    </row>
    <row r="4068" spans="5:9" x14ac:dyDescent="0.25">
      <c r="E4068" s="10"/>
      <c r="G4068" s="10"/>
      <c r="H4068" s="11"/>
      <c r="I4068" s="11"/>
    </row>
    <row r="4069" spans="5:9" x14ac:dyDescent="0.25">
      <c r="E4069" s="10"/>
      <c r="G4069" s="10"/>
      <c r="H4069" s="11"/>
      <c r="I4069" s="11"/>
    </row>
    <row r="4070" spans="5:9" x14ac:dyDescent="0.25">
      <c r="E4070" s="10"/>
      <c r="G4070" s="10"/>
      <c r="H4070" s="11"/>
      <c r="I4070" s="11"/>
    </row>
    <row r="4071" spans="5:9" x14ac:dyDescent="0.25">
      <c r="E4071" s="10"/>
      <c r="G4071" s="10"/>
      <c r="H4071" s="11"/>
      <c r="I4071" s="11"/>
    </row>
    <row r="4072" spans="5:9" x14ac:dyDescent="0.25">
      <c r="E4072" s="10"/>
      <c r="G4072" s="10"/>
      <c r="H4072" s="11"/>
      <c r="I4072" s="11"/>
    </row>
    <row r="4073" spans="5:9" x14ac:dyDescent="0.25">
      <c r="E4073" s="10"/>
      <c r="G4073" s="10"/>
      <c r="H4073" s="11"/>
      <c r="I4073" s="11"/>
    </row>
    <row r="4074" spans="5:9" x14ac:dyDescent="0.25">
      <c r="E4074" s="10"/>
      <c r="G4074" s="10"/>
      <c r="H4074" s="11"/>
      <c r="I4074" s="11"/>
    </row>
    <row r="4075" spans="5:9" x14ac:dyDescent="0.25">
      <c r="E4075" s="10"/>
      <c r="G4075" s="10"/>
      <c r="H4075" s="11"/>
      <c r="I4075" s="11"/>
    </row>
    <row r="4076" spans="5:9" x14ac:dyDescent="0.25">
      <c r="E4076" s="10"/>
      <c r="G4076" s="10"/>
      <c r="H4076" s="11"/>
      <c r="I4076" s="11"/>
    </row>
    <row r="4077" spans="5:9" x14ac:dyDescent="0.25">
      <c r="E4077" s="10"/>
      <c r="G4077" s="10"/>
      <c r="H4077" s="11"/>
      <c r="I4077" s="11"/>
    </row>
    <row r="4078" spans="5:9" x14ac:dyDescent="0.25">
      <c r="E4078" s="10"/>
      <c r="G4078" s="10"/>
      <c r="H4078" s="11"/>
      <c r="I4078" s="11"/>
    </row>
    <row r="4079" spans="5:9" x14ac:dyDescent="0.25">
      <c r="E4079" s="10"/>
      <c r="G4079" s="10"/>
      <c r="H4079" s="11"/>
      <c r="I4079" s="11"/>
    </row>
    <row r="4080" spans="5:9" x14ac:dyDescent="0.25">
      <c r="E4080" s="10"/>
      <c r="G4080" s="10"/>
      <c r="H4080" s="11"/>
      <c r="I4080" s="11"/>
    </row>
    <row r="4081" spans="5:9" x14ac:dyDescent="0.25">
      <c r="E4081" s="10"/>
      <c r="G4081" s="10"/>
      <c r="H4081" s="11"/>
      <c r="I4081" s="11"/>
    </row>
    <row r="4082" spans="5:9" x14ac:dyDescent="0.25">
      <c r="E4082" s="10"/>
      <c r="G4082" s="10"/>
      <c r="H4082" s="11"/>
      <c r="I4082" s="11"/>
    </row>
    <row r="4083" spans="5:9" x14ac:dyDescent="0.25">
      <c r="E4083" s="10"/>
      <c r="G4083" s="10"/>
      <c r="H4083" s="11"/>
      <c r="I4083" s="11"/>
    </row>
    <row r="4084" spans="5:9" x14ac:dyDescent="0.25">
      <c r="E4084" s="10"/>
      <c r="G4084" s="10"/>
      <c r="H4084" s="11"/>
      <c r="I4084" s="11"/>
    </row>
    <row r="4085" spans="5:9" x14ac:dyDescent="0.25">
      <c r="E4085" s="10"/>
      <c r="G4085" s="10"/>
      <c r="H4085" s="11"/>
      <c r="I4085" s="11"/>
    </row>
    <row r="4086" spans="5:9" x14ac:dyDescent="0.25">
      <c r="E4086" s="10"/>
      <c r="G4086" s="10"/>
      <c r="H4086" s="11"/>
      <c r="I4086" s="11"/>
    </row>
    <row r="4087" spans="5:9" x14ac:dyDescent="0.25">
      <c r="E4087" s="10"/>
      <c r="G4087" s="10"/>
      <c r="H4087" s="11"/>
      <c r="I4087" s="11"/>
    </row>
    <row r="4088" spans="5:9" x14ac:dyDescent="0.25">
      <c r="E4088" s="10"/>
      <c r="G4088" s="10"/>
      <c r="H4088" s="11"/>
      <c r="I4088" s="11"/>
    </row>
    <row r="4089" spans="5:9" x14ac:dyDescent="0.25">
      <c r="E4089" s="10"/>
      <c r="G4089" s="10"/>
      <c r="H4089" s="11"/>
      <c r="I4089" s="11"/>
    </row>
    <row r="4090" spans="5:9" x14ac:dyDescent="0.25">
      <c r="E4090" s="10"/>
      <c r="G4090" s="10"/>
      <c r="H4090" s="11"/>
      <c r="I4090" s="11"/>
    </row>
    <row r="4091" spans="5:9" x14ac:dyDescent="0.25">
      <c r="E4091" s="10"/>
      <c r="G4091" s="10"/>
      <c r="H4091" s="11"/>
      <c r="I4091" s="11"/>
    </row>
    <row r="4092" spans="5:9" x14ac:dyDescent="0.25">
      <c r="E4092" s="10"/>
      <c r="G4092" s="10"/>
      <c r="H4092" s="11"/>
      <c r="I4092" s="11"/>
    </row>
    <row r="4093" spans="5:9" x14ac:dyDescent="0.25">
      <c r="E4093" s="10"/>
      <c r="G4093" s="10"/>
      <c r="H4093" s="11"/>
      <c r="I4093" s="11"/>
    </row>
    <row r="4094" spans="5:9" x14ac:dyDescent="0.25">
      <c r="E4094" s="10"/>
      <c r="G4094" s="10"/>
      <c r="H4094" s="11"/>
      <c r="I4094" s="11"/>
    </row>
    <row r="4095" spans="5:9" x14ac:dyDescent="0.25">
      <c r="E4095" s="10"/>
      <c r="G4095" s="10"/>
      <c r="H4095" s="11"/>
      <c r="I4095" s="11"/>
    </row>
    <row r="4096" spans="5:9" x14ac:dyDescent="0.25">
      <c r="E4096" s="10"/>
      <c r="G4096" s="10"/>
      <c r="H4096" s="11"/>
      <c r="I4096" s="11"/>
    </row>
    <row r="4097" spans="5:9" x14ac:dyDescent="0.25">
      <c r="E4097" s="10"/>
      <c r="G4097" s="10"/>
      <c r="H4097" s="11"/>
      <c r="I4097" s="11"/>
    </row>
    <row r="4098" spans="5:9" x14ac:dyDescent="0.25">
      <c r="E4098" s="10"/>
      <c r="G4098" s="10"/>
      <c r="H4098" s="11"/>
      <c r="I4098" s="11"/>
    </row>
    <row r="4099" spans="5:9" x14ac:dyDescent="0.25">
      <c r="E4099" s="10"/>
      <c r="G4099" s="10"/>
      <c r="H4099" s="11"/>
      <c r="I4099" s="11"/>
    </row>
    <row r="4100" spans="5:9" x14ac:dyDescent="0.25">
      <c r="E4100" s="10"/>
      <c r="G4100" s="10"/>
      <c r="H4100" s="11"/>
      <c r="I4100" s="11"/>
    </row>
    <row r="4101" spans="5:9" x14ac:dyDescent="0.25">
      <c r="E4101" s="10"/>
      <c r="G4101" s="10"/>
      <c r="H4101" s="11"/>
      <c r="I4101" s="11"/>
    </row>
    <row r="4102" spans="5:9" x14ac:dyDescent="0.25">
      <c r="E4102" s="10"/>
      <c r="G4102" s="10"/>
      <c r="H4102" s="11"/>
      <c r="I4102" s="11"/>
    </row>
    <row r="4103" spans="5:9" x14ac:dyDescent="0.25">
      <c r="E4103" s="10"/>
      <c r="G4103" s="10"/>
      <c r="H4103" s="11"/>
      <c r="I4103" s="11"/>
    </row>
    <row r="4104" spans="5:9" x14ac:dyDescent="0.25">
      <c r="E4104" s="10"/>
      <c r="G4104" s="10"/>
      <c r="H4104" s="11"/>
      <c r="I4104" s="11"/>
    </row>
    <row r="4105" spans="5:9" x14ac:dyDescent="0.25">
      <c r="E4105" s="10"/>
      <c r="G4105" s="10"/>
      <c r="H4105" s="11"/>
      <c r="I4105" s="11"/>
    </row>
    <row r="4106" spans="5:9" x14ac:dyDescent="0.25">
      <c r="E4106" s="10"/>
      <c r="G4106" s="10"/>
      <c r="H4106" s="11"/>
      <c r="I4106" s="11"/>
    </row>
    <row r="4107" spans="5:9" x14ac:dyDescent="0.25">
      <c r="E4107" s="10"/>
      <c r="G4107" s="10"/>
      <c r="H4107" s="11"/>
      <c r="I4107" s="11"/>
    </row>
    <row r="4108" spans="5:9" x14ac:dyDescent="0.25">
      <c r="E4108" s="10"/>
      <c r="G4108" s="10"/>
      <c r="H4108" s="11"/>
      <c r="I4108" s="11"/>
    </row>
    <row r="4109" spans="5:9" x14ac:dyDescent="0.25">
      <c r="E4109" s="10"/>
      <c r="G4109" s="10"/>
      <c r="H4109" s="11"/>
      <c r="I4109" s="11"/>
    </row>
    <row r="4110" spans="5:9" x14ac:dyDescent="0.25">
      <c r="E4110" s="10"/>
      <c r="G4110" s="10"/>
      <c r="H4110" s="11"/>
      <c r="I4110" s="11"/>
    </row>
    <row r="4111" spans="5:9" x14ac:dyDescent="0.25">
      <c r="E4111" s="10"/>
      <c r="G4111" s="10"/>
      <c r="H4111" s="11"/>
      <c r="I4111" s="11"/>
    </row>
    <row r="4112" spans="5:9" x14ac:dyDescent="0.25">
      <c r="E4112" s="10"/>
      <c r="G4112" s="10"/>
      <c r="H4112" s="11"/>
      <c r="I4112" s="11"/>
    </row>
    <row r="4113" spans="5:9" x14ac:dyDescent="0.25">
      <c r="E4113" s="10"/>
      <c r="G4113" s="10"/>
      <c r="H4113" s="11"/>
      <c r="I4113" s="11"/>
    </row>
    <row r="4114" spans="5:9" x14ac:dyDescent="0.25">
      <c r="E4114" s="10"/>
      <c r="G4114" s="10"/>
      <c r="H4114" s="11"/>
      <c r="I4114" s="11"/>
    </row>
    <row r="4115" spans="5:9" x14ac:dyDescent="0.25">
      <c r="E4115" s="10"/>
      <c r="G4115" s="10"/>
      <c r="H4115" s="11"/>
      <c r="I4115" s="11"/>
    </row>
    <row r="4116" spans="5:9" x14ac:dyDescent="0.25">
      <c r="E4116" s="10"/>
      <c r="G4116" s="10"/>
      <c r="H4116" s="11"/>
      <c r="I4116" s="11"/>
    </row>
    <row r="4117" spans="5:9" x14ac:dyDescent="0.25">
      <c r="E4117" s="10"/>
      <c r="G4117" s="10"/>
      <c r="H4117" s="11"/>
      <c r="I4117" s="11"/>
    </row>
    <row r="4118" spans="5:9" x14ac:dyDescent="0.25">
      <c r="E4118" s="10"/>
      <c r="G4118" s="10"/>
      <c r="H4118" s="11"/>
      <c r="I4118" s="11"/>
    </row>
    <row r="4119" spans="5:9" x14ac:dyDescent="0.25">
      <c r="E4119" s="10"/>
      <c r="G4119" s="10"/>
      <c r="H4119" s="11"/>
      <c r="I4119" s="11"/>
    </row>
    <row r="4120" spans="5:9" x14ac:dyDescent="0.25">
      <c r="E4120" s="10"/>
      <c r="G4120" s="10"/>
      <c r="H4120" s="11"/>
      <c r="I4120" s="11"/>
    </row>
    <row r="4121" spans="5:9" x14ac:dyDescent="0.25">
      <c r="E4121" s="10"/>
      <c r="G4121" s="10"/>
      <c r="H4121" s="11"/>
      <c r="I4121" s="11"/>
    </row>
    <row r="4122" spans="5:9" x14ac:dyDescent="0.25">
      <c r="E4122" s="10"/>
      <c r="G4122" s="10"/>
      <c r="H4122" s="11"/>
      <c r="I4122" s="11"/>
    </row>
    <row r="4123" spans="5:9" x14ac:dyDescent="0.25">
      <c r="E4123" s="10"/>
      <c r="G4123" s="10"/>
      <c r="H4123" s="11"/>
      <c r="I4123" s="11"/>
    </row>
    <row r="4124" spans="5:9" x14ac:dyDescent="0.25">
      <c r="E4124" s="10"/>
      <c r="G4124" s="10"/>
      <c r="H4124" s="11"/>
      <c r="I4124" s="11"/>
    </row>
    <row r="4125" spans="5:9" x14ac:dyDescent="0.25">
      <c r="E4125" s="10"/>
      <c r="G4125" s="10"/>
      <c r="H4125" s="11"/>
      <c r="I4125" s="11"/>
    </row>
    <row r="4126" spans="5:9" x14ac:dyDescent="0.25">
      <c r="E4126" s="10"/>
      <c r="G4126" s="10"/>
      <c r="H4126" s="11"/>
      <c r="I4126" s="11"/>
    </row>
    <row r="4127" spans="5:9" x14ac:dyDescent="0.25">
      <c r="E4127" s="10"/>
      <c r="G4127" s="10"/>
      <c r="H4127" s="11"/>
      <c r="I4127" s="11"/>
    </row>
    <row r="4128" spans="5:9" x14ac:dyDescent="0.25">
      <c r="E4128" s="10"/>
      <c r="G4128" s="10"/>
      <c r="H4128" s="11"/>
      <c r="I4128" s="11"/>
    </row>
    <row r="4129" spans="5:9" x14ac:dyDescent="0.25">
      <c r="E4129" s="10"/>
      <c r="G4129" s="10"/>
      <c r="H4129" s="11"/>
      <c r="I4129" s="11"/>
    </row>
    <row r="4130" spans="5:9" x14ac:dyDescent="0.25">
      <c r="E4130" s="10"/>
      <c r="G4130" s="10"/>
      <c r="H4130" s="11"/>
      <c r="I4130" s="11"/>
    </row>
    <row r="4131" spans="5:9" x14ac:dyDescent="0.25">
      <c r="E4131" s="10"/>
      <c r="G4131" s="10"/>
      <c r="H4131" s="11"/>
      <c r="I4131" s="11"/>
    </row>
    <row r="4132" spans="5:9" x14ac:dyDescent="0.25">
      <c r="E4132" s="10"/>
      <c r="G4132" s="10"/>
      <c r="H4132" s="11"/>
      <c r="I4132" s="11"/>
    </row>
    <row r="4133" spans="5:9" x14ac:dyDescent="0.25">
      <c r="E4133" s="10"/>
      <c r="G4133" s="10"/>
      <c r="H4133" s="11"/>
      <c r="I4133" s="11"/>
    </row>
    <row r="4134" spans="5:9" x14ac:dyDescent="0.25">
      <c r="E4134" s="10"/>
      <c r="G4134" s="10"/>
      <c r="H4134" s="11"/>
      <c r="I4134" s="11"/>
    </row>
    <row r="4135" spans="5:9" x14ac:dyDescent="0.25">
      <c r="E4135" s="10"/>
      <c r="G4135" s="10"/>
      <c r="H4135" s="11"/>
      <c r="I4135" s="11"/>
    </row>
    <row r="4136" spans="5:9" x14ac:dyDescent="0.25">
      <c r="E4136" s="10"/>
      <c r="G4136" s="10"/>
      <c r="H4136" s="11"/>
      <c r="I4136" s="11"/>
    </row>
    <row r="4137" spans="5:9" x14ac:dyDescent="0.25">
      <c r="E4137" s="10"/>
      <c r="G4137" s="10"/>
      <c r="H4137" s="11"/>
      <c r="I4137" s="11"/>
    </row>
    <row r="4138" spans="5:9" x14ac:dyDescent="0.25">
      <c r="E4138" s="10"/>
      <c r="G4138" s="10"/>
      <c r="H4138" s="11"/>
      <c r="I4138" s="11"/>
    </row>
    <row r="4139" spans="5:9" x14ac:dyDescent="0.25">
      <c r="E4139" s="10"/>
      <c r="G4139" s="10"/>
      <c r="H4139" s="11"/>
      <c r="I4139" s="11"/>
    </row>
    <row r="4140" spans="5:9" x14ac:dyDescent="0.25">
      <c r="E4140" s="10"/>
      <c r="G4140" s="10"/>
      <c r="H4140" s="11"/>
      <c r="I4140" s="11"/>
    </row>
    <row r="4141" spans="5:9" x14ac:dyDescent="0.25">
      <c r="E4141" s="10"/>
      <c r="G4141" s="10"/>
      <c r="H4141" s="11"/>
      <c r="I4141" s="11"/>
    </row>
    <row r="4142" spans="5:9" x14ac:dyDescent="0.25">
      <c r="E4142" s="10"/>
      <c r="G4142" s="10"/>
      <c r="H4142" s="11"/>
      <c r="I4142" s="11"/>
    </row>
    <row r="4143" spans="5:9" x14ac:dyDescent="0.25">
      <c r="E4143" s="10"/>
      <c r="G4143" s="10"/>
      <c r="H4143" s="11"/>
      <c r="I4143" s="11"/>
    </row>
    <row r="4144" spans="5:9" x14ac:dyDescent="0.25">
      <c r="E4144" s="10"/>
      <c r="G4144" s="10"/>
      <c r="H4144" s="11"/>
      <c r="I4144" s="11"/>
    </row>
    <row r="4145" spans="5:9" x14ac:dyDescent="0.25">
      <c r="E4145" s="10"/>
      <c r="G4145" s="10"/>
      <c r="H4145" s="11"/>
      <c r="I4145" s="11"/>
    </row>
    <row r="4146" spans="5:9" x14ac:dyDescent="0.25">
      <c r="E4146" s="10"/>
      <c r="G4146" s="10"/>
      <c r="H4146" s="11"/>
      <c r="I4146" s="11"/>
    </row>
    <row r="4147" spans="5:9" x14ac:dyDescent="0.25">
      <c r="E4147" s="10"/>
      <c r="G4147" s="10"/>
      <c r="H4147" s="11"/>
      <c r="I4147" s="11"/>
    </row>
    <row r="4148" spans="5:9" x14ac:dyDescent="0.25">
      <c r="E4148" s="10"/>
      <c r="G4148" s="10"/>
      <c r="H4148" s="11"/>
      <c r="I4148" s="11"/>
    </row>
    <row r="4149" spans="5:9" x14ac:dyDescent="0.25">
      <c r="E4149" s="10"/>
      <c r="G4149" s="10"/>
      <c r="H4149" s="11"/>
      <c r="I4149" s="11"/>
    </row>
    <row r="4150" spans="5:9" x14ac:dyDescent="0.25">
      <c r="E4150" s="10"/>
      <c r="G4150" s="10"/>
      <c r="H4150" s="11"/>
      <c r="I4150" s="11"/>
    </row>
    <row r="4151" spans="5:9" x14ac:dyDescent="0.25">
      <c r="E4151" s="10"/>
      <c r="G4151" s="10"/>
      <c r="H4151" s="11"/>
      <c r="I4151" s="11"/>
    </row>
    <row r="4152" spans="5:9" x14ac:dyDescent="0.25">
      <c r="E4152" s="10"/>
      <c r="G4152" s="10"/>
      <c r="H4152" s="11"/>
      <c r="I4152" s="11"/>
    </row>
    <row r="4153" spans="5:9" x14ac:dyDescent="0.25">
      <c r="E4153" s="10"/>
      <c r="G4153" s="10"/>
      <c r="H4153" s="11"/>
      <c r="I4153" s="11"/>
    </row>
    <row r="4154" spans="5:9" x14ac:dyDescent="0.25">
      <c r="E4154" s="10"/>
      <c r="G4154" s="10"/>
      <c r="H4154" s="11"/>
      <c r="I4154" s="11"/>
    </row>
    <row r="4155" spans="5:9" x14ac:dyDescent="0.25">
      <c r="E4155" s="10"/>
      <c r="G4155" s="10"/>
      <c r="H4155" s="11"/>
      <c r="I4155" s="11"/>
    </row>
    <row r="4156" spans="5:9" x14ac:dyDescent="0.25">
      <c r="E4156" s="10"/>
      <c r="G4156" s="10"/>
      <c r="H4156" s="11"/>
      <c r="I4156" s="11"/>
    </row>
    <row r="4157" spans="5:9" x14ac:dyDescent="0.25">
      <c r="E4157" s="10"/>
      <c r="G4157" s="10"/>
      <c r="H4157" s="11"/>
      <c r="I4157" s="11"/>
    </row>
    <row r="4158" spans="5:9" x14ac:dyDescent="0.25">
      <c r="E4158" s="10"/>
      <c r="G4158" s="10"/>
      <c r="H4158" s="11"/>
      <c r="I4158" s="11"/>
    </row>
    <row r="4159" spans="5:9" x14ac:dyDescent="0.25">
      <c r="E4159" s="10"/>
      <c r="G4159" s="10"/>
      <c r="H4159" s="11"/>
      <c r="I4159" s="11"/>
    </row>
    <row r="4160" spans="5:9" x14ac:dyDescent="0.25">
      <c r="E4160" s="10"/>
      <c r="G4160" s="10"/>
      <c r="H4160" s="11"/>
      <c r="I4160" s="11"/>
    </row>
    <row r="4161" spans="5:9" x14ac:dyDescent="0.25">
      <c r="E4161" s="10"/>
      <c r="G4161" s="10"/>
      <c r="H4161" s="11"/>
      <c r="I4161" s="11"/>
    </row>
    <row r="4162" spans="5:9" x14ac:dyDescent="0.25">
      <c r="E4162" s="10"/>
      <c r="G4162" s="10"/>
      <c r="H4162" s="11"/>
      <c r="I4162" s="11"/>
    </row>
    <row r="4163" spans="5:9" x14ac:dyDescent="0.25">
      <c r="E4163" s="10"/>
      <c r="G4163" s="10"/>
      <c r="H4163" s="11"/>
      <c r="I4163" s="11"/>
    </row>
    <row r="4164" spans="5:9" x14ac:dyDescent="0.25">
      <c r="E4164" s="10"/>
      <c r="G4164" s="10"/>
      <c r="H4164" s="11"/>
      <c r="I4164" s="11"/>
    </row>
    <row r="4165" spans="5:9" x14ac:dyDescent="0.25">
      <c r="E4165" s="10"/>
      <c r="G4165" s="10"/>
      <c r="H4165" s="11"/>
      <c r="I4165" s="11"/>
    </row>
    <row r="4166" spans="5:9" x14ac:dyDescent="0.25">
      <c r="E4166" s="10"/>
      <c r="G4166" s="10"/>
      <c r="H4166" s="11"/>
      <c r="I4166" s="11"/>
    </row>
    <row r="4167" spans="5:9" x14ac:dyDescent="0.25">
      <c r="E4167" s="10"/>
      <c r="G4167" s="10"/>
      <c r="H4167" s="11"/>
      <c r="I4167" s="11"/>
    </row>
    <row r="4168" spans="5:9" x14ac:dyDescent="0.25">
      <c r="E4168" s="10"/>
      <c r="G4168" s="10"/>
      <c r="H4168" s="11"/>
      <c r="I4168" s="11"/>
    </row>
    <row r="4169" spans="5:9" x14ac:dyDescent="0.25">
      <c r="E4169" s="10"/>
      <c r="G4169" s="10"/>
      <c r="H4169" s="11"/>
      <c r="I4169" s="11"/>
    </row>
    <row r="4170" spans="5:9" x14ac:dyDescent="0.25">
      <c r="E4170" s="10"/>
      <c r="G4170" s="10"/>
      <c r="H4170" s="11"/>
      <c r="I4170" s="11"/>
    </row>
    <row r="4171" spans="5:9" x14ac:dyDescent="0.25">
      <c r="E4171" s="10"/>
      <c r="G4171" s="10"/>
      <c r="H4171" s="11"/>
      <c r="I4171" s="11"/>
    </row>
    <row r="4172" spans="5:9" x14ac:dyDescent="0.25">
      <c r="E4172" s="10"/>
      <c r="G4172" s="10"/>
      <c r="H4172" s="11"/>
      <c r="I4172" s="11"/>
    </row>
    <row r="4173" spans="5:9" x14ac:dyDescent="0.25">
      <c r="E4173" s="10"/>
      <c r="G4173" s="10"/>
      <c r="H4173" s="11"/>
      <c r="I4173" s="11"/>
    </row>
    <row r="4174" spans="5:9" x14ac:dyDescent="0.25">
      <c r="E4174" s="10"/>
      <c r="G4174" s="10"/>
      <c r="H4174" s="11"/>
      <c r="I4174" s="11"/>
    </row>
    <row r="4175" spans="5:9" x14ac:dyDescent="0.25">
      <c r="E4175" s="10"/>
      <c r="G4175" s="10"/>
      <c r="H4175" s="11"/>
      <c r="I4175" s="11"/>
    </row>
    <row r="4176" spans="5:9" x14ac:dyDescent="0.25">
      <c r="E4176" s="10"/>
      <c r="G4176" s="10"/>
      <c r="H4176" s="11"/>
      <c r="I4176" s="11"/>
    </row>
    <row r="4177" spans="5:9" x14ac:dyDescent="0.25">
      <c r="E4177" s="10"/>
      <c r="G4177" s="10"/>
      <c r="H4177" s="11"/>
      <c r="I4177" s="11"/>
    </row>
    <row r="4178" spans="5:9" x14ac:dyDescent="0.25">
      <c r="E4178" s="10"/>
      <c r="G4178" s="10"/>
      <c r="H4178" s="11"/>
      <c r="I4178" s="11"/>
    </row>
    <row r="4179" spans="5:9" x14ac:dyDescent="0.25">
      <c r="E4179" s="10"/>
      <c r="G4179" s="10"/>
      <c r="H4179" s="11"/>
      <c r="I4179" s="11"/>
    </row>
    <row r="4180" spans="5:9" x14ac:dyDescent="0.25">
      <c r="E4180" s="10"/>
      <c r="G4180" s="10"/>
      <c r="H4180" s="11"/>
      <c r="I4180" s="11"/>
    </row>
    <row r="4181" spans="5:9" x14ac:dyDescent="0.25">
      <c r="E4181" s="10"/>
      <c r="G4181" s="10"/>
      <c r="H4181" s="11"/>
      <c r="I4181" s="11"/>
    </row>
    <row r="4182" spans="5:9" x14ac:dyDescent="0.25">
      <c r="E4182" s="10"/>
      <c r="G4182" s="10"/>
      <c r="H4182" s="11"/>
      <c r="I4182" s="11"/>
    </row>
    <row r="4183" spans="5:9" x14ac:dyDescent="0.25">
      <c r="E4183" s="10"/>
      <c r="G4183" s="10"/>
      <c r="H4183" s="11"/>
      <c r="I4183" s="11"/>
    </row>
    <row r="4184" spans="5:9" x14ac:dyDescent="0.25">
      <c r="E4184" s="10"/>
      <c r="G4184" s="10"/>
      <c r="H4184" s="11"/>
      <c r="I4184" s="11"/>
    </row>
    <row r="4185" spans="5:9" x14ac:dyDescent="0.25">
      <c r="E4185" s="10"/>
      <c r="G4185" s="10"/>
      <c r="H4185" s="11"/>
      <c r="I4185" s="11"/>
    </row>
    <row r="4186" spans="5:9" x14ac:dyDescent="0.25">
      <c r="E4186" s="10"/>
      <c r="G4186" s="10"/>
      <c r="H4186" s="11"/>
      <c r="I4186" s="11"/>
    </row>
    <row r="4187" spans="5:9" x14ac:dyDescent="0.25">
      <c r="E4187" s="10"/>
      <c r="G4187" s="10"/>
      <c r="H4187" s="11"/>
      <c r="I4187" s="11"/>
    </row>
    <row r="4188" spans="5:9" x14ac:dyDescent="0.25">
      <c r="E4188" s="10"/>
      <c r="G4188" s="10"/>
      <c r="H4188" s="11"/>
      <c r="I4188" s="11"/>
    </row>
    <row r="4189" spans="5:9" x14ac:dyDescent="0.25">
      <c r="E4189" s="10"/>
      <c r="G4189" s="10"/>
      <c r="H4189" s="11"/>
      <c r="I4189" s="11"/>
    </row>
    <row r="4190" spans="5:9" x14ac:dyDescent="0.25">
      <c r="E4190" s="10"/>
      <c r="G4190" s="10"/>
      <c r="H4190" s="11"/>
      <c r="I4190" s="11"/>
    </row>
    <row r="4191" spans="5:9" x14ac:dyDescent="0.25">
      <c r="E4191" s="10"/>
      <c r="G4191" s="10"/>
      <c r="H4191" s="11"/>
      <c r="I4191" s="11"/>
    </row>
    <row r="4192" spans="5:9" x14ac:dyDescent="0.25">
      <c r="E4192" s="10"/>
      <c r="G4192" s="10"/>
      <c r="H4192" s="11"/>
      <c r="I4192" s="11"/>
    </row>
    <row r="4193" spans="5:9" x14ac:dyDescent="0.25">
      <c r="E4193" s="10"/>
      <c r="G4193" s="10"/>
      <c r="H4193" s="11"/>
      <c r="I4193" s="11"/>
    </row>
    <row r="4194" spans="5:9" x14ac:dyDescent="0.25">
      <c r="E4194" s="10"/>
      <c r="G4194" s="10"/>
      <c r="H4194" s="11"/>
      <c r="I4194" s="11"/>
    </row>
    <row r="4195" spans="5:9" x14ac:dyDescent="0.25">
      <c r="E4195" s="10"/>
      <c r="G4195" s="10"/>
      <c r="H4195" s="11"/>
      <c r="I4195" s="11"/>
    </row>
    <row r="4196" spans="5:9" x14ac:dyDescent="0.25">
      <c r="E4196" s="10"/>
      <c r="G4196" s="10"/>
      <c r="H4196" s="11"/>
      <c r="I4196" s="11"/>
    </row>
    <row r="4197" spans="5:9" x14ac:dyDescent="0.25">
      <c r="E4197" s="10"/>
      <c r="G4197" s="10"/>
      <c r="H4197" s="11"/>
      <c r="I4197" s="11"/>
    </row>
    <row r="4198" spans="5:9" x14ac:dyDescent="0.25">
      <c r="E4198" s="10"/>
      <c r="G4198" s="10"/>
      <c r="H4198" s="11"/>
      <c r="I4198" s="11"/>
    </row>
    <row r="4199" spans="5:9" x14ac:dyDescent="0.25">
      <c r="E4199" s="10"/>
      <c r="G4199" s="10"/>
      <c r="H4199" s="11"/>
      <c r="I4199" s="11"/>
    </row>
    <row r="4200" spans="5:9" x14ac:dyDescent="0.25">
      <c r="E4200" s="10"/>
      <c r="G4200" s="10"/>
      <c r="H4200" s="11"/>
      <c r="I4200" s="11"/>
    </row>
    <row r="4201" spans="5:9" x14ac:dyDescent="0.25">
      <c r="E4201" s="10"/>
      <c r="G4201" s="10"/>
      <c r="H4201" s="11"/>
      <c r="I4201" s="11"/>
    </row>
    <row r="4202" spans="5:9" x14ac:dyDescent="0.25">
      <c r="E4202" s="10"/>
      <c r="G4202" s="10"/>
      <c r="H4202" s="11"/>
      <c r="I4202" s="11"/>
    </row>
    <row r="4203" spans="5:9" x14ac:dyDescent="0.25">
      <c r="E4203" s="10"/>
      <c r="G4203" s="10"/>
      <c r="H4203" s="11"/>
      <c r="I4203" s="11"/>
    </row>
    <row r="4204" spans="5:9" x14ac:dyDescent="0.25">
      <c r="E4204" s="10"/>
      <c r="G4204" s="10"/>
      <c r="H4204" s="11"/>
      <c r="I4204" s="11"/>
    </row>
    <row r="4205" spans="5:9" x14ac:dyDescent="0.25">
      <c r="E4205" s="10"/>
      <c r="G4205" s="10"/>
      <c r="H4205" s="11"/>
      <c r="I4205" s="11"/>
    </row>
    <row r="4206" spans="5:9" x14ac:dyDescent="0.25">
      <c r="E4206" s="10"/>
      <c r="G4206" s="10"/>
      <c r="H4206" s="11"/>
      <c r="I4206" s="11"/>
    </row>
    <row r="4207" spans="5:9" x14ac:dyDescent="0.25">
      <c r="E4207" s="10"/>
      <c r="G4207" s="10"/>
      <c r="H4207" s="11"/>
      <c r="I4207" s="11"/>
    </row>
    <row r="4208" spans="5:9" x14ac:dyDescent="0.25">
      <c r="E4208" s="10"/>
      <c r="G4208" s="10"/>
      <c r="H4208" s="11"/>
      <c r="I4208" s="11"/>
    </row>
    <row r="4209" spans="5:9" x14ac:dyDescent="0.25">
      <c r="E4209" s="10"/>
      <c r="G4209" s="10"/>
      <c r="H4209" s="11"/>
      <c r="I4209" s="11"/>
    </row>
    <row r="4210" spans="5:9" x14ac:dyDescent="0.25">
      <c r="E4210" s="10"/>
      <c r="G4210" s="10"/>
      <c r="H4210" s="11"/>
      <c r="I4210" s="11"/>
    </row>
    <row r="4211" spans="5:9" x14ac:dyDescent="0.25">
      <c r="E4211" s="10"/>
      <c r="G4211" s="10"/>
      <c r="H4211" s="11"/>
      <c r="I4211" s="11"/>
    </row>
    <row r="4212" spans="5:9" x14ac:dyDescent="0.25">
      <c r="E4212" s="10"/>
      <c r="G4212" s="10"/>
      <c r="H4212" s="11"/>
      <c r="I4212" s="11"/>
    </row>
    <row r="4213" spans="5:9" x14ac:dyDescent="0.25">
      <c r="E4213" s="10"/>
      <c r="G4213" s="10"/>
      <c r="H4213" s="11"/>
      <c r="I4213" s="11"/>
    </row>
    <row r="4214" spans="5:9" x14ac:dyDescent="0.25">
      <c r="E4214" s="10"/>
      <c r="G4214" s="10"/>
      <c r="H4214" s="11"/>
      <c r="I4214" s="11"/>
    </row>
    <row r="4215" spans="5:9" x14ac:dyDescent="0.25">
      <c r="E4215" s="10"/>
      <c r="G4215" s="10"/>
      <c r="H4215" s="11"/>
      <c r="I4215" s="11"/>
    </row>
    <row r="4216" spans="5:9" x14ac:dyDescent="0.25">
      <c r="E4216" s="10"/>
      <c r="G4216" s="10"/>
      <c r="H4216" s="11"/>
      <c r="I4216" s="11"/>
    </row>
    <row r="4217" spans="5:9" x14ac:dyDescent="0.25">
      <c r="E4217" s="10"/>
      <c r="G4217" s="10"/>
      <c r="H4217" s="11"/>
      <c r="I4217" s="11"/>
    </row>
    <row r="4218" spans="5:9" x14ac:dyDescent="0.25">
      <c r="E4218" s="10"/>
      <c r="G4218" s="10"/>
      <c r="H4218" s="11"/>
      <c r="I4218" s="11"/>
    </row>
    <row r="4219" spans="5:9" x14ac:dyDescent="0.25">
      <c r="E4219" s="10"/>
      <c r="G4219" s="10"/>
      <c r="H4219" s="11"/>
      <c r="I4219" s="11"/>
    </row>
    <row r="4220" spans="5:9" x14ac:dyDescent="0.25">
      <c r="E4220" s="10"/>
      <c r="G4220" s="10"/>
      <c r="H4220" s="11"/>
      <c r="I4220" s="11"/>
    </row>
    <row r="4221" spans="5:9" x14ac:dyDescent="0.25">
      <c r="E4221" s="10"/>
      <c r="G4221" s="10"/>
      <c r="H4221" s="11"/>
      <c r="I4221" s="11"/>
    </row>
    <row r="4222" spans="5:9" x14ac:dyDescent="0.25">
      <c r="E4222" s="10"/>
      <c r="G4222" s="10"/>
      <c r="H4222" s="11"/>
      <c r="I4222" s="11"/>
    </row>
    <row r="4223" spans="5:9" x14ac:dyDescent="0.25">
      <c r="E4223" s="10"/>
      <c r="G4223" s="10"/>
      <c r="H4223" s="11"/>
      <c r="I4223" s="11"/>
    </row>
    <row r="4224" spans="5:9" x14ac:dyDescent="0.25">
      <c r="E4224" s="10"/>
      <c r="G4224" s="10"/>
      <c r="H4224" s="11"/>
      <c r="I4224" s="11"/>
    </row>
    <row r="4225" spans="5:9" x14ac:dyDescent="0.25">
      <c r="E4225" s="10"/>
      <c r="G4225" s="10"/>
      <c r="H4225" s="11"/>
      <c r="I4225" s="11"/>
    </row>
    <row r="4226" spans="5:9" x14ac:dyDescent="0.25">
      <c r="E4226" s="10"/>
      <c r="G4226" s="10"/>
      <c r="H4226" s="11"/>
      <c r="I4226" s="11"/>
    </row>
    <row r="4227" spans="5:9" x14ac:dyDescent="0.25">
      <c r="E4227" s="10"/>
      <c r="G4227" s="10"/>
      <c r="H4227" s="11"/>
      <c r="I4227" s="11"/>
    </row>
    <row r="4228" spans="5:9" x14ac:dyDescent="0.25">
      <c r="E4228" s="10"/>
      <c r="G4228" s="10"/>
      <c r="H4228" s="11"/>
      <c r="I4228" s="11"/>
    </row>
    <row r="4229" spans="5:9" x14ac:dyDescent="0.25">
      <c r="E4229" s="10"/>
      <c r="G4229" s="10"/>
      <c r="H4229" s="11"/>
      <c r="I4229" s="11"/>
    </row>
    <row r="4230" spans="5:9" x14ac:dyDescent="0.25">
      <c r="E4230" s="10"/>
      <c r="G4230" s="10"/>
      <c r="H4230" s="11"/>
      <c r="I4230" s="11"/>
    </row>
    <row r="4231" spans="5:9" x14ac:dyDescent="0.25">
      <c r="E4231" s="10"/>
      <c r="G4231" s="10"/>
      <c r="H4231" s="11"/>
      <c r="I4231" s="11"/>
    </row>
    <row r="4232" spans="5:9" x14ac:dyDescent="0.25">
      <c r="E4232" s="10"/>
      <c r="G4232" s="10"/>
      <c r="H4232" s="11"/>
      <c r="I4232" s="11"/>
    </row>
    <row r="4233" spans="5:9" x14ac:dyDescent="0.25">
      <c r="E4233" s="10"/>
      <c r="G4233" s="10"/>
      <c r="H4233" s="11"/>
      <c r="I4233" s="11"/>
    </row>
    <row r="4234" spans="5:9" x14ac:dyDescent="0.25">
      <c r="E4234" s="10"/>
      <c r="G4234" s="10"/>
      <c r="H4234" s="11"/>
      <c r="I4234" s="11"/>
    </row>
    <row r="4235" spans="5:9" x14ac:dyDescent="0.25">
      <c r="E4235" s="10"/>
      <c r="G4235" s="10"/>
      <c r="H4235" s="11"/>
      <c r="I4235" s="11"/>
    </row>
    <row r="4236" spans="5:9" x14ac:dyDescent="0.25">
      <c r="E4236" s="10"/>
      <c r="G4236" s="10"/>
      <c r="H4236" s="11"/>
      <c r="I4236" s="11"/>
    </row>
    <row r="4237" spans="5:9" x14ac:dyDescent="0.25">
      <c r="E4237" s="10"/>
      <c r="G4237" s="10"/>
      <c r="H4237" s="11"/>
      <c r="I4237" s="11"/>
    </row>
    <row r="4238" spans="5:9" x14ac:dyDescent="0.25">
      <c r="E4238" s="10"/>
      <c r="G4238" s="10"/>
      <c r="H4238" s="11"/>
      <c r="I4238" s="11"/>
    </row>
    <row r="4239" spans="5:9" x14ac:dyDescent="0.25">
      <c r="E4239" s="10"/>
      <c r="G4239" s="10"/>
      <c r="H4239" s="11"/>
      <c r="I4239" s="11"/>
    </row>
    <row r="4240" spans="5:9" x14ac:dyDescent="0.25">
      <c r="E4240" s="10"/>
      <c r="G4240" s="10"/>
      <c r="H4240" s="11"/>
      <c r="I4240" s="11"/>
    </row>
    <row r="4241" spans="5:9" x14ac:dyDescent="0.25">
      <c r="E4241" s="10"/>
      <c r="G4241" s="10"/>
      <c r="H4241" s="11"/>
      <c r="I4241" s="11"/>
    </row>
    <row r="4242" spans="5:9" x14ac:dyDescent="0.25">
      <c r="E4242" s="10"/>
      <c r="G4242" s="10"/>
      <c r="H4242" s="11"/>
      <c r="I4242" s="11"/>
    </row>
    <row r="4243" spans="5:9" x14ac:dyDescent="0.25">
      <c r="E4243" s="10"/>
      <c r="G4243" s="10"/>
      <c r="H4243" s="11"/>
      <c r="I4243" s="11"/>
    </row>
    <row r="4244" spans="5:9" x14ac:dyDescent="0.25">
      <c r="E4244" s="10"/>
      <c r="G4244" s="10"/>
      <c r="H4244" s="11"/>
      <c r="I4244" s="11"/>
    </row>
    <row r="4245" spans="5:9" x14ac:dyDescent="0.25">
      <c r="E4245" s="10"/>
      <c r="G4245" s="10"/>
      <c r="H4245" s="11"/>
      <c r="I4245" s="11"/>
    </row>
    <row r="4246" spans="5:9" x14ac:dyDescent="0.25">
      <c r="E4246" s="10"/>
      <c r="G4246" s="10"/>
      <c r="H4246" s="11"/>
      <c r="I4246" s="11"/>
    </row>
    <row r="4247" spans="5:9" x14ac:dyDescent="0.25">
      <c r="E4247" s="10"/>
      <c r="G4247" s="10"/>
      <c r="H4247" s="11"/>
      <c r="I4247" s="11"/>
    </row>
    <row r="4248" spans="5:9" x14ac:dyDescent="0.25">
      <c r="E4248" s="10"/>
      <c r="G4248" s="10"/>
      <c r="H4248" s="11"/>
      <c r="I4248" s="11"/>
    </row>
    <row r="4249" spans="5:9" x14ac:dyDescent="0.25">
      <c r="E4249" s="10"/>
      <c r="G4249" s="10"/>
      <c r="H4249" s="11"/>
      <c r="I4249" s="11"/>
    </row>
    <row r="4250" spans="5:9" x14ac:dyDescent="0.25">
      <c r="E4250" s="10"/>
      <c r="G4250" s="10"/>
      <c r="H4250" s="11"/>
      <c r="I4250" s="11"/>
    </row>
    <row r="4251" spans="5:9" x14ac:dyDescent="0.25">
      <c r="E4251" s="10"/>
      <c r="G4251" s="10"/>
      <c r="H4251" s="11"/>
      <c r="I4251" s="11"/>
    </row>
    <row r="4252" spans="5:9" x14ac:dyDescent="0.25">
      <c r="E4252" s="10"/>
      <c r="G4252" s="10"/>
      <c r="H4252" s="11"/>
      <c r="I4252" s="11"/>
    </row>
    <row r="4253" spans="5:9" x14ac:dyDescent="0.25">
      <c r="E4253" s="10"/>
      <c r="G4253" s="10"/>
      <c r="H4253" s="11"/>
      <c r="I4253" s="11"/>
    </row>
    <row r="4254" spans="5:9" x14ac:dyDescent="0.25">
      <c r="E4254" s="10"/>
      <c r="G4254" s="10"/>
      <c r="H4254" s="11"/>
      <c r="I4254" s="11"/>
    </row>
    <row r="4255" spans="5:9" x14ac:dyDescent="0.25">
      <c r="E4255" s="10"/>
      <c r="G4255" s="10"/>
      <c r="H4255" s="11"/>
      <c r="I4255" s="11"/>
    </row>
    <row r="4256" spans="5:9" x14ac:dyDescent="0.25">
      <c r="E4256" s="10"/>
      <c r="G4256" s="10"/>
      <c r="H4256" s="11"/>
      <c r="I4256" s="11"/>
    </row>
    <row r="4257" spans="5:9" x14ac:dyDescent="0.25">
      <c r="E4257" s="10"/>
      <c r="G4257" s="10"/>
      <c r="H4257" s="11"/>
      <c r="I4257" s="11"/>
    </row>
    <row r="4258" spans="5:9" x14ac:dyDescent="0.25">
      <c r="E4258" s="10"/>
      <c r="G4258" s="10"/>
      <c r="H4258" s="11"/>
      <c r="I4258" s="11"/>
    </row>
    <row r="4259" spans="5:9" x14ac:dyDescent="0.25">
      <c r="E4259" s="10"/>
      <c r="G4259" s="10"/>
      <c r="H4259" s="11"/>
      <c r="I4259" s="11"/>
    </row>
    <row r="4260" spans="5:9" x14ac:dyDescent="0.25">
      <c r="E4260" s="10"/>
      <c r="G4260" s="10"/>
      <c r="H4260" s="11"/>
      <c r="I4260" s="11"/>
    </row>
    <row r="4261" spans="5:9" x14ac:dyDescent="0.25">
      <c r="E4261" s="10"/>
      <c r="G4261" s="10"/>
      <c r="H4261" s="11"/>
      <c r="I4261" s="11"/>
    </row>
    <row r="4262" spans="5:9" x14ac:dyDescent="0.25">
      <c r="E4262" s="10"/>
      <c r="G4262" s="10"/>
      <c r="H4262" s="11"/>
      <c r="I4262" s="11"/>
    </row>
    <row r="4263" spans="5:9" x14ac:dyDescent="0.25">
      <c r="E4263" s="10"/>
      <c r="G4263" s="10"/>
      <c r="H4263" s="11"/>
      <c r="I4263" s="11"/>
    </row>
    <row r="4264" spans="5:9" x14ac:dyDescent="0.25">
      <c r="E4264" s="10"/>
      <c r="G4264" s="10"/>
      <c r="H4264" s="11"/>
      <c r="I4264" s="11"/>
    </row>
    <row r="4265" spans="5:9" x14ac:dyDescent="0.25">
      <c r="E4265" s="10"/>
      <c r="G4265" s="10"/>
      <c r="H4265" s="11"/>
      <c r="I4265" s="11"/>
    </row>
    <row r="4266" spans="5:9" x14ac:dyDescent="0.25">
      <c r="E4266" s="10"/>
      <c r="G4266" s="10"/>
      <c r="H4266" s="11"/>
      <c r="I4266" s="11"/>
    </row>
    <row r="4267" spans="5:9" x14ac:dyDescent="0.25">
      <c r="E4267" s="10"/>
      <c r="G4267" s="10"/>
      <c r="H4267" s="11"/>
      <c r="I4267" s="11"/>
    </row>
    <row r="4268" spans="5:9" x14ac:dyDescent="0.25">
      <c r="E4268" s="10"/>
      <c r="G4268" s="10"/>
      <c r="H4268" s="11"/>
      <c r="I4268" s="11"/>
    </row>
    <row r="4269" spans="5:9" x14ac:dyDescent="0.25">
      <c r="E4269" s="10"/>
      <c r="G4269" s="10"/>
      <c r="H4269" s="11"/>
      <c r="I4269" s="11"/>
    </row>
    <row r="4270" spans="5:9" x14ac:dyDescent="0.25">
      <c r="E4270" s="10"/>
      <c r="G4270" s="10"/>
      <c r="H4270" s="11"/>
      <c r="I4270" s="11"/>
    </row>
    <row r="4271" spans="5:9" x14ac:dyDescent="0.25">
      <c r="E4271" s="10"/>
      <c r="G4271" s="10"/>
      <c r="H4271" s="11"/>
      <c r="I4271" s="11"/>
    </row>
    <row r="4272" spans="5:9" x14ac:dyDescent="0.25">
      <c r="E4272" s="10"/>
      <c r="G4272" s="10"/>
      <c r="H4272" s="11"/>
      <c r="I4272" s="11"/>
    </row>
    <row r="4273" spans="5:9" x14ac:dyDescent="0.25">
      <c r="E4273" s="10"/>
      <c r="G4273" s="10"/>
      <c r="H4273" s="11"/>
      <c r="I4273" s="11"/>
    </row>
    <row r="4274" spans="5:9" x14ac:dyDescent="0.25">
      <c r="E4274" s="10"/>
      <c r="G4274" s="10"/>
      <c r="H4274" s="11"/>
      <c r="I4274" s="11"/>
    </row>
    <row r="4275" spans="5:9" x14ac:dyDescent="0.25">
      <c r="E4275" s="10"/>
      <c r="G4275" s="10"/>
      <c r="H4275" s="11"/>
      <c r="I4275" s="11"/>
    </row>
    <row r="4276" spans="5:9" x14ac:dyDescent="0.25">
      <c r="E4276" s="10"/>
      <c r="G4276" s="10"/>
      <c r="H4276" s="11"/>
      <c r="I4276" s="11"/>
    </row>
    <row r="4277" spans="5:9" x14ac:dyDescent="0.25">
      <c r="E4277" s="10"/>
      <c r="G4277" s="10"/>
      <c r="H4277" s="11"/>
      <c r="I4277" s="11"/>
    </row>
    <row r="4278" spans="5:9" x14ac:dyDescent="0.25">
      <c r="E4278" s="10"/>
      <c r="G4278" s="10"/>
      <c r="H4278" s="11"/>
      <c r="I4278" s="11"/>
    </row>
    <row r="4279" spans="5:9" x14ac:dyDescent="0.25">
      <c r="E4279" s="10"/>
      <c r="G4279" s="10"/>
      <c r="H4279" s="11"/>
      <c r="I4279" s="11"/>
    </row>
    <row r="4280" spans="5:9" x14ac:dyDescent="0.25">
      <c r="E4280" s="10"/>
      <c r="G4280" s="10"/>
      <c r="H4280" s="11"/>
      <c r="I4280" s="11"/>
    </row>
    <row r="4281" spans="5:9" x14ac:dyDescent="0.25">
      <c r="E4281" s="10"/>
      <c r="G4281" s="10"/>
      <c r="H4281" s="11"/>
      <c r="I4281" s="11"/>
    </row>
    <row r="4282" spans="5:9" x14ac:dyDescent="0.25">
      <c r="E4282" s="10"/>
      <c r="G4282" s="10"/>
      <c r="H4282" s="11"/>
      <c r="I4282" s="11"/>
    </row>
    <row r="4283" spans="5:9" x14ac:dyDescent="0.25">
      <c r="E4283" s="10"/>
      <c r="G4283" s="10"/>
      <c r="H4283" s="11"/>
      <c r="I4283" s="11"/>
    </row>
    <row r="4284" spans="5:9" x14ac:dyDescent="0.25">
      <c r="E4284" s="10"/>
      <c r="G4284" s="10"/>
      <c r="H4284" s="11"/>
      <c r="I4284" s="11"/>
    </row>
    <row r="4285" spans="5:9" x14ac:dyDescent="0.25">
      <c r="E4285" s="10"/>
      <c r="G4285" s="10"/>
      <c r="H4285" s="11"/>
      <c r="I4285" s="11"/>
    </row>
    <row r="4286" spans="5:9" x14ac:dyDescent="0.25">
      <c r="E4286" s="10"/>
      <c r="G4286" s="10"/>
      <c r="H4286" s="11"/>
      <c r="I4286" s="11"/>
    </row>
    <row r="4287" spans="5:9" x14ac:dyDescent="0.25">
      <c r="E4287" s="10"/>
      <c r="G4287" s="10"/>
      <c r="H4287" s="11"/>
      <c r="I4287" s="11"/>
    </row>
    <row r="4288" spans="5:9" x14ac:dyDescent="0.25">
      <c r="E4288" s="10"/>
      <c r="G4288" s="10"/>
      <c r="H4288" s="11"/>
      <c r="I4288" s="11"/>
    </row>
    <row r="4289" spans="5:9" x14ac:dyDescent="0.25">
      <c r="E4289" s="10"/>
      <c r="G4289" s="10"/>
      <c r="H4289" s="11"/>
      <c r="I4289" s="11"/>
    </row>
    <row r="4290" spans="5:9" x14ac:dyDescent="0.25">
      <c r="E4290" s="10"/>
      <c r="G4290" s="10"/>
      <c r="H4290" s="11"/>
      <c r="I4290" s="11"/>
    </row>
    <row r="4291" spans="5:9" x14ac:dyDescent="0.25">
      <c r="E4291" s="10"/>
      <c r="G4291" s="10"/>
      <c r="H4291" s="11"/>
      <c r="I4291" s="11"/>
    </row>
    <row r="4292" spans="5:9" x14ac:dyDescent="0.25">
      <c r="E4292" s="10"/>
      <c r="G4292" s="10"/>
      <c r="H4292" s="11"/>
      <c r="I4292" s="11"/>
    </row>
    <row r="4293" spans="5:9" x14ac:dyDescent="0.25">
      <c r="E4293" s="10"/>
      <c r="G4293" s="10"/>
      <c r="H4293" s="11"/>
      <c r="I4293" s="11"/>
    </row>
    <row r="4294" spans="5:9" x14ac:dyDescent="0.25">
      <c r="E4294" s="10"/>
      <c r="G4294" s="10"/>
      <c r="H4294" s="11"/>
      <c r="I4294" s="11"/>
    </row>
    <row r="4295" spans="5:9" x14ac:dyDescent="0.25">
      <c r="E4295" s="10"/>
      <c r="G4295" s="10"/>
      <c r="H4295" s="11"/>
      <c r="I4295" s="11"/>
    </row>
    <row r="4296" spans="5:9" x14ac:dyDescent="0.25">
      <c r="E4296" s="10"/>
      <c r="G4296" s="10"/>
      <c r="H4296" s="11"/>
      <c r="I4296" s="11"/>
    </row>
    <row r="4297" spans="5:9" x14ac:dyDescent="0.25">
      <c r="E4297" s="10"/>
      <c r="G4297" s="10"/>
      <c r="H4297" s="11"/>
      <c r="I4297" s="11"/>
    </row>
    <row r="4298" spans="5:9" x14ac:dyDescent="0.25">
      <c r="E4298" s="10"/>
      <c r="G4298" s="10"/>
      <c r="H4298" s="11"/>
      <c r="I4298" s="11"/>
    </row>
    <row r="4299" spans="5:9" x14ac:dyDescent="0.25">
      <c r="E4299" s="10"/>
      <c r="G4299" s="10"/>
      <c r="H4299" s="11"/>
      <c r="I4299" s="11"/>
    </row>
    <row r="4300" spans="5:9" x14ac:dyDescent="0.25">
      <c r="E4300" s="10"/>
      <c r="G4300" s="10"/>
      <c r="H4300" s="11"/>
      <c r="I4300" s="11"/>
    </row>
    <row r="4301" spans="5:9" x14ac:dyDescent="0.25">
      <c r="E4301" s="10"/>
      <c r="G4301" s="10"/>
      <c r="H4301" s="11"/>
      <c r="I4301" s="11"/>
    </row>
    <row r="4302" spans="5:9" x14ac:dyDescent="0.25">
      <c r="E4302" s="10"/>
      <c r="G4302" s="10"/>
      <c r="H4302" s="11"/>
      <c r="I4302" s="11"/>
    </row>
    <row r="4303" spans="5:9" x14ac:dyDescent="0.25">
      <c r="E4303" s="10"/>
      <c r="G4303" s="10"/>
      <c r="H4303" s="11"/>
      <c r="I4303" s="11"/>
    </row>
    <row r="4304" spans="5:9" x14ac:dyDescent="0.25">
      <c r="E4304" s="10"/>
      <c r="G4304" s="10"/>
      <c r="H4304" s="11"/>
      <c r="I4304" s="11"/>
    </row>
    <row r="4305" spans="5:9" x14ac:dyDescent="0.25">
      <c r="E4305" s="10"/>
      <c r="G4305" s="10"/>
      <c r="H4305" s="11"/>
      <c r="I4305" s="11"/>
    </row>
    <row r="4306" spans="5:9" x14ac:dyDescent="0.25">
      <c r="E4306" s="10"/>
      <c r="G4306" s="10"/>
      <c r="H4306" s="11"/>
      <c r="I4306" s="11"/>
    </row>
    <row r="4307" spans="5:9" x14ac:dyDescent="0.25">
      <c r="E4307" s="10"/>
      <c r="G4307" s="10"/>
      <c r="H4307" s="11"/>
      <c r="I4307" s="11"/>
    </row>
    <row r="4308" spans="5:9" x14ac:dyDescent="0.25">
      <c r="E4308" s="10"/>
      <c r="G4308" s="10"/>
      <c r="H4308" s="11"/>
      <c r="I4308" s="11"/>
    </row>
    <row r="4309" spans="5:9" x14ac:dyDescent="0.25">
      <c r="E4309" s="10"/>
      <c r="G4309" s="10"/>
      <c r="H4309" s="11"/>
      <c r="I4309" s="11"/>
    </row>
    <row r="4310" spans="5:9" x14ac:dyDescent="0.25">
      <c r="E4310" s="10"/>
      <c r="G4310" s="10"/>
      <c r="H4310" s="11"/>
      <c r="I4310" s="11"/>
    </row>
    <row r="4311" spans="5:9" x14ac:dyDescent="0.25">
      <c r="E4311" s="10"/>
      <c r="G4311" s="10"/>
      <c r="H4311" s="11"/>
      <c r="I4311" s="11"/>
    </row>
    <row r="4312" spans="5:9" x14ac:dyDescent="0.25">
      <c r="E4312" s="10"/>
      <c r="G4312" s="10"/>
      <c r="H4312" s="11"/>
      <c r="I4312" s="11"/>
    </row>
    <row r="4313" spans="5:9" x14ac:dyDescent="0.25">
      <c r="E4313" s="10"/>
      <c r="G4313" s="10"/>
      <c r="H4313" s="11"/>
      <c r="I4313" s="11"/>
    </row>
    <row r="4314" spans="5:9" x14ac:dyDescent="0.25">
      <c r="E4314" s="10"/>
      <c r="G4314" s="10"/>
      <c r="H4314" s="11"/>
      <c r="I4314" s="11"/>
    </row>
    <row r="4315" spans="5:9" x14ac:dyDescent="0.25">
      <c r="E4315" s="10"/>
      <c r="G4315" s="10"/>
      <c r="H4315" s="11"/>
      <c r="I4315" s="11"/>
    </row>
    <row r="4316" spans="5:9" x14ac:dyDescent="0.25">
      <c r="E4316" s="10"/>
      <c r="G4316" s="10"/>
      <c r="H4316" s="11"/>
      <c r="I4316" s="11"/>
    </row>
    <row r="4317" spans="5:9" x14ac:dyDescent="0.25">
      <c r="E4317" s="10"/>
      <c r="G4317" s="10"/>
      <c r="H4317" s="11"/>
      <c r="I4317" s="11"/>
    </row>
    <row r="4318" spans="5:9" x14ac:dyDescent="0.25">
      <c r="E4318" s="10"/>
      <c r="G4318" s="10"/>
      <c r="H4318" s="11"/>
      <c r="I4318" s="11"/>
    </row>
    <row r="4319" spans="5:9" x14ac:dyDescent="0.25">
      <c r="E4319" s="10"/>
      <c r="G4319" s="10"/>
      <c r="H4319" s="11"/>
      <c r="I4319" s="11"/>
    </row>
    <row r="4320" spans="5:9" x14ac:dyDescent="0.25">
      <c r="E4320" s="10"/>
      <c r="G4320" s="10"/>
      <c r="H4320" s="11"/>
      <c r="I4320" s="11"/>
    </row>
    <row r="4321" spans="5:9" x14ac:dyDescent="0.25">
      <c r="E4321" s="10"/>
      <c r="G4321" s="10"/>
      <c r="H4321" s="11"/>
      <c r="I4321" s="11"/>
    </row>
    <row r="4322" spans="5:9" x14ac:dyDescent="0.25">
      <c r="E4322" s="10"/>
      <c r="G4322" s="10"/>
      <c r="H4322" s="11"/>
      <c r="I4322" s="11"/>
    </row>
    <row r="4323" spans="5:9" x14ac:dyDescent="0.25">
      <c r="E4323" s="10"/>
      <c r="G4323" s="10"/>
      <c r="H4323" s="11"/>
      <c r="I4323" s="11"/>
    </row>
    <row r="4324" spans="5:9" x14ac:dyDescent="0.25">
      <c r="E4324" s="10"/>
      <c r="G4324" s="10"/>
      <c r="H4324" s="11"/>
      <c r="I4324" s="11"/>
    </row>
    <row r="4325" spans="5:9" x14ac:dyDescent="0.25">
      <c r="E4325" s="10"/>
      <c r="G4325" s="10"/>
      <c r="H4325" s="11"/>
      <c r="I4325" s="11"/>
    </row>
    <row r="4326" spans="5:9" x14ac:dyDescent="0.25">
      <c r="E4326" s="10"/>
      <c r="G4326" s="10"/>
      <c r="H4326" s="11"/>
      <c r="I4326" s="11"/>
    </row>
    <row r="4327" spans="5:9" x14ac:dyDescent="0.25">
      <c r="E4327" s="10"/>
      <c r="G4327" s="10"/>
      <c r="H4327" s="11"/>
      <c r="I4327" s="11"/>
    </row>
    <row r="4328" spans="5:9" x14ac:dyDescent="0.25">
      <c r="E4328" s="10"/>
      <c r="G4328" s="10"/>
      <c r="H4328" s="11"/>
      <c r="I4328" s="11"/>
    </row>
    <row r="4329" spans="5:9" x14ac:dyDescent="0.25">
      <c r="E4329" s="10"/>
      <c r="G4329" s="10"/>
      <c r="H4329" s="11"/>
      <c r="I4329" s="11"/>
    </row>
    <row r="4330" spans="5:9" x14ac:dyDescent="0.25">
      <c r="E4330" s="10"/>
      <c r="G4330" s="10"/>
      <c r="H4330" s="11"/>
      <c r="I4330" s="11"/>
    </row>
    <row r="4331" spans="5:9" x14ac:dyDescent="0.25">
      <c r="E4331" s="10"/>
      <c r="G4331" s="10"/>
      <c r="H4331" s="11"/>
      <c r="I4331" s="11"/>
    </row>
    <row r="4332" spans="5:9" x14ac:dyDescent="0.25">
      <c r="E4332" s="10"/>
      <c r="G4332" s="10"/>
      <c r="H4332" s="11"/>
      <c r="I4332" s="11"/>
    </row>
    <row r="4333" spans="5:9" x14ac:dyDescent="0.25">
      <c r="E4333" s="10"/>
      <c r="G4333" s="10"/>
      <c r="H4333" s="11"/>
      <c r="I4333" s="11"/>
    </row>
    <row r="4334" spans="5:9" x14ac:dyDescent="0.25">
      <c r="E4334" s="10"/>
      <c r="G4334" s="10"/>
      <c r="H4334" s="11"/>
      <c r="I4334" s="11"/>
    </row>
    <row r="4335" spans="5:9" x14ac:dyDescent="0.25">
      <c r="E4335" s="10"/>
      <c r="G4335" s="10"/>
      <c r="H4335" s="11"/>
      <c r="I4335" s="11"/>
    </row>
    <row r="4336" spans="5:9" x14ac:dyDescent="0.25">
      <c r="E4336" s="10"/>
      <c r="G4336" s="10"/>
      <c r="H4336" s="11"/>
      <c r="I4336" s="11"/>
    </row>
    <row r="4337" spans="5:9" x14ac:dyDescent="0.25">
      <c r="E4337" s="10"/>
      <c r="G4337" s="10"/>
      <c r="H4337" s="11"/>
      <c r="I4337" s="11"/>
    </row>
    <row r="4338" spans="5:9" x14ac:dyDescent="0.25">
      <c r="E4338" s="10"/>
      <c r="G4338" s="10"/>
      <c r="H4338" s="11"/>
      <c r="I4338" s="11"/>
    </row>
    <row r="4339" spans="5:9" x14ac:dyDescent="0.25">
      <c r="E4339" s="10"/>
      <c r="G4339" s="10"/>
      <c r="H4339" s="11"/>
      <c r="I4339" s="11"/>
    </row>
    <row r="4340" spans="5:9" x14ac:dyDescent="0.25">
      <c r="E4340" s="10"/>
      <c r="G4340" s="10"/>
      <c r="H4340" s="11"/>
      <c r="I4340" s="11"/>
    </row>
    <row r="4341" spans="5:9" x14ac:dyDescent="0.25">
      <c r="E4341" s="10"/>
      <c r="G4341" s="10"/>
      <c r="H4341" s="11"/>
      <c r="I4341" s="11"/>
    </row>
    <row r="4342" spans="5:9" x14ac:dyDescent="0.25">
      <c r="E4342" s="10"/>
      <c r="G4342" s="10"/>
      <c r="H4342" s="11"/>
      <c r="I4342" s="11"/>
    </row>
    <row r="4343" spans="5:9" x14ac:dyDescent="0.25">
      <c r="E4343" s="10"/>
      <c r="G4343" s="10"/>
      <c r="H4343" s="11"/>
      <c r="I4343" s="11"/>
    </row>
    <row r="4344" spans="5:9" x14ac:dyDescent="0.25">
      <c r="E4344" s="10"/>
      <c r="G4344" s="10"/>
      <c r="H4344" s="11"/>
      <c r="I4344" s="11"/>
    </row>
    <row r="4345" spans="5:9" x14ac:dyDescent="0.25">
      <c r="E4345" s="10"/>
      <c r="G4345" s="10"/>
      <c r="H4345" s="11"/>
      <c r="I4345" s="11"/>
    </row>
    <row r="4346" spans="5:9" x14ac:dyDescent="0.25">
      <c r="E4346" s="10"/>
      <c r="G4346" s="10"/>
      <c r="H4346" s="11"/>
      <c r="I4346" s="11"/>
    </row>
    <row r="4347" spans="5:9" x14ac:dyDescent="0.25">
      <c r="E4347" s="10"/>
      <c r="G4347" s="10"/>
      <c r="H4347" s="11"/>
      <c r="I4347" s="11"/>
    </row>
    <row r="4348" spans="5:9" x14ac:dyDescent="0.25">
      <c r="E4348" s="10"/>
      <c r="G4348" s="10"/>
      <c r="H4348" s="11"/>
      <c r="I4348" s="11"/>
    </row>
    <row r="4349" spans="5:9" x14ac:dyDescent="0.25">
      <c r="E4349" s="10"/>
      <c r="G4349" s="10"/>
      <c r="H4349" s="11"/>
      <c r="I4349" s="11"/>
    </row>
    <row r="4350" spans="5:9" x14ac:dyDescent="0.25">
      <c r="E4350" s="10"/>
      <c r="G4350" s="10"/>
      <c r="H4350" s="11"/>
      <c r="I4350" s="11"/>
    </row>
    <row r="4351" spans="5:9" x14ac:dyDescent="0.25">
      <c r="E4351" s="10"/>
      <c r="G4351" s="10"/>
      <c r="H4351" s="11"/>
      <c r="I4351" s="11"/>
    </row>
    <row r="4352" spans="5:9" x14ac:dyDescent="0.25">
      <c r="E4352" s="10"/>
      <c r="G4352" s="10"/>
      <c r="H4352" s="11"/>
      <c r="I4352" s="11"/>
    </row>
    <row r="4353" spans="5:9" x14ac:dyDescent="0.25">
      <c r="E4353" s="10"/>
      <c r="G4353" s="10"/>
      <c r="H4353" s="11"/>
      <c r="I4353" s="11"/>
    </row>
    <row r="4354" spans="5:9" x14ac:dyDescent="0.25">
      <c r="E4354" s="10"/>
      <c r="G4354" s="10"/>
      <c r="H4354" s="11"/>
      <c r="I4354" s="11"/>
    </row>
    <row r="4355" spans="5:9" x14ac:dyDescent="0.25">
      <c r="E4355" s="10"/>
      <c r="G4355" s="10"/>
      <c r="H4355" s="11"/>
      <c r="I4355" s="11"/>
    </row>
    <row r="4356" spans="5:9" x14ac:dyDescent="0.25">
      <c r="E4356" s="10"/>
      <c r="G4356" s="10"/>
      <c r="H4356" s="11"/>
      <c r="I4356" s="11"/>
    </row>
    <row r="4357" spans="5:9" x14ac:dyDescent="0.25">
      <c r="E4357" s="10"/>
      <c r="G4357" s="10"/>
      <c r="H4357" s="11"/>
      <c r="I4357" s="11"/>
    </row>
    <row r="4358" spans="5:9" x14ac:dyDescent="0.25">
      <c r="E4358" s="10"/>
      <c r="G4358" s="10"/>
      <c r="H4358" s="11"/>
      <c r="I4358" s="11"/>
    </row>
    <row r="4359" spans="5:9" x14ac:dyDescent="0.25">
      <c r="E4359" s="10"/>
      <c r="G4359" s="10"/>
      <c r="H4359" s="11"/>
      <c r="I4359" s="11"/>
    </row>
    <row r="4360" spans="5:9" x14ac:dyDescent="0.25">
      <c r="E4360" s="10"/>
      <c r="G4360" s="10"/>
      <c r="H4360" s="11"/>
      <c r="I4360" s="11"/>
    </row>
    <row r="4361" spans="5:9" x14ac:dyDescent="0.25">
      <c r="E4361" s="10"/>
      <c r="G4361" s="10"/>
      <c r="H4361" s="11"/>
      <c r="I4361" s="11"/>
    </row>
    <row r="4362" spans="5:9" x14ac:dyDescent="0.25">
      <c r="E4362" s="10"/>
      <c r="G4362" s="10"/>
      <c r="H4362" s="11"/>
      <c r="I4362" s="11"/>
    </row>
    <row r="4363" spans="5:9" x14ac:dyDescent="0.25">
      <c r="E4363" s="10"/>
      <c r="G4363" s="10"/>
      <c r="H4363" s="11"/>
      <c r="I4363" s="11"/>
    </row>
    <row r="4364" spans="5:9" x14ac:dyDescent="0.25">
      <c r="E4364" s="10"/>
      <c r="G4364" s="10"/>
      <c r="H4364" s="11"/>
      <c r="I4364" s="11"/>
    </row>
    <row r="4365" spans="5:9" x14ac:dyDescent="0.25">
      <c r="E4365" s="10"/>
      <c r="G4365" s="10"/>
      <c r="H4365" s="11"/>
      <c r="I4365" s="11"/>
    </row>
    <row r="4366" spans="5:9" x14ac:dyDescent="0.25">
      <c r="E4366" s="10"/>
      <c r="G4366" s="10"/>
      <c r="H4366" s="11"/>
      <c r="I4366" s="11"/>
    </row>
    <row r="4367" spans="5:9" x14ac:dyDescent="0.25">
      <c r="E4367" s="10"/>
      <c r="G4367" s="10"/>
      <c r="H4367" s="11"/>
      <c r="I4367" s="11"/>
    </row>
    <row r="4368" spans="5:9" x14ac:dyDescent="0.25">
      <c r="E4368" s="10"/>
      <c r="G4368" s="10"/>
      <c r="H4368" s="11"/>
      <c r="I4368" s="11"/>
    </row>
    <row r="4369" spans="5:9" x14ac:dyDescent="0.25">
      <c r="E4369" s="10"/>
      <c r="G4369" s="10"/>
      <c r="H4369" s="11"/>
      <c r="I4369" s="11"/>
    </row>
    <row r="4370" spans="5:9" x14ac:dyDescent="0.25">
      <c r="E4370" s="10"/>
      <c r="G4370" s="10"/>
      <c r="H4370" s="11"/>
      <c r="I4370" s="11"/>
    </row>
    <row r="4371" spans="5:9" x14ac:dyDescent="0.25">
      <c r="E4371" s="10"/>
      <c r="G4371" s="10"/>
      <c r="H4371" s="11"/>
      <c r="I4371" s="11"/>
    </row>
    <row r="4372" spans="5:9" x14ac:dyDescent="0.25">
      <c r="E4372" s="10"/>
      <c r="G4372" s="10"/>
      <c r="H4372" s="11"/>
      <c r="I4372" s="11"/>
    </row>
    <row r="4373" spans="5:9" x14ac:dyDescent="0.25">
      <c r="E4373" s="10"/>
      <c r="G4373" s="10"/>
      <c r="H4373" s="11"/>
      <c r="I4373" s="11"/>
    </row>
    <row r="4374" spans="5:9" x14ac:dyDescent="0.25">
      <c r="E4374" s="10"/>
      <c r="G4374" s="10"/>
      <c r="H4374" s="11"/>
      <c r="I4374" s="11"/>
    </row>
    <row r="4375" spans="5:9" x14ac:dyDescent="0.25">
      <c r="E4375" s="10"/>
      <c r="G4375" s="10"/>
      <c r="H4375" s="11"/>
      <c r="I4375" s="11"/>
    </row>
    <row r="4376" spans="5:9" x14ac:dyDescent="0.25">
      <c r="E4376" s="10"/>
      <c r="G4376" s="10"/>
      <c r="H4376" s="11"/>
      <c r="I4376" s="11"/>
    </row>
    <row r="4377" spans="5:9" x14ac:dyDescent="0.25">
      <c r="E4377" s="10"/>
      <c r="G4377" s="10"/>
      <c r="H4377" s="11"/>
      <c r="I4377" s="11"/>
    </row>
    <row r="4378" spans="5:9" x14ac:dyDescent="0.25">
      <c r="E4378" s="10"/>
      <c r="G4378" s="10"/>
      <c r="H4378" s="11"/>
      <c r="I4378" s="11"/>
    </row>
    <row r="4379" spans="5:9" x14ac:dyDescent="0.25">
      <c r="E4379" s="10"/>
      <c r="G4379" s="10"/>
      <c r="H4379" s="11"/>
      <c r="I4379" s="11"/>
    </row>
    <row r="4380" spans="5:9" x14ac:dyDescent="0.25">
      <c r="E4380" s="10"/>
      <c r="G4380" s="10"/>
      <c r="H4380" s="11"/>
      <c r="I4380" s="11"/>
    </row>
    <row r="4381" spans="5:9" x14ac:dyDescent="0.25">
      <c r="E4381" s="10"/>
      <c r="G4381" s="10"/>
      <c r="H4381" s="11"/>
      <c r="I4381" s="11"/>
    </row>
    <row r="4382" spans="5:9" x14ac:dyDescent="0.25">
      <c r="E4382" s="10"/>
      <c r="G4382" s="10"/>
      <c r="H4382" s="11"/>
      <c r="I4382" s="11"/>
    </row>
    <row r="4383" spans="5:9" x14ac:dyDescent="0.25">
      <c r="E4383" s="10"/>
      <c r="G4383" s="10"/>
      <c r="H4383" s="11"/>
      <c r="I4383" s="11"/>
    </row>
    <row r="4384" spans="5:9" x14ac:dyDescent="0.25">
      <c r="E4384" s="10"/>
      <c r="G4384" s="10"/>
      <c r="H4384" s="11"/>
      <c r="I4384" s="11"/>
    </row>
    <row r="4385" spans="5:9" x14ac:dyDescent="0.25">
      <c r="E4385" s="10"/>
      <c r="G4385" s="10"/>
      <c r="H4385" s="11"/>
      <c r="I4385" s="11"/>
    </row>
    <row r="4386" spans="5:9" x14ac:dyDescent="0.25">
      <c r="E4386" s="10"/>
      <c r="G4386" s="10"/>
      <c r="H4386" s="11"/>
      <c r="I4386" s="11"/>
    </row>
    <row r="4387" spans="5:9" x14ac:dyDescent="0.25">
      <c r="E4387" s="10"/>
      <c r="G4387" s="10"/>
      <c r="H4387" s="11"/>
      <c r="I4387" s="11"/>
    </row>
    <row r="4388" spans="5:9" x14ac:dyDescent="0.25">
      <c r="E4388" s="10"/>
      <c r="G4388" s="10"/>
      <c r="H4388" s="11"/>
      <c r="I4388" s="11"/>
    </row>
    <row r="4389" spans="5:9" x14ac:dyDescent="0.25">
      <c r="E4389" s="10"/>
      <c r="G4389" s="10"/>
      <c r="H4389" s="11"/>
      <c r="I4389" s="11"/>
    </row>
    <row r="4390" spans="5:9" x14ac:dyDescent="0.25">
      <c r="E4390" s="10"/>
      <c r="G4390" s="10"/>
      <c r="H4390" s="11"/>
      <c r="I4390" s="11"/>
    </row>
    <row r="4391" spans="5:9" x14ac:dyDescent="0.25">
      <c r="E4391" s="10"/>
      <c r="G4391" s="10"/>
      <c r="H4391" s="11"/>
      <c r="I4391" s="11"/>
    </row>
    <row r="4392" spans="5:9" x14ac:dyDescent="0.25">
      <c r="E4392" s="10"/>
      <c r="G4392" s="10"/>
      <c r="H4392" s="11"/>
      <c r="I4392" s="11"/>
    </row>
    <row r="4393" spans="5:9" x14ac:dyDescent="0.25">
      <c r="E4393" s="10"/>
      <c r="G4393" s="10"/>
      <c r="H4393" s="11"/>
      <c r="I4393" s="11"/>
    </row>
    <row r="4394" spans="5:9" x14ac:dyDescent="0.25">
      <c r="E4394" s="10"/>
      <c r="G4394" s="10"/>
      <c r="H4394" s="11"/>
      <c r="I4394" s="11"/>
    </row>
    <row r="4395" spans="5:9" x14ac:dyDescent="0.25">
      <c r="E4395" s="10"/>
      <c r="G4395" s="10"/>
      <c r="H4395" s="11"/>
      <c r="I4395" s="11"/>
    </row>
    <row r="4396" spans="5:9" x14ac:dyDescent="0.25">
      <c r="E4396" s="10"/>
      <c r="G4396" s="10"/>
      <c r="H4396" s="11"/>
      <c r="I4396" s="11"/>
    </row>
    <row r="4397" spans="5:9" x14ac:dyDescent="0.25">
      <c r="E4397" s="10"/>
      <c r="G4397" s="10"/>
      <c r="H4397" s="11"/>
      <c r="I4397" s="11"/>
    </row>
    <row r="4398" spans="5:9" x14ac:dyDescent="0.25">
      <c r="E4398" s="10"/>
      <c r="G4398" s="10"/>
      <c r="H4398" s="11"/>
      <c r="I4398" s="11"/>
    </row>
    <row r="4399" spans="5:9" x14ac:dyDescent="0.25">
      <c r="E4399" s="10"/>
      <c r="G4399" s="10"/>
      <c r="H4399" s="11"/>
      <c r="I4399" s="11"/>
    </row>
    <row r="4400" spans="5:9" x14ac:dyDescent="0.25">
      <c r="E4400" s="10"/>
      <c r="G4400" s="10"/>
      <c r="H4400" s="11"/>
      <c r="I4400" s="11"/>
    </row>
    <row r="4401" spans="5:9" x14ac:dyDescent="0.25">
      <c r="E4401" s="10"/>
      <c r="G4401" s="10"/>
      <c r="H4401" s="11"/>
      <c r="I4401" s="11"/>
    </row>
    <row r="4402" spans="5:9" x14ac:dyDescent="0.25">
      <c r="E4402" s="10"/>
      <c r="G4402" s="10"/>
      <c r="H4402" s="11"/>
      <c r="I4402" s="11"/>
    </row>
    <row r="4403" spans="5:9" x14ac:dyDescent="0.25">
      <c r="E4403" s="10"/>
      <c r="G4403" s="10"/>
      <c r="H4403" s="11"/>
      <c r="I4403" s="11"/>
    </row>
    <row r="4404" spans="5:9" x14ac:dyDescent="0.25">
      <c r="E4404" s="10"/>
      <c r="G4404" s="10"/>
      <c r="H4404" s="11"/>
      <c r="I4404" s="11"/>
    </row>
    <row r="4405" spans="5:9" x14ac:dyDescent="0.25">
      <c r="E4405" s="10"/>
      <c r="G4405" s="10"/>
      <c r="H4405" s="11"/>
      <c r="I4405" s="11"/>
    </row>
    <row r="4406" spans="5:9" x14ac:dyDescent="0.25">
      <c r="E4406" s="10"/>
      <c r="G4406" s="10"/>
      <c r="H4406" s="11"/>
      <c r="I4406" s="11"/>
    </row>
    <row r="4407" spans="5:9" x14ac:dyDescent="0.25">
      <c r="E4407" s="10"/>
      <c r="G4407" s="10"/>
      <c r="H4407" s="11"/>
      <c r="I4407" s="11"/>
    </row>
    <row r="4408" spans="5:9" x14ac:dyDescent="0.25">
      <c r="E4408" s="10"/>
      <c r="G4408" s="10"/>
      <c r="H4408" s="11"/>
      <c r="I4408" s="11"/>
    </row>
    <row r="4409" spans="5:9" x14ac:dyDescent="0.25">
      <c r="E4409" s="10"/>
      <c r="G4409" s="10"/>
      <c r="H4409" s="11"/>
      <c r="I4409" s="11"/>
    </row>
    <row r="4410" spans="5:9" x14ac:dyDescent="0.25">
      <c r="E4410" s="10"/>
      <c r="G4410" s="10"/>
      <c r="H4410" s="11"/>
      <c r="I4410" s="11"/>
    </row>
    <row r="4411" spans="5:9" x14ac:dyDescent="0.25">
      <c r="E4411" s="10"/>
      <c r="G4411" s="10"/>
      <c r="H4411" s="11"/>
      <c r="I4411" s="11"/>
    </row>
    <row r="4412" spans="5:9" x14ac:dyDescent="0.25">
      <c r="E4412" s="10"/>
      <c r="G4412" s="10"/>
      <c r="H4412" s="11"/>
      <c r="I4412" s="11"/>
    </row>
    <row r="4413" spans="5:9" x14ac:dyDescent="0.25">
      <c r="E4413" s="10"/>
      <c r="G4413" s="10"/>
      <c r="H4413" s="11"/>
      <c r="I4413" s="11"/>
    </row>
    <row r="4414" spans="5:9" x14ac:dyDescent="0.25">
      <c r="E4414" s="10"/>
      <c r="G4414" s="10"/>
      <c r="H4414" s="11"/>
      <c r="I4414" s="11"/>
    </row>
    <row r="4415" spans="5:9" x14ac:dyDescent="0.25">
      <c r="E4415" s="10"/>
      <c r="G4415" s="10"/>
      <c r="H4415" s="11"/>
      <c r="I4415" s="11"/>
    </row>
    <row r="4416" spans="5:9" x14ac:dyDescent="0.25">
      <c r="E4416" s="10"/>
      <c r="G4416" s="10"/>
      <c r="H4416" s="11"/>
      <c r="I4416" s="11"/>
    </row>
    <row r="4417" spans="5:9" x14ac:dyDescent="0.25">
      <c r="E4417" s="10"/>
      <c r="G4417" s="10"/>
      <c r="H4417" s="11"/>
      <c r="I4417" s="11"/>
    </row>
    <row r="4418" spans="5:9" x14ac:dyDescent="0.25">
      <c r="E4418" s="10"/>
      <c r="G4418" s="10"/>
      <c r="H4418" s="11"/>
      <c r="I4418" s="11"/>
    </row>
    <row r="4419" spans="5:9" x14ac:dyDescent="0.25">
      <c r="E4419" s="10"/>
      <c r="G4419" s="10"/>
      <c r="H4419" s="11"/>
      <c r="I4419" s="11"/>
    </row>
    <row r="4420" spans="5:9" x14ac:dyDescent="0.25">
      <c r="E4420" s="10"/>
      <c r="G4420" s="10"/>
      <c r="H4420" s="11"/>
      <c r="I4420" s="11"/>
    </row>
    <row r="4421" spans="5:9" x14ac:dyDescent="0.25">
      <c r="E4421" s="10"/>
      <c r="G4421" s="10"/>
      <c r="H4421" s="11"/>
      <c r="I4421" s="11"/>
    </row>
    <row r="4422" spans="5:9" x14ac:dyDescent="0.25">
      <c r="E4422" s="10"/>
      <c r="G4422" s="10"/>
      <c r="H4422" s="11"/>
      <c r="I4422" s="11"/>
    </row>
    <row r="4423" spans="5:9" x14ac:dyDescent="0.25">
      <c r="E4423" s="10"/>
      <c r="G4423" s="10"/>
      <c r="H4423" s="11"/>
      <c r="I4423" s="11"/>
    </row>
    <row r="4424" spans="5:9" x14ac:dyDescent="0.25">
      <c r="E4424" s="10"/>
      <c r="G4424" s="10"/>
      <c r="H4424" s="11"/>
      <c r="I4424" s="11"/>
    </row>
    <row r="4425" spans="5:9" x14ac:dyDescent="0.25">
      <c r="E4425" s="10"/>
      <c r="G4425" s="10"/>
      <c r="H4425" s="11"/>
      <c r="I4425" s="11"/>
    </row>
    <row r="4426" spans="5:9" x14ac:dyDescent="0.25">
      <c r="E4426" s="10"/>
      <c r="G4426" s="10"/>
      <c r="H4426" s="11"/>
      <c r="I4426" s="11"/>
    </row>
    <row r="4427" spans="5:9" x14ac:dyDescent="0.25">
      <c r="E4427" s="10"/>
      <c r="G4427" s="10"/>
      <c r="H4427" s="11"/>
      <c r="I4427" s="11"/>
    </row>
    <row r="4428" spans="5:9" x14ac:dyDescent="0.25">
      <c r="E4428" s="10"/>
      <c r="G4428" s="10"/>
      <c r="H4428" s="11"/>
      <c r="I4428" s="11"/>
    </row>
    <row r="4429" spans="5:9" x14ac:dyDescent="0.25">
      <c r="E4429" s="10"/>
      <c r="G4429" s="10"/>
      <c r="H4429" s="11"/>
      <c r="I4429" s="11"/>
    </row>
    <row r="4430" spans="5:9" x14ac:dyDescent="0.25">
      <c r="E4430" s="10"/>
      <c r="G4430" s="10"/>
      <c r="H4430" s="11"/>
      <c r="I4430" s="11"/>
    </row>
    <row r="4431" spans="5:9" x14ac:dyDescent="0.25">
      <c r="E4431" s="10"/>
      <c r="G4431" s="10"/>
      <c r="H4431" s="11"/>
      <c r="I4431" s="11"/>
    </row>
    <row r="4432" spans="5:9" x14ac:dyDescent="0.25">
      <c r="E4432" s="10"/>
      <c r="G4432" s="10"/>
      <c r="H4432" s="11"/>
      <c r="I4432" s="11"/>
    </row>
    <row r="4433" spans="5:9" x14ac:dyDescent="0.25">
      <c r="E4433" s="10"/>
      <c r="G4433" s="10"/>
      <c r="H4433" s="11"/>
      <c r="I4433" s="11"/>
    </row>
    <row r="4434" spans="5:9" x14ac:dyDescent="0.25">
      <c r="E4434" s="10"/>
      <c r="G4434" s="10"/>
      <c r="H4434" s="11"/>
      <c r="I4434" s="11"/>
    </row>
    <row r="4435" spans="5:9" x14ac:dyDescent="0.25">
      <c r="E4435" s="10"/>
      <c r="G4435" s="10"/>
      <c r="H4435" s="11"/>
      <c r="I4435" s="11"/>
    </row>
    <row r="4436" spans="5:9" x14ac:dyDescent="0.25">
      <c r="E4436" s="10"/>
      <c r="G4436" s="10"/>
      <c r="H4436" s="11"/>
      <c r="I4436" s="11"/>
    </row>
    <row r="4437" spans="5:9" x14ac:dyDescent="0.25">
      <c r="E4437" s="10"/>
      <c r="G4437" s="10"/>
      <c r="H4437" s="11"/>
      <c r="I4437" s="11"/>
    </row>
    <row r="4438" spans="5:9" x14ac:dyDescent="0.25">
      <c r="E4438" s="10"/>
      <c r="G4438" s="10"/>
      <c r="H4438" s="11"/>
      <c r="I4438" s="11"/>
    </row>
    <row r="4439" spans="5:9" x14ac:dyDescent="0.25">
      <c r="E4439" s="10"/>
      <c r="G4439" s="10"/>
      <c r="H4439" s="11"/>
      <c r="I4439" s="11"/>
    </row>
    <row r="4440" spans="5:9" x14ac:dyDescent="0.25">
      <c r="E4440" s="10"/>
      <c r="G4440" s="10"/>
      <c r="H4440" s="11"/>
      <c r="I4440" s="11"/>
    </row>
    <row r="4441" spans="5:9" x14ac:dyDescent="0.25">
      <c r="E4441" s="10"/>
      <c r="G4441" s="10"/>
      <c r="H4441" s="11"/>
      <c r="I4441" s="11"/>
    </row>
    <row r="4442" spans="5:9" x14ac:dyDescent="0.25">
      <c r="E4442" s="10"/>
      <c r="G4442" s="10"/>
      <c r="H4442" s="11"/>
      <c r="I4442" s="11"/>
    </row>
    <row r="4443" spans="5:9" x14ac:dyDescent="0.25">
      <c r="E4443" s="10"/>
      <c r="G4443" s="10"/>
      <c r="H4443" s="11"/>
      <c r="I4443" s="11"/>
    </row>
    <row r="4444" spans="5:9" x14ac:dyDescent="0.25">
      <c r="E4444" s="10"/>
      <c r="G4444" s="10"/>
      <c r="H4444" s="11"/>
      <c r="I4444" s="11"/>
    </row>
    <row r="4445" spans="5:9" x14ac:dyDescent="0.25">
      <c r="E4445" s="10"/>
      <c r="G4445" s="10"/>
      <c r="H4445" s="11"/>
      <c r="I4445" s="11"/>
    </row>
    <row r="4446" spans="5:9" x14ac:dyDescent="0.25">
      <c r="E4446" s="10"/>
      <c r="G4446" s="10"/>
      <c r="H4446" s="11"/>
      <c r="I4446" s="11"/>
    </row>
    <row r="4447" spans="5:9" x14ac:dyDescent="0.25">
      <c r="E4447" s="10"/>
      <c r="G4447" s="10"/>
      <c r="H4447" s="11"/>
      <c r="I4447" s="11"/>
    </row>
    <row r="4448" spans="5:9" x14ac:dyDescent="0.25">
      <c r="E4448" s="10"/>
      <c r="G4448" s="10"/>
      <c r="H4448" s="11"/>
      <c r="I4448" s="11"/>
    </row>
    <row r="4449" spans="5:9" x14ac:dyDescent="0.25">
      <c r="E4449" s="10"/>
      <c r="G4449" s="10"/>
      <c r="H4449" s="11"/>
      <c r="I4449" s="11"/>
    </row>
    <row r="4450" spans="5:9" x14ac:dyDescent="0.25">
      <c r="E4450" s="10"/>
      <c r="G4450" s="10"/>
      <c r="H4450" s="11"/>
      <c r="I4450" s="11"/>
    </row>
    <row r="4451" spans="5:9" x14ac:dyDescent="0.25">
      <c r="E4451" s="10"/>
      <c r="G4451" s="10"/>
      <c r="H4451" s="11"/>
      <c r="I4451" s="11"/>
    </row>
    <row r="4452" spans="5:9" x14ac:dyDescent="0.25">
      <c r="E4452" s="10"/>
      <c r="G4452" s="10"/>
      <c r="H4452" s="11"/>
      <c r="I4452" s="11"/>
    </row>
    <row r="4453" spans="5:9" x14ac:dyDescent="0.25">
      <c r="E4453" s="10"/>
      <c r="G4453" s="10"/>
      <c r="H4453" s="11"/>
      <c r="I4453" s="11"/>
    </row>
    <row r="4454" spans="5:9" x14ac:dyDescent="0.25">
      <c r="E4454" s="10"/>
      <c r="G4454" s="10"/>
      <c r="H4454" s="11"/>
      <c r="I4454" s="11"/>
    </row>
    <row r="4455" spans="5:9" x14ac:dyDescent="0.25">
      <c r="E4455" s="10"/>
      <c r="G4455" s="10"/>
      <c r="H4455" s="11"/>
      <c r="I4455" s="11"/>
    </row>
    <row r="4456" spans="5:9" x14ac:dyDescent="0.25">
      <c r="E4456" s="10"/>
      <c r="G4456" s="10"/>
      <c r="H4456" s="11"/>
      <c r="I4456" s="11"/>
    </row>
    <row r="4457" spans="5:9" x14ac:dyDescent="0.25">
      <c r="E4457" s="10"/>
      <c r="G4457" s="10"/>
      <c r="H4457" s="11"/>
      <c r="I4457" s="11"/>
    </row>
    <row r="4458" spans="5:9" x14ac:dyDescent="0.25">
      <c r="E4458" s="10"/>
      <c r="G4458" s="10"/>
      <c r="H4458" s="11"/>
      <c r="I4458" s="11"/>
    </row>
    <row r="4459" spans="5:9" x14ac:dyDescent="0.25">
      <c r="E4459" s="10"/>
      <c r="G4459" s="10"/>
      <c r="H4459" s="11"/>
      <c r="I4459" s="11"/>
    </row>
    <row r="4460" spans="5:9" x14ac:dyDescent="0.25">
      <c r="E4460" s="10"/>
      <c r="G4460" s="10"/>
      <c r="H4460" s="11"/>
      <c r="I4460" s="11"/>
    </row>
    <row r="4461" spans="5:9" x14ac:dyDescent="0.25">
      <c r="E4461" s="10"/>
      <c r="G4461" s="10"/>
      <c r="H4461" s="11"/>
      <c r="I4461" s="11"/>
    </row>
    <row r="4462" spans="5:9" x14ac:dyDescent="0.25">
      <c r="E4462" s="10"/>
      <c r="G4462" s="10"/>
      <c r="H4462" s="11"/>
      <c r="I4462" s="11"/>
    </row>
    <row r="4463" spans="5:9" x14ac:dyDescent="0.25">
      <c r="E4463" s="10"/>
      <c r="G4463" s="10"/>
      <c r="H4463" s="11"/>
      <c r="I4463" s="11"/>
    </row>
    <row r="4464" spans="5:9" x14ac:dyDescent="0.25">
      <c r="E4464" s="10"/>
      <c r="G4464" s="10"/>
      <c r="H4464" s="11"/>
      <c r="I4464" s="11"/>
    </row>
    <row r="4465" spans="5:9" x14ac:dyDescent="0.25">
      <c r="E4465" s="10"/>
      <c r="G4465" s="10"/>
      <c r="H4465" s="11"/>
      <c r="I4465" s="11"/>
    </row>
    <row r="4466" spans="5:9" x14ac:dyDescent="0.25">
      <c r="E4466" s="10"/>
      <c r="G4466" s="10"/>
      <c r="H4466" s="11"/>
      <c r="I4466" s="11"/>
    </row>
    <row r="4467" spans="5:9" x14ac:dyDescent="0.25">
      <c r="E4467" s="10"/>
      <c r="G4467" s="10"/>
      <c r="H4467" s="11"/>
      <c r="I4467" s="11"/>
    </row>
    <row r="4468" spans="5:9" x14ac:dyDescent="0.25">
      <c r="E4468" s="10"/>
      <c r="G4468" s="10"/>
      <c r="H4468" s="11"/>
      <c r="I4468" s="11"/>
    </row>
    <row r="4469" spans="5:9" x14ac:dyDescent="0.25">
      <c r="E4469" s="10"/>
      <c r="G4469" s="10"/>
      <c r="H4469" s="11"/>
      <c r="I4469" s="11"/>
    </row>
    <row r="4470" spans="5:9" x14ac:dyDescent="0.25">
      <c r="E4470" s="10"/>
      <c r="G4470" s="10"/>
      <c r="H4470" s="11"/>
      <c r="I4470" s="11"/>
    </row>
    <row r="4471" spans="5:9" x14ac:dyDescent="0.25">
      <c r="E4471" s="10"/>
      <c r="G4471" s="10"/>
      <c r="H4471" s="11"/>
      <c r="I4471" s="11"/>
    </row>
    <row r="4472" spans="5:9" x14ac:dyDescent="0.25">
      <c r="E4472" s="10"/>
      <c r="G4472" s="10"/>
      <c r="H4472" s="11"/>
      <c r="I4472" s="11"/>
    </row>
    <row r="4473" spans="5:9" x14ac:dyDescent="0.25">
      <c r="E4473" s="10"/>
      <c r="G4473" s="10"/>
      <c r="H4473" s="11"/>
      <c r="I4473" s="11"/>
    </row>
    <row r="4474" spans="5:9" x14ac:dyDescent="0.25">
      <c r="E4474" s="10"/>
      <c r="G4474" s="10"/>
      <c r="H4474" s="11"/>
      <c r="I4474" s="11"/>
    </row>
    <row r="4475" spans="5:9" x14ac:dyDescent="0.25">
      <c r="E4475" s="10"/>
      <c r="G4475" s="10"/>
      <c r="H4475" s="11"/>
      <c r="I4475" s="11"/>
    </row>
    <row r="4476" spans="5:9" x14ac:dyDescent="0.25">
      <c r="E4476" s="10"/>
      <c r="G4476" s="10"/>
      <c r="H4476" s="11"/>
      <c r="I4476" s="11"/>
    </row>
    <row r="4477" spans="5:9" x14ac:dyDescent="0.25">
      <c r="E4477" s="10"/>
      <c r="G4477" s="10"/>
      <c r="H4477" s="11"/>
      <c r="I4477" s="11"/>
    </row>
    <row r="4478" spans="5:9" x14ac:dyDescent="0.25">
      <c r="E4478" s="10"/>
      <c r="G4478" s="10"/>
      <c r="H4478" s="11"/>
      <c r="I4478" s="11"/>
    </row>
    <row r="4479" spans="5:9" x14ac:dyDescent="0.25">
      <c r="E4479" s="10"/>
      <c r="G4479" s="10"/>
      <c r="H4479" s="11"/>
      <c r="I4479" s="11"/>
    </row>
    <row r="4480" spans="5:9" x14ac:dyDescent="0.25">
      <c r="E4480" s="10"/>
      <c r="G4480" s="10"/>
      <c r="H4480" s="11"/>
      <c r="I4480" s="11"/>
    </row>
    <row r="4481" spans="5:9" x14ac:dyDescent="0.25">
      <c r="E4481" s="10"/>
      <c r="G4481" s="10"/>
      <c r="H4481" s="11"/>
      <c r="I4481" s="11"/>
    </row>
    <row r="4482" spans="5:9" x14ac:dyDescent="0.25">
      <c r="E4482" s="10"/>
      <c r="G4482" s="10"/>
      <c r="H4482" s="11"/>
      <c r="I4482" s="11"/>
    </row>
    <row r="4483" spans="5:9" x14ac:dyDescent="0.25">
      <c r="E4483" s="10"/>
      <c r="G4483" s="10"/>
      <c r="H4483" s="11"/>
      <c r="I4483" s="11"/>
    </row>
    <row r="4484" spans="5:9" x14ac:dyDescent="0.25">
      <c r="E4484" s="10"/>
      <c r="G4484" s="10"/>
      <c r="H4484" s="11"/>
      <c r="I4484" s="11"/>
    </row>
    <row r="4485" spans="5:9" x14ac:dyDescent="0.25">
      <c r="E4485" s="10"/>
      <c r="G4485" s="10"/>
      <c r="H4485" s="11"/>
      <c r="I4485" s="11"/>
    </row>
    <row r="4486" spans="5:9" x14ac:dyDescent="0.25">
      <c r="E4486" s="10"/>
      <c r="G4486" s="10"/>
      <c r="H4486" s="11"/>
      <c r="I4486" s="11"/>
    </row>
    <row r="4487" spans="5:9" x14ac:dyDescent="0.25">
      <c r="E4487" s="10"/>
      <c r="G4487" s="10"/>
      <c r="H4487" s="11"/>
      <c r="I4487" s="11"/>
    </row>
    <row r="4488" spans="5:9" x14ac:dyDescent="0.25">
      <c r="E4488" s="10"/>
      <c r="G4488" s="10"/>
      <c r="H4488" s="11"/>
      <c r="I4488" s="11"/>
    </row>
    <row r="4489" spans="5:9" x14ac:dyDescent="0.25">
      <c r="E4489" s="10"/>
      <c r="G4489" s="10"/>
      <c r="H4489" s="11"/>
      <c r="I4489" s="11"/>
    </row>
    <row r="4490" spans="5:9" x14ac:dyDescent="0.25">
      <c r="E4490" s="10"/>
      <c r="G4490" s="10"/>
      <c r="H4490" s="11"/>
      <c r="I4490" s="11"/>
    </row>
    <row r="4491" spans="5:9" x14ac:dyDescent="0.25">
      <c r="E4491" s="10"/>
      <c r="G4491" s="10"/>
      <c r="H4491" s="11"/>
      <c r="I4491" s="11"/>
    </row>
    <row r="4492" spans="5:9" x14ac:dyDescent="0.25">
      <c r="E4492" s="10"/>
      <c r="G4492" s="10"/>
      <c r="H4492" s="11"/>
      <c r="I4492" s="11"/>
    </row>
    <row r="4493" spans="5:9" x14ac:dyDescent="0.25">
      <c r="E4493" s="10"/>
      <c r="G4493" s="10"/>
      <c r="H4493" s="11"/>
      <c r="I4493" s="11"/>
    </row>
    <row r="4494" spans="5:9" x14ac:dyDescent="0.25">
      <c r="E4494" s="10"/>
      <c r="G4494" s="10"/>
      <c r="H4494" s="11"/>
      <c r="I4494" s="11"/>
    </row>
    <row r="4495" spans="5:9" x14ac:dyDescent="0.25">
      <c r="E4495" s="10"/>
      <c r="G4495" s="10"/>
      <c r="H4495" s="11"/>
      <c r="I4495" s="11"/>
    </row>
    <row r="4496" spans="5:9" x14ac:dyDescent="0.25">
      <c r="E4496" s="10"/>
      <c r="G4496" s="10"/>
      <c r="H4496" s="11"/>
      <c r="I4496" s="11"/>
    </row>
    <row r="4497" spans="5:9" x14ac:dyDescent="0.25">
      <c r="E4497" s="10"/>
      <c r="G4497" s="10"/>
      <c r="H4497" s="11"/>
      <c r="I4497" s="11"/>
    </row>
    <row r="4498" spans="5:9" x14ac:dyDescent="0.25">
      <c r="E4498" s="10"/>
      <c r="G4498" s="10"/>
      <c r="H4498" s="11"/>
      <c r="I4498" s="11"/>
    </row>
    <row r="4499" spans="5:9" x14ac:dyDescent="0.25">
      <c r="E4499" s="10"/>
      <c r="G4499" s="10"/>
      <c r="H4499" s="11"/>
      <c r="I4499" s="11"/>
    </row>
    <row r="4500" spans="5:9" x14ac:dyDescent="0.25">
      <c r="E4500" s="10"/>
      <c r="G4500" s="10"/>
      <c r="H4500" s="11"/>
      <c r="I4500" s="11"/>
    </row>
    <row r="4501" spans="5:9" x14ac:dyDescent="0.25">
      <c r="E4501" s="10"/>
      <c r="G4501" s="10"/>
      <c r="H4501" s="11"/>
      <c r="I4501" s="11"/>
    </row>
    <row r="4502" spans="5:9" x14ac:dyDescent="0.25">
      <c r="E4502" s="10"/>
      <c r="G4502" s="10"/>
      <c r="H4502" s="11"/>
      <c r="I4502" s="11"/>
    </row>
    <row r="4503" spans="5:9" x14ac:dyDescent="0.25">
      <c r="E4503" s="10"/>
      <c r="G4503" s="10"/>
      <c r="H4503" s="11"/>
      <c r="I4503" s="11"/>
    </row>
    <row r="4504" spans="5:9" x14ac:dyDescent="0.25">
      <c r="E4504" s="10"/>
      <c r="G4504" s="10"/>
      <c r="H4504" s="11"/>
      <c r="I4504" s="11"/>
    </row>
    <row r="4505" spans="5:9" x14ac:dyDescent="0.25">
      <c r="E4505" s="10"/>
      <c r="G4505" s="10"/>
      <c r="H4505" s="11"/>
      <c r="I4505" s="11"/>
    </row>
    <row r="4506" spans="5:9" x14ac:dyDescent="0.25">
      <c r="E4506" s="10"/>
      <c r="G4506" s="10"/>
      <c r="H4506" s="11"/>
      <c r="I4506" s="11"/>
    </row>
    <row r="4507" spans="5:9" x14ac:dyDescent="0.25">
      <c r="E4507" s="10"/>
      <c r="G4507" s="10"/>
      <c r="H4507" s="11"/>
      <c r="I4507" s="11"/>
    </row>
    <row r="4508" spans="5:9" x14ac:dyDescent="0.25">
      <c r="E4508" s="10"/>
      <c r="G4508" s="10"/>
      <c r="H4508" s="11"/>
      <c r="I4508" s="11"/>
    </row>
    <row r="4509" spans="5:9" x14ac:dyDescent="0.25">
      <c r="E4509" s="10"/>
      <c r="G4509" s="10"/>
      <c r="H4509" s="11"/>
      <c r="I4509" s="11"/>
    </row>
    <row r="4510" spans="5:9" x14ac:dyDescent="0.25">
      <c r="E4510" s="10"/>
      <c r="G4510" s="10"/>
      <c r="H4510" s="11"/>
      <c r="I4510" s="11"/>
    </row>
    <row r="4511" spans="5:9" x14ac:dyDescent="0.25">
      <c r="E4511" s="10"/>
      <c r="G4511" s="10"/>
      <c r="H4511" s="11"/>
      <c r="I4511" s="11"/>
    </row>
    <row r="4512" spans="5:9" x14ac:dyDescent="0.25">
      <c r="E4512" s="10"/>
      <c r="G4512" s="10"/>
      <c r="H4512" s="11"/>
      <c r="I4512" s="11"/>
    </row>
    <row r="4513" spans="5:9" x14ac:dyDescent="0.25">
      <c r="E4513" s="10"/>
      <c r="G4513" s="10"/>
      <c r="H4513" s="11"/>
      <c r="I4513" s="11"/>
    </row>
    <row r="4514" spans="5:9" x14ac:dyDescent="0.25">
      <c r="E4514" s="10"/>
      <c r="G4514" s="10"/>
      <c r="H4514" s="11"/>
      <c r="I4514" s="11"/>
    </row>
    <row r="4515" spans="5:9" x14ac:dyDescent="0.25">
      <c r="E4515" s="10"/>
      <c r="G4515" s="10"/>
      <c r="H4515" s="11"/>
      <c r="I4515" s="11"/>
    </row>
    <row r="4516" spans="5:9" x14ac:dyDescent="0.25">
      <c r="E4516" s="10"/>
      <c r="G4516" s="10"/>
      <c r="H4516" s="11"/>
      <c r="I4516" s="11"/>
    </row>
    <row r="4517" spans="5:9" x14ac:dyDescent="0.25">
      <c r="E4517" s="10"/>
      <c r="G4517" s="10"/>
      <c r="H4517" s="11"/>
      <c r="I4517" s="11"/>
    </row>
    <row r="4518" spans="5:9" x14ac:dyDescent="0.25">
      <c r="E4518" s="10"/>
      <c r="G4518" s="10"/>
      <c r="H4518" s="11"/>
      <c r="I4518" s="11"/>
    </row>
    <row r="4519" spans="5:9" x14ac:dyDescent="0.25">
      <c r="E4519" s="10"/>
      <c r="G4519" s="10"/>
      <c r="H4519" s="11"/>
      <c r="I4519" s="11"/>
    </row>
    <row r="4520" spans="5:9" x14ac:dyDescent="0.25">
      <c r="E4520" s="10"/>
      <c r="G4520" s="10"/>
      <c r="H4520" s="11"/>
      <c r="I4520" s="11"/>
    </row>
    <row r="4521" spans="5:9" x14ac:dyDescent="0.25">
      <c r="E4521" s="10"/>
      <c r="G4521" s="10"/>
      <c r="H4521" s="11"/>
      <c r="I4521" s="11"/>
    </row>
    <row r="4522" spans="5:9" x14ac:dyDescent="0.25">
      <c r="E4522" s="10"/>
      <c r="G4522" s="10"/>
      <c r="H4522" s="11"/>
      <c r="I4522" s="11"/>
    </row>
    <row r="4523" spans="5:9" x14ac:dyDescent="0.25">
      <c r="E4523" s="10"/>
      <c r="G4523" s="10"/>
      <c r="H4523" s="11"/>
      <c r="I4523" s="11"/>
    </row>
    <row r="4524" spans="5:9" x14ac:dyDescent="0.25">
      <c r="E4524" s="10"/>
      <c r="G4524" s="10"/>
      <c r="H4524" s="11"/>
      <c r="I4524" s="11"/>
    </row>
    <row r="4525" spans="5:9" x14ac:dyDescent="0.25">
      <c r="E4525" s="10"/>
      <c r="G4525" s="10"/>
      <c r="H4525" s="11"/>
      <c r="I4525" s="11"/>
    </row>
    <row r="4526" spans="5:9" x14ac:dyDescent="0.25">
      <c r="E4526" s="10"/>
      <c r="G4526" s="10"/>
      <c r="H4526" s="11"/>
      <c r="I4526" s="11"/>
    </row>
    <row r="4527" spans="5:9" x14ac:dyDescent="0.25">
      <c r="E4527" s="10"/>
      <c r="G4527" s="10"/>
      <c r="H4527" s="11"/>
      <c r="I4527" s="11"/>
    </row>
    <row r="4528" spans="5:9" x14ac:dyDescent="0.25">
      <c r="E4528" s="10"/>
      <c r="G4528" s="10"/>
      <c r="H4528" s="11"/>
      <c r="I4528" s="11"/>
    </row>
    <row r="4529" spans="5:9" x14ac:dyDescent="0.25">
      <c r="E4529" s="10"/>
      <c r="G4529" s="10"/>
      <c r="H4529" s="11"/>
      <c r="I4529" s="11"/>
    </row>
    <row r="4530" spans="5:9" x14ac:dyDescent="0.25">
      <c r="E4530" s="10"/>
      <c r="G4530" s="10"/>
      <c r="H4530" s="11"/>
      <c r="I4530" s="11"/>
    </row>
    <row r="4531" spans="5:9" x14ac:dyDescent="0.25">
      <c r="E4531" s="10"/>
      <c r="G4531" s="10"/>
      <c r="H4531" s="11"/>
      <c r="I4531" s="11"/>
    </row>
    <row r="4532" spans="5:9" x14ac:dyDescent="0.25">
      <c r="E4532" s="10"/>
      <c r="G4532" s="10"/>
      <c r="H4532" s="11"/>
      <c r="I4532" s="11"/>
    </row>
    <row r="4533" spans="5:9" x14ac:dyDescent="0.25">
      <c r="E4533" s="10"/>
      <c r="G4533" s="10"/>
      <c r="H4533" s="11"/>
      <c r="I4533" s="11"/>
    </row>
    <row r="4534" spans="5:9" x14ac:dyDescent="0.25">
      <c r="E4534" s="10"/>
      <c r="G4534" s="10"/>
      <c r="H4534" s="11"/>
      <c r="I4534" s="11"/>
    </row>
    <row r="4535" spans="5:9" x14ac:dyDescent="0.25">
      <c r="E4535" s="10"/>
      <c r="G4535" s="10"/>
      <c r="H4535" s="11"/>
      <c r="I4535" s="11"/>
    </row>
    <row r="4536" spans="5:9" x14ac:dyDescent="0.25">
      <c r="E4536" s="10"/>
      <c r="G4536" s="10"/>
      <c r="H4536" s="11"/>
      <c r="I4536" s="11"/>
    </row>
    <row r="4537" spans="5:9" x14ac:dyDescent="0.25">
      <c r="E4537" s="10"/>
      <c r="G4537" s="10"/>
      <c r="H4537" s="11"/>
      <c r="I4537" s="11"/>
    </row>
    <row r="4538" spans="5:9" x14ac:dyDescent="0.25">
      <c r="E4538" s="10"/>
      <c r="G4538" s="10"/>
      <c r="H4538" s="11"/>
      <c r="I4538" s="11"/>
    </row>
    <row r="4539" spans="5:9" x14ac:dyDescent="0.25">
      <c r="E4539" s="10"/>
      <c r="G4539" s="10"/>
      <c r="H4539" s="11"/>
      <c r="I4539" s="11"/>
    </row>
    <row r="4540" spans="5:9" x14ac:dyDescent="0.25">
      <c r="E4540" s="10"/>
      <c r="G4540" s="10"/>
      <c r="H4540" s="11"/>
      <c r="I4540" s="11"/>
    </row>
    <row r="4541" spans="5:9" x14ac:dyDescent="0.25">
      <c r="E4541" s="10"/>
      <c r="G4541" s="10"/>
      <c r="H4541" s="11"/>
      <c r="I4541" s="11"/>
    </row>
    <row r="4542" spans="5:9" x14ac:dyDescent="0.25">
      <c r="E4542" s="10"/>
      <c r="G4542" s="10"/>
      <c r="H4542" s="11"/>
      <c r="I4542" s="11"/>
    </row>
    <row r="4543" spans="5:9" x14ac:dyDescent="0.25">
      <c r="E4543" s="10"/>
      <c r="G4543" s="10"/>
      <c r="H4543" s="11"/>
      <c r="I4543" s="11"/>
    </row>
    <row r="4544" spans="5:9" x14ac:dyDescent="0.25">
      <c r="E4544" s="10"/>
      <c r="G4544" s="10"/>
      <c r="H4544" s="11"/>
      <c r="I4544" s="11"/>
    </row>
    <row r="4545" spans="5:9" x14ac:dyDescent="0.25">
      <c r="E4545" s="10"/>
      <c r="G4545" s="10"/>
      <c r="H4545" s="11"/>
      <c r="I4545" s="11"/>
    </row>
    <row r="4546" spans="5:9" x14ac:dyDescent="0.25">
      <c r="E4546" s="10"/>
      <c r="G4546" s="10"/>
      <c r="H4546" s="11"/>
      <c r="I4546" s="11"/>
    </row>
    <row r="4547" spans="5:9" x14ac:dyDescent="0.25">
      <c r="E4547" s="10"/>
      <c r="G4547" s="10"/>
      <c r="H4547" s="11"/>
      <c r="I4547" s="11"/>
    </row>
    <row r="4548" spans="5:9" x14ac:dyDescent="0.25">
      <c r="E4548" s="10"/>
      <c r="G4548" s="10"/>
      <c r="H4548" s="11"/>
      <c r="I4548" s="11"/>
    </row>
    <row r="4549" spans="5:9" x14ac:dyDescent="0.25">
      <c r="E4549" s="10"/>
      <c r="G4549" s="10"/>
      <c r="H4549" s="11"/>
      <c r="I4549" s="11"/>
    </row>
    <row r="4550" spans="5:9" x14ac:dyDescent="0.25">
      <c r="E4550" s="10"/>
      <c r="G4550" s="10"/>
      <c r="H4550" s="11"/>
      <c r="I4550" s="11"/>
    </row>
    <row r="4551" spans="5:9" x14ac:dyDescent="0.25">
      <c r="E4551" s="10"/>
      <c r="G4551" s="10"/>
      <c r="H4551" s="11"/>
      <c r="I4551" s="11"/>
    </row>
    <row r="4552" spans="5:9" x14ac:dyDescent="0.25">
      <c r="E4552" s="10"/>
      <c r="G4552" s="10"/>
      <c r="H4552" s="11"/>
      <c r="I4552" s="11"/>
    </row>
    <row r="4553" spans="5:9" x14ac:dyDescent="0.25">
      <c r="E4553" s="10"/>
      <c r="G4553" s="10"/>
      <c r="H4553" s="11"/>
      <c r="I4553" s="11"/>
    </row>
    <row r="4554" spans="5:9" x14ac:dyDescent="0.25">
      <c r="E4554" s="10"/>
      <c r="G4554" s="10"/>
      <c r="H4554" s="11"/>
      <c r="I4554" s="11"/>
    </row>
    <row r="4555" spans="5:9" x14ac:dyDescent="0.25">
      <c r="E4555" s="10"/>
      <c r="G4555" s="10"/>
      <c r="H4555" s="11"/>
      <c r="I4555" s="11"/>
    </row>
    <row r="4556" spans="5:9" x14ac:dyDescent="0.25">
      <c r="E4556" s="10"/>
      <c r="G4556" s="10"/>
      <c r="H4556" s="11"/>
      <c r="I4556" s="11"/>
    </row>
    <row r="4557" spans="5:9" x14ac:dyDescent="0.25">
      <c r="E4557" s="10"/>
      <c r="G4557" s="10"/>
      <c r="H4557" s="11"/>
      <c r="I4557" s="11"/>
    </row>
    <row r="4558" spans="5:9" x14ac:dyDescent="0.25">
      <c r="E4558" s="10"/>
      <c r="G4558" s="10"/>
      <c r="H4558" s="11"/>
      <c r="I4558" s="11"/>
    </row>
    <row r="4559" spans="5:9" x14ac:dyDescent="0.25">
      <c r="E4559" s="10"/>
      <c r="G4559" s="10"/>
      <c r="H4559" s="11"/>
      <c r="I4559" s="11"/>
    </row>
    <row r="4560" spans="5:9" x14ac:dyDescent="0.25">
      <c r="E4560" s="10"/>
      <c r="G4560" s="10"/>
      <c r="H4560" s="11"/>
      <c r="I4560" s="11"/>
    </row>
    <row r="4561" spans="5:9" x14ac:dyDescent="0.25">
      <c r="E4561" s="10"/>
      <c r="G4561" s="10"/>
      <c r="H4561" s="11"/>
      <c r="I4561" s="11"/>
    </row>
    <row r="4562" spans="5:9" x14ac:dyDescent="0.25">
      <c r="E4562" s="10"/>
      <c r="G4562" s="10"/>
      <c r="H4562" s="11"/>
      <c r="I4562" s="11"/>
    </row>
    <row r="4563" spans="5:9" x14ac:dyDescent="0.25">
      <c r="E4563" s="10"/>
      <c r="G4563" s="10"/>
      <c r="H4563" s="11"/>
      <c r="I4563" s="11"/>
    </row>
    <row r="4564" spans="5:9" x14ac:dyDescent="0.25">
      <c r="E4564" s="10"/>
      <c r="G4564" s="10"/>
      <c r="H4564" s="11"/>
      <c r="I4564" s="11"/>
    </row>
    <row r="4565" spans="5:9" x14ac:dyDescent="0.25">
      <c r="E4565" s="10"/>
      <c r="G4565" s="10"/>
      <c r="H4565" s="11"/>
      <c r="I4565" s="11"/>
    </row>
    <row r="4566" spans="5:9" x14ac:dyDescent="0.25">
      <c r="E4566" s="10"/>
      <c r="G4566" s="10"/>
      <c r="H4566" s="11"/>
      <c r="I4566" s="11"/>
    </row>
    <row r="4567" spans="5:9" x14ac:dyDescent="0.25">
      <c r="E4567" s="10"/>
      <c r="G4567" s="10"/>
      <c r="H4567" s="11"/>
      <c r="I4567" s="11"/>
    </row>
    <row r="4568" spans="5:9" x14ac:dyDescent="0.25">
      <c r="E4568" s="10"/>
      <c r="G4568" s="10"/>
      <c r="H4568" s="11"/>
      <c r="I4568" s="11"/>
    </row>
    <row r="4569" spans="5:9" x14ac:dyDescent="0.25">
      <c r="E4569" s="10"/>
      <c r="G4569" s="10"/>
      <c r="H4569" s="11"/>
      <c r="I4569" s="11"/>
    </row>
    <row r="4570" spans="5:9" x14ac:dyDescent="0.25">
      <c r="E4570" s="10"/>
      <c r="G4570" s="10"/>
      <c r="H4570" s="11"/>
      <c r="I4570" s="11"/>
    </row>
    <row r="4571" spans="5:9" x14ac:dyDescent="0.25">
      <c r="E4571" s="10"/>
      <c r="G4571" s="10"/>
      <c r="H4571" s="11"/>
      <c r="I4571" s="11"/>
    </row>
    <row r="4572" spans="5:9" x14ac:dyDescent="0.25">
      <c r="E4572" s="10"/>
      <c r="G4572" s="10"/>
      <c r="H4572" s="11"/>
      <c r="I4572" s="11"/>
    </row>
    <row r="4573" spans="5:9" x14ac:dyDescent="0.25">
      <c r="E4573" s="10"/>
      <c r="G4573" s="10"/>
      <c r="H4573" s="11"/>
      <c r="I4573" s="11"/>
    </row>
    <row r="4574" spans="5:9" x14ac:dyDescent="0.25">
      <c r="E4574" s="10"/>
      <c r="G4574" s="10"/>
      <c r="H4574" s="11"/>
      <c r="I4574" s="11"/>
    </row>
    <row r="4575" spans="5:9" x14ac:dyDescent="0.25">
      <c r="E4575" s="10"/>
      <c r="G4575" s="10"/>
      <c r="H4575" s="11"/>
      <c r="I4575" s="11"/>
    </row>
    <row r="4576" spans="5:9" x14ac:dyDescent="0.25">
      <c r="E4576" s="10"/>
      <c r="G4576" s="10"/>
      <c r="H4576" s="11"/>
      <c r="I4576" s="11"/>
    </row>
    <row r="4577" spans="5:9" x14ac:dyDescent="0.25">
      <c r="E4577" s="10"/>
      <c r="G4577" s="10"/>
      <c r="H4577" s="11"/>
      <c r="I4577" s="11"/>
    </row>
    <row r="4578" spans="5:9" x14ac:dyDescent="0.25">
      <c r="E4578" s="10"/>
      <c r="G4578" s="10"/>
      <c r="H4578" s="11"/>
      <c r="I4578" s="11"/>
    </row>
    <row r="4579" spans="5:9" x14ac:dyDescent="0.25">
      <c r="E4579" s="10"/>
      <c r="G4579" s="10"/>
      <c r="H4579" s="11"/>
      <c r="I4579" s="11"/>
    </row>
    <row r="4580" spans="5:9" x14ac:dyDescent="0.25">
      <c r="E4580" s="10"/>
      <c r="G4580" s="10"/>
      <c r="H4580" s="11"/>
      <c r="I4580" s="11"/>
    </row>
    <row r="4581" spans="5:9" x14ac:dyDescent="0.25">
      <c r="E4581" s="10"/>
      <c r="G4581" s="10"/>
      <c r="H4581" s="11"/>
      <c r="I4581" s="11"/>
    </row>
    <row r="4582" spans="5:9" x14ac:dyDescent="0.25">
      <c r="E4582" s="10"/>
      <c r="G4582" s="10"/>
      <c r="H4582" s="11"/>
      <c r="I4582" s="11"/>
    </row>
    <row r="4583" spans="5:9" x14ac:dyDescent="0.25">
      <c r="E4583" s="10"/>
      <c r="G4583" s="10"/>
      <c r="H4583" s="11"/>
      <c r="I4583" s="11"/>
    </row>
    <row r="4584" spans="5:9" x14ac:dyDescent="0.25">
      <c r="E4584" s="10"/>
      <c r="G4584" s="10"/>
      <c r="H4584" s="11"/>
      <c r="I4584" s="11"/>
    </row>
    <row r="4585" spans="5:9" x14ac:dyDescent="0.25">
      <c r="E4585" s="10"/>
      <c r="G4585" s="10"/>
      <c r="H4585" s="11"/>
      <c r="I4585" s="11"/>
    </row>
    <row r="4586" spans="5:9" x14ac:dyDescent="0.25">
      <c r="E4586" s="10"/>
      <c r="G4586" s="10"/>
      <c r="H4586" s="11"/>
      <c r="I4586" s="11"/>
    </row>
    <row r="4587" spans="5:9" x14ac:dyDescent="0.25">
      <c r="E4587" s="10"/>
      <c r="G4587" s="10"/>
      <c r="H4587" s="11"/>
      <c r="I4587" s="11"/>
    </row>
    <row r="4588" spans="5:9" x14ac:dyDescent="0.25">
      <c r="E4588" s="10"/>
      <c r="G4588" s="10"/>
      <c r="H4588" s="11"/>
      <c r="I4588" s="11"/>
    </row>
    <row r="4589" spans="5:9" x14ac:dyDescent="0.25">
      <c r="E4589" s="10"/>
      <c r="G4589" s="10"/>
      <c r="H4589" s="11"/>
      <c r="I4589" s="11"/>
    </row>
    <row r="4590" spans="5:9" x14ac:dyDescent="0.25">
      <c r="E4590" s="10"/>
      <c r="G4590" s="10"/>
      <c r="H4590" s="11"/>
      <c r="I4590" s="11"/>
    </row>
    <row r="4591" spans="5:9" x14ac:dyDescent="0.25">
      <c r="E4591" s="10"/>
      <c r="G4591" s="10"/>
      <c r="H4591" s="11"/>
      <c r="I4591" s="11"/>
    </row>
    <row r="4592" spans="5:9" x14ac:dyDescent="0.25">
      <c r="E4592" s="10"/>
      <c r="G4592" s="10"/>
      <c r="H4592" s="11"/>
      <c r="I4592" s="11"/>
    </row>
    <row r="4593" spans="5:9" x14ac:dyDescent="0.25">
      <c r="E4593" s="10"/>
      <c r="G4593" s="10"/>
      <c r="H4593" s="11"/>
      <c r="I4593" s="11"/>
    </row>
    <row r="4594" spans="5:9" x14ac:dyDescent="0.25">
      <c r="E4594" s="10"/>
      <c r="G4594" s="10"/>
      <c r="H4594" s="11"/>
      <c r="I4594" s="11"/>
    </row>
    <row r="4595" spans="5:9" x14ac:dyDescent="0.25">
      <c r="E4595" s="10"/>
      <c r="G4595" s="10"/>
      <c r="H4595" s="11"/>
      <c r="I4595" s="11"/>
    </row>
    <row r="4596" spans="5:9" x14ac:dyDescent="0.25">
      <c r="E4596" s="10"/>
      <c r="G4596" s="10"/>
      <c r="H4596" s="11"/>
      <c r="I4596" s="11"/>
    </row>
    <row r="4597" spans="5:9" x14ac:dyDescent="0.25">
      <c r="E4597" s="10"/>
      <c r="G4597" s="10"/>
      <c r="H4597" s="11"/>
      <c r="I4597" s="11"/>
    </row>
    <row r="4598" spans="5:9" x14ac:dyDescent="0.25">
      <c r="E4598" s="10"/>
      <c r="G4598" s="10"/>
      <c r="H4598" s="11"/>
      <c r="I4598" s="11"/>
    </row>
    <row r="4599" spans="5:9" x14ac:dyDescent="0.25">
      <c r="E4599" s="10"/>
      <c r="G4599" s="10"/>
      <c r="H4599" s="11"/>
      <c r="I4599" s="11"/>
    </row>
    <row r="4600" spans="5:9" x14ac:dyDescent="0.25">
      <c r="E4600" s="10"/>
      <c r="G4600" s="10"/>
      <c r="H4600" s="11"/>
      <c r="I4600" s="11"/>
    </row>
    <row r="4601" spans="5:9" x14ac:dyDescent="0.25">
      <c r="E4601" s="10"/>
      <c r="G4601" s="10"/>
      <c r="H4601" s="11"/>
      <c r="I4601" s="11"/>
    </row>
    <row r="4602" spans="5:9" x14ac:dyDescent="0.25">
      <c r="E4602" s="10"/>
      <c r="G4602" s="10"/>
      <c r="H4602" s="11"/>
      <c r="I4602" s="11"/>
    </row>
    <row r="4603" spans="5:9" x14ac:dyDescent="0.25">
      <c r="E4603" s="10"/>
      <c r="G4603" s="10"/>
      <c r="H4603" s="11"/>
      <c r="I4603" s="11"/>
    </row>
    <row r="4604" spans="5:9" x14ac:dyDescent="0.25">
      <c r="E4604" s="10"/>
      <c r="G4604" s="10"/>
      <c r="H4604" s="11"/>
      <c r="I4604" s="11"/>
    </row>
    <row r="4605" spans="5:9" x14ac:dyDescent="0.25">
      <c r="E4605" s="10"/>
      <c r="G4605" s="10"/>
      <c r="H4605" s="11"/>
      <c r="I4605" s="11"/>
    </row>
    <row r="4606" spans="5:9" x14ac:dyDescent="0.25">
      <c r="E4606" s="10"/>
      <c r="G4606" s="10"/>
      <c r="H4606" s="11"/>
      <c r="I4606" s="11"/>
    </row>
    <row r="4607" spans="5:9" x14ac:dyDescent="0.25">
      <c r="E4607" s="10"/>
      <c r="G4607" s="10"/>
      <c r="H4607" s="11"/>
      <c r="I4607" s="11"/>
    </row>
    <row r="4608" spans="5:9" x14ac:dyDescent="0.25">
      <c r="E4608" s="10"/>
      <c r="G4608" s="10"/>
      <c r="H4608" s="11"/>
      <c r="I4608" s="11"/>
    </row>
    <row r="4609" spans="5:9" x14ac:dyDescent="0.25">
      <c r="E4609" s="10"/>
      <c r="G4609" s="10"/>
      <c r="H4609" s="11"/>
      <c r="I4609" s="11"/>
    </row>
    <row r="4610" spans="5:9" x14ac:dyDescent="0.25">
      <c r="E4610" s="10"/>
      <c r="G4610" s="10"/>
      <c r="H4610" s="11"/>
      <c r="I4610" s="11"/>
    </row>
    <row r="4611" spans="5:9" x14ac:dyDescent="0.25">
      <c r="E4611" s="10"/>
      <c r="G4611" s="10"/>
      <c r="H4611" s="11"/>
      <c r="I4611" s="11"/>
    </row>
    <row r="4612" spans="5:9" x14ac:dyDescent="0.25">
      <c r="E4612" s="10"/>
      <c r="G4612" s="10"/>
      <c r="H4612" s="11"/>
      <c r="I4612" s="11"/>
    </row>
    <row r="4613" spans="5:9" x14ac:dyDescent="0.25">
      <c r="E4613" s="10"/>
      <c r="G4613" s="10"/>
      <c r="H4613" s="11"/>
      <c r="I4613" s="11"/>
    </row>
    <row r="4614" spans="5:9" x14ac:dyDescent="0.25">
      <c r="E4614" s="10"/>
      <c r="G4614" s="10"/>
      <c r="H4614" s="11"/>
      <c r="I4614" s="11"/>
    </row>
    <row r="4615" spans="5:9" x14ac:dyDescent="0.25">
      <c r="E4615" s="10"/>
      <c r="G4615" s="10"/>
      <c r="H4615" s="11"/>
      <c r="I4615" s="11"/>
    </row>
    <row r="4616" spans="5:9" x14ac:dyDescent="0.25">
      <c r="E4616" s="10"/>
      <c r="G4616" s="10"/>
      <c r="H4616" s="11"/>
      <c r="I4616" s="11"/>
    </row>
    <row r="4617" spans="5:9" x14ac:dyDescent="0.25">
      <c r="E4617" s="10"/>
      <c r="G4617" s="10"/>
      <c r="H4617" s="11"/>
      <c r="I4617" s="11"/>
    </row>
    <row r="4618" spans="5:9" x14ac:dyDescent="0.25">
      <c r="E4618" s="10"/>
      <c r="G4618" s="10"/>
      <c r="H4618" s="11"/>
      <c r="I4618" s="11"/>
    </row>
    <row r="4619" spans="5:9" x14ac:dyDescent="0.25">
      <c r="E4619" s="10"/>
      <c r="G4619" s="10"/>
      <c r="H4619" s="11"/>
      <c r="I4619" s="11"/>
    </row>
    <row r="4620" spans="5:9" x14ac:dyDescent="0.25">
      <c r="E4620" s="10"/>
      <c r="G4620" s="10"/>
      <c r="H4620" s="11"/>
      <c r="I4620" s="11"/>
    </row>
    <row r="4621" spans="5:9" x14ac:dyDescent="0.25">
      <c r="E4621" s="10"/>
      <c r="G4621" s="10"/>
      <c r="H4621" s="11"/>
      <c r="I4621" s="11"/>
    </row>
    <row r="4622" spans="5:9" x14ac:dyDescent="0.25">
      <c r="E4622" s="10"/>
      <c r="G4622" s="10"/>
      <c r="H4622" s="11"/>
      <c r="I4622" s="11"/>
    </row>
    <row r="4623" spans="5:9" x14ac:dyDescent="0.25">
      <c r="E4623" s="10"/>
      <c r="G4623" s="10"/>
      <c r="H4623" s="11"/>
      <c r="I4623" s="11"/>
    </row>
    <row r="4624" spans="5:9" x14ac:dyDescent="0.25">
      <c r="E4624" s="10"/>
      <c r="G4624" s="10"/>
      <c r="H4624" s="11"/>
      <c r="I4624" s="11"/>
    </row>
    <row r="4625" spans="5:9" x14ac:dyDescent="0.25">
      <c r="E4625" s="10"/>
      <c r="G4625" s="10"/>
      <c r="H4625" s="11"/>
      <c r="I4625" s="11"/>
    </row>
    <row r="4626" spans="5:9" x14ac:dyDescent="0.25">
      <c r="E4626" s="10"/>
      <c r="G4626" s="10"/>
      <c r="H4626" s="11"/>
      <c r="I4626" s="11"/>
    </row>
    <row r="4627" spans="5:9" x14ac:dyDescent="0.25">
      <c r="E4627" s="10"/>
      <c r="G4627" s="10"/>
      <c r="H4627" s="11"/>
      <c r="I4627" s="11"/>
    </row>
    <row r="4628" spans="5:9" x14ac:dyDescent="0.25">
      <c r="E4628" s="10"/>
      <c r="G4628" s="10"/>
      <c r="H4628" s="11"/>
      <c r="I4628" s="11"/>
    </row>
    <row r="4629" spans="5:9" x14ac:dyDescent="0.25">
      <c r="E4629" s="10"/>
      <c r="G4629" s="10"/>
      <c r="H4629" s="11"/>
      <c r="I4629" s="11"/>
    </row>
    <row r="4630" spans="5:9" x14ac:dyDescent="0.25">
      <c r="E4630" s="10"/>
      <c r="G4630" s="10"/>
      <c r="H4630" s="11"/>
      <c r="I4630" s="11"/>
    </row>
    <row r="4631" spans="5:9" x14ac:dyDescent="0.25">
      <c r="E4631" s="10"/>
      <c r="G4631" s="10"/>
      <c r="H4631" s="11"/>
      <c r="I4631" s="11"/>
    </row>
    <row r="4632" spans="5:9" x14ac:dyDescent="0.25">
      <c r="E4632" s="10"/>
      <c r="G4632" s="10"/>
      <c r="H4632" s="11"/>
      <c r="I4632" s="11"/>
    </row>
    <row r="4633" spans="5:9" x14ac:dyDescent="0.25">
      <c r="E4633" s="10"/>
      <c r="G4633" s="10"/>
      <c r="H4633" s="11"/>
      <c r="I4633" s="11"/>
    </row>
    <row r="4634" spans="5:9" x14ac:dyDescent="0.25">
      <c r="E4634" s="10"/>
      <c r="G4634" s="10"/>
      <c r="H4634" s="11"/>
      <c r="I4634" s="11"/>
    </row>
    <row r="4635" spans="5:9" x14ac:dyDescent="0.25">
      <c r="E4635" s="10"/>
      <c r="G4635" s="10"/>
      <c r="H4635" s="11"/>
      <c r="I4635" s="11"/>
    </row>
    <row r="4636" spans="5:9" x14ac:dyDescent="0.25">
      <c r="E4636" s="10"/>
      <c r="G4636" s="10"/>
      <c r="H4636" s="11"/>
      <c r="I4636" s="11"/>
    </row>
    <row r="4637" spans="5:9" x14ac:dyDescent="0.25">
      <c r="E4637" s="10"/>
      <c r="G4637" s="10"/>
      <c r="H4637" s="11"/>
      <c r="I4637" s="11"/>
    </row>
    <row r="4638" spans="5:9" x14ac:dyDescent="0.25">
      <c r="E4638" s="10"/>
      <c r="G4638" s="10"/>
      <c r="H4638" s="11"/>
      <c r="I4638" s="11"/>
    </row>
    <row r="4639" spans="5:9" x14ac:dyDescent="0.25">
      <c r="E4639" s="10"/>
      <c r="G4639" s="10"/>
      <c r="H4639" s="11"/>
      <c r="I4639" s="11"/>
    </row>
    <row r="4640" spans="5:9" x14ac:dyDescent="0.25">
      <c r="E4640" s="10"/>
      <c r="G4640" s="10"/>
      <c r="H4640" s="11"/>
      <c r="I4640" s="11"/>
    </row>
    <row r="4641" spans="5:9" x14ac:dyDescent="0.25">
      <c r="E4641" s="10"/>
      <c r="G4641" s="10"/>
      <c r="H4641" s="11"/>
      <c r="I4641" s="11"/>
    </row>
    <row r="4642" spans="5:9" x14ac:dyDescent="0.25">
      <c r="E4642" s="10"/>
      <c r="G4642" s="10"/>
      <c r="H4642" s="11"/>
      <c r="I4642" s="11"/>
    </row>
    <row r="4643" spans="5:9" x14ac:dyDescent="0.25">
      <c r="E4643" s="10"/>
      <c r="G4643" s="10"/>
      <c r="H4643" s="11"/>
      <c r="I4643" s="11"/>
    </row>
    <row r="4644" spans="5:9" x14ac:dyDescent="0.25">
      <c r="E4644" s="10"/>
      <c r="G4644" s="10"/>
      <c r="H4644" s="11"/>
      <c r="I4644" s="11"/>
    </row>
    <row r="4645" spans="5:9" x14ac:dyDescent="0.25">
      <c r="E4645" s="10"/>
      <c r="G4645" s="10"/>
      <c r="H4645" s="11"/>
      <c r="I4645" s="11"/>
    </row>
    <row r="4646" spans="5:9" x14ac:dyDescent="0.25">
      <c r="E4646" s="10"/>
      <c r="G4646" s="10"/>
      <c r="H4646" s="11"/>
      <c r="I4646" s="11"/>
    </row>
    <row r="4647" spans="5:9" x14ac:dyDescent="0.25">
      <c r="E4647" s="10"/>
      <c r="G4647" s="10"/>
      <c r="H4647" s="11"/>
      <c r="I4647" s="11"/>
    </row>
    <row r="4648" spans="5:9" x14ac:dyDescent="0.25">
      <c r="E4648" s="10"/>
      <c r="G4648" s="10"/>
      <c r="H4648" s="11"/>
      <c r="I4648" s="11"/>
    </row>
    <row r="4649" spans="5:9" x14ac:dyDescent="0.25">
      <c r="E4649" s="10"/>
      <c r="G4649" s="10"/>
      <c r="H4649" s="11"/>
      <c r="I4649" s="11"/>
    </row>
    <row r="4650" spans="5:9" x14ac:dyDescent="0.25">
      <c r="E4650" s="10"/>
      <c r="G4650" s="10"/>
      <c r="H4650" s="11"/>
      <c r="I4650" s="11"/>
    </row>
    <row r="4651" spans="5:9" x14ac:dyDescent="0.25">
      <c r="E4651" s="10"/>
      <c r="G4651" s="10"/>
      <c r="H4651" s="11"/>
      <c r="I4651" s="11"/>
    </row>
    <row r="4652" spans="5:9" x14ac:dyDescent="0.25">
      <c r="E4652" s="10"/>
      <c r="G4652" s="10"/>
      <c r="H4652" s="11"/>
      <c r="I4652" s="11"/>
    </row>
    <row r="4653" spans="5:9" x14ac:dyDescent="0.25">
      <c r="E4653" s="10"/>
      <c r="G4653" s="10"/>
      <c r="H4653" s="11"/>
      <c r="I4653" s="11"/>
    </row>
    <row r="4654" spans="5:9" x14ac:dyDescent="0.25">
      <c r="E4654" s="10"/>
      <c r="G4654" s="10"/>
      <c r="H4654" s="11"/>
      <c r="I4654" s="11"/>
    </row>
    <row r="4655" spans="5:9" x14ac:dyDescent="0.25">
      <c r="E4655" s="10"/>
      <c r="G4655" s="10"/>
      <c r="H4655" s="11"/>
      <c r="I4655" s="11"/>
    </row>
    <row r="4656" spans="5:9" x14ac:dyDescent="0.25">
      <c r="E4656" s="10"/>
      <c r="G4656" s="10"/>
      <c r="H4656" s="11"/>
      <c r="I4656" s="11"/>
    </row>
    <row r="4657" spans="5:9" x14ac:dyDescent="0.25">
      <c r="E4657" s="10"/>
      <c r="G4657" s="10"/>
      <c r="H4657" s="11"/>
      <c r="I4657" s="11"/>
    </row>
    <row r="4658" spans="5:9" x14ac:dyDescent="0.25">
      <c r="E4658" s="10"/>
      <c r="G4658" s="10"/>
      <c r="H4658" s="11"/>
      <c r="I4658" s="11"/>
    </row>
    <row r="4659" spans="5:9" x14ac:dyDescent="0.25">
      <c r="E4659" s="10"/>
      <c r="G4659" s="10"/>
      <c r="H4659" s="11"/>
      <c r="I4659" s="11"/>
    </row>
    <row r="4660" spans="5:9" x14ac:dyDescent="0.25">
      <c r="E4660" s="10"/>
      <c r="G4660" s="10"/>
      <c r="H4660" s="11"/>
      <c r="I4660" s="11"/>
    </row>
    <row r="4661" spans="5:9" x14ac:dyDescent="0.25">
      <c r="E4661" s="10"/>
      <c r="G4661" s="10"/>
      <c r="H4661" s="11"/>
      <c r="I4661" s="11"/>
    </row>
    <row r="4662" spans="5:9" x14ac:dyDescent="0.25">
      <c r="E4662" s="10"/>
      <c r="G4662" s="10"/>
      <c r="H4662" s="11"/>
      <c r="I4662" s="11"/>
    </row>
    <row r="4663" spans="5:9" x14ac:dyDescent="0.25">
      <c r="E4663" s="10"/>
      <c r="G4663" s="10"/>
      <c r="H4663" s="11"/>
      <c r="I4663" s="11"/>
    </row>
    <row r="4664" spans="5:9" x14ac:dyDescent="0.25">
      <c r="E4664" s="10"/>
      <c r="G4664" s="10"/>
      <c r="H4664" s="11"/>
      <c r="I4664" s="11"/>
    </row>
    <row r="4665" spans="5:9" x14ac:dyDescent="0.25">
      <c r="E4665" s="10"/>
      <c r="G4665" s="10"/>
      <c r="H4665" s="11"/>
      <c r="I4665" s="11"/>
    </row>
    <row r="4666" spans="5:9" x14ac:dyDescent="0.25">
      <c r="E4666" s="10"/>
      <c r="G4666" s="10"/>
      <c r="H4666" s="11"/>
      <c r="I4666" s="11"/>
    </row>
    <row r="4667" spans="5:9" x14ac:dyDescent="0.25">
      <c r="E4667" s="10"/>
      <c r="G4667" s="10"/>
      <c r="H4667" s="11"/>
      <c r="I4667" s="11"/>
    </row>
    <row r="4668" spans="5:9" x14ac:dyDescent="0.25">
      <c r="E4668" s="10"/>
      <c r="G4668" s="10"/>
      <c r="H4668" s="11"/>
      <c r="I4668" s="11"/>
    </row>
    <row r="4669" spans="5:9" x14ac:dyDescent="0.25">
      <c r="E4669" s="10"/>
      <c r="G4669" s="10"/>
      <c r="H4669" s="11"/>
      <c r="I4669" s="11"/>
    </row>
    <row r="4670" spans="5:9" x14ac:dyDescent="0.25">
      <c r="E4670" s="10"/>
      <c r="G4670" s="10"/>
      <c r="H4670" s="11"/>
      <c r="I4670" s="11"/>
    </row>
    <row r="4671" spans="5:9" x14ac:dyDescent="0.25">
      <c r="E4671" s="10"/>
      <c r="G4671" s="10"/>
      <c r="H4671" s="11"/>
      <c r="I4671" s="11"/>
    </row>
    <row r="4672" spans="5:9" x14ac:dyDescent="0.25">
      <c r="E4672" s="10"/>
      <c r="G4672" s="10"/>
      <c r="H4672" s="11"/>
      <c r="I4672" s="11"/>
    </row>
    <row r="4673" spans="5:9" x14ac:dyDescent="0.25">
      <c r="E4673" s="10"/>
      <c r="G4673" s="10"/>
      <c r="H4673" s="11"/>
      <c r="I4673" s="11"/>
    </row>
    <row r="4674" spans="5:9" x14ac:dyDescent="0.25">
      <c r="E4674" s="10"/>
      <c r="G4674" s="10"/>
      <c r="H4674" s="11"/>
      <c r="I4674" s="11"/>
    </row>
    <row r="4675" spans="5:9" x14ac:dyDescent="0.25">
      <c r="E4675" s="10"/>
      <c r="G4675" s="10"/>
      <c r="H4675" s="11"/>
      <c r="I4675" s="11"/>
    </row>
    <row r="4676" spans="5:9" x14ac:dyDescent="0.25">
      <c r="E4676" s="10"/>
      <c r="G4676" s="10"/>
      <c r="H4676" s="11"/>
      <c r="I4676" s="11"/>
    </row>
    <row r="4677" spans="5:9" x14ac:dyDescent="0.25">
      <c r="E4677" s="10"/>
      <c r="G4677" s="10"/>
      <c r="H4677" s="11"/>
      <c r="I4677" s="11"/>
    </row>
    <row r="4678" spans="5:9" x14ac:dyDescent="0.25">
      <c r="E4678" s="10"/>
      <c r="G4678" s="10"/>
      <c r="H4678" s="11"/>
      <c r="I4678" s="11"/>
    </row>
    <row r="4679" spans="5:9" x14ac:dyDescent="0.25">
      <c r="E4679" s="10"/>
      <c r="G4679" s="10"/>
      <c r="H4679" s="11"/>
      <c r="I4679" s="11"/>
    </row>
    <row r="4680" spans="5:9" x14ac:dyDescent="0.25">
      <c r="E4680" s="10"/>
      <c r="G4680" s="10"/>
      <c r="H4680" s="11"/>
      <c r="I4680" s="11"/>
    </row>
    <row r="4681" spans="5:9" x14ac:dyDescent="0.25">
      <c r="E4681" s="10"/>
      <c r="G4681" s="10"/>
      <c r="H4681" s="11"/>
      <c r="I4681" s="11"/>
    </row>
    <row r="4682" spans="5:9" x14ac:dyDescent="0.25">
      <c r="E4682" s="10"/>
      <c r="G4682" s="10"/>
      <c r="H4682" s="11"/>
      <c r="I4682" s="11"/>
    </row>
    <row r="4683" spans="5:9" x14ac:dyDescent="0.25">
      <c r="E4683" s="10"/>
      <c r="G4683" s="10"/>
      <c r="H4683" s="11"/>
      <c r="I4683" s="11"/>
    </row>
    <row r="4684" spans="5:9" x14ac:dyDescent="0.25">
      <c r="E4684" s="10"/>
      <c r="G4684" s="10"/>
      <c r="H4684" s="11"/>
      <c r="I4684" s="11"/>
    </row>
    <row r="4685" spans="5:9" x14ac:dyDescent="0.25">
      <c r="E4685" s="10"/>
      <c r="G4685" s="10"/>
      <c r="H4685" s="11"/>
      <c r="I4685" s="11"/>
    </row>
    <row r="4686" spans="5:9" x14ac:dyDescent="0.25">
      <c r="E4686" s="10"/>
      <c r="G4686" s="10"/>
      <c r="H4686" s="11"/>
      <c r="I4686" s="11"/>
    </row>
    <row r="4687" spans="5:9" x14ac:dyDescent="0.25">
      <c r="E4687" s="10"/>
      <c r="G4687" s="10"/>
      <c r="H4687" s="11"/>
      <c r="I4687" s="11"/>
    </row>
    <row r="4688" spans="5:9" x14ac:dyDescent="0.25">
      <c r="E4688" s="10"/>
      <c r="G4688" s="10"/>
      <c r="H4688" s="11"/>
      <c r="I4688" s="11"/>
    </row>
    <row r="4689" spans="5:9" x14ac:dyDescent="0.25">
      <c r="E4689" s="10"/>
      <c r="G4689" s="10"/>
      <c r="H4689" s="11"/>
      <c r="I4689" s="11"/>
    </row>
    <row r="4690" spans="5:9" x14ac:dyDescent="0.25">
      <c r="E4690" s="10"/>
      <c r="G4690" s="10"/>
      <c r="H4690" s="11"/>
      <c r="I4690" s="11"/>
    </row>
    <row r="4691" spans="5:9" x14ac:dyDescent="0.25">
      <c r="E4691" s="10"/>
      <c r="G4691" s="10"/>
      <c r="H4691" s="11"/>
      <c r="I4691" s="11"/>
    </row>
    <row r="4692" spans="5:9" x14ac:dyDescent="0.25">
      <c r="E4692" s="10"/>
      <c r="G4692" s="10"/>
      <c r="H4692" s="11"/>
      <c r="I4692" s="11"/>
    </row>
    <row r="4693" spans="5:9" x14ac:dyDescent="0.25">
      <c r="E4693" s="10"/>
      <c r="G4693" s="10"/>
      <c r="H4693" s="11"/>
      <c r="I4693" s="11"/>
    </row>
    <row r="4694" spans="5:9" x14ac:dyDescent="0.25">
      <c r="E4694" s="10"/>
      <c r="G4694" s="10"/>
      <c r="H4694" s="11"/>
      <c r="I4694" s="11"/>
    </row>
    <row r="4695" spans="5:9" x14ac:dyDescent="0.25">
      <c r="E4695" s="10"/>
      <c r="G4695" s="10"/>
      <c r="H4695" s="11"/>
      <c r="I4695" s="11"/>
    </row>
    <row r="4696" spans="5:9" x14ac:dyDescent="0.25">
      <c r="E4696" s="10"/>
      <c r="G4696" s="10"/>
      <c r="H4696" s="11"/>
      <c r="I4696" s="11"/>
    </row>
    <row r="4697" spans="5:9" x14ac:dyDescent="0.25">
      <c r="E4697" s="10"/>
      <c r="G4697" s="10"/>
      <c r="H4697" s="11"/>
      <c r="I4697" s="11"/>
    </row>
    <row r="4698" spans="5:9" x14ac:dyDescent="0.25">
      <c r="E4698" s="10"/>
      <c r="G4698" s="10"/>
      <c r="H4698" s="11"/>
      <c r="I4698" s="11"/>
    </row>
    <row r="4699" spans="5:9" x14ac:dyDescent="0.25">
      <c r="E4699" s="10"/>
      <c r="G4699" s="10"/>
      <c r="H4699" s="11"/>
      <c r="I4699" s="11"/>
    </row>
    <row r="4700" spans="5:9" x14ac:dyDescent="0.25">
      <c r="E4700" s="10"/>
      <c r="G4700" s="10"/>
      <c r="H4700" s="11"/>
      <c r="I4700" s="11"/>
    </row>
    <row r="4701" spans="5:9" x14ac:dyDescent="0.25">
      <c r="E4701" s="10"/>
      <c r="G4701" s="10"/>
      <c r="H4701" s="11"/>
      <c r="I4701" s="11"/>
    </row>
    <row r="4702" spans="5:9" x14ac:dyDescent="0.25">
      <c r="E4702" s="10"/>
      <c r="G4702" s="10"/>
      <c r="H4702" s="11"/>
      <c r="I4702" s="11"/>
    </row>
    <row r="4703" spans="5:9" x14ac:dyDescent="0.25">
      <c r="E4703" s="10"/>
      <c r="G4703" s="10"/>
      <c r="H4703" s="11"/>
      <c r="I4703" s="11"/>
    </row>
    <row r="4704" spans="5:9" x14ac:dyDescent="0.25">
      <c r="E4704" s="10"/>
      <c r="G4704" s="10"/>
      <c r="H4704" s="11"/>
      <c r="I4704" s="11"/>
    </row>
    <row r="4705" spans="5:9" x14ac:dyDescent="0.25">
      <c r="E4705" s="10"/>
      <c r="G4705" s="10"/>
      <c r="H4705" s="11"/>
      <c r="I4705" s="11"/>
    </row>
    <row r="4706" spans="5:9" x14ac:dyDescent="0.25">
      <c r="E4706" s="10"/>
      <c r="G4706" s="10"/>
      <c r="H4706" s="11"/>
      <c r="I4706" s="11"/>
    </row>
    <row r="4707" spans="5:9" x14ac:dyDescent="0.25">
      <c r="E4707" s="10"/>
      <c r="G4707" s="10"/>
      <c r="H4707" s="11"/>
      <c r="I4707" s="11"/>
    </row>
    <row r="4708" spans="5:9" x14ac:dyDescent="0.25">
      <c r="E4708" s="10"/>
      <c r="G4708" s="10"/>
      <c r="H4708" s="11"/>
      <c r="I4708" s="11"/>
    </row>
    <row r="4709" spans="5:9" x14ac:dyDescent="0.25">
      <c r="E4709" s="10"/>
      <c r="G4709" s="10"/>
      <c r="H4709" s="11"/>
      <c r="I4709" s="11"/>
    </row>
    <row r="4710" spans="5:9" x14ac:dyDescent="0.25">
      <c r="E4710" s="10"/>
      <c r="G4710" s="10"/>
      <c r="H4710" s="11"/>
      <c r="I4710" s="11"/>
    </row>
    <row r="4711" spans="5:9" x14ac:dyDescent="0.25">
      <c r="E4711" s="10"/>
      <c r="G4711" s="10"/>
      <c r="H4711" s="11"/>
      <c r="I4711" s="11"/>
    </row>
    <row r="4712" spans="5:9" x14ac:dyDescent="0.25">
      <c r="E4712" s="10"/>
      <c r="G4712" s="10"/>
      <c r="H4712" s="11"/>
      <c r="I4712" s="11"/>
    </row>
    <row r="4713" spans="5:9" x14ac:dyDescent="0.25">
      <c r="E4713" s="10"/>
      <c r="G4713" s="10"/>
      <c r="H4713" s="11"/>
      <c r="I4713" s="11"/>
    </row>
    <row r="4714" spans="5:9" x14ac:dyDescent="0.25">
      <c r="E4714" s="10"/>
      <c r="G4714" s="10"/>
      <c r="H4714" s="11"/>
      <c r="I4714" s="11"/>
    </row>
    <row r="4715" spans="5:9" x14ac:dyDescent="0.25">
      <c r="E4715" s="10"/>
      <c r="G4715" s="10"/>
      <c r="H4715" s="11"/>
      <c r="I4715" s="11"/>
    </row>
    <row r="4716" spans="5:9" x14ac:dyDescent="0.25">
      <c r="E4716" s="10"/>
      <c r="G4716" s="10"/>
      <c r="H4716" s="11"/>
      <c r="I4716" s="11"/>
    </row>
    <row r="4717" spans="5:9" x14ac:dyDescent="0.25">
      <c r="E4717" s="10"/>
      <c r="G4717" s="10"/>
      <c r="H4717" s="11"/>
      <c r="I4717" s="11"/>
    </row>
    <row r="4718" spans="5:9" x14ac:dyDescent="0.25">
      <c r="E4718" s="10"/>
      <c r="G4718" s="10"/>
      <c r="H4718" s="11"/>
      <c r="I4718" s="11"/>
    </row>
    <row r="4719" spans="5:9" x14ac:dyDescent="0.25">
      <c r="E4719" s="10"/>
      <c r="G4719" s="10"/>
      <c r="H4719" s="11"/>
      <c r="I4719" s="11"/>
    </row>
    <row r="4720" spans="5:9" x14ac:dyDescent="0.25">
      <c r="E4720" s="10"/>
      <c r="G4720" s="10"/>
      <c r="H4720" s="11"/>
      <c r="I4720" s="11"/>
    </row>
    <row r="4721" spans="5:9" x14ac:dyDescent="0.25">
      <c r="E4721" s="10"/>
      <c r="G4721" s="10"/>
      <c r="H4721" s="11"/>
      <c r="I4721" s="11"/>
    </row>
    <row r="4722" spans="5:9" x14ac:dyDescent="0.25">
      <c r="E4722" s="10"/>
      <c r="G4722" s="10"/>
      <c r="H4722" s="11"/>
      <c r="I4722" s="11"/>
    </row>
    <row r="4723" spans="5:9" x14ac:dyDescent="0.25">
      <c r="E4723" s="10"/>
      <c r="G4723" s="10"/>
      <c r="H4723" s="11"/>
      <c r="I4723" s="11"/>
    </row>
    <row r="4724" spans="5:9" x14ac:dyDescent="0.25">
      <c r="E4724" s="10"/>
      <c r="G4724" s="10"/>
      <c r="H4724" s="11"/>
      <c r="I4724" s="11"/>
    </row>
    <row r="4725" spans="5:9" x14ac:dyDescent="0.25">
      <c r="E4725" s="10"/>
      <c r="G4725" s="10"/>
      <c r="H4725" s="11"/>
      <c r="I4725" s="11"/>
    </row>
    <row r="4726" spans="5:9" x14ac:dyDescent="0.25">
      <c r="E4726" s="10"/>
      <c r="G4726" s="10"/>
      <c r="H4726" s="11"/>
      <c r="I4726" s="11"/>
    </row>
    <row r="4727" spans="5:9" x14ac:dyDescent="0.25">
      <c r="E4727" s="10"/>
      <c r="G4727" s="10"/>
      <c r="H4727" s="11"/>
      <c r="I4727" s="11"/>
    </row>
    <row r="4728" spans="5:9" x14ac:dyDescent="0.25">
      <c r="E4728" s="10"/>
      <c r="G4728" s="10"/>
      <c r="H4728" s="11"/>
      <c r="I4728" s="11"/>
    </row>
    <row r="4729" spans="5:9" x14ac:dyDescent="0.25">
      <c r="E4729" s="10"/>
      <c r="G4729" s="10"/>
      <c r="H4729" s="11"/>
      <c r="I4729" s="11"/>
    </row>
    <row r="4730" spans="5:9" x14ac:dyDescent="0.25">
      <c r="E4730" s="10"/>
      <c r="G4730" s="10"/>
      <c r="H4730" s="11"/>
      <c r="I4730" s="11"/>
    </row>
    <row r="4731" spans="5:9" x14ac:dyDescent="0.25">
      <c r="E4731" s="10"/>
      <c r="G4731" s="10"/>
      <c r="H4731" s="11"/>
      <c r="I4731" s="11"/>
    </row>
    <row r="4732" spans="5:9" x14ac:dyDescent="0.25">
      <c r="E4732" s="10"/>
      <c r="G4732" s="10"/>
      <c r="H4732" s="11"/>
      <c r="I4732" s="11"/>
    </row>
    <row r="4733" spans="5:9" x14ac:dyDescent="0.25">
      <c r="E4733" s="10"/>
      <c r="G4733" s="10"/>
      <c r="H4733" s="11"/>
      <c r="I4733" s="11"/>
    </row>
    <row r="4734" spans="5:9" x14ac:dyDescent="0.25">
      <c r="E4734" s="10"/>
      <c r="G4734" s="10"/>
      <c r="H4734" s="11"/>
      <c r="I4734" s="11"/>
    </row>
    <row r="4735" spans="5:9" x14ac:dyDescent="0.25">
      <c r="E4735" s="10"/>
      <c r="G4735" s="10"/>
      <c r="H4735" s="11"/>
      <c r="I4735" s="11"/>
    </row>
    <row r="4736" spans="5:9" x14ac:dyDescent="0.25">
      <c r="E4736" s="10"/>
      <c r="G4736" s="10"/>
      <c r="H4736" s="11"/>
      <c r="I4736" s="11"/>
    </row>
    <row r="4737" spans="5:9" x14ac:dyDescent="0.25">
      <c r="E4737" s="10"/>
      <c r="G4737" s="10"/>
      <c r="H4737" s="11"/>
      <c r="I4737" s="11"/>
    </row>
    <row r="4738" spans="5:9" x14ac:dyDescent="0.25">
      <c r="E4738" s="10"/>
      <c r="G4738" s="10"/>
      <c r="H4738" s="11"/>
      <c r="I4738" s="11"/>
    </row>
    <row r="4739" spans="5:9" x14ac:dyDescent="0.25">
      <c r="E4739" s="10"/>
      <c r="G4739" s="10"/>
      <c r="H4739" s="11"/>
      <c r="I4739" s="11"/>
    </row>
    <row r="4740" spans="5:9" x14ac:dyDescent="0.25">
      <c r="E4740" s="10"/>
      <c r="G4740" s="10"/>
      <c r="H4740" s="11"/>
      <c r="I4740" s="11"/>
    </row>
    <row r="4741" spans="5:9" x14ac:dyDescent="0.25">
      <c r="E4741" s="10"/>
      <c r="G4741" s="10"/>
      <c r="H4741" s="11"/>
      <c r="I4741" s="11"/>
    </row>
    <row r="4742" spans="5:9" x14ac:dyDescent="0.25">
      <c r="E4742" s="10"/>
      <c r="G4742" s="10"/>
      <c r="H4742" s="11"/>
      <c r="I4742" s="11"/>
    </row>
    <row r="4743" spans="5:9" x14ac:dyDescent="0.25">
      <c r="E4743" s="10"/>
      <c r="G4743" s="10"/>
      <c r="H4743" s="11"/>
      <c r="I4743" s="11"/>
    </row>
    <row r="4744" spans="5:9" x14ac:dyDescent="0.25">
      <c r="E4744" s="10"/>
      <c r="G4744" s="10"/>
      <c r="H4744" s="11"/>
      <c r="I4744" s="11"/>
    </row>
    <row r="4745" spans="5:9" x14ac:dyDescent="0.25">
      <c r="E4745" s="10"/>
      <c r="G4745" s="10"/>
      <c r="H4745" s="11"/>
      <c r="I4745" s="11"/>
    </row>
    <row r="4746" spans="5:9" x14ac:dyDescent="0.25">
      <c r="E4746" s="10"/>
      <c r="G4746" s="10"/>
      <c r="H4746" s="11"/>
      <c r="I4746" s="11"/>
    </row>
    <row r="4747" spans="5:9" x14ac:dyDescent="0.25">
      <c r="E4747" s="10"/>
      <c r="G4747" s="10"/>
      <c r="H4747" s="11"/>
      <c r="I4747" s="11"/>
    </row>
    <row r="4748" spans="5:9" x14ac:dyDescent="0.25">
      <c r="E4748" s="10"/>
      <c r="G4748" s="10"/>
      <c r="H4748" s="11"/>
      <c r="I4748" s="11"/>
    </row>
    <row r="4749" spans="5:9" x14ac:dyDescent="0.25">
      <c r="E4749" s="10"/>
      <c r="G4749" s="10"/>
      <c r="H4749" s="11"/>
      <c r="I4749" s="11"/>
    </row>
    <row r="4750" spans="5:9" x14ac:dyDescent="0.25">
      <c r="E4750" s="10"/>
      <c r="G4750" s="10"/>
      <c r="H4750" s="11"/>
      <c r="I4750" s="11"/>
    </row>
    <row r="4751" spans="5:9" x14ac:dyDescent="0.25">
      <c r="E4751" s="10"/>
      <c r="G4751" s="10"/>
      <c r="H4751" s="11"/>
      <c r="I4751" s="11"/>
    </row>
    <row r="4752" spans="5:9" x14ac:dyDescent="0.25">
      <c r="E4752" s="10"/>
      <c r="G4752" s="10"/>
      <c r="H4752" s="11"/>
      <c r="I4752" s="11"/>
    </row>
    <row r="4753" spans="5:9" x14ac:dyDescent="0.25">
      <c r="E4753" s="10"/>
      <c r="G4753" s="10"/>
      <c r="H4753" s="11"/>
      <c r="I4753" s="11"/>
    </row>
    <row r="4754" spans="5:9" x14ac:dyDescent="0.25">
      <c r="E4754" s="10"/>
      <c r="G4754" s="10"/>
      <c r="H4754" s="11"/>
      <c r="I4754" s="11"/>
    </row>
    <row r="4755" spans="5:9" x14ac:dyDescent="0.25">
      <c r="E4755" s="10"/>
      <c r="G4755" s="10"/>
      <c r="H4755" s="11"/>
      <c r="I4755" s="11"/>
    </row>
    <row r="4756" spans="5:9" x14ac:dyDescent="0.25">
      <c r="E4756" s="10"/>
      <c r="G4756" s="10"/>
      <c r="H4756" s="11"/>
      <c r="I4756" s="11"/>
    </row>
    <row r="4757" spans="5:9" x14ac:dyDescent="0.25">
      <c r="E4757" s="10"/>
      <c r="G4757" s="10"/>
      <c r="H4757" s="11"/>
      <c r="I4757" s="11"/>
    </row>
    <row r="4758" spans="5:9" x14ac:dyDescent="0.25">
      <c r="E4758" s="10"/>
      <c r="G4758" s="10"/>
      <c r="H4758" s="11"/>
      <c r="I4758" s="11"/>
    </row>
    <row r="4759" spans="5:9" x14ac:dyDescent="0.25">
      <c r="E4759" s="10"/>
      <c r="G4759" s="10"/>
      <c r="H4759" s="11"/>
      <c r="I4759" s="11"/>
    </row>
    <row r="4760" spans="5:9" x14ac:dyDescent="0.25">
      <c r="E4760" s="10"/>
      <c r="G4760" s="10"/>
      <c r="H4760" s="11"/>
      <c r="I4760" s="11"/>
    </row>
    <row r="4761" spans="5:9" x14ac:dyDescent="0.25">
      <c r="E4761" s="10"/>
      <c r="G4761" s="10"/>
      <c r="H4761" s="11"/>
      <c r="I4761" s="11"/>
    </row>
    <row r="4762" spans="5:9" x14ac:dyDescent="0.25">
      <c r="E4762" s="10"/>
      <c r="G4762" s="10"/>
      <c r="H4762" s="11"/>
      <c r="I4762" s="11"/>
    </row>
    <row r="4763" spans="5:9" x14ac:dyDescent="0.25">
      <c r="E4763" s="10"/>
      <c r="G4763" s="10"/>
      <c r="H4763" s="11"/>
      <c r="I4763" s="11"/>
    </row>
    <row r="4764" spans="5:9" x14ac:dyDescent="0.25">
      <c r="E4764" s="10"/>
      <c r="G4764" s="10"/>
      <c r="H4764" s="11"/>
      <c r="I4764" s="11"/>
    </row>
    <row r="4765" spans="5:9" x14ac:dyDescent="0.25">
      <c r="E4765" s="10"/>
      <c r="G4765" s="10"/>
      <c r="H4765" s="11"/>
      <c r="I4765" s="11"/>
    </row>
    <row r="4766" spans="5:9" x14ac:dyDescent="0.25">
      <c r="E4766" s="10"/>
      <c r="G4766" s="10"/>
      <c r="H4766" s="11"/>
      <c r="I4766" s="11"/>
    </row>
    <row r="4767" spans="5:9" x14ac:dyDescent="0.25">
      <c r="E4767" s="10"/>
      <c r="G4767" s="10"/>
      <c r="H4767" s="11"/>
      <c r="I4767" s="11"/>
    </row>
    <row r="4768" spans="5:9" x14ac:dyDescent="0.25">
      <c r="E4768" s="10"/>
      <c r="G4768" s="10"/>
      <c r="H4768" s="11"/>
      <c r="I4768" s="11"/>
    </row>
    <row r="4769" spans="5:9" x14ac:dyDescent="0.25">
      <c r="E4769" s="10"/>
      <c r="G4769" s="10"/>
      <c r="H4769" s="11"/>
      <c r="I4769" s="11"/>
    </row>
    <row r="4770" spans="5:9" x14ac:dyDescent="0.25">
      <c r="E4770" s="10"/>
      <c r="G4770" s="10"/>
      <c r="H4770" s="11"/>
      <c r="I4770" s="11"/>
    </row>
    <row r="4771" spans="5:9" x14ac:dyDescent="0.25">
      <c r="E4771" s="10"/>
      <c r="G4771" s="10"/>
      <c r="H4771" s="11"/>
      <c r="I4771" s="11"/>
    </row>
    <row r="4772" spans="5:9" x14ac:dyDescent="0.25">
      <c r="E4772" s="10"/>
      <c r="G4772" s="10"/>
      <c r="H4772" s="11"/>
      <c r="I4772" s="11"/>
    </row>
    <row r="4773" spans="5:9" x14ac:dyDescent="0.25">
      <c r="E4773" s="10"/>
      <c r="G4773" s="10"/>
      <c r="H4773" s="11"/>
      <c r="I4773" s="11"/>
    </row>
    <row r="4774" spans="5:9" x14ac:dyDescent="0.25">
      <c r="E4774" s="10"/>
      <c r="G4774" s="10"/>
      <c r="H4774" s="11"/>
      <c r="I4774" s="11"/>
    </row>
    <row r="4775" spans="5:9" x14ac:dyDescent="0.25">
      <c r="E4775" s="10"/>
      <c r="G4775" s="10"/>
      <c r="H4775" s="11"/>
      <c r="I4775" s="11"/>
    </row>
    <row r="4776" spans="5:9" x14ac:dyDescent="0.25">
      <c r="E4776" s="10"/>
      <c r="G4776" s="10"/>
      <c r="H4776" s="11"/>
      <c r="I4776" s="11"/>
    </row>
    <row r="4777" spans="5:9" x14ac:dyDescent="0.25">
      <c r="E4777" s="10"/>
      <c r="G4777" s="10"/>
      <c r="H4777" s="11"/>
      <c r="I4777" s="11"/>
    </row>
    <row r="4778" spans="5:9" x14ac:dyDescent="0.25">
      <c r="E4778" s="10"/>
      <c r="G4778" s="10"/>
      <c r="H4778" s="11"/>
      <c r="I4778" s="11"/>
    </row>
    <row r="4779" spans="5:9" x14ac:dyDescent="0.25">
      <c r="E4779" s="10"/>
      <c r="G4779" s="10"/>
      <c r="H4779" s="11"/>
      <c r="I4779" s="11"/>
    </row>
    <row r="4780" spans="5:9" x14ac:dyDescent="0.25">
      <c r="E4780" s="10"/>
      <c r="G4780" s="10"/>
      <c r="H4780" s="11"/>
      <c r="I4780" s="11"/>
    </row>
    <row r="4781" spans="5:9" x14ac:dyDescent="0.25">
      <c r="E4781" s="10"/>
      <c r="G4781" s="10"/>
      <c r="H4781" s="11"/>
      <c r="I4781" s="11"/>
    </row>
    <row r="4782" spans="5:9" x14ac:dyDescent="0.25">
      <c r="E4782" s="10"/>
      <c r="G4782" s="10"/>
      <c r="H4782" s="11"/>
      <c r="I4782" s="11"/>
    </row>
    <row r="4783" spans="5:9" x14ac:dyDescent="0.25">
      <c r="E4783" s="10"/>
      <c r="G4783" s="10"/>
      <c r="H4783" s="11"/>
      <c r="I4783" s="11"/>
    </row>
    <row r="4784" spans="5:9" x14ac:dyDescent="0.25">
      <c r="E4784" s="10"/>
      <c r="G4784" s="10"/>
      <c r="H4784" s="11"/>
      <c r="I4784" s="11"/>
    </row>
    <row r="4785" spans="5:9" x14ac:dyDescent="0.25">
      <c r="E4785" s="10"/>
      <c r="G4785" s="10"/>
      <c r="H4785" s="11"/>
      <c r="I4785" s="11"/>
    </row>
    <row r="4786" spans="5:9" x14ac:dyDescent="0.25">
      <c r="E4786" s="10"/>
      <c r="G4786" s="10"/>
      <c r="H4786" s="11"/>
      <c r="I4786" s="11"/>
    </row>
    <row r="4787" spans="5:9" x14ac:dyDescent="0.25">
      <c r="E4787" s="10"/>
      <c r="G4787" s="10"/>
      <c r="H4787" s="11"/>
      <c r="I4787" s="11"/>
    </row>
    <row r="4788" spans="5:9" x14ac:dyDescent="0.25">
      <c r="E4788" s="10"/>
      <c r="G4788" s="10"/>
      <c r="H4788" s="11"/>
      <c r="I4788" s="11"/>
    </row>
    <row r="4789" spans="5:9" x14ac:dyDescent="0.25">
      <c r="E4789" s="10"/>
      <c r="G4789" s="10"/>
      <c r="H4789" s="11"/>
      <c r="I4789" s="11"/>
    </row>
    <row r="4790" spans="5:9" x14ac:dyDescent="0.25">
      <c r="E4790" s="10"/>
      <c r="G4790" s="10"/>
      <c r="H4790" s="11"/>
      <c r="I4790" s="11"/>
    </row>
    <row r="4791" spans="5:9" x14ac:dyDescent="0.25">
      <c r="E4791" s="10"/>
      <c r="G4791" s="10"/>
      <c r="H4791" s="11"/>
      <c r="I4791" s="11"/>
    </row>
    <row r="4792" spans="5:9" x14ac:dyDescent="0.25">
      <c r="E4792" s="10"/>
      <c r="G4792" s="10"/>
      <c r="H4792" s="11"/>
      <c r="I4792" s="11"/>
    </row>
    <row r="4793" spans="5:9" x14ac:dyDescent="0.25">
      <c r="E4793" s="10"/>
      <c r="G4793" s="10"/>
      <c r="H4793" s="11"/>
      <c r="I4793" s="11"/>
    </row>
    <row r="4794" spans="5:9" x14ac:dyDescent="0.25">
      <c r="E4794" s="10"/>
      <c r="G4794" s="10"/>
      <c r="H4794" s="11"/>
      <c r="I4794" s="11"/>
    </row>
    <row r="4795" spans="5:9" x14ac:dyDescent="0.25">
      <c r="E4795" s="10"/>
      <c r="G4795" s="10"/>
      <c r="H4795" s="11"/>
      <c r="I4795" s="11"/>
    </row>
    <row r="4796" spans="5:9" x14ac:dyDescent="0.25">
      <c r="E4796" s="10"/>
      <c r="G4796" s="10"/>
      <c r="H4796" s="11"/>
      <c r="I4796" s="11"/>
    </row>
    <row r="4797" spans="5:9" x14ac:dyDescent="0.25">
      <c r="E4797" s="10"/>
      <c r="G4797" s="10"/>
      <c r="H4797" s="11"/>
      <c r="I4797" s="11"/>
    </row>
    <row r="4798" spans="5:9" x14ac:dyDescent="0.25">
      <c r="E4798" s="10"/>
      <c r="G4798" s="10"/>
      <c r="H4798" s="11"/>
      <c r="I4798" s="11"/>
    </row>
    <row r="4799" spans="5:9" x14ac:dyDescent="0.25">
      <c r="E4799" s="10"/>
      <c r="G4799" s="10"/>
      <c r="H4799" s="11"/>
      <c r="I4799" s="11"/>
    </row>
    <row r="4800" spans="5:9" x14ac:dyDescent="0.25">
      <c r="E4800" s="10"/>
      <c r="G4800" s="10"/>
      <c r="H4800" s="11"/>
      <c r="I4800" s="11"/>
    </row>
    <row r="4801" spans="5:9" x14ac:dyDescent="0.25">
      <c r="E4801" s="10"/>
      <c r="G4801" s="10"/>
      <c r="H4801" s="11"/>
      <c r="I4801" s="11"/>
    </row>
    <row r="4802" spans="5:9" x14ac:dyDescent="0.25">
      <c r="E4802" s="10"/>
      <c r="G4802" s="10"/>
      <c r="H4802" s="11"/>
      <c r="I4802" s="11"/>
    </row>
    <row r="4803" spans="5:9" x14ac:dyDescent="0.25">
      <c r="E4803" s="10"/>
      <c r="G4803" s="10"/>
      <c r="H4803" s="11"/>
      <c r="I4803" s="11"/>
    </row>
    <row r="4804" spans="5:9" x14ac:dyDescent="0.25">
      <c r="E4804" s="10"/>
      <c r="G4804" s="10"/>
      <c r="H4804" s="11"/>
      <c r="I4804" s="11"/>
    </row>
    <row r="4805" spans="5:9" x14ac:dyDescent="0.25">
      <c r="E4805" s="10"/>
      <c r="G4805" s="10"/>
      <c r="H4805" s="11"/>
      <c r="I4805" s="11"/>
    </row>
    <row r="4806" spans="5:9" x14ac:dyDescent="0.25">
      <c r="E4806" s="10"/>
      <c r="G4806" s="10"/>
      <c r="H4806" s="11"/>
      <c r="I4806" s="11"/>
    </row>
    <row r="4807" spans="5:9" x14ac:dyDescent="0.25">
      <c r="E4807" s="10"/>
      <c r="G4807" s="10"/>
      <c r="H4807" s="11"/>
      <c r="I4807" s="11"/>
    </row>
    <row r="4808" spans="5:9" x14ac:dyDescent="0.25">
      <c r="E4808" s="10"/>
      <c r="G4808" s="10"/>
      <c r="H4808" s="11"/>
      <c r="I4808" s="11"/>
    </row>
    <row r="4809" spans="5:9" x14ac:dyDescent="0.25">
      <c r="E4809" s="10"/>
      <c r="G4809" s="10"/>
      <c r="H4809" s="11"/>
      <c r="I4809" s="11"/>
    </row>
    <row r="4810" spans="5:9" x14ac:dyDescent="0.25">
      <c r="E4810" s="10"/>
      <c r="G4810" s="10"/>
      <c r="H4810" s="11"/>
      <c r="I4810" s="11"/>
    </row>
    <row r="4811" spans="5:9" x14ac:dyDescent="0.25">
      <c r="E4811" s="10"/>
      <c r="G4811" s="10"/>
      <c r="H4811" s="11"/>
      <c r="I4811" s="11"/>
    </row>
    <row r="4812" spans="5:9" x14ac:dyDescent="0.25">
      <c r="E4812" s="10"/>
      <c r="G4812" s="10"/>
      <c r="H4812" s="11"/>
      <c r="I4812" s="11"/>
    </row>
    <row r="4813" spans="5:9" x14ac:dyDescent="0.25">
      <c r="E4813" s="10"/>
      <c r="G4813" s="10"/>
      <c r="H4813" s="11"/>
      <c r="I4813" s="11"/>
    </row>
    <row r="4814" spans="5:9" x14ac:dyDescent="0.25">
      <c r="E4814" s="10"/>
      <c r="G4814" s="10"/>
      <c r="H4814" s="11"/>
      <c r="I4814" s="11"/>
    </row>
    <row r="4815" spans="5:9" x14ac:dyDescent="0.25">
      <c r="E4815" s="10"/>
      <c r="G4815" s="10"/>
      <c r="H4815" s="11"/>
      <c r="I4815" s="11"/>
    </row>
    <row r="4816" spans="5:9" x14ac:dyDescent="0.25">
      <c r="E4816" s="10"/>
      <c r="G4816" s="10"/>
      <c r="H4816" s="11"/>
      <c r="I4816" s="11"/>
    </row>
    <row r="4817" spans="5:9" x14ac:dyDescent="0.25">
      <c r="E4817" s="10"/>
      <c r="G4817" s="10"/>
      <c r="H4817" s="11"/>
      <c r="I4817" s="11"/>
    </row>
    <row r="4818" spans="5:9" x14ac:dyDescent="0.25">
      <c r="E4818" s="10"/>
      <c r="G4818" s="10"/>
      <c r="H4818" s="11"/>
      <c r="I4818" s="11"/>
    </row>
    <row r="4819" spans="5:9" x14ac:dyDescent="0.25">
      <c r="E4819" s="10"/>
      <c r="G4819" s="10"/>
      <c r="H4819" s="11"/>
      <c r="I4819" s="11"/>
    </row>
    <row r="4820" spans="5:9" x14ac:dyDescent="0.25">
      <c r="E4820" s="10"/>
      <c r="G4820" s="10"/>
      <c r="H4820" s="11"/>
      <c r="I4820" s="11"/>
    </row>
    <row r="4821" spans="5:9" x14ac:dyDescent="0.25">
      <c r="E4821" s="10"/>
      <c r="G4821" s="10"/>
      <c r="H4821" s="11"/>
      <c r="I4821" s="11"/>
    </row>
    <row r="4822" spans="5:9" x14ac:dyDescent="0.25">
      <c r="E4822" s="10"/>
      <c r="G4822" s="10"/>
      <c r="H4822" s="11"/>
      <c r="I4822" s="11"/>
    </row>
    <row r="4823" spans="5:9" x14ac:dyDescent="0.25">
      <c r="E4823" s="10"/>
      <c r="G4823" s="10"/>
      <c r="H4823" s="11"/>
      <c r="I4823" s="11"/>
    </row>
    <row r="4824" spans="5:9" x14ac:dyDescent="0.25">
      <c r="E4824" s="10"/>
      <c r="G4824" s="10"/>
      <c r="H4824" s="11"/>
      <c r="I4824" s="11"/>
    </row>
    <row r="4825" spans="5:9" x14ac:dyDescent="0.25">
      <c r="E4825" s="10"/>
      <c r="G4825" s="10"/>
      <c r="H4825" s="11"/>
      <c r="I4825" s="11"/>
    </row>
    <row r="4826" spans="5:9" x14ac:dyDescent="0.25">
      <c r="E4826" s="10"/>
      <c r="G4826" s="10"/>
      <c r="H4826" s="11"/>
      <c r="I4826" s="11"/>
    </row>
    <row r="4827" spans="5:9" x14ac:dyDescent="0.25">
      <c r="E4827" s="10"/>
      <c r="G4827" s="10"/>
      <c r="H4827" s="11"/>
      <c r="I4827" s="11"/>
    </row>
    <row r="4828" spans="5:9" x14ac:dyDescent="0.25">
      <c r="E4828" s="10"/>
      <c r="G4828" s="10"/>
      <c r="H4828" s="11"/>
      <c r="I4828" s="11"/>
    </row>
    <row r="4829" spans="5:9" x14ac:dyDescent="0.25">
      <c r="E4829" s="10"/>
      <c r="G4829" s="10"/>
      <c r="H4829" s="11"/>
      <c r="I4829" s="11"/>
    </row>
    <row r="4830" spans="5:9" x14ac:dyDescent="0.25">
      <c r="E4830" s="10"/>
      <c r="G4830" s="10"/>
      <c r="H4830" s="11"/>
      <c r="I4830" s="11"/>
    </row>
    <row r="4831" spans="5:9" x14ac:dyDescent="0.25">
      <c r="E4831" s="10"/>
      <c r="G4831" s="10"/>
      <c r="H4831" s="11"/>
      <c r="I4831" s="11"/>
    </row>
    <row r="4832" spans="5:9" x14ac:dyDescent="0.25">
      <c r="E4832" s="10"/>
      <c r="G4832" s="10"/>
      <c r="H4832" s="11"/>
      <c r="I4832" s="11"/>
    </row>
    <row r="4833" spans="5:9" x14ac:dyDescent="0.25">
      <c r="E4833" s="10"/>
      <c r="G4833" s="10"/>
      <c r="H4833" s="11"/>
      <c r="I4833" s="11"/>
    </row>
    <row r="4834" spans="5:9" x14ac:dyDescent="0.25">
      <c r="E4834" s="10"/>
      <c r="G4834" s="10"/>
      <c r="H4834" s="11"/>
      <c r="I4834" s="11"/>
    </row>
    <row r="4835" spans="5:9" x14ac:dyDescent="0.25">
      <c r="E4835" s="10"/>
      <c r="G4835" s="10"/>
      <c r="H4835" s="11"/>
      <c r="I4835" s="11"/>
    </row>
    <row r="4836" spans="5:9" x14ac:dyDescent="0.25">
      <c r="E4836" s="10"/>
      <c r="G4836" s="10"/>
      <c r="H4836" s="11"/>
      <c r="I4836" s="11"/>
    </row>
    <row r="4837" spans="5:9" x14ac:dyDescent="0.25">
      <c r="E4837" s="10"/>
      <c r="G4837" s="10"/>
      <c r="H4837" s="11"/>
      <c r="I4837" s="11"/>
    </row>
    <row r="4838" spans="5:9" x14ac:dyDescent="0.25">
      <c r="E4838" s="10"/>
      <c r="G4838" s="10"/>
      <c r="H4838" s="11"/>
      <c r="I4838" s="11"/>
    </row>
    <row r="4839" spans="5:9" x14ac:dyDescent="0.25">
      <c r="E4839" s="10"/>
      <c r="G4839" s="10"/>
      <c r="H4839" s="11"/>
      <c r="I4839" s="11"/>
    </row>
    <row r="4840" spans="5:9" x14ac:dyDescent="0.25">
      <c r="E4840" s="10"/>
      <c r="G4840" s="10"/>
      <c r="H4840" s="11"/>
      <c r="I4840" s="11"/>
    </row>
    <row r="4841" spans="5:9" x14ac:dyDescent="0.25">
      <c r="E4841" s="10"/>
      <c r="G4841" s="10"/>
      <c r="H4841" s="11"/>
      <c r="I4841" s="11"/>
    </row>
    <row r="4842" spans="5:9" x14ac:dyDescent="0.25">
      <c r="E4842" s="10"/>
      <c r="G4842" s="10"/>
      <c r="H4842" s="11"/>
      <c r="I4842" s="11"/>
    </row>
    <row r="4843" spans="5:9" x14ac:dyDescent="0.25">
      <c r="E4843" s="10"/>
      <c r="G4843" s="10"/>
      <c r="H4843" s="11"/>
      <c r="I4843" s="11"/>
    </row>
    <row r="4844" spans="5:9" x14ac:dyDescent="0.25">
      <c r="E4844" s="10"/>
      <c r="G4844" s="10"/>
      <c r="H4844" s="11"/>
      <c r="I4844" s="11"/>
    </row>
    <row r="4845" spans="5:9" x14ac:dyDescent="0.25">
      <c r="E4845" s="10"/>
      <c r="G4845" s="10"/>
      <c r="H4845" s="11"/>
      <c r="I4845" s="11"/>
    </row>
    <row r="4846" spans="5:9" x14ac:dyDescent="0.25">
      <c r="E4846" s="10"/>
      <c r="G4846" s="10"/>
      <c r="H4846" s="11"/>
      <c r="I4846" s="11"/>
    </row>
    <row r="4847" spans="5:9" x14ac:dyDescent="0.25">
      <c r="E4847" s="10"/>
      <c r="G4847" s="10"/>
      <c r="H4847" s="11"/>
      <c r="I4847" s="11"/>
    </row>
    <row r="4848" spans="5:9" x14ac:dyDescent="0.25">
      <c r="E4848" s="10"/>
      <c r="G4848" s="10"/>
      <c r="H4848" s="11"/>
      <c r="I4848" s="11"/>
    </row>
    <row r="4849" spans="5:9" x14ac:dyDescent="0.25">
      <c r="E4849" s="10"/>
      <c r="G4849" s="10"/>
      <c r="H4849" s="11"/>
      <c r="I4849" s="11"/>
    </row>
    <row r="4850" spans="5:9" x14ac:dyDescent="0.25">
      <c r="E4850" s="10"/>
      <c r="G4850" s="10"/>
      <c r="H4850" s="11"/>
      <c r="I4850" s="11"/>
    </row>
    <row r="4851" spans="5:9" x14ac:dyDescent="0.25">
      <c r="E4851" s="10"/>
      <c r="G4851" s="10"/>
      <c r="H4851" s="11"/>
      <c r="I4851" s="11"/>
    </row>
    <row r="4852" spans="5:9" x14ac:dyDescent="0.25">
      <c r="E4852" s="10"/>
      <c r="G4852" s="10"/>
      <c r="H4852" s="11"/>
      <c r="I4852" s="11"/>
    </row>
    <row r="4853" spans="5:9" x14ac:dyDescent="0.25">
      <c r="E4853" s="10"/>
      <c r="G4853" s="10"/>
      <c r="H4853" s="11"/>
      <c r="I4853" s="11"/>
    </row>
    <row r="4854" spans="5:9" x14ac:dyDescent="0.25">
      <c r="E4854" s="10"/>
      <c r="G4854" s="10"/>
      <c r="H4854" s="11"/>
      <c r="I4854" s="11"/>
    </row>
    <row r="4855" spans="5:9" x14ac:dyDescent="0.25">
      <c r="E4855" s="10"/>
      <c r="G4855" s="10"/>
      <c r="H4855" s="11"/>
      <c r="I4855" s="11"/>
    </row>
    <row r="4856" spans="5:9" x14ac:dyDescent="0.25">
      <c r="E4856" s="10"/>
      <c r="G4856" s="10"/>
      <c r="H4856" s="11"/>
      <c r="I4856" s="11"/>
    </row>
    <row r="4857" spans="5:9" x14ac:dyDescent="0.25">
      <c r="E4857" s="10"/>
      <c r="G4857" s="10"/>
      <c r="H4857" s="11"/>
      <c r="I4857" s="11"/>
    </row>
    <row r="4858" spans="5:9" x14ac:dyDescent="0.25">
      <c r="E4858" s="10"/>
      <c r="G4858" s="10"/>
      <c r="H4858" s="11"/>
      <c r="I4858" s="11"/>
    </row>
    <row r="4859" spans="5:9" x14ac:dyDescent="0.25">
      <c r="E4859" s="10"/>
      <c r="G4859" s="10"/>
      <c r="H4859" s="11"/>
      <c r="I4859" s="11"/>
    </row>
    <row r="4860" spans="5:9" x14ac:dyDescent="0.25">
      <c r="E4860" s="10"/>
      <c r="G4860" s="10"/>
      <c r="H4860" s="11"/>
      <c r="I4860" s="11"/>
    </row>
    <row r="4861" spans="5:9" x14ac:dyDescent="0.25">
      <c r="E4861" s="10"/>
      <c r="G4861" s="10"/>
      <c r="H4861" s="11"/>
      <c r="I4861" s="11"/>
    </row>
    <row r="4862" spans="5:9" x14ac:dyDescent="0.25">
      <c r="E4862" s="10"/>
      <c r="G4862" s="10"/>
      <c r="H4862" s="11"/>
      <c r="I4862" s="11"/>
    </row>
    <row r="4863" spans="5:9" x14ac:dyDescent="0.25">
      <c r="E4863" s="10"/>
      <c r="G4863" s="10"/>
      <c r="H4863" s="11"/>
      <c r="I4863" s="11"/>
    </row>
    <row r="4864" spans="5:9" x14ac:dyDescent="0.25">
      <c r="E4864" s="10"/>
      <c r="G4864" s="10"/>
      <c r="H4864" s="11"/>
      <c r="I4864" s="11"/>
    </row>
    <row r="4865" spans="5:9" x14ac:dyDescent="0.25">
      <c r="E4865" s="10"/>
      <c r="G4865" s="10"/>
      <c r="H4865" s="11"/>
      <c r="I4865" s="11"/>
    </row>
    <row r="4866" spans="5:9" x14ac:dyDescent="0.25">
      <c r="E4866" s="10"/>
      <c r="G4866" s="10"/>
      <c r="H4866" s="11"/>
      <c r="I4866" s="11"/>
    </row>
    <row r="4867" spans="5:9" x14ac:dyDescent="0.25">
      <c r="E4867" s="10"/>
      <c r="G4867" s="10"/>
      <c r="H4867" s="11"/>
      <c r="I4867" s="11"/>
    </row>
    <row r="4868" spans="5:9" x14ac:dyDescent="0.25">
      <c r="E4868" s="10"/>
      <c r="G4868" s="10"/>
      <c r="H4868" s="11"/>
      <c r="I4868" s="11"/>
    </row>
    <row r="4869" spans="5:9" x14ac:dyDescent="0.25">
      <c r="E4869" s="10"/>
      <c r="G4869" s="10"/>
      <c r="H4869" s="11"/>
      <c r="I4869" s="11"/>
    </row>
    <row r="4870" spans="5:9" x14ac:dyDescent="0.25">
      <c r="E4870" s="10"/>
      <c r="G4870" s="10"/>
      <c r="H4870" s="11"/>
      <c r="I4870" s="11"/>
    </row>
    <row r="4871" spans="5:9" x14ac:dyDescent="0.25">
      <c r="E4871" s="10"/>
      <c r="G4871" s="10"/>
      <c r="H4871" s="11"/>
      <c r="I4871" s="11"/>
    </row>
    <row r="4872" spans="5:9" x14ac:dyDescent="0.25">
      <c r="E4872" s="10"/>
      <c r="G4872" s="10"/>
      <c r="H4872" s="11"/>
      <c r="I4872" s="11"/>
    </row>
    <row r="4873" spans="5:9" x14ac:dyDescent="0.25">
      <c r="E4873" s="10"/>
      <c r="G4873" s="10"/>
      <c r="H4873" s="11"/>
      <c r="I4873" s="11"/>
    </row>
    <row r="4874" spans="5:9" x14ac:dyDescent="0.25">
      <c r="E4874" s="10"/>
      <c r="G4874" s="10"/>
      <c r="H4874" s="11"/>
      <c r="I4874" s="11"/>
    </row>
    <row r="4875" spans="5:9" x14ac:dyDescent="0.25">
      <c r="E4875" s="10"/>
      <c r="G4875" s="10"/>
      <c r="H4875" s="11"/>
      <c r="I4875" s="11"/>
    </row>
    <row r="4876" spans="5:9" x14ac:dyDescent="0.25">
      <c r="E4876" s="10"/>
      <c r="G4876" s="10"/>
      <c r="H4876" s="11"/>
      <c r="I4876" s="11"/>
    </row>
    <row r="4877" spans="5:9" x14ac:dyDescent="0.25">
      <c r="E4877" s="10"/>
      <c r="G4877" s="10"/>
      <c r="H4877" s="11"/>
      <c r="I4877" s="11"/>
    </row>
    <row r="4878" spans="5:9" x14ac:dyDescent="0.25">
      <c r="E4878" s="10"/>
      <c r="G4878" s="10"/>
      <c r="H4878" s="11"/>
      <c r="I4878" s="11"/>
    </row>
    <row r="4879" spans="5:9" x14ac:dyDescent="0.25">
      <c r="E4879" s="10"/>
      <c r="G4879" s="10"/>
      <c r="H4879" s="11"/>
      <c r="I4879" s="11"/>
    </row>
    <row r="4880" spans="5:9" x14ac:dyDescent="0.25">
      <c r="E4880" s="10"/>
      <c r="G4880" s="10"/>
      <c r="H4880" s="11"/>
      <c r="I4880" s="11"/>
    </row>
    <row r="4881" spans="5:9" x14ac:dyDescent="0.25">
      <c r="E4881" s="10"/>
      <c r="G4881" s="10"/>
      <c r="H4881" s="11"/>
      <c r="I4881" s="11"/>
    </row>
    <row r="4882" spans="5:9" x14ac:dyDescent="0.25">
      <c r="E4882" s="10"/>
      <c r="G4882" s="10"/>
      <c r="H4882" s="11"/>
      <c r="I4882" s="11"/>
    </row>
    <row r="4883" spans="5:9" x14ac:dyDescent="0.25">
      <c r="E4883" s="10"/>
      <c r="G4883" s="10"/>
      <c r="H4883" s="11"/>
      <c r="I4883" s="11"/>
    </row>
    <row r="4884" spans="5:9" x14ac:dyDescent="0.25">
      <c r="E4884" s="10"/>
      <c r="G4884" s="10"/>
      <c r="H4884" s="11"/>
      <c r="I4884" s="11"/>
    </row>
    <row r="4885" spans="5:9" x14ac:dyDescent="0.25">
      <c r="E4885" s="10"/>
      <c r="G4885" s="10"/>
      <c r="H4885" s="11"/>
      <c r="I4885" s="11"/>
    </row>
    <row r="4886" spans="5:9" x14ac:dyDescent="0.25">
      <c r="E4886" s="10"/>
      <c r="G4886" s="10"/>
      <c r="H4886" s="11"/>
      <c r="I4886" s="11"/>
    </row>
    <row r="4887" spans="5:9" x14ac:dyDescent="0.25">
      <c r="E4887" s="10"/>
      <c r="G4887" s="10"/>
      <c r="H4887" s="11"/>
      <c r="I4887" s="11"/>
    </row>
    <row r="4888" spans="5:9" x14ac:dyDescent="0.25">
      <c r="E4888" s="10"/>
      <c r="G4888" s="10"/>
      <c r="H4888" s="11"/>
      <c r="I4888" s="11"/>
    </row>
    <row r="4889" spans="5:9" x14ac:dyDescent="0.25">
      <c r="E4889" s="10"/>
      <c r="G4889" s="10"/>
      <c r="H4889" s="11"/>
      <c r="I4889" s="11"/>
    </row>
    <row r="4890" spans="5:9" x14ac:dyDescent="0.25">
      <c r="E4890" s="10"/>
      <c r="G4890" s="10"/>
      <c r="H4890" s="11"/>
      <c r="I4890" s="11"/>
    </row>
    <row r="4891" spans="5:9" x14ac:dyDescent="0.25">
      <c r="E4891" s="10"/>
      <c r="G4891" s="10"/>
      <c r="H4891" s="11"/>
      <c r="I4891" s="11"/>
    </row>
    <row r="4892" spans="5:9" x14ac:dyDescent="0.25">
      <c r="E4892" s="10"/>
      <c r="G4892" s="10"/>
      <c r="H4892" s="11"/>
      <c r="I4892" s="11"/>
    </row>
    <row r="4893" spans="5:9" x14ac:dyDescent="0.25">
      <c r="E4893" s="10"/>
      <c r="G4893" s="10"/>
      <c r="H4893" s="11"/>
      <c r="I4893" s="11"/>
    </row>
    <row r="4894" spans="5:9" x14ac:dyDescent="0.25">
      <c r="E4894" s="10"/>
      <c r="G4894" s="10"/>
      <c r="H4894" s="11"/>
      <c r="I4894" s="11"/>
    </row>
    <row r="4895" spans="5:9" x14ac:dyDescent="0.25">
      <c r="E4895" s="10"/>
      <c r="G4895" s="10"/>
      <c r="H4895" s="11"/>
      <c r="I4895" s="11"/>
    </row>
    <row r="4896" spans="5:9" x14ac:dyDescent="0.25">
      <c r="E4896" s="10"/>
      <c r="G4896" s="10"/>
      <c r="H4896" s="11"/>
      <c r="I4896" s="11"/>
    </row>
    <row r="4897" spans="5:9" x14ac:dyDescent="0.25">
      <c r="E4897" s="10"/>
      <c r="G4897" s="10"/>
      <c r="H4897" s="11"/>
      <c r="I4897" s="11"/>
    </row>
    <row r="4898" spans="5:9" x14ac:dyDescent="0.25">
      <c r="E4898" s="10"/>
      <c r="G4898" s="10"/>
      <c r="H4898" s="11"/>
      <c r="I4898" s="11"/>
    </row>
    <row r="4899" spans="5:9" x14ac:dyDescent="0.25">
      <c r="E4899" s="10"/>
      <c r="G4899" s="10"/>
      <c r="H4899" s="11"/>
      <c r="I4899" s="11"/>
    </row>
    <row r="4900" spans="5:9" x14ac:dyDescent="0.25">
      <c r="E4900" s="10"/>
      <c r="G4900" s="10"/>
      <c r="H4900" s="11"/>
      <c r="I4900" s="11"/>
    </row>
    <row r="4901" spans="5:9" x14ac:dyDescent="0.25">
      <c r="E4901" s="10"/>
      <c r="G4901" s="10"/>
      <c r="H4901" s="11"/>
      <c r="I4901" s="11"/>
    </row>
    <row r="4902" spans="5:9" x14ac:dyDescent="0.25">
      <c r="E4902" s="10"/>
      <c r="G4902" s="10"/>
      <c r="H4902" s="11"/>
      <c r="I4902" s="11"/>
    </row>
    <row r="4903" spans="5:9" x14ac:dyDescent="0.25">
      <c r="E4903" s="10"/>
      <c r="G4903" s="10"/>
      <c r="H4903" s="11"/>
      <c r="I4903" s="11"/>
    </row>
    <row r="4904" spans="5:9" x14ac:dyDescent="0.25">
      <c r="E4904" s="10"/>
      <c r="G4904" s="10"/>
      <c r="H4904" s="11"/>
      <c r="I4904" s="11"/>
    </row>
    <row r="4905" spans="5:9" x14ac:dyDescent="0.25">
      <c r="E4905" s="10"/>
      <c r="G4905" s="10"/>
      <c r="H4905" s="11"/>
      <c r="I4905" s="11"/>
    </row>
    <row r="4906" spans="5:9" x14ac:dyDescent="0.25">
      <c r="E4906" s="10"/>
      <c r="G4906" s="10"/>
      <c r="H4906" s="11"/>
      <c r="I4906" s="11"/>
    </row>
    <row r="4907" spans="5:9" x14ac:dyDescent="0.25">
      <c r="E4907" s="10"/>
      <c r="G4907" s="10"/>
      <c r="H4907" s="11"/>
      <c r="I4907" s="11"/>
    </row>
    <row r="4908" spans="5:9" x14ac:dyDescent="0.25">
      <c r="E4908" s="10"/>
      <c r="G4908" s="10"/>
      <c r="H4908" s="11"/>
      <c r="I4908" s="11"/>
    </row>
    <row r="4909" spans="5:9" x14ac:dyDescent="0.25">
      <c r="E4909" s="10"/>
      <c r="G4909" s="10"/>
      <c r="H4909" s="11"/>
      <c r="I4909" s="11"/>
    </row>
    <row r="4910" spans="5:9" x14ac:dyDescent="0.25">
      <c r="E4910" s="10"/>
      <c r="G4910" s="10"/>
      <c r="H4910" s="11"/>
      <c r="I4910" s="11"/>
    </row>
    <row r="4911" spans="5:9" x14ac:dyDescent="0.25">
      <c r="E4911" s="10"/>
      <c r="G4911" s="10"/>
      <c r="H4911" s="11"/>
      <c r="I4911" s="11"/>
    </row>
    <row r="4912" spans="5:9" x14ac:dyDescent="0.25">
      <c r="E4912" s="10"/>
      <c r="G4912" s="10"/>
      <c r="H4912" s="11"/>
      <c r="I4912" s="11"/>
    </row>
    <row r="4913" spans="5:9" x14ac:dyDescent="0.25">
      <c r="E4913" s="10"/>
      <c r="G4913" s="10"/>
      <c r="H4913" s="11"/>
      <c r="I4913" s="11"/>
    </row>
    <row r="4914" spans="5:9" x14ac:dyDescent="0.25">
      <c r="E4914" s="10"/>
      <c r="G4914" s="10"/>
      <c r="H4914" s="11"/>
      <c r="I4914" s="11"/>
    </row>
    <row r="4915" spans="5:9" x14ac:dyDescent="0.25">
      <c r="E4915" s="10"/>
      <c r="G4915" s="10"/>
      <c r="H4915" s="11"/>
      <c r="I4915" s="11"/>
    </row>
    <row r="4916" spans="5:9" x14ac:dyDescent="0.25">
      <c r="E4916" s="10"/>
      <c r="G4916" s="10"/>
      <c r="H4916" s="11"/>
      <c r="I4916" s="11"/>
    </row>
    <row r="4917" spans="5:9" x14ac:dyDescent="0.25">
      <c r="E4917" s="10"/>
      <c r="G4917" s="10"/>
      <c r="H4917" s="11"/>
      <c r="I4917" s="11"/>
    </row>
    <row r="4918" spans="5:9" x14ac:dyDescent="0.25">
      <c r="E4918" s="10"/>
      <c r="G4918" s="10"/>
      <c r="H4918" s="11"/>
      <c r="I4918" s="11"/>
    </row>
    <row r="4919" spans="5:9" x14ac:dyDescent="0.25">
      <c r="E4919" s="10"/>
      <c r="G4919" s="10"/>
      <c r="H4919" s="11"/>
      <c r="I4919" s="11"/>
    </row>
    <row r="4920" spans="5:9" x14ac:dyDescent="0.25">
      <c r="E4920" s="10"/>
      <c r="G4920" s="10"/>
      <c r="H4920" s="11"/>
      <c r="I4920" s="11"/>
    </row>
    <row r="4921" spans="5:9" x14ac:dyDescent="0.25">
      <c r="E4921" s="10"/>
      <c r="G4921" s="10"/>
      <c r="H4921" s="11"/>
      <c r="I4921" s="11"/>
    </row>
    <row r="4922" spans="5:9" x14ac:dyDescent="0.25">
      <c r="E4922" s="10"/>
      <c r="G4922" s="10"/>
      <c r="H4922" s="11"/>
      <c r="I4922" s="11"/>
    </row>
    <row r="4923" spans="5:9" x14ac:dyDescent="0.25">
      <c r="E4923" s="10"/>
      <c r="G4923" s="10"/>
      <c r="H4923" s="11"/>
      <c r="I4923" s="11"/>
    </row>
    <row r="4924" spans="5:9" x14ac:dyDescent="0.25">
      <c r="E4924" s="10"/>
      <c r="G4924" s="10"/>
      <c r="H4924" s="11"/>
      <c r="I4924" s="11"/>
    </row>
    <row r="4925" spans="5:9" x14ac:dyDescent="0.25">
      <c r="E4925" s="10"/>
      <c r="G4925" s="10"/>
      <c r="H4925" s="11"/>
      <c r="I4925" s="11"/>
    </row>
    <row r="4926" spans="5:9" x14ac:dyDescent="0.25">
      <c r="E4926" s="10"/>
      <c r="G4926" s="10"/>
      <c r="H4926" s="11"/>
      <c r="I4926" s="11"/>
    </row>
    <row r="4927" spans="5:9" x14ac:dyDescent="0.25">
      <c r="E4927" s="10"/>
      <c r="G4927" s="10"/>
      <c r="H4927" s="11"/>
      <c r="I4927" s="11"/>
    </row>
    <row r="4928" spans="5:9" x14ac:dyDescent="0.25">
      <c r="E4928" s="10"/>
      <c r="G4928" s="10"/>
      <c r="H4928" s="11"/>
      <c r="I4928" s="11"/>
    </row>
    <row r="4929" spans="5:9" x14ac:dyDescent="0.25">
      <c r="E4929" s="10"/>
      <c r="G4929" s="10"/>
      <c r="H4929" s="11"/>
      <c r="I4929" s="11"/>
    </row>
    <row r="4930" spans="5:9" x14ac:dyDescent="0.25">
      <c r="E4930" s="10"/>
      <c r="G4930" s="10"/>
      <c r="H4930" s="11"/>
      <c r="I4930" s="11"/>
    </row>
    <row r="4931" spans="5:9" x14ac:dyDescent="0.25">
      <c r="E4931" s="10"/>
      <c r="G4931" s="10"/>
      <c r="H4931" s="11"/>
      <c r="I4931" s="11"/>
    </row>
    <row r="4932" spans="5:9" x14ac:dyDescent="0.25">
      <c r="E4932" s="10"/>
      <c r="G4932" s="10"/>
      <c r="H4932" s="11"/>
      <c r="I4932" s="11"/>
    </row>
    <row r="4933" spans="5:9" x14ac:dyDescent="0.25">
      <c r="E4933" s="10"/>
      <c r="G4933" s="10"/>
      <c r="H4933" s="11"/>
      <c r="I4933" s="11"/>
    </row>
    <row r="4934" spans="5:9" x14ac:dyDescent="0.25">
      <c r="E4934" s="10"/>
      <c r="G4934" s="10"/>
      <c r="H4934" s="11"/>
      <c r="I4934" s="11"/>
    </row>
    <row r="4935" spans="5:9" x14ac:dyDescent="0.25">
      <c r="E4935" s="10"/>
      <c r="G4935" s="10"/>
      <c r="H4935" s="11"/>
      <c r="I4935" s="11"/>
    </row>
    <row r="4936" spans="5:9" x14ac:dyDescent="0.25">
      <c r="E4936" s="10"/>
      <c r="G4936" s="10"/>
      <c r="H4936" s="11"/>
      <c r="I4936" s="11"/>
    </row>
    <row r="4937" spans="5:9" x14ac:dyDescent="0.25">
      <c r="E4937" s="10"/>
      <c r="G4937" s="10"/>
      <c r="H4937" s="11"/>
      <c r="I4937" s="11"/>
    </row>
    <row r="4938" spans="5:9" x14ac:dyDescent="0.25">
      <c r="E4938" s="10"/>
      <c r="G4938" s="10"/>
      <c r="H4938" s="11"/>
      <c r="I4938" s="11"/>
    </row>
    <row r="4939" spans="5:9" x14ac:dyDescent="0.25">
      <c r="E4939" s="10"/>
      <c r="G4939" s="10"/>
      <c r="H4939" s="11"/>
      <c r="I4939" s="11"/>
    </row>
    <row r="4940" spans="5:9" x14ac:dyDescent="0.25">
      <c r="E4940" s="10"/>
      <c r="G4940" s="10"/>
      <c r="H4940" s="11"/>
      <c r="I4940" s="11"/>
    </row>
    <row r="4941" spans="5:9" x14ac:dyDescent="0.25">
      <c r="E4941" s="10"/>
      <c r="G4941" s="10"/>
      <c r="H4941" s="11"/>
      <c r="I4941" s="11"/>
    </row>
    <row r="4942" spans="5:9" x14ac:dyDescent="0.25">
      <c r="E4942" s="10"/>
      <c r="G4942" s="10"/>
      <c r="H4942" s="11"/>
      <c r="I4942" s="11"/>
    </row>
    <row r="4943" spans="5:9" x14ac:dyDescent="0.25">
      <c r="E4943" s="10"/>
      <c r="G4943" s="10"/>
      <c r="H4943" s="11"/>
      <c r="I4943" s="11"/>
    </row>
    <row r="4944" spans="5:9" x14ac:dyDescent="0.25">
      <c r="E4944" s="10"/>
      <c r="G4944" s="10"/>
      <c r="H4944" s="11"/>
      <c r="I4944" s="11"/>
    </row>
    <row r="4945" spans="5:9" x14ac:dyDescent="0.25">
      <c r="E4945" s="10"/>
      <c r="G4945" s="10"/>
      <c r="H4945" s="11"/>
      <c r="I4945" s="11"/>
    </row>
    <row r="4946" spans="5:9" x14ac:dyDescent="0.25">
      <c r="E4946" s="10"/>
      <c r="G4946" s="10"/>
      <c r="H4946" s="11"/>
      <c r="I4946" s="11"/>
    </row>
    <row r="4947" spans="5:9" x14ac:dyDescent="0.25">
      <c r="E4947" s="10"/>
      <c r="G4947" s="10"/>
      <c r="H4947" s="11"/>
      <c r="I4947" s="11"/>
    </row>
    <row r="4948" spans="5:9" x14ac:dyDescent="0.25">
      <c r="E4948" s="10"/>
      <c r="G4948" s="10"/>
      <c r="H4948" s="11"/>
      <c r="I4948" s="11"/>
    </row>
    <row r="4949" spans="5:9" x14ac:dyDescent="0.25">
      <c r="E4949" s="10"/>
      <c r="G4949" s="10"/>
      <c r="H4949" s="11"/>
      <c r="I4949" s="11"/>
    </row>
    <row r="4950" spans="5:9" x14ac:dyDescent="0.25">
      <c r="E4950" s="10"/>
      <c r="G4950" s="10"/>
      <c r="H4950" s="11"/>
      <c r="I4950" s="11"/>
    </row>
    <row r="4951" spans="5:9" x14ac:dyDescent="0.25">
      <c r="E4951" s="10"/>
      <c r="G4951" s="10"/>
      <c r="H4951" s="11"/>
      <c r="I4951" s="11"/>
    </row>
    <row r="4952" spans="5:9" x14ac:dyDescent="0.25">
      <c r="E4952" s="10"/>
      <c r="G4952" s="10"/>
      <c r="H4952" s="11"/>
      <c r="I4952" s="11"/>
    </row>
    <row r="4953" spans="5:9" x14ac:dyDescent="0.25">
      <c r="E4953" s="10"/>
      <c r="G4953" s="10"/>
      <c r="H4953" s="11"/>
      <c r="I4953" s="11"/>
    </row>
    <row r="4954" spans="5:9" x14ac:dyDescent="0.25">
      <c r="E4954" s="10"/>
      <c r="G4954" s="10"/>
      <c r="H4954" s="11"/>
      <c r="I4954" s="11"/>
    </row>
    <row r="4955" spans="5:9" x14ac:dyDescent="0.25">
      <c r="E4955" s="10"/>
      <c r="G4955" s="10"/>
      <c r="H4955" s="11"/>
      <c r="I4955" s="11"/>
    </row>
    <row r="4956" spans="5:9" x14ac:dyDescent="0.25">
      <c r="E4956" s="10"/>
      <c r="G4956" s="10"/>
      <c r="H4956" s="11"/>
      <c r="I4956" s="11"/>
    </row>
    <row r="4957" spans="5:9" x14ac:dyDescent="0.25">
      <c r="E4957" s="10"/>
      <c r="G4957" s="10"/>
      <c r="H4957" s="11"/>
      <c r="I4957" s="11"/>
    </row>
    <row r="4958" spans="5:9" x14ac:dyDescent="0.25">
      <c r="E4958" s="10"/>
      <c r="G4958" s="10"/>
      <c r="H4958" s="11"/>
      <c r="I4958" s="11"/>
    </row>
    <row r="4959" spans="5:9" x14ac:dyDescent="0.25">
      <c r="E4959" s="10"/>
      <c r="G4959" s="10"/>
      <c r="H4959" s="11"/>
      <c r="I4959" s="11"/>
    </row>
    <row r="4960" spans="5:9" x14ac:dyDescent="0.25">
      <c r="E4960" s="10"/>
      <c r="G4960" s="10"/>
      <c r="H4960" s="11"/>
      <c r="I4960" s="11"/>
    </row>
    <row r="4961" spans="5:9" x14ac:dyDescent="0.25">
      <c r="E4961" s="10"/>
      <c r="G4961" s="10"/>
      <c r="H4961" s="11"/>
      <c r="I4961" s="11"/>
    </row>
    <row r="4962" spans="5:9" x14ac:dyDescent="0.25">
      <c r="E4962" s="10"/>
      <c r="G4962" s="10"/>
      <c r="H4962" s="11"/>
      <c r="I4962" s="11"/>
    </row>
    <row r="4963" spans="5:9" x14ac:dyDescent="0.25">
      <c r="E4963" s="10"/>
      <c r="G4963" s="10"/>
      <c r="H4963" s="11"/>
      <c r="I4963" s="11"/>
    </row>
    <row r="4964" spans="5:9" x14ac:dyDescent="0.25">
      <c r="E4964" s="10"/>
      <c r="G4964" s="10"/>
      <c r="H4964" s="11"/>
      <c r="I4964" s="11"/>
    </row>
    <row r="4965" spans="5:9" x14ac:dyDescent="0.25">
      <c r="E4965" s="10"/>
      <c r="G4965" s="10"/>
      <c r="H4965" s="11"/>
      <c r="I4965" s="11"/>
    </row>
    <row r="4966" spans="5:9" x14ac:dyDescent="0.25">
      <c r="E4966" s="10"/>
      <c r="G4966" s="10"/>
      <c r="H4966" s="11"/>
      <c r="I4966" s="11"/>
    </row>
    <row r="4967" spans="5:9" x14ac:dyDescent="0.25">
      <c r="E4967" s="10"/>
      <c r="G4967" s="10"/>
      <c r="H4967" s="11"/>
      <c r="I4967" s="11"/>
    </row>
    <row r="4968" spans="5:9" x14ac:dyDescent="0.25">
      <c r="E4968" s="10"/>
      <c r="G4968" s="10"/>
      <c r="H4968" s="11"/>
      <c r="I4968" s="11"/>
    </row>
    <row r="4969" spans="5:9" x14ac:dyDescent="0.25">
      <c r="E4969" s="10"/>
      <c r="G4969" s="10"/>
      <c r="H4969" s="11"/>
      <c r="I4969" s="11"/>
    </row>
    <row r="4970" spans="5:9" x14ac:dyDescent="0.25">
      <c r="E4970" s="10"/>
      <c r="G4970" s="10"/>
      <c r="H4970" s="11"/>
      <c r="I4970" s="11"/>
    </row>
    <row r="4971" spans="5:9" x14ac:dyDescent="0.25">
      <c r="E4971" s="10"/>
      <c r="G4971" s="10"/>
      <c r="H4971" s="11"/>
      <c r="I4971" s="11"/>
    </row>
    <row r="4972" spans="5:9" x14ac:dyDescent="0.25">
      <c r="E4972" s="10"/>
      <c r="G4972" s="10"/>
      <c r="H4972" s="11"/>
      <c r="I4972" s="11"/>
    </row>
    <row r="4973" spans="5:9" x14ac:dyDescent="0.25">
      <c r="E4973" s="10"/>
      <c r="G4973" s="10"/>
      <c r="H4973" s="11"/>
      <c r="I4973" s="11"/>
    </row>
    <row r="4974" spans="5:9" x14ac:dyDescent="0.25">
      <c r="E4974" s="10"/>
      <c r="G4974" s="10"/>
      <c r="H4974" s="11"/>
      <c r="I4974" s="11"/>
    </row>
    <row r="4975" spans="5:9" x14ac:dyDescent="0.25">
      <c r="E4975" s="10"/>
      <c r="G4975" s="10"/>
      <c r="H4975" s="11"/>
      <c r="I4975" s="11"/>
    </row>
    <row r="4976" spans="5:9" x14ac:dyDescent="0.25">
      <c r="E4976" s="10"/>
      <c r="G4976" s="10"/>
      <c r="H4976" s="11"/>
      <c r="I4976" s="11"/>
    </row>
    <row r="4977" spans="5:9" x14ac:dyDescent="0.25">
      <c r="E4977" s="10"/>
      <c r="G4977" s="10"/>
      <c r="H4977" s="11"/>
      <c r="I4977" s="11"/>
    </row>
    <row r="4978" spans="5:9" x14ac:dyDescent="0.25">
      <c r="E4978" s="10"/>
      <c r="G4978" s="10"/>
      <c r="H4978" s="11"/>
      <c r="I4978" s="11"/>
    </row>
    <row r="4979" spans="5:9" x14ac:dyDescent="0.25">
      <c r="E4979" s="10"/>
      <c r="G4979" s="10"/>
      <c r="H4979" s="11"/>
      <c r="I4979" s="11"/>
    </row>
    <row r="4980" spans="5:9" x14ac:dyDescent="0.25">
      <c r="E4980" s="10"/>
      <c r="G4980" s="10"/>
      <c r="H4980" s="11"/>
      <c r="I4980" s="11"/>
    </row>
    <row r="4981" spans="5:9" x14ac:dyDescent="0.25">
      <c r="E4981" s="10"/>
      <c r="G4981" s="10"/>
      <c r="H4981" s="11"/>
      <c r="I4981" s="11"/>
    </row>
    <row r="4982" spans="5:9" x14ac:dyDescent="0.25">
      <c r="E4982" s="10"/>
      <c r="G4982" s="10"/>
      <c r="H4982" s="11"/>
      <c r="I4982" s="11"/>
    </row>
    <row r="4983" spans="5:9" x14ac:dyDescent="0.25">
      <c r="E4983" s="10"/>
      <c r="G4983" s="10"/>
      <c r="H4983" s="11"/>
      <c r="I4983" s="11"/>
    </row>
    <row r="4984" spans="5:9" x14ac:dyDescent="0.25">
      <c r="E4984" s="10"/>
      <c r="G4984" s="10"/>
      <c r="H4984" s="11"/>
      <c r="I4984" s="11"/>
    </row>
    <row r="4985" spans="5:9" x14ac:dyDescent="0.25">
      <c r="E4985" s="10"/>
      <c r="G4985" s="10"/>
      <c r="H4985" s="11"/>
      <c r="I4985" s="11"/>
    </row>
    <row r="4986" spans="5:9" x14ac:dyDescent="0.25">
      <c r="E4986" s="10"/>
      <c r="G4986" s="10"/>
      <c r="H4986" s="11"/>
      <c r="I4986" s="11"/>
    </row>
    <row r="4987" spans="5:9" x14ac:dyDescent="0.25">
      <c r="E4987" s="10"/>
      <c r="G4987" s="10"/>
      <c r="H4987" s="11"/>
      <c r="I4987" s="11"/>
    </row>
    <row r="4988" spans="5:9" x14ac:dyDescent="0.25">
      <c r="E4988" s="10"/>
      <c r="G4988" s="10"/>
      <c r="H4988" s="11"/>
      <c r="I4988" s="11"/>
    </row>
    <row r="4989" spans="5:9" x14ac:dyDescent="0.25">
      <c r="E4989" s="10"/>
      <c r="G4989" s="10"/>
      <c r="H4989" s="11"/>
      <c r="I4989" s="11"/>
    </row>
    <row r="4990" spans="5:9" x14ac:dyDescent="0.25">
      <c r="E4990" s="10"/>
      <c r="G4990" s="10"/>
      <c r="H4990" s="11"/>
      <c r="I4990" s="11"/>
    </row>
    <row r="4991" spans="5:9" x14ac:dyDescent="0.25">
      <c r="E4991" s="10"/>
      <c r="G4991" s="10"/>
      <c r="H4991" s="11"/>
      <c r="I4991" s="11"/>
    </row>
    <row r="4992" spans="5:9" x14ac:dyDescent="0.25">
      <c r="E4992" s="10"/>
      <c r="G4992" s="10"/>
      <c r="H4992" s="11"/>
      <c r="I4992" s="11"/>
    </row>
    <row r="4993" spans="5:9" x14ac:dyDescent="0.25">
      <c r="E4993" s="10"/>
      <c r="G4993" s="10"/>
      <c r="H4993" s="11"/>
      <c r="I4993" s="11"/>
    </row>
    <row r="4994" spans="5:9" x14ac:dyDescent="0.25">
      <c r="E4994" s="10"/>
      <c r="G4994" s="10"/>
      <c r="H4994" s="11"/>
      <c r="I4994" s="11"/>
    </row>
    <row r="4995" spans="5:9" x14ac:dyDescent="0.25">
      <c r="E4995" s="10"/>
      <c r="G4995" s="10"/>
      <c r="H4995" s="11"/>
      <c r="I4995" s="11"/>
    </row>
    <row r="4996" spans="5:9" x14ac:dyDescent="0.25">
      <c r="E4996" s="10"/>
      <c r="G4996" s="10"/>
      <c r="H4996" s="11"/>
      <c r="I4996" s="11"/>
    </row>
    <row r="4997" spans="5:9" x14ac:dyDescent="0.25">
      <c r="E4997" s="10"/>
      <c r="G4997" s="10"/>
      <c r="H4997" s="11"/>
      <c r="I4997" s="11"/>
    </row>
    <row r="4998" spans="5:9" x14ac:dyDescent="0.25">
      <c r="E4998" s="10"/>
      <c r="G4998" s="10"/>
      <c r="H4998" s="11"/>
      <c r="I4998" s="11"/>
    </row>
    <row r="4999" spans="5:9" x14ac:dyDescent="0.25">
      <c r="E4999" s="10"/>
      <c r="G4999" s="10"/>
      <c r="H4999" s="11"/>
      <c r="I4999" s="11"/>
    </row>
    <row r="5000" spans="5:9" x14ac:dyDescent="0.25">
      <c r="E5000" s="10"/>
      <c r="G5000" s="10"/>
      <c r="H5000" s="11"/>
      <c r="I5000" s="11"/>
    </row>
    <row r="5001" spans="5:9" x14ac:dyDescent="0.25">
      <c r="E5001" s="10"/>
      <c r="G5001" s="10"/>
      <c r="H5001" s="11"/>
      <c r="I5001" s="11"/>
    </row>
    <row r="5002" spans="5:9" x14ac:dyDescent="0.25">
      <c r="E5002" s="10"/>
      <c r="G5002" s="10"/>
      <c r="H5002" s="11"/>
      <c r="I5002" s="11"/>
    </row>
    <row r="5003" spans="5:9" x14ac:dyDescent="0.25">
      <c r="E5003" s="10"/>
      <c r="G5003" s="10"/>
      <c r="H5003" s="11"/>
      <c r="I5003" s="11"/>
    </row>
    <row r="5004" spans="5:9" x14ac:dyDescent="0.25">
      <c r="E5004" s="10"/>
      <c r="G5004" s="10"/>
      <c r="H5004" s="11"/>
      <c r="I5004" s="11"/>
    </row>
    <row r="5005" spans="5:9" x14ac:dyDescent="0.25">
      <c r="E5005" s="10"/>
      <c r="G5005" s="10"/>
      <c r="H5005" s="11"/>
      <c r="I5005" s="11"/>
    </row>
    <row r="5006" spans="5:9" x14ac:dyDescent="0.25">
      <c r="E5006" s="10"/>
      <c r="G5006" s="10"/>
      <c r="H5006" s="11"/>
      <c r="I5006" s="11"/>
    </row>
    <row r="5007" spans="5:9" x14ac:dyDescent="0.25">
      <c r="E5007" s="10"/>
      <c r="G5007" s="10"/>
      <c r="H5007" s="11"/>
      <c r="I5007" s="11"/>
    </row>
    <row r="5008" spans="5:9" x14ac:dyDescent="0.25">
      <c r="E5008" s="10"/>
      <c r="G5008" s="10"/>
      <c r="H5008" s="11"/>
      <c r="I5008" s="11"/>
    </row>
    <row r="5009" spans="5:9" x14ac:dyDescent="0.25">
      <c r="E5009" s="10"/>
      <c r="G5009" s="10"/>
      <c r="H5009" s="11"/>
      <c r="I5009" s="11"/>
    </row>
    <row r="5010" spans="5:9" x14ac:dyDescent="0.25">
      <c r="E5010" s="10"/>
      <c r="G5010" s="10"/>
      <c r="H5010" s="11"/>
      <c r="I5010" s="11"/>
    </row>
    <row r="5011" spans="5:9" x14ac:dyDescent="0.25">
      <c r="E5011" s="10"/>
      <c r="G5011" s="10"/>
      <c r="H5011" s="11"/>
      <c r="I5011" s="11"/>
    </row>
    <row r="5012" spans="5:9" x14ac:dyDescent="0.25">
      <c r="E5012" s="10"/>
      <c r="G5012" s="10"/>
      <c r="H5012" s="11"/>
      <c r="I5012" s="11"/>
    </row>
    <row r="5013" spans="5:9" x14ac:dyDescent="0.25">
      <c r="E5013" s="10"/>
      <c r="G5013" s="10"/>
      <c r="H5013" s="11"/>
      <c r="I5013" s="11"/>
    </row>
    <row r="5014" spans="5:9" x14ac:dyDescent="0.25">
      <c r="E5014" s="10"/>
      <c r="G5014" s="10"/>
      <c r="H5014" s="11"/>
      <c r="I5014" s="11"/>
    </row>
    <row r="5015" spans="5:9" x14ac:dyDescent="0.25">
      <c r="E5015" s="10"/>
      <c r="G5015" s="10"/>
      <c r="H5015" s="11"/>
      <c r="I5015" s="11"/>
    </row>
    <row r="5016" spans="5:9" x14ac:dyDescent="0.25">
      <c r="E5016" s="10"/>
      <c r="G5016" s="10"/>
      <c r="H5016" s="11"/>
      <c r="I5016" s="11"/>
    </row>
    <row r="5017" spans="5:9" x14ac:dyDescent="0.25">
      <c r="E5017" s="10"/>
      <c r="G5017" s="10"/>
      <c r="H5017" s="11"/>
      <c r="I5017" s="11"/>
    </row>
    <row r="5018" spans="5:9" x14ac:dyDescent="0.25">
      <c r="E5018" s="10"/>
      <c r="G5018" s="10"/>
      <c r="H5018" s="11"/>
      <c r="I5018" s="11"/>
    </row>
    <row r="5019" spans="5:9" x14ac:dyDescent="0.25">
      <c r="E5019" s="10"/>
      <c r="G5019" s="10"/>
      <c r="H5019" s="11"/>
      <c r="I5019" s="11"/>
    </row>
    <row r="5020" spans="5:9" x14ac:dyDescent="0.25">
      <c r="E5020" s="10"/>
      <c r="G5020" s="10"/>
      <c r="H5020" s="11"/>
      <c r="I5020" s="11"/>
    </row>
    <row r="5021" spans="5:9" x14ac:dyDescent="0.25">
      <c r="E5021" s="10"/>
      <c r="G5021" s="10"/>
      <c r="H5021" s="11"/>
      <c r="I5021" s="11"/>
    </row>
    <row r="5022" spans="5:9" x14ac:dyDescent="0.25">
      <c r="E5022" s="10"/>
      <c r="G5022" s="10"/>
      <c r="H5022" s="11"/>
      <c r="I5022" s="11"/>
    </row>
    <row r="5023" spans="5:9" x14ac:dyDescent="0.25">
      <c r="E5023" s="10"/>
      <c r="G5023" s="10"/>
      <c r="H5023" s="11"/>
      <c r="I5023" s="11"/>
    </row>
    <row r="5024" spans="5:9" x14ac:dyDescent="0.25">
      <c r="E5024" s="10"/>
      <c r="G5024" s="10"/>
      <c r="H5024" s="11"/>
      <c r="I5024" s="11"/>
    </row>
    <row r="5025" spans="5:9" x14ac:dyDescent="0.25">
      <c r="E5025" s="10"/>
      <c r="G5025" s="10"/>
      <c r="H5025" s="11"/>
      <c r="I5025" s="11"/>
    </row>
    <row r="5026" spans="5:9" x14ac:dyDescent="0.25">
      <c r="E5026" s="10"/>
      <c r="G5026" s="10"/>
      <c r="H5026" s="11"/>
      <c r="I5026" s="11"/>
    </row>
    <row r="5027" spans="5:9" x14ac:dyDescent="0.25">
      <c r="E5027" s="10"/>
      <c r="G5027" s="10"/>
      <c r="H5027" s="11"/>
      <c r="I5027" s="11"/>
    </row>
    <row r="5028" spans="5:9" x14ac:dyDescent="0.25">
      <c r="E5028" s="10"/>
      <c r="G5028" s="10"/>
      <c r="H5028" s="11"/>
      <c r="I5028" s="11"/>
    </row>
    <row r="5029" spans="5:9" x14ac:dyDescent="0.25">
      <c r="E5029" s="10"/>
      <c r="G5029" s="10"/>
      <c r="H5029" s="11"/>
      <c r="I5029" s="11"/>
    </row>
    <row r="5030" spans="5:9" x14ac:dyDescent="0.25">
      <c r="E5030" s="10"/>
      <c r="G5030" s="10"/>
      <c r="H5030" s="11"/>
      <c r="I5030" s="11"/>
    </row>
    <row r="5031" spans="5:9" x14ac:dyDescent="0.25">
      <c r="E5031" s="10"/>
      <c r="G5031" s="10"/>
      <c r="H5031" s="11"/>
      <c r="I5031" s="11"/>
    </row>
    <row r="5032" spans="5:9" x14ac:dyDescent="0.25">
      <c r="E5032" s="10"/>
      <c r="G5032" s="10"/>
      <c r="H5032" s="11"/>
      <c r="I5032" s="11"/>
    </row>
    <row r="5033" spans="5:9" x14ac:dyDescent="0.25">
      <c r="E5033" s="10"/>
      <c r="G5033" s="10"/>
      <c r="H5033" s="11"/>
      <c r="I5033" s="11"/>
    </row>
    <row r="5034" spans="5:9" x14ac:dyDescent="0.25">
      <c r="E5034" s="10"/>
      <c r="G5034" s="10"/>
      <c r="H5034" s="11"/>
      <c r="I5034" s="11"/>
    </row>
    <row r="5035" spans="5:9" x14ac:dyDescent="0.25">
      <c r="E5035" s="10"/>
      <c r="G5035" s="10"/>
      <c r="H5035" s="11"/>
      <c r="I5035" s="11"/>
    </row>
    <row r="5036" spans="5:9" x14ac:dyDescent="0.25">
      <c r="E5036" s="10"/>
      <c r="G5036" s="10"/>
      <c r="H5036" s="11"/>
      <c r="I5036" s="11"/>
    </row>
    <row r="5037" spans="5:9" x14ac:dyDescent="0.25">
      <c r="E5037" s="10"/>
      <c r="G5037" s="10"/>
      <c r="H5037" s="11"/>
      <c r="I5037" s="11"/>
    </row>
    <row r="5038" spans="5:9" x14ac:dyDescent="0.25">
      <c r="E5038" s="10"/>
      <c r="G5038" s="10"/>
      <c r="H5038" s="11"/>
      <c r="I5038" s="11"/>
    </row>
    <row r="5039" spans="5:9" x14ac:dyDescent="0.25">
      <c r="E5039" s="10"/>
      <c r="G5039" s="10"/>
      <c r="H5039" s="11"/>
      <c r="I5039" s="11"/>
    </row>
    <row r="5040" spans="5:9" x14ac:dyDescent="0.25">
      <c r="E5040" s="10"/>
      <c r="G5040" s="10"/>
      <c r="H5040" s="11"/>
      <c r="I5040" s="11"/>
    </row>
    <row r="5041" spans="5:9" x14ac:dyDescent="0.25">
      <c r="E5041" s="10"/>
      <c r="G5041" s="10"/>
      <c r="H5041" s="11"/>
      <c r="I5041" s="11"/>
    </row>
    <row r="5042" spans="5:9" x14ac:dyDescent="0.25">
      <c r="E5042" s="10"/>
      <c r="G5042" s="10"/>
      <c r="H5042" s="11"/>
      <c r="I5042" s="11"/>
    </row>
    <row r="5043" spans="5:9" x14ac:dyDescent="0.25">
      <c r="E5043" s="10"/>
      <c r="G5043" s="10"/>
      <c r="H5043" s="11"/>
      <c r="I5043" s="11"/>
    </row>
    <row r="5044" spans="5:9" x14ac:dyDescent="0.25">
      <c r="E5044" s="10"/>
      <c r="G5044" s="10"/>
      <c r="H5044" s="11"/>
      <c r="I5044" s="11"/>
    </row>
    <row r="5045" spans="5:9" x14ac:dyDescent="0.25">
      <c r="E5045" s="10"/>
      <c r="G5045" s="10"/>
      <c r="H5045" s="11"/>
      <c r="I5045" s="11"/>
    </row>
    <row r="5046" spans="5:9" x14ac:dyDescent="0.25">
      <c r="E5046" s="10"/>
      <c r="G5046" s="10"/>
      <c r="H5046" s="11"/>
      <c r="I5046" s="11"/>
    </row>
    <row r="5047" spans="5:9" x14ac:dyDescent="0.25">
      <c r="E5047" s="10"/>
      <c r="G5047" s="10"/>
      <c r="H5047" s="11"/>
      <c r="I5047" s="11"/>
    </row>
    <row r="5048" spans="5:9" x14ac:dyDescent="0.25">
      <c r="E5048" s="10"/>
      <c r="G5048" s="10"/>
      <c r="H5048" s="11"/>
      <c r="I5048" s="11"/>
    </row>
    <row r="5049" spans="5:9" x14ac:dyDescent="0.25">
      <c r="E5049" s="10"/>
      <c r="G5049" s="10"/>
      <c r="H5049" s="11"/>
      <c r="I5049" s="11"/>
    </row>
    <row r="5050" spans="5:9" x14ac:dyDescent="0.25">
      <c r="E5050" s="10"/>
      <c r="G5050" s="10"/>
      <c r="H5050" s="11"/>
      <c r="I5050" s="11"/>
    </row>
    <row r="5051" spans="5:9" x14ac:dyDescent="0.25">
      <c r="E5051" s="10"/>
      <c r="G5051" s="10"/>
      <c r="H5051" s="11"/>
      <c r="I5051" s="11"/>
    </row>
    <row r="5052" spans="5:9" x14ac:dyDescent="0.25">
      <c r="E5052" s="10"/>
      <c r="G5052" s="10"/>
      <c r="H5052" s="11"/>
      <c r="I5052" s="11"/>
    </row>
    <row r="5053" spans="5:9" x14ac:dyDescent="0.25">
      <c r="E5053" s="10"/>
      <c r="G5053" s="10"/>
      <c r="H5053" s="11"/>
      <c r="I5053" s="11"/>
    </row>
    <row r="5054" spans="5:9" x14ac:dyDescent="0.25">
      <c r="E5054" s="10"/>
      <c r="G5054" s="10"/>
      <c r="H5054" s="11"/>
      <c r="I5054" s="11"/>
    </row>
    <row r="5055" spans="5:9" x14ac:dyDescent="0.25">
      <c r="E5055" s="10"/>
      <c r="G5055" s="10"/>
      <c r="H5055" s="11"/>
      <c r="I5055" s="11"/>
    </row>
    <row r="5056" spans="5:9" x14ac:dyDescent="0.25">
      <c r="E5056" s="10"/>
      <c r="G5056" s="10"/>
      <c r="H5056" s="11"/>
      <c r="I5056" s="11"/>
    </row>
    <row r="5057" spans="5:9" x14ac:dyDescent="0.25">
      <c r="E5057" s="10"/>
      <c r="G5057" s="10"/>
      <c r="H5057" s="11"/>
      <c r="I5057" s="11"/>
    </row>
    <row r="5058" spans="5:9" x14ac:dyDescent="0.25">
      <c r="E5058" s="10"/>
      <c r="G5058" s="10"/>
      <c r="H5058" s="11"/>
      <c r="I5058" s="11"/>
    </row>
    <row r="5059" spans="5:9" x14ac:dyDescent="0.25">
      <c r="E5059" s="10"/>
      <c r="G5059" s="10"/>
      <c r="H5059" s="11"/>
      <c r="I5059" s="11"/>
    </row>
    <row r="5060" spans="5:9" x14ac:dyDescent="0.25">
      <c r="E5060" s="10"/>
      <c r="G5060" s="10"/>
      <c r="H5060" s="11"/>
      <c r="I5060" s="11"/>
    </row>
    <row r="5061" spans="5:9" x14ac:dyDescent="0.25">
      <c r="E5061" s="10"/>
      <c r="G5061" s="10"/>
      <c r="H5061" s="11"/>
      <c r="I5061" s="11"/>
    </row>
    <row r="5062" spans="5:9" x14ac:dyDescent="0.25">
      <c r="E5062" s="10"/>
      <c r="G5062" s="10"/>
      <c r="H5062" s="11"/>
      <c r="I5062" s="11"/>
    </row>
    <row r="5063" spans="5:9" x14ac:dyDescent="0.25">
      <c r="E5063" s="10"/>
      <c r="G5063" s="10"/>
      <c r="H5063" s="11"/>
      <c r="I5063" s="11"/>
    </row>
    <row r="5064" spans="5:9" x14ac:dyDescent="0.25">
      <c r="E5064" s="10"/>
      <c r="G5064" s="10"/>
      <c r="H5064" s="11"/>
      <c r="I5064" s="11"/>
    </row>
    <row r="5065" spans="5:9" x14ac:dyDescent="0.25">
      <c r="E5065" s="10"/>
      <c r="G5065" s="10"/>
      <c r="H5065" s="11"/>
      <c r="I5065" s="11"/>
    </row>
    <row r="5066" spans="5:9" x14ac:dyDescent="0.25">
      <c r="E5066" s="10"/>
      <c r="G5066" s="10"/>
      <c r="H5066" s="11"/>
      <c r="I5066" s="11"/>
    </row>
    <row r="5067" spans="5:9" x14ac:dyDescent="0.25">
      <c r="E5067" s="10"/>
      <c r="G5067" s="10"/>
      <c r="H5067" s="11"/>
      <c r="I5067" s="11"/>
    </row>
    <row r="5068" spans="5:9" x14ac:dyDescent="0.25">
      <c r="E5068" s="10"/>
      <c r="G5068" s="10"/>
      <c r="H5068" s="11"/>
      <c r="I5068" s="11"/>
    </row>
    <row r="5069" spans="5:9" x14ac:dyDescent="0.25">
      <c r="E5069" s="10"/>
      <c r="G5069" s="10"/>
      <c r="H5069" s="11"/>
      <c r="I5069" s="11"/>
    </row>
    <row r="5070" spans="5:9" x14ac:dyDescent="0.25">
      <c r="E5070" s="10"/>
      <c r="G5070" s="10"/>
      <c r="H5070" s="11"/>
      <c r="I5070" s="11"/>
    </row>
    <row r="5071" spans="5:9" x14ac:dyDescent="0.25">
      <c r="E5071" s="10"/>
      <c r="G5071" s="10"/>
      <c r="H5071" s="11"/>
      <c r="I5071" s="11"/>
    </row>
    <row r="5072" spans="5:9" x14ac:dyDescent="0.25">
      <c r="E5072" s="10"/>
      <c r="G5072" s="10"/>
      <c r="H5072" s="11"/>
      <c r="I5072" s="11"/>
    </row>
    <row r="5073" spans="5:9" x14ac:dyDescent="0.25">
      <c r="E5073" s="10"/>
      <c r="G5073" s="10"/>
      <c r="H5073" s="11"/>
      <c r="I5073" s="11"/>
    </row>
    <row r="5074" spans="5:9" x14ac:dyDescent="0.25">
      <c r="E5074" s="10"/>
      <c r="G5074" s="10"/>
      <c r="H5074" s="11"/>
      <c r="I5074" s="11"/>
    </row>
    <row r="5075" spans="5:9" x14ac:dyDescent="0.25">
      <c r="E5075" s="10"/>
      <c r="G5075" s="10"/>
      <c r="H5075" s="11"/>
      <c r="I5075" s="11"/>
    </row>
    <row r="5076" spans="5:9" x14ac:dyDescent="0.25">
      <c r="E5076" s="10"/>
      <c r="G5076" s="10"/>
      <c r="H5076" s="11"/>
      <c r="I5076" s="11"/>
    </row>
    <row r="5077" spans="5:9" x14ac:dyDescent="0.25">
      <c r="E5077" s="10"/>
      <c r="G5077" s="10"/>
      <c r="H5077" s="11"/>
      <c r="I5077" s="11"/>
    </row>
    <row r="5078" spans="5:9" x14ac:dyDescent="0.25">
      <c r="E5078" s="10"/>
      <c r="G5078" s="10"/>
      <c r="H5078" s="11"/>
      <c r="I5078" s="11"/>
    </row>
    <row r="5079" spans="5:9" x14ac:dyDescent="0.25">
      <c r="E5079" s="10"/>
      <c r="G5079" s="10"/>
      <c r="H5079" s="11"/>
      <c r="I5079" s="11"/>
    </row>
    <row r="5080" spans="5:9" x14ac:dyDescent="0.25">
      <c r="E5080" s="10"/>
      <c r="G5080" s="10"/>
      <c r="H5080" s="11"/>
      <c r="I5080" s="11"/>
    </row>
    <row r="5081" spans="5:9" x14ac:dyDescent="0.25">
      <c r="E5081" s="10"/>
      <c r="G5081" s="10"/>
      <c r="H5081" s="11"/>
      <c r="I5081" s="11"/>
    </row>
    <row r="5082" spans="5:9" x14ac:dyDescent="0.25">
      <c r="E5082" s="10"/>
      <c r="G5082" s="10"/>
      <c r="H5082" s="11"/>
      <c r="I5082" s="11"/>
    </row>
    <row r="5083" spans="5:9" x14ac:dyDescent="0.25">
      <c r="E5083" s="10"/>
      <c r="G5083" s="10"/>
      <c r="H5083" s="11"/>
      <c r="I5083" s="11"/>
    </row>
    <row r="5084" spans="5:9" x14ac:dyDescent="0.25">
      <c r="E5084" s="10"/>
      <c r="G5084" s="10"/>
      <c r="H5084" s="11"/>
      <c r="I5084" s="11"/>
    </row>
    <row r="5085" spans="5:9" x14ac:dyDescent="0.25">
      <c r="E5085" s="10"/>
      <c r="G5085" s="10"/>
      <c r="H5085" s="11"/>
      <c r="I5085" s="11"/>
    </row>
    <row r="5086" spans="5:9" x14ac:dyDescent="0.25">
      <c r="E5086" s="10"/>
      <c r="G5086" s="10"/>
      <c r="H5086" s="11"/>
      <c r="I5086" s="11"/>
    </row>
    <row r="5087" spans="5:9" x14ac:dyDescent="0.25">
      <c r="E5087" s="10"/>
      <c r="G5087" s="10"/>
      <c r="H5087" s="11"/>
      <c r="I5087" s="11"/>
    </row>
    <row r="5088" spans="5:9" x14ac:dyDescent="0.25">
      <c r="E5088" s="10"/>
      <c r="G5088" s="10"/>
      <c r="H5088" s="11"/>
      <c r="I5088" s="11"/>
    </row>
    <row r="5089" spans="5:9" x14ac:dyDescent="0.25">
      <c r="E5089" s="10"/>
      <c r="G5089" s="10"/>
      <c r="H5089" s="11"/>
      <c r="I5089" s="11"/>
    </row>
    <row r="5090" spans="5:9" x14ac:dyDescent="0.25">
      <c r="E5090" s="10"/>
      <c r="G5090" s="10"/>
      <c r="H5090" s="11"/>
      <c r="I5090" s="11"/>
    </row>
    <row r="5091" spans="5:9" x14ac:dyDescent="0.25">
      <c r="E5091" s="10"/>
      <c r="G5091" s="10"/>
      <c r="H5091" s="11"/>
      <c r="I5091" s="11"/>
    </row>
    <row r="5092" spans="5:9" x14ac:dyDescent="0.25">
      <c r="E5092" s="10"/>
      <c r="G5092" s="10"/>
      <c r="H5092" s="11"/>
      <c r="I5092" s="11"/>
    </row>
    <row r="5093" spans="5:9" x14ac:dyDescent="0.25">
      <c r="E5093" s="10"/>
      <c r="G5093" s="10"/>
      <c r="H5093" s="11"/>
      <c r="I5093" s="11"/>
    </row>
    <row r="5094" spans="5:9" x14ac:dyDescent="0.25">
      <c r="E5094" s="10"/>
      <c r="G5094" s="10"/>
      <c r="H5094" s="11"/>
      <c r="I5094" s="11"/>
    </row>
    <row r="5095" spans="5:9" x14ac:dyDescent="0.25">
      <c r="E5095" s="10"/>
      <c r="G5095" s="10"/>
      <c r="H5095" s="11"/>
      <c r="I5095" s="11"/>
    </row>
    <row r="5096" spans="5:9" x14ac:dyDescent="0.25">
      <c r="E5096" s="10"/>
      <c r="G5096" s="10"/>
      <c r="H5096" s="11"/>
      <c r="I5096" s="11"/>
    </row>
    <row r="5097" spans="5:9" x14ac:dyDescent="0.25">
      <c r="E5097" s="10"/>
      <c r="G5097" s="10"/>
      <c r="H5097" s="11"/>
      <c r="I5097" s="11"/>
    </row>
    <row r="5098" spans="5:9" x14ac:dyDescent="0.25">
      <c r="E5098" s="10"/>
      <c r="G5098" s="10"/>
      <c r="H5098" s="11"/>
      <c r="I5098" s="11"/>
    </row>
    <row r="5099" spans="5:9" x14ac:dyDescent="0.25">
      <c r="E5099" s="10"/>
      <c r="G5099" s="10"/>
      <c r="H5099" s="11"/>
      <c r="I5099" s="11"/>
    </row>
    <row r="5100" spans="5:9" x14ac:dyDescent="0.25">
      <c r="E5100" s="10"/>
      <c r="G5100" s="10"/>
      <c r="H5100" s="11"/>
      <c r="I5100" s="11"/>
    </row>
    <row r="5101" spans="5:9" x14ac:dyDescent="0.25">
      <c r="E5101" s="10"/>
      <c r="G5101" s="10"/>
      <c r="H5101" s="11"/>
      <c r="I5101" s="11"/>
    </row>
    <row r="5102" spans="5:9" x14ac:dyDescent="0.25">
      <c r="E5102" s="10"/>
      <c r="G5102" s="10"/>
      <c r="H5102" s="11"/>
      <c r="I5102" s="11"/>
    </row>
    <row r="5103" spans="5:9" x14ac:dyDescent="0.25">
      <c r="E5103" s="10"/>
      <c r="G5103" s="10"/>
      <c r="H5103" s="11"/>
      <c r="I5103" s="11"/>
    </row>
    <row r="5104" spans="5:9" x14ac:dyDescent="0.25">
      <c r="E5104" s="10"/>
      <c r="G5104" s="10"/>
      <c r="H5104" s="11"/>
      <c r="I5104" s="11"/>
    </row>
    <row r="5105" spans="5:9" x14ac:dyDescent="0.25">
      <c r="E5105" s="10"/>
      <c r="G5105" s="10"/>
      <c r="H5105" s="11"/>
      <c r="I5105" s="11"/>
    </row>
    <row r="5106" spans="5:9" x14ac:dyDescent="0.25">
      <c r="E5106" s="10"/>
      <c r="G5106" s="10"/>
      <c r="H5106" s="11"/>
      <c r="I5106" s="11"/>
    </row>
    <row r="5107" spans="5:9" x14ac:dyDescent="0.25">
      <c r="E5107" s="10"/>
      <c r="G5107" s="10"/>
      <c r="H5107" s="11"/>
      <c r="I5107" s="11"/>
    </row>
    <row r="5108" spans="5:9" x14ac:dyDescent="0.25">
      <c r="E5108" s="10"/>
      <c r="G5108" s="10"/>
      <c r="H5108" s="11"/>
      <c r="I5108" s="11"/>
    </row>
    <row r="5109" spans="5:9" x14ac:dyDescent="0.25">
      <c r="E5109" s="10"/>
      <c r="G5109" s="10"/>
      <c r="H5109" s="11"/>
      <c r="I5109" s="11"/>
    </row>
    <row r="5110" spans="5:9" x14ac:dyDescent="0.25">
      <c r="E5110" s="10"/>
      <c r="G5110" s="10"/>
      <c r="H5110" s="11"/>
      <c r="I5110" s="11"/>
    </row>
    <row r="5111" spans="5:9" x14ac:dyDescent="0.25">
      <c r="E5111" s="10"/>
      <c r="G5111" s="10"/>
      <c r="H5111" s="11"/>
      <c r="I5111" s="11"/>
    </row>
    <row r="5112" spans="5:9" x14ac:dyDescent="0.25">
      <c r="E5112" s="10"/>
      <c r="G5112" s="10"/>
      <c r="H5112" s="11"/>
      <c r="I5112" s="11"/>
    </row>
    <row r="5113" spans="5:9" x14ac:dyDescent="0.25">
      <c r="E5113" s="10"/>
      <c r="G5113" s="10"/>
      <c r="H5113" s="11"/>
      <c r="I5113" s="11"/>
    </row>
    <row r="5114" spans="5:9" x14ac:dyDescent="0.25">
      <c r="E5114" s="10"/>
      <c r="G5114" s="10"/>
      <c r="H5114" s="11"/>
      <c r="I5114" s="11"/>
    </row>
    <row r="5115" spans="5:9" x14ac:dyDescent="0.25">
      <c r="E5115" s="10"/>
      <c r="G5115" s="10"/>
      <c r="H5115" s="11"/>
      <c r="I5115" s="11"/>
    </row>
    <row r="5116" spans="5:9" x14ac:dyDescent="0.25">
      <c r="E5116" s="10"/>
      <c r="G5116" s="10"/>
      <c r="H5116" s="11"/>
      <c r="I5116" s="11"/>
    </row>
    <row r="5117" spans="5:9" x14ac:dyDescent="0.25">
      <c r="E5117" s="10"/>
      <c r="G5117" s="10"/>
      <c r="H5117" s="11"/>
      <c r="I5117" s="11"/>
    </row>
    <row r="5118" spans="5:9" x14ac:dyDescent="0.25">
      <c r="E5118" s="10"/>
      <c r="G5118" s="10"/>
      <c r="H5118" s="11"/>
      <c r="I5118" s="11"/>
    </row>
    <row r="5119" spans="5:9" x14ac:dyDescent="0.25">
      <c r="E5119" s="10"/>
      <c r="G5119" s="10"/>
      <c r="H5119" s="11"/>
      <c r="I5119" s="11"/>
    </row>
    <row r="5120" spans="5:9" x14ac:dyDescent="0.25">
      <c r="E5120" s="10"/>
      <c r="G5120" s="10"/>
      <c r="H5120" s="11"/>
      <c r="I5120" s="11"/>
    </row>
    <row r="5121" spans="5:9" x14ac:dyDescent="0.25">
      <c r="E5121" s="10"/>
      <c r="G5121" s="10"/>
      <c r="H5121" s="11"/>
      <c r="I5121" s="11"/>
    </row>
    <row r="5122" spans="5:9" x14ac:dyDescent="0.25">
      <c r="E5122" s="10"/>
      <c r="G5122" s="10"/>
      <c r="H5122" s="11"/>
      <c r="I5122" s="11"/>
    </row>
    <row r="5123" spans="5:9" x14ac:dyDescent="0.25">
      <c r="E5123" s="10"/>
      <c r="G5123" s="10"/>
      <c r="H5123" s="11"/>
      <c r="I5123" s="11"/>
    </row>
    <row r="5124" spans="5:9" x14ac:dyDescent="0.25">
      <c r="E5124" s="10"/>
      <c r="G5124" s="10"/>
      <c r="H5124" s="11"/>
      <c r="I5124" s="11"/>
    </row>
    <row r="5125" spans="5:9" x14ac:dyDescent="0.25">
      <c r="E5125" s="10"/>
      <c r="G5125" s="10"/>
      <c r="H5125" s="11"/>
      <c r="I5125" s="11"/>
    </row>
    <row r="5126" spans="5:9" x14ac:dyDescent="0.25">
      <c r="E5126" s="10"/>
      <c r="G5126" s="10"/>
      <c r="H5126" s="11"/>
      <c r="I5126" s="11"/>
    </row>
    <row r="5127" spans="5:9" x14ac:dyDescent="0.25">
      <c r="E5127" s="10"/>
      <c r="G5127" s="10"/>
      <c r="H5127" s="11"/>
      <c r="I5127" s="11"/>
    </row>
    <row r="5128" spans="5:9" x14ac:dyDescent="0.25">
      <c r="E5128" s="10"/>
      <c r="G5128" s="10"/>
      <c r="H5128" s="11"/>
      <c r="I5128" s="11"/>
    </row>
    <row r="5129" spans="5:9" x14ac:dyDescent="0.25">
      <c r="E5129" s="10"/>
      <c r="G5129" s="10"/>
      <c r="H5129" s="11"/>
      <c r="I5129" s="11"/>
    </row>
    <row r="5130" spans="5:9" x14ac:dyDescent="0.25">
      <c r="E5130" s="10"/>
      <c r="G5130" s="10"/>
      <c r="H5130" s="11"/>
      <c r="I5130" s="11"/>
    </row>
    <row r="5131" spans="5:9" x14ac:dyDescent="0.25">
      <c r="E5131" s="10"/>
      <c r="G5131" s="10"/>
      <c r="H5131" s="11"/>
      <c r="I5131" s="11"/>
    </row>
    <row r="5132" spans="5:9" x14ac:dyDescent="0.25">
      <c r="E5132" s="10"/>
      <c r="G5132" s="10"/>
      <c r="H5132" s="11"/>
      <c r="I5132" s="11"/>
    </row>
    <row r="5133" spans="5:9" x14ac:dyDescent="0.25">
      <c r="E5133" s="10"/>
      <c r="G5133" s="10"/>
      <c r="H5133" s="11"/>
      <c r="I5133" s="11"/>
    </row>
    <row r="5134" spans="5:9" x14ac:dyDescent="0.25">
      <c r="E5134" s="10"/>
      <c r="G5134" s="10"/>
      <c r="H5134" s="11"/>
      <c r="I5134" s="11"/>
    </row>
    <row r="5135" spans="5:9" x14ac:dyDescent="0.25">
      <c r="E5135" s="10"/>
      <c r="G5135" s="10"/>
      <c r="H5135" s="11"/>
      <c r="I5135" s="11"/>
    </row>
    <row r="5136" spans="5:9" x14ac:dyDescent="0.25">
      <c r="E5136" s="10"/>
      <c r="G5136" s="10"/>
      <c r="H5136" s="11"/>
      <c r="I5136" s="11"/>
    </row>
    <row r="5137" spans="5:9" x14ac:dyDescent="0.25">
      <c r="E5137" s="10"/>
      <c r="G5137" s="10"/>
      <c r="H5137" s="11"/>
      <c r="I5137" s="11"/>
    </row>
    <row r="5138" spans="5:9" x14ac:dyDescent="0.25">
      <c r="E5138" s="10"/>
      <c r="G5138" s="10"/>
      <c r="H5138" s="11"/>
      <c r="I5138" s="11"/>
    </row>
    <row r="5139" spans="5:9" x14ac:dyDescent="0.25">
      <c r="E5139" s="10"/>
      <c r="G5139" s="10"/>
      <c r="H5139" s="11"/>
      <c r="I5139" s="11"/>
    </row>
    <row r="5140" spans="5:9" x14ac:dyDescent="0.25">
      <c r="E5140" s="10"/>
      <c r="G5140" s="10"/>
      <c r="H5140" s="11"/>
      <c r="I5140" s="11"/>
    </row>
    <row r="5141" spans="5:9" x14ac:dyDescent="0.25">
      <c r="E5141" s="10"/>
      <c r="G5141" s="10"/>
      <c r="H5141" s="11"/>
      <c r="I5141" s="11"/>
    </row>
    <row r="5142" spans="5:9" x14ac:dyDescent="0.25">
      <c r="E5142" s="10"/>
      <c r="G5142" s="10"/>
      <c r="H5142" s="11"/>
      <c r="I5142" s="11"/>
    </row>
    <row r="5143" spans="5:9" x14ac:dyDescent="0.25">
      <c r="E5143" s="10"/>
      <c r="G5143" s="10"/>
      <c r="H5143" s="11"/>
      <c r="I5143" s="11"/>
    </row>
    <row r="5144" spans="5:9" x14ac:dyDescent="0.25">
      <c r="E5144" s="10"/>
      <c r="G5144" s="10"/>
      <c r="H5144" s="11"/>
      <c r="I5144" s="11"/>
    </row>
    <row r="5145" spans="5:9" x14ac:dyDescent="0.25">
      <c r="E5145" s="10"/>
      <c r="G5145" s="10"/>
      <c r="H5145" s="11"/>
      <c r="I5145" s="11"/>
    </row>
    <row r="5146" spans="5:9" x14ac:dyDescent="0.25">
      <c r="E5146" s="10"/>
      <c r="G5146" s="10"/>
      <c r="H5146" s="11"/>
      <c r="I5146" s="11"/>
    </row>
    <row r="5147" spans="5:9" x14ac:dyDescent="0.25">
      <c r="E5147" s="10"/>
      <c r="G5147" s="10"/>
      <c r="H5147" s="11"/>
      <c r="I5147" s="11"/>
    </row>
    <row r="5148" spans="5:9" x14ac:dyDescent="0.25">
      <c r="E5148" s="10"/>
      <c r="G5148" s="10"/>
      <c r="H5148" s="11"/>
      <c r="I5148" s="11"/>
    </row>
    <row r="5149" spans="5:9" x14ac:dyDescent="0.25">
      <c r="E5149" s="10"/>
      <c r="G5149" s="10"/>
      <c r="H5149" s="11"/>
      <c r="I5149" s="11"/>
    </row>
    <row r="5150" spans="5:9" x14ac:dyDescent="0.25">
      <c r="E5150" s="10"/>
      <c r="G5150" s="10"/>
      <c r="H5150" s="11"/>
      <c r="I5150" s="11"/>
    </row>
    <row r="5151" spans="5:9" x14ac:dyDescent="0.25">
      <c r="E5151" s="10"/>
      <c r="G5151" s="10"/>
      <c r="H5151" s="11"/>
      <c r="I5151" s="11"/>
    </row>
    <row r="5152" spans="5:9" x14ac:dyDescent="0.25">
      <c r="E5152" s="10"/>
      <c r="G5152" s="10"/>
      <c r="H5152" s="11"/>
      <c r="I5152" s="11"/>
    </row>
    <row r="5153" spans="5:9" x14ac:dyDescent="0.25">
      <c r="E5153" s="10"/>
      <c r="G5153" s="10"/>
      <c r="H5153" s="11"/>
      <c r="I5153" s="11"/>
    </row>
    <row r="5154" spans="5:9" x14ac:dyDescent="0.25">
      <c r="E5154" s="10"/>
      <c r="G5154" s="10"/>
      <c r="H5154" s="11"/>
      <c r="I5154" s="11"/>
    </row>
    <row r="5155" spans="5:9" x14ac:dyDescent="0.25">
      <c r="E5155" s="10"/>
      <c r="G5155" s="10"/>
      <c r="H5155" s="11"/>
      <c r="I5155" s="11"/>
    </row>
    <row r="5156" spans="5:9" x14ac:dyDescent="0.25">
      <c r="E5156" s="10"/>
      <c r="G5156" s="10"/>
      <c r="H5156" s="11"/>
      <c r="I5156" s="11"/>
    </row>
    <row r="5157" spans="5:9" x14ac:dyDescent="0.25">
      <c r="E5157" s="10"/>
      <c r="G5157" s="10"/>
      <c r="H5157" s="11"/>
      <c r="I5157" s="11"/>
    </row>
    <row r="5158" spans="5:9" x14ac:dyDescent="0.25">
      <c r="E5158" s="10"/>
      <c r="G5158" s="10"/>
      <c r="H5158" s="11"/>
      <c r="I5158" s="11"/>
    </row>
    <row r="5159" spans="5:9" x14ac:dyDescent="0.25">
      <c r="E5159" s="10"/>
      <c r="G5159" s="10"/>
      <c r="H5159" s="11"/>
      <c r="I5159" s="11"/>
    </row>
    <row r="5160" spans="5:9" x14ac:dyDescent="0.25">
      <c r="E5160" s="10"/>
      <c r="G5160" s="10"/>
      <c r="H5160" s="11"/>
      <c r="I5160" s="11"/>
    </row>
    <row r="5161" spans="5:9" x14ac:dyDescent="0.25">
      <c r="E5161" s="10"/>
      <c r="G5161" s="10"/>
      <c r="H5161" s="11"/>
      <c r="I5161" s="11"/>
    </row>
    <row r="5162" spans="5:9" x14ac:dyDescent="0.25">
      <c r="E5162" s="10"/>
      <c r="G5162" s="10"/>
      <c r="H5162" s="11"/>
      <c r="I5162" s="11"/>
    </row>
    <row r="5163" spans="5:9" x14ac:dyDescent="0.25">
      <c r="E5163" s="10"/>
      <c r="G5163" s="10"/>
      <c r="H5163" s="11"/>
      <c r="I5163" s="11"/>
    </row>
    <row r="5164" spans="5:9" x14ac:dyDescent="0.25">
      <c r="E5164" s="10"/>
      <c r="G5164" s="10"/>
      <c r="H5164" s="11"/>
      <c r="I5164" s="11"/>
    </row>
    <row r="5165" spans="5:9" x14ac:dyDescent="0.25">
      <c r="E5165" s="10"/>
      <c r="G5165" s="10"/>
      <c r="H5165" s="11"/>
      <c r="I5165" s="11"/>
    </row>
    <row r="5166" spans="5:9" x14ac:dyDescent="0.25">
      <c r="E5166" s="10"/>
      <c r="G5166" s="10"/>
      <c r="H5166" s="11"/>
      <c r="I5166" s="11"/>
    </row>
    <row r="5167" spans="5:9" x14ac:dyDescent="0.25">
      <c r="E5167" s="10"/>
      <c r="G5167" s="10"/>
      <c r="H5167" s="11"/>
      <c r="I5167" s="11"/>
    </row>
    <row r="5168" spans="5:9" x14ac:dyDescent="0.25">
      <c r="E5168" s="10"/>
      <c r="G5168" s="10"/>
      <c r="H5168" s="11"/>
      <c r="I5168" s="11"/>
    </row>
    <row r="5169" spans="5:9" x14ac:dyDescent="0.25">
      <c r="E5169" s="10"/>
      <c r="G5169" s="10"/>
      <c r="H5169" s="11"/>
      <c r="I5169" s="11"/>
    </row>
    <row r="5170" spans="5:9" x14ac:dyDescent="0.25">
      <c r="E5170" s="10"/>
      <c r="G5170" s="10"/>
      <c r="H5170" s="11"/>
      <c r="I5170" s="11"/>
    </row>
    <row r="5171" spans="5:9" x14ac:dyDescent="0.25">
      <c r="E5171" s="10"/>
      <c r="G5171" s="10"/>
      <c r="H5171" s="11"/>
      <c r="I5171" s="11"/>
    </row>
    <row r="5172" spans="5:9" x14ac:dyDescent="0.25">
      <c r="E5172" s="10"/>
      <c r="G5172" s="10"/>
      <c r="H5172" s="11"/>
      <c r="I5172" s="11"/>
    </row>
    <row r="5173" spans="5:9" x14ac:dyDescent="0.25">
      <c r="E5173" s="10"/>
      <c r="G5173" s="10"/>
      <c r="H5173" s="11"/>
      <c r="I5173" s="11"/>
    </row>
    <row r="5174" spans="5:9" x14ac:dyDescent="0.25">
      <c r="E5174" s="10"/>
      <c r="G5174" s="10"/>
      <c r="H5174" s="11"/>
      <c r="I5174" s="11"/>
    </row>
    <row r="5175" spans="5:9" x14ac:dyDescent="0.25">
      <c r="E5175" s="10"/>
      <c r="G5175" s="10"/>
      <c r="H5175" s="11"/>
      <c r="I5175" s="11"/>
    </row>
    <row r="5176" spans="5:9" x14ac:dyDescent="0.25">
      <c r="E5176" s="10"/>
      <c r="G5176" s="10"/>
      <c r="H5176" s="11"/>
      <c r="I5176" s="11"/>
    </row>
    <row r="5177" spans="5:9" x14ac:dyDescent="0.25">
      <c r="E5177" s="10"/>
      <c r="G5177" s="10"/>
      <c r="H5177" s="11"/>
      <c r="I5177" s="11"/>
    </row>
    <row r="5178" spans="5:9" x14ac:dyDescent="0.25">
      <c r="E5178" s="10"/>
      <c r="G5178" s="10"/>
      <c r="H5178" s="11"/>
      <c r="I5178" s="11"/>
    </row>
    <row r="5179" spans="5:9" x14ac:dyDescent="0.25">
      <c r="E5179" s="10"/>
      <c r="G5179" s="10"/>
      <c r="H5179" s="11"/>
      <c r="I5179" s="11"/>
    </row>
    <row r="5180" spans="5:9" x14ac:dyDescent="0.25">
      <c r="E5180" s="10"/>
      <c r="G5180" s="10"/>
      <c r="H5180" s="11"/>
      <c r="I5180" s="11"/>
    </row>
    <row r="5181" spans="5:9" x14ac:dyDescent="0.25">
      <c r="E5181" s="10"/>
      <c r="G5181" s="10"/>
      <c r="H5181" s="11"/>
      <c r="I5181" s="11"/>
    </row>
    <row r="5182" spans="5:9" x14ac:dyDescent="0.25">
      <c r="E5182" s="10"/>
      <c r="G5182" s="10"/>
      <c r="H5182" s="11"/>
      <c r="I5182" s="11"/>
    </row>
    <row r="5183" spans="5:9" x14ac:dyDescent="0.25">
      <c r="E5183" s="10"/>
      <c r="G5183" s="10"/>
      <c r="H5183" s="11"/>
      <c r="I5183" s="11"/>
    </row>
    <row r="5184" spans="5:9" x14ac:dyDescent="0.25">
      <c r="E5184" s="10"/>
      <c r="G5184" s="10"/>
      <c r="H5184" s="11"/>
      <c r="I5184" s="11"/>
    </row>
    <row r="5185" spans="5:9" x14ac:dyDescent="0.25">
      <c r="E5185" s="10"/>
      <c r="G5185" s="10"/>
      <c r="H5185" s="11"/>
      <c r="I5185" s="11"/>
    </row>
    <row r="5186" spans="5:9" x14ac:dyDescent="0.25">
      <c r="E5186" s="10"/>
      <c r="G5186" s="10"/>
      <c r="H5186" s="11"/>
      <c r="I5186" s="11"/>
    </row>
    <row r="5187" spans="5:9" x14ac:dyDescent="0.25">
      <c r="E5187" s="10"/>
      <c r="G5187" s="10"/>
      <c r="H5187" s="11"/>
      <c r="I5187" s="11"/>
    </row>
    <row r="5188" spans="5:9" x14ac:dyDescent="0.25">
      <c r="E5188" s="10"/>
      <c r="G5188" s="10"/>
      <c r="H5188" s="11"/>
      <c r="I5188" s="11"/>
    </row>
    <row r="5189" spans="5:9" x14ac:dyDescent="0.25">
      <c r="E5189" s="10"/>
      <c r="G5189" s="10"/>
      <c r="H5189" s="11"/>
      <c r="I5189" s="11"/>
    </row>
    <row r="5190" spans="5:9" x14ac:dyDescent="0.25">
      <c r="E5190" s="10"/>
      <c r="G5190" s="10"/>
      <c r="H5190" s="11"/>
      <c r="I5190" s="11"/>
    </row>
    <row r="5191" spans="5:9" x14ac:dyDescent="0.25">
      <c r="E5191" s="10"/>
      <c r="G5191" s="10"/>
      <c r="H5191" s="11"/>
      <c r="I5191" s="11"/>
    </row>
    <row r="5192" spans="5:9" x14ac:dyDescent="0.25">
      <c r="E5192" s="10"/>
      <c r="G5192" s="10"/>
      <c r="H5192" s="11"/>
      <c r="I5192" s="11"/>
    </row>
    <row r="5193" spans="5:9" x14ac:dyDescent="0.25">
      <c r="E5193" s="10"/>
      <c r="G5193" s="10"/>
      <c r="H5193" s="11"/>
      <c r="I5193" s="11"/>
    </row>
    <row r="5194" spans="5:9" x14ac:dyDescent="0.25">
      <c r="E5194" s="10"/>
      <c r="G5194" s="10"/>
      <c r="H5194" s="11"/>
      <c r="I5194" s="11"/>
    </row>
    <row r="5195" spans="5:9" x14ac:dyDescent="0.25">
      <c r="E5195" s="10"/>
      <c r="G5195" s="10"/>
      <c r="H5195" s="11"/>
      <c r="I5195" s="11"/>
    </row>
    <row r="5196" spans="5:9" x14ac:dyDescent="0.25">
      <c r="E5196" s="10"/>
      <c r="G5196" s="10"/>
      <c r="H5196" s="11"/>
      <c r="I5196" s="11"/>
    </row>
    <row r="5197" spans="5:9" x14ac:dyDescent="0.25">
      <c r="E5197" s="10"/>
      <c r="G5197" s="10"/>
      <c r="H5197" s="11"/>
      <c r="I5197" s="11"/>
    </row>
    <row r="5198" spans="5:9" x14ac:dyDescent="0.25">
      <c r="E5198" s="10"/>
      <c r="G5198" s="10"/>
      <c r="H5198" s="11"/>
      <c r="I5198" s="11"/>
    </row>
    <row r="5199" spans="5:9" x14ac:dyDescent="0.25">
      <c r="E5199" s="10"/>
      <c r="G5199" s="10"/>
      <c r="H5199" s="11"/>
      <c r="I5199" s="11"/>
    </row>
    <row r="5200" spans="5:9" x14ac:dyDescent="0.25">
      <c r="E5200" s="10"/>
      <c r="G5200" s="10"/>
      <c r="H5200" s="11"/>
      <c r="I5200" s="11"/>
    </row>
    <row r="5201" spans="5:9" x14ac:dyDescent="0.25">
      <c r="E5201" s="10"/>
      <c r="G5201" s="10"/>
      <c r="H5201" s="11"/>
      <c r="I5201" s="11"/>
    </row>
    <row r="5202" spans="5:9" x14ac:dyDescent="0.25">
      <c r="E5202" s="10"/>
      <c r="G5202" s="10"/>
      <c r="H5202" s="11"/>
      <c r="I5202" s="11"/>
    </row>
    <row r="5203" spans="5:9" x14ac:dyDescent="0.25">
      <c r="E5203" s="10"/>
      <c r="G5203" s="10"/>
      <c r="H5203" s="11"/>
      <c r="I5203" s="11"/>
    </row>
    <row r="5204" spans="5:9" x14ac:dyDescent="0.25">
      <c r="E5204" s="10"/>
      <c r="G5204" s="10"/>
      <c r="H5204" s="11"/>
      <c r="I5204" s="11"/>
    </row>
    <row r="5205" spans="5:9" x14ac:dyDescent="0.25">
      <c r="E5205" s="10"/>
      <c r="G5205" s="10"/>
      <c r="H5205" s="11"/>
      <c r="I5205" s="11"/>
    </row>
    <row r="5206" spans="5:9" x14ac:dyDescent="0.25">
      <c r="E5206" s="10"/>
      <c r="G5206" s="10"/>
      <c r="H5206" s="11"/>
      <c r="I5206" s="11"/>
    </row>
    <row r="5207" spans="5:9" x14ac:dyDescent="0.25">
      <c r="E5207" s="10"/>
      <c r="G5207" s="10"/>
      <c r="H5207" s="11"/>
      <c r="I5207" s="11"/>
    </row>
    <row r="5208" spans="5:9" x14ac:dyDescent="0.25">
      <c r="E5208" s="10"/>
      <c r="G5208" s="10"/>
      <c r="H5208" s="11"/>
      <c r="I5208" s="11"/>
    </row>
    <row r="5209" spans="5:9" x14ac:dyDescent="0.25">
      <c r="E5209" s="10"/>
      <c r="G5209" s="10"/>
      <c r="H5209" s="11"/>
      <c r="I5209" s="11"/>
    </row>
    <row r="5210" spans="5:9" x14ac:dyDescent="0.25">
      <c r="E5210" s="10"/>
      <c r="G5210" s="10"/>
      <c r="H5210" s="11"/>
      <c r="I5210" s="11"/>
    </row>
    <row r="5211" spans="5:9" x14ac:dyDescent="0.25">
      <c r="E5211" s="10"/>
      <c r="G5211" s="10"/>
      <c r="H5211" s="11"/>
      <c r="I5211" s="11"/>
    </row>
    <row r="5212" spans="5:9" x14ac:dyDescent="0.25">
      <c r="E5212" s="10"/>
      <c r="G5212" s="10"/>
      <c r="H5212" s="11"/>
      <c r="I5212" s="11"/>
    </row>
    <row r="5213" spans="5:9" x14ac:dyDescent="0.25">
      <c r="E5213" s="10"/>
      <c r="G5213" s="10"/>
      <c r="H5213" s="11"/>
      <c r="I5213" s="11"/>
    </row>
    <row r="5214" spans="5:9" x14ac:dyDescent="0.25">
      <c r="E5214" s="10"/>
      <c r="G5214" s="10"/>
      <c r="H5214" s="11"/>
      <c r="I5214" s="11"/>
    </row>
    <row r="5215" spans="5:9" x14ac:dyDescent="0.25">
      <c r="E5215" s="10"/>
      <c r="G5215" s="10"/>
      <c r="H5215" s="11"/>
      <c r="I5215" s="11"/>
    </row>
    <row r="5216" spans="5:9" x14ac:dyDescent="0.25">
      <c r="E5216" s="10"/>
      <c r="G5216" s="10"/>
      <c r="H5216" s="11"/>
      <c r="I5216" s="11"/>
    </row>
    <row r="5217" spans="5:9" x14ac:dyDescent="0.25">
      <c r="E5217" s="10"/>
      <c r="G5217" s="10"/>
      <c r="H5217" s="11"/>
      <c r="I5217" s="11"/>
    </row>
    <row r="5218" spans="5:9" x14ac:dyDescent="0.25">
      <c r="E5218" s="10"/>
      <c r="G5218" s="10"/>
      <c r="H5218" s="11"/>
      <c r="I5218" s="11"/>
    </row>
    <row r="5219" spans="5:9" x14ac:dyDescent="0.25">
      <c r="E5219" s="10"/>
      <c r="G5219" s="10"/>
      <c r="H5219" s="11"/>
      <c r="I5219" s="11"/>
    </row>
    <row r="5220" spans="5:9" x14ac:dyDescent="0.25">
      <c r="E5220" s="10"/>
      <c r="G5220" s="10"/>
      <c r="H5220" s="11"/>
      <c r="I5220" s="11"/>
    </row>
    <row r="5221" spans="5:9" x14ac:dyDescent="0.25">
      <c r="E5221" s="10"/>
      <c r="G5221" s="10"/>
      <c r="H5221" s="11"/>
      <c r="I5221" s="11"/>
    </row>
    <row r="5222" spans="5:9" x14ac:dyDescent="0.25">
      <c r="E5222" s="10"/>
      <c r="G5222" s="10"/>
      <c r="H5222" s="11"/>
      <c r="I5222" s="11"/>
    </row>
    <row r="5223" spans="5:9" x14ac:dyDescent="0.25">
      <c r="E5223" s="10"/>
      <c r="G5223" s="10"/>
      <c r="H5223" s="11"/>
      <c r="I5223" s="11"/>
    </row>
    <row r="5224" spans="5:9" x14ac:dyDescent="0.25">
      <c r="E5224" s="10"/>
      <c r="G5224" s="10"/>
      <c r="H5224" s="11"/>
      <c r="I5224" s="11"/>
    </row>
    <row r="5225" spans="5:9" x14ac:dyDescent="0.25">
      <c r="E5225" s="10"/>
      <c r="G5225" s="10"/>
      <c r="H5225" s="11"/>
      <c r="I5225" s="11"/>
    </row>
    <row r="5226" spans="5:9" x14ac:dyDescent="0.25">
      <c r="E5226" s="10"/>
      <c r="G5226" s="10"/>
      <c r="H5226" s="11"/>
      <c r="I5226" s="11"/>
    </row>
    <row r="5227" spans="5:9" x14ac:dyDescent="0.25">
      <c r="E5227" s="10"/>
      <c r="G5227" s="10"/>
      <c r="H5227" s="11"/>
      <c r="I5227" s="11"/>
    </row>
    <row r="5228" spans="5:9" x14ac:dyDescent="0.25">
      <c r="E5228" s="10"/>
      <c r="G5228" s="10"/>
      <c r="H5228" s="11"/>
      <c r="I5228" s="11"/>
    </row>
    <row r="5229" spans="5:9" x14ac:dyDescent="0.25">
      <c r="E5229" s="10"/>
      <c r="G5229" s="10"/>
      <c r="H5229" s="11"/>
      <c r="I5229" s="11"/>
    </row>
    <row r="5230" spans="5:9" x14ac:dyDescent="0.25">
      <c r="E5230" s="10"/>
      <c r="G5230" s="10"/>
      <c r="H5230" s="11"/>
      <c r="I5230" s="11"/>
    </row>
    <row r="5231" spans="5:9" x14ac:dyDescent="0.25">
      <c r="E5231" s="10"/>
      <c r="G5231" s="10"/>
      <c r="H5231" s="11"/>
      <c r="I5231" s="11"/>
    </row>
    <row r="5232" spans="5:9" x14ac:dyDescent="0.25">
      <c r="E5232" s="10"/>
      <c r="G5232" s="10"/>
      <c r="H5232" s="11"/>
      <c r="I5232" s="11"/>
    </row>
    <row r="5233" spans="5:9" x14ac:dyDescent="0.25">
      <c r="E5233" s="10"/>
      <c r="G5233" s="10"/>
      <c r="H5233" s="11"/>
      <c r="I5233" s="11"/>
    </row>
    <row r="5234" spans="5:9" x14ac:dyDescent="0.25">
      <c r="E5234" s="10"/>
      <c r="G5234" s="10"/>
      <c r="H5234" s="11"/>
      <c r="I5234" s="11"/>
    </row>
    <row r="5235" spans="5:9" x14ac:dyDescent="0.25">
      <c r="E5235" s="10"/>
      <c r="G5235" s="10"/>
      <c r="H5235" s="11"/>
      <c r="I5235" s="11"/>
    </row>
    <row r="5236" spans="5:9" x14ac:dyDescent="0.25">
      <c r="E5236" s="10"/>
      <c r="G5236" s="10"/>
      <c r="H5236" s="11"/>
      <c r="I5236" s="11"/>
    </row>
    <row r="5237" spans="5:9" x14ac:dyDescent="0.25">
      <c r="E5237" s="10"/>
      <c r="G5237" s="10"/>
      <c r="H5237" s="11"/>
      <c r="I5237" s="11"/>
    </row>
    <row r="5238" spans="5:9" x14ac:dyDescent="0.25">
      <c r="E5238" s="10"/>
      <c r="G5238" s="10"/>
      <c r="H5238" s="11"/>
      <c r="I5238" s="11"/>
    </row>
    <row r="5239" spans="5:9" x14ac:dyDescent="0.25">
      <c r="E5239" s="10"/>
      <c r="G5239" s="10"/>
      <c r="H5239" s="11"/>
      <c r="I5239" s="11"/>
    </row>
    <row r="5240" spans="5:9" x14ac:dyDescent="0.25">
      <c r="E5240" s="10"/>
      <c r="G5240" s="10"/>
      <c r="H5240" s="11"/>
      <c r="I5240" s="11"/>
    </row>
    <row r="5241" spans="5:9" x14ac:dyDescent="0.25">
      <c r="E5241" s="10"/>
      <c r="G5241" s="10"/>
      <c r="H5241" s="11"/>
      <c r="I5241" s="11"/>
    </row>
    <row r="5242" spans="5:9" x14ac:dyDescent="0.25">
      <c r="E5242" s="10"/>
      <c r="G5242" s="10"/>
      <c r="H5242" s="11"/>
      <c r="I5242" s="11"/>
    </row>
    <row r="5243" spans="5:9" x14ac:dyDescent="0.25">
      <c r="E5243" s="10"/>
      <c r="G5243" s="10"/>
      <c r="H5243" s="11"/>
      <c r="I5243" s="11"/>
    </row>
    <row r="5244" spans="5:9" x14ac:dyDescent="0.25">
      <c r="E5244" s="10"/>
      <c r="G5244" s="10"/>
      <c r="H5244" s="11"/>
      <c r="I5244" s="11"/>
    </row>
    <row r="5245" spans="5:9" x14ac:dyDescent="0.25">
      <c r="E5245" s="10"/>
      <c r="G5245" s="10"/>
      <c r="H5245" s="11"/>
      <c r="I5245" s="11"/>
    </row>
    <row r="5246" spans="5:9" x14ac:dyDescent="0.25">
      <c r="E5246" s="10"/>
      <c r="G5246" s="10"/>
      <c r="H5246" s="11"/>
      <c r="I5246" s="11"/>
    </row>
    <row r="5247" spans="5:9" x14ac:dyDescent="0.25">
      <c r="E5247" s="10"/>
      <c r="G5247" s="10"/>
      <c r="H5247" s="11"/>
      <c r="I5247" s="11"/>
    </row>
    <row r="5248" spans="5:9" x14ac:dyDescent="0.25">
      <c r="E5248" s="10"/>
      <c r="G5248" s="10"/>
      <c r="H5248" s="11"/>
      <c r="I5248" s="11"/>
    </row>
    <row r="5249" spans="5:9" x14ac:dyDescent="0.25">
      <c r="E5249" s="10"/>
      <c r="G5249" s="10"/>
      <c r="H5249" s="11"/>
      <c r="I5249" s="11"/>
    </row>
    <row r="5250" spans="5:9" x14ac:dyDescent="0.25">
      <c r="E5250" s="10"/>
      <c r="G5250" s="10"/>
      <c r="H5250" s="11"/>
      <c r="I5250" s="11"/>
    </row>
    <row r="5251" spans="5:9" x14ac:dyDescent="0.25">
      <c r="E5251" s="10"/>
      <c r="G5251" s="10"/>
      <c r="H5251" s="11"/>
      <c r="I5251" s="11"/>
    </row>
    <row r="5252" spans="5:9" x14ac:dyDescent="0.25">
      <c r="E5252" s="10"/>
      <c r="G5252" s="10"/>
      <c r="H5252" s="11"/>
      <c r="I5252" s="11"/>
    </row>
    <row r="5253" spans="5:9" x14ac:dyDescent="0.25">
      <c r="E5253" s="10"/>
      <c r="G5253" s="10"/>
      <c r="H5253" s="11"/>
      <c r="I5253" s="11"/>
    </row>
    <row r="5254" spans="5:9" x14ac:dyDescent="0.25">
      <c r="E5254" s="10"/>
      <c r="G5254" s="10"/>
      <c r="H5254" s="11"/>
      <c r="I5254" s="11"/>
    </row>
    <row r="5255" spans="5:9" x14ac:dyDescent="0.25">
      <c r="E5255" s="10"/>
      <c r="G5255" s="10"/>
      <c r="H5255" s="11"/>
      <c r="I5255" s="11"/>
    </row>
    <row r="5256" spans="5:9" x14ac:dyDescent="0.25">
      <c r="E5256" s="10"/>
      <c r="G5256" s="10"/>
      <c r="H5256" s="11"/>
      <c r="I5256" s="11"/>
    </row>
    <row r="5257" spans="5:9" x14ac:dyDescent="0.25">
      <c r="E5257" s="10"/>
      <c r="G5257" s="10"/>
      <c r="H5257" s="11"/>
      <c r="I5257" s="11"/>
    </row>
    <row r="5258" spans="5:9" x14ac:dyDescent="0.25">
      <c r="E5258" s="10"/>
      <c r="G5258" s="10"/>
      <c r="H5258" s="11"/>
      <c r="I5258" s="11"/>
    </row>
    <row r="5259" spans="5:9" x14ac:dyDescent="0.25">
      <c r="E5259" s="10"/>
      <c r="G5259" s="10"/>
      <c r="H5259" s="11"/>
      <c r="I5259" s="11"/>
    </row>
    <row r="5260" spans="5:9" x14ac:dyDescent="0.25">
      <c r="E5260" s="10"/>
      <c r="G5260" s="10"/>
      <c r="H5260" s="11"/>
      <c r="I5260" s="11"/>
    </row>
    <row r="5261" spans="5:9" x14ac:dyDescent="0.25">
      <c r="E5261" s="10"/>
      <c r="G5261" s="10"/>
      <c r="H5261" s="11"/>
      <c r="I5261" s="11"/>
    </row>
    <row r="5262" spans="5:9" x14ac:dyDescent="0.25">
      <c r="E5262" s="10"/>
      <c r="G5262" s="10"/>
      <c r="H5262" s="11"/>
      <c r="I5262" s="11"/>
    </row>
    <row r="5263" spans="5:9" x14ac:dyDescent="0.25">
      <c r="E5263" s="10"/>
      <c r="G5263" s="10"/>
      <c r="H5263" s="11"/>
      <c r="I5263" s="11"/>
    </row>
    <row r="5264" spans="5:9" x14ac:dyDescent="0.25">
      <c r="E5264" s="10"/>
      <c r="G5264" s="10"/>
      <c r="H5264" s="11"/>
      <c r="I5264" s="11"/>
    </row>
    <row r="5265" spans="5:9" x14ac:dyDescent="0.25">
      <c r="E5265" s="10"/>
      <c r="G5265" s="10"/>
      <c r="H5265" s="11"/>
      <c r="I5265" s="11"/>
    </row>
    <row r="5266" spans="5:9" x14ac:dyDescent="0.25">
      <c r="E5266" s="10"/>
      <c r="G5266" s="10"/>
      <c r="H5266" s="11"/>
      <c r="I5266" s="11"/>
    </row>
    <row r="5267" spans="5:9" x14ac:dyDescent="0.25">
      <c r="E5267" s="10"/>
      <c r="G5267" s="10"/>
      <c r="H5267" s="11"/>
      <c r="I5267" s="11"/>
    </row>
    <row r="5268" spans="5:9" x14ac:dyDescent="0.25">
      <c r="E5268" s="10"/>
      <c r="G5268" s="10"/>
      <c r="H5268" s="11"/>
      <c r="I5268" s="11"/>
    </row>
    <row r="5269" spans="5:9" x14ac:dyDescent="0.25">
      <c r="E5269" s="10"/>
      <c r="G5269" s="10"/>
      <c r="H5269" s="11"/>
      <c r="I5269" s="11"/>
    </row>
    <row r="5270" spans="5:9" x14ac:dyDescent="0.25">
      <c r="E5270" s="10"/>
      <c r="G5270" s="10"/>
      <c r="H5270" s="11"/>
      <c r="I5270" s="11"/>
    </row>
    <row r="5271" spans="5:9" x14ac:dyDescent="0.25">
      <c r="E5271" s="10"/>
      <c r="G5271" s="10"/>
      <c r="H5271" s="11"/>
      <c r="I5271" s="11"/>
    </row>
    <row r="5272" spans="5:9" x14ac:dyDescent="0.25">
      <c r="E5272" s="10"/>
      <c r="G5272" s="10"/>
      <c r="H5272" s="11"/>
      <c r="I5272" s="11"/>
    </row>
    <row r="5273" spans="5:9" x14ac:dyDescent="0.25">
      <c r="E5273" s="10"/>
      <c r="G5273" s="10"/>
      <c r="H5273" s="11"/>
      <c r="I5273" s="11"/>
    </row>
    <row r="5274" spans="5:9" x14ac:dyDescent="0.25">
      <c r="E5274" s="10"/>
      <c r="G5274" s="10"/>
      <c r="H5274" s="11"/>
      <c r="I5274" s="11"/>
    </row>
    <row r="5275" spans="5:9" x14ac:dyDescent="0.25">
      <c r="E5275" s="10"/>
      <c r="G5275" s="10"/>
      <c r="H5275" s="11"/>
      <c r="I5275" s="11"/>
    </row>
    <row r="5276" spans="5:9" x14ac:dyDescent="0.25">
      <c r="E5276" s="10"/>
      <c r="G5276" s="10"/>
      <c r="H5276" s="11"/>
      <c r="I5276" s="11"/>
    </row>
    <row r="5277" spans="5:9" x14ac:dyDescent="0.25">
      <c r="E5277" s="10"/>
      <c r="G5277" s="10"/>
      <c r="H5277" s="11"/>
      <c r="I5277" s="11"/>
    </row>
    <row r="5278" spans="5:9" x14ac:dyDescent="0.25">
      <c r="E5278" s="10"/>
      <c r="G5278" s="10"/>
      <c r="H5278" s="11"/>
      <c r="I5278" s="11"/>
    </row>
    <row r="5279" spans="5:9" x14ac:dyDescent="0.25">
      <c r="E5279" s="10"/>
      <c r="G5279" s="10"/>
      <c r="H5279" s="11"/>
      <c r="I5279" s="11"/>
    </row>
    <row r="5280" spans="5:9" x14ac:dyDescent="0.25">
      <c r="E5280" s="10"/>
      <c r="G5280" s="10"/>
      <c r="H5280" s="11"/>
      <c r="I5280" s="11"/>
    </row>
    <row r="5281" spans="5:9" x14ac:dyDescent="0.25">
      <c r="E5281" s="10"/>
      <c r="G5281" s="10"/>
      <c r="H5281" s="11"/>
      <c r="I5281" s="11"/>
    </row>
    <row r="5282" spans="5:9" x14ac:dyDescent="0.25">
      <c r="E5282" s="10"/>
      <c r="G5282" s="10"/>
      <c r="H5282" s="11"/>
      <c r="I5282" s="11"/>
    </row>
    <row r="5283" spans="5:9" x14ac:dyDescent="0.25">
      <c r="E5283" s="10"/>
      <c r="G5283" s="10"/>
      <c r="H5283" s="11"/>
      <c r="I5283" s="11"/>
    </row>
    <row r="5284" spans="5:9" x14ac:dyDescent="0.25">
      <c r="E5284" s="10"/>
      <c r="G5284" s="10"/>
      <c r="H5284" s="11"/>
      <c r="I5284" s="11"/>
    </row>
    <row r="5285" spans="5:9" x14ac:dyDescent="0.25">
      <c r="E5285" s="10"/>
      <c r="G5285" s="10"/>
      <c r="H5285" s="11"/>
      <c r="I5285" s="11"/>
    </row>
    <row r="5286" spans="5:9" x14ac:dyDescent="0.25">
      <c r="E5286" s="10"/>
      <c r="G5286" s="10"/>
      <c r="H5286" s="11"/>
      <c r="I5286" s="11"/>
    </row>
    <row r="5287" spans="5:9" x14ac:dyDescent="0.25">
      <c r="E5287" s="10"/>
      <c r="G5287" s="10"/>
      <c r="H5287" s="11"/>
      <c r="I5287" s="11"/>
    </row>
    <row r="5288" spans="5:9" x14ac:dyDescent="0.25">
      <c r="E5288" s="10"/>
      <c r="G5288" s="10"/>
      <c r="H5288" s="11"/>
      <c r="I5288" s="11"/>
    </row>
    <row r="5289" spans="5:9" x14ac:dyDescent="0.25">
      <c r="E5289" s="10"/>
      <c r="G5289" s="10"/>
      <c r="H5289" s="11"/>
      <c r="I5289" s="11"/>
    </row>
    <row r="5290" spans="5:9" x14ac:dyDescent="0.25">
      <c r="E5290" s="10"/>
      <c r="G5290" s="10"/>
      <c r="H5290" s="11"/>
      <c r="I5290" s="11"/>
    </row>
    <row r="5291" spans="5:9" x14ac:dyDescent="0.25">
      <c r="E5291" s="10"/>
      <c r="G5291" s="10"/>
      <c r="H5291" s="11"/>
      <c r="I5291" s="11"/>
    </row>
    <row r="5292" spans="5:9" x14ac:dyDescent="0.25">
      <c r="E5292" s="10"/>
      <c r="G5292" s="10"/>
      <c r="H5292" s="11"/>
      <c r="I5292" s="11"/>
    </row>
    <row r="5293" spans="5:9" x14ac:dyDescent="0.25">
      <c r="E5293" s="10"/>
      <c r="G5293" s="10"/>
      <c r="H5293" s="11"/>
      <c r="I5293" s="11"/>
    </row>
    <row r="5294" spans="5:9" x14ac:dyDescent="0.25">
      <c r="E5294" s="10"/>
      <c r="G5294" s="10"/>
      <c r="H5294" s="11"/>
      <c r="I5294" s="11"/>
    </row>
    <row r="5295" spans="5:9" x14ac:dyDescent="0.25">
      <c r="E5295" s="10"/>
      <c r="G5295" s="10"/>
      <c r="H5295" s="11"/>
      <c r="I5295" s="11"/>
    </row>
    <row r="5296" spans="5:9" x14ac:dyDescent="0.25">
      <c r="E5296" s="10"/>
      <c r="G5296" s="10"/>
      <c r="H5296" s="11"/>
      <c r="I5296" s="11"/>
    </row>
    <row r="5297" spans="5:9" x14ac:dyDescent="0.25">
      <c r="E5297" s="10"/>
      <c r="G5297" s="10"/>
      <c r="H5297" s="11"/>
      <c r="I5297" s="11"/>
    </row>
    <row r="5298" spans="5:9" x14ac:dyDescent="0.25">
      <c r="E5298" s="10"/>
      <c r="G5298" s="10"/>
      <c r="H5298" s="11"/>
      <c r="I5298" s="11"/>
    </row>
    <row r="5299" spans="5:9" x14ac:dyDescent="0.25">
      <c r="E5299" s="10"/>
      <c r="G5299" s="10"/>
      <c r="H5299" s="11"/>
      <c r="I5299" s="11"/>
    </row>
    <row r="5300" spans="5:9" x14ac:dyDescent="0.25">
      <c r="E5300" s="10"/>
      <c r="G5300" s="10"/>
      <c r="H5300" s="11"/>
      <c r="I5300" s="11"/>
    </row>
    <row r="5301" spans="5:9" x14ac:dyDescent="0.25">
      <c r="E5301" s="10"/>
      <c r="G5301" s="10"/>
      <c r="H5301" s="11"/>
      <c r="I5301" s="11"/>
    </row>
    <row r="5302" spans="5:9" x14ac:dyDescent="0.25">
      <c r="E5302" s="10"/>
      <c r="G5302" s="10"/>
      <c r="H5302" s="11"/>
      <c r="I5302" s="11"/>
    </row>
    <row r="5303" spans="5:9" x14ac:dyDescent="0.25">
      <c r="E5303" s="10"/>
      <c r="G5303" s="10"/>
      <c r="H5303" s="11"/>
      <c r="I5303" s="11"/>
    </row>
    <row r="5304" spans="5:9" x14ac:dyDescent="0.25">
      <c r="E5304" s="10"/>
      <c r="G5304" s="10"/>
      <c r="H5304" s="11"/>
      <c r="I5304" s="11"/>
    </row>
    <row r="5305" spans="5:9" x14ac:dyDescent="0.25">
      <c r="E5305" s="10"/>
      <c r="G5305" s="10"/>
      <c r="H5305" s="11"/>
      <c r="I5305" s="11"/>
    </row>
    <row r="5306" spans="5:9" x14ac:dyDescent="0.25">
      <c r="E5306" s="10"/>
      <c r="G5306" s="10"/>
      <c r="H5306" s="11"/>
      <c r="I5306" s="11"/>
    </row>
    <row r="5307" spans="5:9" x14ac:dyDescent="0.25">
      <c r="E5307" s="10"/>
      <c r="G5307" s="10"/>
      <c r="H5307" s="11"/>
      <c r="I5307" s="11"/>
    </row>
    <row r="5308" spans="5:9" x14ac:dyDescent="0.25">
      <c r="E5308" s="10"/>
      <c r="G5308" s="10"/>
      <c r="H5308" s="11"/>
      <c r="I5308" s="11"/>
    </row>
    <row r="5309" spans="5:9" x14ac:dyDescent="0.25">
      <c r="E5309" s="10"/>
      <c r="G5309" s="10"/>
      <c r="H5309" s="11"/>
      <c r="I5309" s="11"/>
    </row>
    <row r="5310" spans="5:9" x14ac:dyDescent="0.25">
      <c r="E5310" s="10"/>
      <c r="G5310" s="10"/>
      <c r="H5310" s="11"/>
      <c r="I5310" s="11"/>
    </row>
    <row r="5311" spans="5:9" x14ac:dyDescent="0.25">
      <c r="E5311" s="10"/>
      <c r="G5311" s="10"/>
      <c r="H5311" s="11"/>
      <c r="I5311" s="11"/>
    </row>
    <row r="5312" spans="5:9" x14ac:dyDescent="0.25">
      <c r="E5312" s="10"/>
      <c r="G5312" s="10"/>
      <c r="H5312" s="11"/>
      <c r="I5312" s="11"/>
    </row>
    <row r="5313" spans="5:9" x14ac:dyDescent="0.25">
      <c r="E5313" s="10"/>
      <c r="G5313" s="10"/>
      <c r="H5313" s="11"/>
      <c r="I5313" s="11"/>
    </row>
    <row r="5314" spans="5:9" x14ac:dyDescent="0.25">
      <c r="E5314" s="10"/>
      <c r="G5314" s="10"/>
      <c r="H5314" s="11"/>
      <c r="I5314" s="11"/>
    </row>
    <row r="5315" spans="5:9" x14ac:dyDescent="0.25">
      <c r="E5315" s="10"/>
      <c r="G5315" s="10"/>
      <c r="H5315" s="11"/>
      <c r="I5315" s="11"/>
    </row>
    <row r="5316" spans="5:9" x14ac:dyDescent="0.25">
      <c r="E5316" s="10"/>
      <c r="G5316" s="10"/>
      <c r="H5316" s="11"/>
      <c r="I5316" s="11"/>
    </row>
    <row r="5317" spans="5:9" x14ac:dyDescent="0.25">
      <c r="E5317" s="10"/>
      <c r="G5317" s="10"/>
      <c r="H5317" s="11"/>
      <c r="I5317" s="11"/>
    </row>
    <row r="5318" spans="5:9" x14ac:dyDescent="0.25">
      <c r="E5318" s="10"/>
      <c r="G5318" s="10"/>
      <c r="H5318" s="11"/>
      <c r="I5318" s="11"/>
    </row>
    <row r="5319" spans="5:9" x14ac:dyDescent="0.25">
      <c r="E5319" s="10"/>
      <c r="G5319" s="10"/>
      <c r="H5319" s="11"/>
      <c r="I5319" s="11"/>
    </row>
    <row r="5320" spans="5:9" x14ac:dyDescent="0.25">
      <c r="E5320" s="10"/>
      <c r="G5320" s="10"/>
      <c r="H5320" s="11"/>
      <c r="I5320" s="11"/>
    </row>
    <row r="5321" spans="5:9" x14ac:dyDescent="0.25">
      <c r="E5321" s="10"/>
      <c r="G5321" s="10"/>
      <c r="H5321" s="11"/>
      <c r="I5321" s="11"/>
    </row>
    <row r="5322" spans="5:9" x14ac:dyDescent="0.25">
      <c r="E5322" s="10"/>
      <c r="G5322" s="10"/>
      <c r="H5322" s="11"/>
      <c r="I5322" s="11"/>
    </row>
    <row r="5323" spans="5:9" x14ac:dyDescent="0.25">
      <c r="E5323" s="10"/>
      <c r="G5323" s="10"/>
      <c r="H5323" s="11"/>
      <c r="I5323" s="11"/>
    </row>
    <row r="5324" spans="5:9" x14ac:dyDescent="0.25">
      <c r="E5324" s="10"/>
      <c r="G5324" s="10"/>
      <c r="H5324" s="11"/>
      <c r="I5324" s="11"/>
    </row>
    <row r="5325" spans="5:9" x14ac:dyDescent="0.25">
      <c r="E5325" s="10"/>
      <c r="G5325" s="10"/>
      <c r="H5325" s="11"/>
      <c r="I5325" s="11"/>
    </row>
    <row r="5326" spans="5:9" x14ac:dyDescent="0.25">
      <c r="E5326" s="10"/>
      <c r="G5326" s="10"/>
      <c r="H5326" s="11"/>
      <c r="I5326" s="11"/>
    </row>
    <row r="5327" spans="5:9" x14ac:dyDescent="0.25">
      <c r="E5327" s="10"/>
      <c r="G5327" s="10"/>
      <c r="H5327" s="11"/>
      <c r="I5327" s="11"/>
    </row>
    <row r="5328" spans="5:9" x14ac:dyDescent="0.25">
      <c r="E5328" s="10"/>
      <c r="G5328" s="10"/>
      <c r="H5328" s="11"/>
      <c r="I5328" s="11"/>
    </row>
    <row r="5329" spans="5:9" x14ac:dyDescent="0.25">
      <c r="E5329" s="10"/>
      <c r="G5329" s="10"/>
      <c r="H5329" s="11"/>
      <c r="I5329" s="11"/>
    </row>
    <row r="5330" spans="5:9" x14ac:dyDescent="0.25">
      <c r="E5330" s="10"/>
      <c r="G5330" s="10"/>
      <c r="H5330" s="11"/>
      <c r="I5330" s="11"/>
    </row>
    <row r="5331" spans="5:9" x14ac:dyDescent="0.25">
      <c r="E5331" s="10"/>
      <c r="G5331" s="10"/>
      <c r="H5331" s="11"/>
      <c r="I5331" s="11"/>
    </row>
    <row r="5332" spans="5:9" x14ac:dyDescent="0.25">
      <c r="E5332" s="10"/>
      <c r="G5332" s="10"/>
      <c r="H5332" s="11"/>
      <c r="I5332" s="11"/>
    </row>
    <row r="5333" spans="5:9" x14ac:dyDescent="0.25">
      <c r="E5333" s="10"/>
      <c r="G5333" s="10"/>
      <c r="H5333" s="11"/>
      <c r="I5333" s="11"/>
    </row>
    <row r="5334" spans="5:9" x14ac:dyDescent="0.25">
      <c r="E5334" s="10"/>
      <c r="G5334" s="10"/>
      <c r="H5334" s="11"/>
      <c r="I5334" s="11"/>
    </row>
    <row r="5335" spans="5:9" x14ac:dyDescent="0.25">
      <c r="E5335" s="10"/>
      <c r="G5335" s="10"/>
      <c r="H5335" s="11"/>
      <c r="I5335" s="11"/>
    </row>
    <row r="5336" spans="5:9" x14ac:dyDescent="0.25">
      <c r="E5336" s="10"/>
      <c r="G5336" s="10"/>
      <c r="H5336" s="11"/>
      <c r="I5336" s="11"/>
    </row>
    <row r="5337" spans="5:9" x14ac:dyDescent="0.25">
      <c r="E5337" s="10"/>
      <c r="G5337" s="10"/>
      <c r="H5337" s="11"/>
      <c r="I5337" s="11"/>
    </row>
    <row r="5338" spans="5:9" x14ac:dyDescent="0.25">
      <c r="E5338" s="10"/>
      <c r="G5338" s="10"/>
      <c r="H5338" s="11"/>
      <c r="I5338" s="11"/>
    </row>
    <row r="5339" spans="5:9" x14ac:dyDescent="0.25">
      <c r="E5339" s="10"/>
      <c r="G5339" s="10"/>
      <c r="H5339" s="11"/>
      <c r="I5339" s="11"/>
    </row>
    <row r="5340" spans="5:9" x14ac:dyDescent="0.25">
      <c r="E5340" s="10"/>
      <c r="G5340" s="10"/>
      <c r="H5340" s="11"/>
      <c r="I5340" s="11"/>
    </row>
    <row r="5341" spans="5:9" x14ac:dyDescent="0.25">
      <c r="E5341" s="10"/>
      <c r="G5341" s="10"/>
      <c r="H5341" s="11"/>
      <c r="I5341" s="11"/>
    </row>
    <row r="5342" spans="5:9" x14ac:dyDescent="0.25">
      <c r="E5342" s="10"/>
      <c r="G5342" s="10"/>
      <c r="H5342" s="11"/>
      <c r="I5342" s="11"/>
    </row>
    <row r="5343" spans="5:9" x14ac:dyDescent="0.25">
      <c r="E5343" s="10"/>
      <c r="G5343" s="10"/>
      <c r="H5343" s="11"/>
      <c r="I5343" s="11"/>
    </row>
    <row r="5344" spans="5:9" x14ac:dyDescent="0.25">
      <c r="E5344" s="10"/>
      <c r="G5344" s="10"/>
      <c r="H5344" s="11"/>
      <c r="I5344" s="11"/>
    </row>
    <row r="5345" spans="5:9" x14ac:dyDescent="0.25">
      <c r="E5345" s="10"/>
      <c r="G5345" s="10"/>
      <c r="H5345" s="11"/>
      <c r="I5345" s="11"/>
    </row>
    <row r="5346" spans="5:9" x14ac:dyDescent="0.25">
      <c r="E5346" s="10"/>
      <c r="G5346" s="10"/>
      <c r="H5346" s="11"/>
      <c r="I5346" s="11"/>
    </row>
    <row r="5347" spans="5:9" x14ac:dyDescent="0.25">
      <c r="E5347" s="10"/>
      <c r="G5347" s="10"/>
      <c r="H5347" s="11"/>
      <c r="I5347" s="11"/>
    </row>
    <row r="5348" spans="5:9" x14ac:dyDescent="0.25">
      <c r="E5348" s="10"/>
      <c r="G5348" s="10"/>
      <c r="H5348" s="11"/>
      <c r="I5348" s="11"/>
    </row>
    <row r="5349" spans="5:9" x14ac:dyDescent="0.25">
      <c r="E5349" s="10"/>
      <c r="G5349" s="10"/>
      <c r="H5349" s="11"/>
      <c r="I5349" s="11"/>
    </row>
    <row r="5350" spans="5:9" x14ac:dyDescent="0.25">
      <c r="E5350" s="10"/>
      <c r="G5350" s="10"/>
      <c r="H5350" s="11"/>
      <c r="I5350" s="11"/>
    </row>
    <row r="5351" spans="5:9" x14ac:dyDescent="0.25">
      <c r="E5351" s="10"/>
      <c r="G5351" s="10"/>
      <c r="H5351" s="11"/>
      <c r="I5351" s="11"/>
    </row>
    <row r="5352" spans="5:9" x14ac:dyDescent="0.25">
      <c r="E5352" s="10"/>
      <c r="G5352" s="10"/>
      <c r="H5352" s="11"/>
      <c r="I5352" s="11"/>
    </row>
    <row r="5353" spans="5:9" x14ac:dyDescent="0.25">
      <c r="E5353" s="10"/>
      <c r="G5353" s="10"/>
      <c r="H5353" s="11"/>
      <c r="I5353" s="11"/>
    </row>
    <row r="5354" spans="5:9" x14ac:dyDescent="0.25">
      <c r="E5354" s="10"/>
      <c r="G5354" s="10"/>
      <c r="H5354" s="11"/>
      <c r="I5354" s="11"/>
    </row>
    <row r="5355" spans="5:9" x14ac:dyDescent="0.25">
      <c r="E5355" s="10"/>
      <c r="G5355" s="10"/>
      <c r="H5355" s="11"/>
      <c r="I5355" s="11"/>
    </row>
    <row r="5356" spans="5:9" x14ac:dyDescent="0.25">
      <c r="E5356" s="10"/>
      <c r="G5356" s="10"/>
      <c r="H5356" s="11"/>
      <c r="I5356" s="11"/>
    </row>
    <row r="5357" spans="5:9" x14ac:dyDescent="0.25">
      <c r="E5357" s="10"/>
      <c r="G5357" s="10"/>
      <c r="H5357" s="11"/>
      <c r="I5357" s="11"/>
    </row>
    <row r="5358" spans="5:9" x14ac:dyDescent="0.25">
      <c r="E5358" s="10"/>
      <c r="G5358" s="10"/>
      <c r="H5358" s="11"/>
      <c r="I5358" s="11"/>
    </row>
    <row r="5359" spans="5:9" x14ac:dyDescent="0.25">
      <c r="E5359" s="10"/>
      <c r="G5359" s="10"/>
      <c r="H5359" s="11"/>
      <c r="I5359" s="11"/>
    </row>
    <row r="5360" spans="5:9" x14ac:dyDescent="0.25">
      <c r="E5360" s="10"/>
      <c r="G5360" s="10"/>
      <c r="H5360" s="11"/>
      <c r="I5360" s="11"/>
    </row>
    <row r="5361" spans="5:9" x14ac:dyDescent="0.25">
      <c r="E5361" s="10"/>
      <c r="G5361" s="10"/>
      <c r="H5361" s="11"/>
      <c r="I5361" s="11"/>
    </row>
    <row r="5362" spans="5:9" x14ac:dyDescent="0.25">
      <c r="E5362" s="10"/>
      <c r="G5362" s="10"/>
      <c r="H5362" s="11"/>
      <c r="I5362" s="11"/>
    </row>
    <row r="5363" spans="5:9" x14ac:dyDescent="0.25">
      <c r="E5363" s="10"/>
      <c r="G5363" s="10"/>
      <c r="H5363" s="11"/>
      <c r="I5363" s="11"/>
    </row>
    <row r="5364" spans="5:9" x14ac:dyDescent="0.25">
      <c r="E5364" s="10"/>
      <c r="G5364" s="10"/>
      <c r="H5364" s="11"/>
      <c r="I5364" s="11"/>
    </row>
    <row r="5365" spans="5:9" x14ac:dyDescent="0.25">
      <c r="E5365" s="10"/>
      <c r="G5365" s="10"/>
      <c r="H5365" s="11"/>
      <c r="I5365" s="11"/>
    </row>
    <row r="5366" spans="5:9" x14ac:dyDescent="0.25">
      <c r="E5366" s="10"/>
      <c r="G5366" s="10"/>
      <c r="H5366" s="11"/>
      <c r="I5366" s="11"/>
    </row>
    <row r="5367" spans="5:9" x14ac:dyDescent="0.25">
      <c r="E5367" s="10"/>
      <c r="G5367" s="10"/>
      <c r="H5367" s="11"/>
      <c r="I5367" s="11"/>
    </row>
    <row r="5368" spans="5:9" x14ac:dyDescent="0.25">
      <c r="E5368" s="10"/>
      <c r="G5368" s="10"/>
      <c r="H5368" s="11"/>
      <c r="I5368" s="11"/>
    </row>
    <row r="5369" spans="5:9" x14ac:dyDescent="0.25">
      <c r="E5369" s="10"/>
      <c r="G5369" s="10"/>
      <c r="H5369" s="11"/>
      <c r="I5369" s="11"/>
    </row>
    <row r="5370" spans="5:9" x14ac:dyDescent="0.25">
      <c r="E5370" s="10"/>
      <c r="G5370" s="10"/>
      <c r="H5370" s="11"/>
      <c r="I5370" s="11"/>
    </row>
    <row r="5371" spans="5:9" x14ac:dyDescent="0.25">
      <c r="E5371" s="10"/>
      <c r="G5371" s="10"/>
      <c r="H5371" s="11"/>
      <c r="I5371" s="11"/>
    </row>
    <row r="5372" spans="5:9" x14ac:dyDescent="0.25">
      <c r="E5372" s="10"/>
      <c r="G5372" s="10"/>
      <c r="H5372" s="11"/>
      <c r="I5372" s="11"/>
    </row>
    <row r="5373" spans="5:9" x14ac:dyDescent="0.25">
      <c r="E5373" s="10"/>
      <c r="G5373" s="10"/>
      <c r="H5373" s="11"/>
      <c r="I5373" s="11"/>
    </row>
    <row r="5374" spans="5:9" x14ac:dyDescent="0.25">
      <c r="E5374" s="10"/>
      <c r="G5374" s="10"/>
      <c r="H5374" s="11"/>
      <c r="I5374" s="11"/>
    </row>
    <row r="5375" spans="5:9" x14ac:dyDescent="0.25">
      <c r="E5375" s="10"/>
      <c r="G5375" s="10"/>
      <c r="H5375" s="11"/>
      <c r="I5375" s="11"/>
    </row>
    <row r="5376" spans="5:9" x14ac:dyDescent="0.25">
      <c r="E5376" s="10"/>
      <c r="G5376" s="10"/>
      <c r="H5376" s="11"/>
      <c r="I5376" s="11"/>
    </row>
    <row r="5377" spans="5:9" x14ac:dyDescent="0.25">
      <c r="E5377" s="10"/>
      <c r="G5377" s="10"/>
      <c r="H5377" s="11"/>
      <c r="I5377" s="11"/>
    </row>
    <row r="5378" spans="5:9" x14ac:dyDescent="0.25">
      <c r="E5378" s="10"/>
      <c r="G5378" s="10"/>
      <c r="H5378" s="11"/>
      <c r="I5378" s="11"/>
    </row>
    <row r="5379" spans="5:9" x14ac:dyDescent="0.25">
      <c r="E5379" s="10"/>
      <c r="G5379" s="10"/>
      <c r="H5379" s="11"/>
      <c r="I5379" s="11"/>
    </row>
    <row r="5380" spans="5:9" x14ac:dyDescent="0.25">
      <c r="E5380" s="10"/>
      <c r="G5380" s="10"/>
      <c r="H5380" s="11"/>
      <c r="I5380" s="11"/>
    </row>
    <row r="5381" spans="5:9" x14ac:dyDescent="0.25">
      <c r="E5381" s="10"/>
      <c r="G5381" s="10"/>
      <c r="H5381" s="11"/>
      <c r="I5381" s="11"/>
    </row>
    <row r="5382" spans="5:9" x14ac:dyDescent="0.25">
      <c r="E5382" s="10"/>
      <c r="G5382" s="10"/>
      <c r="H5382" s="11"/>
      <c r="I5382" s="11"/>
    </row>
    <row r="5383" spans="5:9" x14ac:dyDescent="0.25">
      <c r="E5383" s="10"/>
      <c r="G5383" s="10"/>
      <c r="H5383" s="11"/>
      <c r="I5383" s="11"/>
    </row>
    <row r="5384" spans="5:9" x14ac:dyDescent="0.25">
      <c r="E5384" s="10"/>
      <c r="G5384" s="10"/>
      <c r="H5384" s="11"/>
      <c r="I5384" s="11"/>
    </row>
    <row r="5385" spans="5:9" x14ac:dyDescent="0.25">
      <c r="E5385" s="10"/>
      <c r="G5385" s="10"/>
      <c r="H5385" s="11"/>
      <c r="I5385" s="11"/>
    </row>
    <row r="5386" spans="5:9" x14ac:dyDescent="0.25">
      <c r="E5386" s="10"/>
      <c r="G5386" s="10"/>
      <c r="H5386" s="11"/>
      <c r="I5386" s="11"/>
    </row>
    <row r="5387" spans="5:9" x14ac:dyDescent="0.25">
      <c r="E5387" s="10"/>
      <c r="G5387" s="10"/>
      <c r="H5387" s="11"/>
      <c r="I5387" s="11"/>
    </row>
    <row r="5388" spans="5:9" x14ac:dyDescent="0.25">
      <c r="E5388" s="10"/>
      <c r="G5388" s="10"/>
      <c r="H5388" s="11"/>
      <c r="I5388" s="11"/>
    </row>
    <row r="5389" spans="5:9" x14ac:dyDescent="0.25">
      <c r="E5389" s="10"/>
      <c r="G5389" s="10"/>
      <c r="H5389" s="11"/>
      <c r="I5389" s="11"/>
    </row>
    <row r="5390" spans="5:9" x14ac:dyDescent="0.25">
      <c r="E5390" s="10"/>
      <c r="G5390" s="10"/>
      <c r="H5390" s="11"/>
      <c r="I5390" s="11"/>
    </row>
    <row r="5391" spans="5:9" x14ac:dyDescent="0.25">
      <c r="E5391" s="10"/>
      <c r="G5391" s="10"/>
      <c r="H5391" s="11"/>
      <c r="I5391" s="11"/>
    </row>
    <row r="5392" spans="5:9" x14ac:dyDescent="0.25">
      <c r="E5392" s="10"/>
      <c r="G5392" s="10"/>
      <c r="H5392" s="11"/>
      <c r="I5392" s="11"/>
    </row>
    <row r="5393" spans="5:9" x14ac:dyDescent="0.25">
      <c r="E5393" s="10"/>
      <c r="G5393" s="10"/>
      <c r="H5393" s="11"/>
      <c r="I5393" s="11"/>
    </row>
    <row r="5394" spans="5:9" x14ac:dyDescent="0.25">
      <c r="E5394" s="10"/>
      <c r="G5394" s="10"/>
      <c r="H5394" s="11"/>
      <c r="I5394" s="11"/>
    </row>
    <row r="5395" spans="5:9" x14ac:dyDescent="0.25">
      <c r="E5395" s="10"/>
      <c r="G5395" s="10"/>
      <c r="H5395" s="11"/>
      <c r="I5395" s="11"/>
    </row>
    <row r="5396" spans="5:9" x14ac:dyDescent="0.25">
      <c r="E5396" s="10"/>
      <c r="G5396" s="10"/>
      <c r="H5396" s="11"/>
      <c r="I5396" s="11"/>
    </row>
    <row r="5397" spans="5:9" x14ac:dyDescent="0.25">
      <c r="E5397" s="10"/>
      <c r="G5397" s="10"/>
      <c r="H5397" s="11"/>
      <c r="I5397" s="11"/>
    </row>
    <row r="5398" spans="5:9" x14ac:dyDescent="0.25">
      <c r="E5398" s="10"/>
      <c r="G5398" s="10"/>
      <c r="H5398" s="11"/>
      <c r="I5398" s="11"/>
    </row>
    <row r="5399" spans="5:9" x14ac:dyDescent="0.25">
      <c r="E5399" s="10"/>
      <c r="G5399" s="10"/>
      <c r="H5399" s="11"/>
      <c r="I5399" s="11"/>
    </row>
    <row r="5400" spans="5:9" x14ac:dyDescent="0.25">
      <c r="E5400" s="10"/>
      <c r="G5400" s="10"/>
      <c r="H5400" s="11"/>
      <c r="I5400" s="11"/>
    </row>
    <row r="5401" spans="5:9" x14ac:dyDescent="0.25">
      <c r="E5401" s="10"/>
      <c r="G5401" s="10"/>
      <c r="H5401" s="11"/>
      <c r="I5401" s="11"/>
    </row>
    <row r="5402" spans="5:9" x14ac:dyDescent="0.25">
      <c r="E5402" s="10"/>
      <c r="G5402" s="10"/>
      <c r="H5402" s="11"/>
      <c r="I5402" s="11"/>
    </row>
    <row r="5403" spans="5:9" x14ac:dyDescent="0.25">
      <c r="E5403" s="10"/>
      <c r="G5403" s="10"/>
      <c r="H5403" s="11"/>
      <c r="I5403" s="11"/>
    </row>
    <row r="5404" spans="5:9" x14ac:dyDescent="0.25">
      <c r="E5404" s="10"/>
      <c r="G5404" s="10"/>
      <c r="H5404" s="11"/>
      <c r="I5404" s="11"/>
    </row>
    <row r="5405" spans="5:9" x14ac:dyDescent="0.25">
      <c r="E5405" s="10"/>
      <c r="G5405" s="10"/>
      <c r="H5405" s="11"/>
      <c r="I5405" s="11"/>
    </row>
    <row r="5406" spans="5:9" x14ac:dyDescent="0.25">
      <c r="E5406" s="10"/>
      <c r="G5406" s="10"/>
      <c r="H5406" s="11"/>
      <c r="I5406" s="11"/>
    </row>
    <row r="5407" spans="5:9" x14ac:dyDescent="0.25">
      <c r="E5407" s="10"/>
      <c r="G5407" s="10"/>
      <c r="H5407" s="11"/>
      <c r="I5407" s="11"/>
    </row>
    <row r="5408" spans="5:9" x14ac:dyDescent="0.25">
      <c r="E5408" s="10"/>
      <c r="G5408" s="10"/>
      <c r="H5408" s="11"/>
      <c r="I5408" s="11"/>
    </row>
    <row r="5409" spans="5:9" x14ac:dyDescent="0.25">
      <c r="E5409" s="10"/>
      <c r="G5409" s="10"/>
      <c r="H5409" s="11"/>
      <c r="I5409" s="11"/>
    </row>
    <row r="5410" spans="5:9" x14ac:dyDescent="0.25">
      <c r="E5410" s="10"/>
      <c r="G5410" s="10"/>
      <c r="H5410" s="11"/>
      <c r="I5410" s="11"/>
    </row>
    <row r="5411" spans="5:9" x14ac:dyDescent="0.25">
      <c r="E5411" s="10"/>
      <c r="G5411" s="10"/>
      <c r="H5411" s="11"/>
      <c r="I5411" s="11"/>
    </row>
    <row r="5412" spans="5:9" x14ac:dyDescent="0.25">
      <c r="E5412" s="10"/>
      <c r="G5412" s="10"/>
      <c r="H5412" s="11"/>
      <c r="I5412" s="11"/>
    </row>
    <row r="5413" spans="5:9" x14ac:dyDescent="0.25">
      <c r="E5413" s="10"/>
      <c r="G5413" s="10"/>
      <c r="H5413" s="11"/>
      <c r="I5413" s="11"/>
    </row>
    <row r="5414" spans="5:9" x14ac:dyDescent="0.25">
      <c r="E5414" s="10"/>
      <c r="G5414" s="10"/>
      <c r="H5414" s="11"/>
      <c r="I5414" s="11"/>
    </row>
    <row r="5415" spans="5:9" x14ac:dyDescent="0.25">
      <c r="E5415" s="10"/>
      <c r="G5415" s="10"/>
      <c r="H5415" s="11"/>
      <c r="I5415" s="11"/>
    </row>
    <row r="5416" spans="5:9" x14ac:dyDescent="0.25">
      <c r="E5416" s="10"/>
      <c r="G5416" s="10"/>
      <c r="H5416" s="11"/>
      <c r="I5416" s="11"/>
    </row>
    <row r="5417" spans="5:9" x14ac:dyDescent="0.25">
      <c r="E5417" s="10"/>
      <c r="G5417" s="10"/>
      <c r="H5417" s="11"/>
      <c r="I5417" s="11"/>
    </row>
    <row r="5418" spans="5:9" x14ac:dyDescent="0.25">
      <c r="E5418" s="10"/>
      <c r="G5418" s="10"/>
      <c r="H5418" s="11"/>
      <c r="I5418" s="11"/>
    </row>
    <row r="5419" spans="5:9" x14ac:dyDescent="0.25">
      <c r="E5419" s="10"/>
      <c r="G5419" s="10"/>
      <c r="H5419" s="11"/>
      <c r="I5419" s="11"/>
    </row>
    <row r="5420" spans="5:9" x14ac:dyDescent="0.25">
      <c r="E5420" s="10"/>
      <c r="G5420" s="10"/>
      <c r="H5420" s="11"/>
      <c r="I5420" s="11"/>
    </row>
    <row r="5421" spans="5:9" x14ac:dyDescent="0.25">
      <c r="E5421" s="10"/>
      <c r="G5421" s="10"/>
      <c r="H5421" s="11"/>
      <c r="I5421" s="11"/>
    </row>
    <row r="5422" spans="5:9" x14ac:dyDescent="0.25">
      <c r="E5422" s="10"/>
      <c r="G5422" s="10"/>
      <c r="H5422" s="11"/>
      <c r="I5422" s="11"/>
    </row>
    <row r="5423" spans="5:9" x14ac:dyDescent="0.25">
      <c r="E5423" s="10"/>
      <c r="G5423" s="10"/>
      <c r="H5423" s="11"/>
      <c r="I5423" s="11"/>
    </row>
    <row r="5424" spans="5:9" x14ac:dyDescent="0.25">
      <c r="E5424" s="10"/>
      <c r="G5424" s="10"/>
      <c r="H5424" s="11"/>
      <c r="I5424" s="11"/>
    </row>
    <row r="5425" spans="5:9" x14ac:dyDescent="0.25">
      <c r="E5425" s="10"/>
      <c r="G5425" s="10"/>
      <c r="H5425" s="11"/>
      <c r="I5425" s="11"/>
    </row>
    <row r="5426" spans="5:9" x14ac:dyDescent="0.25">
      <c r="E5426" s="10"/>
      <c r="G5426" s="10"/>
      <c r="H5426" s="11"/>
      <c r="I5426" s="11"/>
    </row>
    <row r="5427" spans="5:9" x14ac:dyDescent="0.25">
      <c r="E5427" s="10"/>
      <c r="G5427" s="10"/>
      <c r="H5427" s="11"/>
      <c r="I5427" s="11"/>
    </row>
    <row r="5428" spans="5:9" x14ac:dyDescent="0.25">
      <c r="E5428" s="10"/>
      <c r="G5428" s="10"/>
      <c r="H5428" s="11"/>
      <c r="I5428" s="11"/>
    </row>
    <row r="5429" spans="5:9" x14ac:dyDescent="0.25">
      <c r="E5429" s="10"/>
      <c r="G5429" s="10"/>
      <c r="H5429" s="11"/>
      <c r="I5429" s="11"/>
    </row>
    <row r="5430" spans="5:9" x14ac:dyDescent="0.25">
      <c r="E5430" s="10"/>
      <c r="G5430" s="10"/>
      <c r="H5430" s="11"/>
      <c r="I5430" s="11"/>
    </row>
    <row r="5431" spans="5:9" x14ac:dyDescent="0.25">
      <c r="E5431" s="10"/>
      <c r="G5431" s="10"/>
      <c r="H5431" s="11"/>
      <c r="I5431" s="11"/>
    </row>
    <row r="5432" spans="5:9" x14ac:dyDescent="0.25">
      <c r="E5432" s="10"/>
      <c r="G5432" s="10"/>
      <c r="H5432" s="11"/>
      <c r="I5432" s="11"/>
    </row>
    <row r="5433" spans="5:9" x14ac:dyDescent="0.25">
      <c r="E5433" s="10"/>
      <c r="G5433" s="10"/>
      <c r="H5433" s="11"/>
      <c r="I5433" s="11"/>
    </row>
    <row r="5434" spans="5:9" x14ac:dyDescent="0.25">
      <c r="E5434" s="10"/>
      <c r="G5434" s="10"/>
      <c r="H5434" s="11"/>
      <c r="I5434" s="11"/>
    </row>
    <row r="5435" spans="5:9" x14ac:dyDescent="0.25">
      <c r="E5435" s="10"/>
      <c r="G5435" s="10"/>
      <c r="H5435" s="11"/>
      <c r="I5435" s="11"/>
    </row>
    <row r="5436" spans="5:9" x14ac:dyDescent="0.25">
      <c r="E5436" s="10"/>
      <c r="G5436" s="10"/>
      <c r="H5436" s="11"/>
      <c r="I5436" s="11"/>
    </row>
    <row r="5437" spans="5:9" x14ac:dyDescent="0.25">
      <c r="E5437" s="10"/>
      <c r="G5437" s="10"/>
      <c r="H5437" s="11"/>
      <c r="I5437" s="11"/>
    </row>
    <row r="5438" spans="5:9" x14ac:dyDescent="0.25">
      <c r="E5438" s="10"/>
      <c r="G5438" s="10"/>
      <c r="H5438" s="11"/>
      <c r="I5438" s="11"/>
    </row>
    <row r="5439" spans="5:9" x14ac:dyDescent="0.25">
      <c r="E5439" s="10"/>
      <c r="G5439" s="10"/>
      <c r="H5439" s="11"/>
      <c r="I5439" s="11"/>
    </row>
    <row r="5440" spans="5:9" x14ac:dyDescent="0.25">
      <c r="E5440" s="10"/>
      <c r="G5440" s="10"/>
      <c r="H5440" s="11"/>
      <c r="I5440" s="11"/>
    </row>
    <row r="5441" spans="5:9" x14ac:dyDescent="0.25">
      <c r="E5441" s="10"/>
      <c r="G5441" s="10"/>
      <c r="H5441" s="11"/>
      <c r="I5441" s="11"/>
    </row>
    <row r="5442" spans="5:9" x14ac:dyDescent="0.25">
      <c r="E5442" s="10"/>
      <c r="G5442" s="10"/>
      <c r="H5442" s="11"/>
      <c r="I5442" s="11"/>
    </row>
    <row r="5443" spans="5:9" x14ac:dyDescent="0.25">
      <c r="E5443" s="10"/>
      <c r="G5443" s="10"/>
      <c r="H5443" s="11"/>
      <c r="I5443" s="11"/>
    </row>
    <row r="5444" spans="5:9" x14ac:dyDescent="0.25">
      <c r="E5444" s="10"/>
      <c r="G5444" s="10"/>
      <c r="H5444" s="11"/>
      <c r="I5444" s="11"/>
    </row>
    <row r="5445" spans="5:9" x14ac:dyDescent="0.25">
      <c r="E5445" s="10"/>
      <c r="G5445" s="10"/>
      <c r="H5445" s="11"/>
      <c r="I5445" s="11"/>
    </row>
    <row r="5446" spans="5:9" x14ac:dyDescent="0.25">
      <c r="E5446" s="10"/>
      <c r="G5446" s="10"/>
      <c r="H5446" s="11"/>
      <c r="I5446" s="11"/>
    </row>
    <row r="5447" spans="5:9" x14ac:dyDescent="0.25">
      <c r="E5447" s="10"/>
      <c r="G5447" s="10"/>
      <c r="H5447" s="11"/>
      <c r="I5447" s="11"/>
    </row>
    <row r="5448" spans="5:9" x14ac:dyDescent="0.25">
      <c r="E5448" s="10"/>
      <c r="G5448" s="10"/>
      <c r="H5448" s="11"/>
      <c r="I5448" s="11"/>
    </row>
    <row r="5449" spans="5:9" x14ac:dyDescent="0.25">
      <c r="E5449" s="10"/>
      <c r="G5449" s="10"/>
      <c r="H5449" s="11"/>
      <c r="I5449" s="11"/>
    </row>
    <row r="5450" spans="5:9" x14ac:dyDescent="0.25">
      <c r="E5450" s="10"/>
      <c r="G5450" s="10"/>
      <c r="H5450" s="11"/>
      <c r="I5450" s="11"/>
    </row>
    <row r="5451" spans="5:9" x14ac:dyDescent="0.25">
      <c r="E5451" s="10"/>
      <c r="G5451" s="10"/>
      <c r="H5451" s="11"/>
      <c r="I5451" s="11"/>
    </row>
    <row r="5452" spans="5:9" x14ac:dyDescent="0.25">
      <c r="E5452" s="10"/>
      <c r="G5452" s="10"/>
      <c r="H5452" s="11"/>
      <c r="I5452" s="11"/>
    </row>
    <row r="5453" spans="5:9" x14ac:dyDescent="0.25">
      <c r="E5453" s="10"/>
      <c r="G5453" s="10"/>
      <c r="H5453" s="11"/>
      <c r="I5453" s="11"/>
    </row>
    <row r="5454" spans="5:9" x14ac:dyDescent="0.25">
      <c r="E5454" s="10"/>
      <c r="G5454" s="10"/>
      <c r="H5454" s="11"/>
      <c r="I5454" s="11"/>
    </row>
    <row r="5455" spans="5:9" x14ac:dyDescent="0.25">
      <c r="E5455" s="10"/>
      <c r="G5455" s="10"/>
      <c r="H5455" s="11"/>
      <c r="I5455" s="11"/>
    </row>
    <row r="5456" spans="5:9" x14ac:dyDescent="0.25">
      <c r="E5456" s="10"/>
      <c r="G5456" s="10"/>
      <c r="H5456" s="11"/>
      <c r="I5456" s="11"/>
    </row>
    <row r="5457" spans="5:9" x14ac:dyDescent="0.25">
      <c r="E5457" s="10"/>
      <c r="G5457" s="10"/>
      <c r="H5457" s="11"/>
      <c r="I5457" s="11"/>
    </row>
    <row r="5458" spans="5:9" x14ac:dyDescent="0.25">
      <c r="E5458" s="10"/>
      <c r="G5458" s="10"/>
      <c r="H5458" s="11"/>
      <c r="I5458" s="11"/>
    </row>
    <row r="5459" spans="5:9" x14ac:dyDescent="0.25">
      <c r="E5459" s="10"/>
      <c r="G5459" s="10"/>
      <c r="H5459" s="11"/>
      <c r="I5459" s="11"/>
    </row>
    <row r="5460" spans="5:9" x14ac:dyDescent="0.25">
      <c r="E5460" s="10"/>
      <c r="G5460" s="10"/>
      <c r="H5460" s="11"/>
      <c r="I5460" s="11"/>
    </row>
    <row r="5461" spans="5:9" x14ac:dyDescent="0.25">
      <c r="E5461" s="10"/>
      <c r="G5461" s="10"/>
      <c r="H5461" s="11"/>
      <c r="I5461" s="11"/>
    </row>
    <row r="5462" spans="5:9" x14ac:dyDescent="0.25">
      <c r="E5462" s="10"/>
      <c r="G5462" s="10"/>
      <c r="H5462" s="11"/>
      <c r="I5462" s="11"/>
    </row>
    <row r="5463" spans="5:9" x14ac:dyDescent="0.25">
      <c r="E5463" s="10"/>
      <c r="G5463" s="10"/>
      <c r="H5463" s="11"/>
      <c r="I5463" s="11"/>
    </row>
    <row r="5464" spans="5:9" x14ac:dyDescent="0.25">
      <c r="E5464" s="10"/>
      <c r="G5464" s="10"/>
      <c r="H5464" s="11"/>
      <c r="I5464" s="11"/>
    </row>
    <row r="5465" spans="5:9" x14ac:dyDescent="0.25">
      <c r="E5465" s="10"/>
      <c r="G5465" s="10"/>
      <c r="H5465" s="11"/>
      <c r="I5465" s="11"/>
    </row>
    <row r="5466" spans="5:9" x14ac:dyDescent="0.25">
      <c r="E5466" s="10"/>
      <c r="G5466" s="10"/>
      <c r="H5466" s="11"/>
      <c r="I5466" s="11"/>
    </row>
    <row r="5467" spans="5:9" x14ac:dyDescent="0.25">
      <c r="E5467" s="10"/>
      <c r="G5467" s="10"/>
      <c r="H5467" s="11"/>
      <c r="I5467" s="11"/>
    </row>
    <row r="5468" spans="5:9" x14ac:dyDescent="0.25">
      <c r="E5468" s="10"/>
      <c r="G5468" s="10"/>
      <c r="H5468" s="11"/>
      <c r="I5468" s="11"/>
    </row>
    <row r="5469" spans="5:9" x14ac:dyDescent="0.25">
      <c r="E5469" s="10"/>
      <c r="G5469" s="10"/>
      <c r="H5469" s="11"/>
      <c r="I5469" s="11"/>
    </row>
    <row r="5470" spans="5:9" x14ac:dyDescent="0.25">
      <c r="E5470" s="10"/>
      <c r="G5470" s="10"/>
      <c r="H5470" s="11"/>
      <c r="I5470" s="11"/>
    </row>
    <row r="5471" spans="5:9" x14ac:dyDescent="0.25">
      <c r="E5471" s="10"/>
      <c r="G5471" s="10"/>
      <c r="H5471" s="11"/>
      <c r="I5471" s="11"/>
    </row>
    <row r="5472" spans="5:9" x14ac:dyDescent="0.25">
      <c r="E5472" s="10"/>
      <c r="G5472" s="10"/>
      <c r="H5472" s="11"/>
      <c r="I5472" s="11"/>
    </row>
    <row r="5473" spans="5:9" x14ac:dyDescent="0.25">
      <c r="E5473" s="10"/>
      <c r="G5473" s="10"/>
      <c r="H5473" s="11"/>
      <c r="I5473" s="11"/>
    </row>
    <row r="5474" spans="5:9" x14ac:dyDescent="0.25">
      <c r="E5474" s="10"/>
      <c r="G5474" s="10"/>
      <c r="H5474" s="11"/>
      <c r="I5474" s="11"/>
    </row>
    <row r="5475" spans="5:9" x14ac:dyDescent="0.25">
      <c r="E5475" s="10"/>
      <c r="G5475" s="10"/>
      <c r="H5475" s="11"/>
      <c r="I5475" s="11"/>
    </row>
    <row r="5476" spans="5:9" x14ac:dyDescent="0.25">
      <c r="E5476" s="10"/>
      <c r="G5476" s="10"/>
      <c r="H5476" s="11"/>
      <c r="I5476" s="11"/>
    </row>
    <row r="5477" spans="5:9" x14ac:dyDescent="0.25">
      <c r="E5477" s="10"/>
      <c r="G5477" s="10"/>
      <c r="H5477" s="11"/>
      <c r="I5477" s="11"/>
    </row>
    <row r="5478" spans="5:9" x14ac:dyDescent="0.25">
      <c r="E5478" s="10"/>
      <c r="G5478" s="10"/>
      <c r="H5478" s="11"/>
      <c r="I5478" s="11"/>
    </row>
    <row r="5479" spans="5:9" x14ac:dyDescent="0.25">
      <c r="E5479" s="10"/>
      <c r="G5479" s="10"/>
      <c r="H5479" s="11"/>
      <c r="I5479" s="11"/>
    </row>
    <row r="5480" spans="5:9" x14ac:dyDescent="0.25">
      <c r="E5480" s="10"/>
      <c r="G5480" s="10"/>
      <c r="H5480" s="11"/>
      <c r="I5480" s="11"/>
    </row>
    <row r="5481" spans="5:9" x14ac:dyDescent="0.25">
      <c r="E5481" s="10"/>
      <c r="G5481" s="10"/>
      <c r="H5481" s="11"/>
      <c r="I5481" s="11"/>
    </row>
    <row r="5482" spans="5:9" x14ac:dyDescent="0.25">
      <c r="E5482" s="10"/>
      <c r="G5482" s="10"/>
      <c r="H5482" s="11"/>
      <c r="I5482" s="11"/>
    </row>
    <row r="5483" spans="5:9" x14ac:dyDescent="0.25">
      <c r="E5483" s="10"/>
      <c r="G5483" s="10"/>
      <c r="H5483" s="11"/>
      <c r="I5483" s="11"/>
    </row>
    <row r="5484" spans="5:9" x14ac:dyDescent="0.25">
      <c r="E5484" s="10"/>
      <c r="G5484" s="10"/>
      <c r="H5484" s="11"/>
      <c r="I5484" s="11"/>
    </row>
    <row r="5485" spans="5:9" x14ac:dyDescent="0.25">
      <c r="E5485" s="10"/>
      <c r="G5485" s="10"/>
      <c r="H5485" s="11"/>
      <c r="I5485" s="11"/>
    </row>
    <row r="5486" spans="5:9" x14ac:dyDescent="0.25">
      <c r="E5486" s="10"/>
      <c r="G5486" s="10"/>
      <c r="H5486" s="11"/>
      <c r="I5486" s="11"/>
    </row>
    <row r="5487" spans="5:9" x14ac:dyDescent="0.25">
      <c r="E5487" s="10"/>
      <c r="G5487" s="10"/>
      <c r="H5487" s="11"/>
      <c r="I5487" s="11"/>
    </row>
    <row r="5488" spans="5:9" x14ac:dyDescent="0.25">
      <c r="E5488" s="10"/>
      <c r="G5488" s="10"/>
      <c r="H5488" s="11"/>
      <c r="I5488" s="11"/>
    </row>
    <row r="5489" spans="5:9" x14ac:dyDescent="0.25">
      <c r="E5489" s="10"/>
      <c r="G5489" s="10"/>
      <c r="H5489" s="11"/>
      <c r="I5489" s="11"/>
    </row>
    <row r="5490" spans="5:9" x14ac:dyDescent="0.25">
      <c r="E5490" s="10"/>
      <c r="G5490" s="10"/>
      <c r="H5490" s="11"/>
      <c r="I5490" s="11"/>
    </row>
    <row r="5491" spans="5:9" x14ac:dyDescent="0.25">
      <c r="E5491" s="10"/>
      <c r="G5491" s="10"/>
      <c r="H5491" s="11"/>
      <c r="I5491" s="11"/>
    </row>
    <row r="5492" spans="5:9" x14ac:dyDescent="0.25">
      <c r="E5492" s="10"/>
      <c r="G5492" s="10"/>
      <c r="H5492" s="11"/>
      <c r="I5492" s="11"/>
    </row>
    <row r="5493" spans="5:9" x14ac:dyDescent="0.25">
      <c r="E5493" s="10"/>
      <c r="G5493" s="10"/>
      <c r="H5493" s="11"/>
      <c r="I5493" s="11"/>
    </row>
    <row r="5494" spans="5:9" x14ac:dyDescent="0.25">
      <c r="E5494" s="10"/>
      <c r="G5494" s="10"/>
      <c r="H5494" s="11"/>
      <c r="I5494" s="11"/>
    </row>
    <row r="5495" spans="5:9" x14ac:dyDescent="0.25">
      <c r="E5495" s="10"/>
      <c r="G5495" s="10"/>
      <c r="H5495" s="11"/>
      <c r="I5495" s="11"/>
    </row>
    <row r="5496" spans="5:9" x14ac:dyDescent="0.25">
      <c r="E5496" s="10"/>
      <c r="G5496" s="10"/>
      <c r="H5496" s="11"/>
      <c r="I5496" s="11"/>
    </row>
    <row r="5497" spans="5:9" x14ac:dyDescent="0.25">
      <c r="E5497" s="10"/>
      <c r="G5497" s="10"/>
      <c r="H5497" s="11"/>
      <c r="I5497" s="11"/>
    </row>
    <row r="5498" spans="5:9" x14ac:dyDescent="0.25">
      <c r="E5498" s="10"/>
      <c r="G5498" s="10"/>
      <c r="H5498" s="11"/>
      <c r="I5498" s="11"/>
    </row>
    <row r="5499" spans="5:9" x14ac:dyDescent="0.25">
      <c r="E5499" s="10"/>
      <c r="G5499" s="10"/>
      <c r="H5499" s="11"/>
      <c r="I5499" s="11"/>
    </row>
    <row r="5500" spans="5:9" x14ac:dyDescent="0.25">
      <c r="E5500" s="10"/>
      <c r="G5500" s="10"/>
      <c r="H5500" s="11"/>
      <c r="I5500" s="11"/>
    </row>
    <row r="5501" spans="5:9" x14ac:dyDescent="0.25">
      <c r="E5501" s="10"/>
      <c r="G5501" s="10"/>
      <c r="H5501" s="11"/>
      <c r="I5501" s="11"/>
    </row>
    <row r="5502" spans="5:9" x14ac:dyDescent="0.25">
      <c r="E5502" s="10"/>
      <c r="G5502" s="10"/>
      <c r="H5502" s="11"/>
      <c r="I5502" s="11"/>
    </row>
    <row r="5503" spans="5:9" x14ac:dyDescent="0.25">
      <c r="E5503" s="10"/>
      <c r="G5503" s="10"/>
      <c r="H5503" s="11"/>
      <c r="I5503" s="11"/>
    </row>
    <row r="5504" spans="5:9" x14ac:dyDescent="0.25">
      <c r="E5504" s="10"/>
      <c r="G5504" s="10"/>
      <c r="H5504" s="11"/>
      <c r="I5504" s="11"/>
    </row>
    <row r="5505" spans="5:9" x14ac:dyDescent="0.25">
      <c r="E5505" s="10"/>
      <c r="G5505" s="10"/>
      <c r="H5505" s="11"/>
      <c r="I5505" s="11"/>
    </row>
    <row r="5506" spans="5:9" x14ac:dyDescent="0.25">
      <c r="E5506" s="10"/>
      <c r="G5506" s="10"/>
      <c r="H5506" s="11"/>
      <c r="I5506" s="11"/>
    </row>
    <row r="5507" spans="5:9" x14ac:dyDescent="0.25">
      <c r="E5507" s="10"/>
      <c r="G5507" s="10"/>
      <c r="H5507" s="11"/>
      <c r="I5507" s="11"/>
    </row>
    <row r="5508" spans="5:9" x14ac:dyDescent="0.25">
      <c r="E5508" s="10"/>
      <c r="G5508" s="10"/>
      <c r="H5508" s="11"/>
      <c r="I5508" s="11"/>
    </row>
    <row r="5509" spans="5:9" x14ac:dyDescent="0.25">
      <c r="E5509" s="10"/>
      <c r="G5509" s="10"/>
      <c r="H5509" s="11"/>
      <c r="I5509" s="11"/>
    </row>
    <row r="5510" spans="5:9" x14ac:dyDescent="0.25">
      <c r="E5510" s="10"/>
      <c r="G5510" s="10"/>
      <c r="H5510" s="11"/>
      <c r="I5510" s="11"/>
    </row>
    <row r="5511" spans="5:9" x14ac:dyDescent="0.25">
      <c r="E5511" s="10"/>
      <c r="G5511" s="10"/>
      <c r="H5511" s="11"/>
      <c r="I5511" s="11"/>
    </row>
    <row r="5512" spans="5:9" x14ac:dyDescent="0.25">
      <c r="E5512" s="10"/>
      <c r="G5512" s="10"/>
      <c r="H5512" s="11"/>
      <c r="I5512" s="11"/>
    </row>
    <row r="5513" spans="5:9" x14ac:dyDescent="0.25">
      <c r="E5513" s="10"/>
      <c r="G5513" s="10"/>
      <c r="H5513" s="11"/>
      <c r="I5513" s="11"/>
    </row>
    <row r="5514" spans="5:9" x14ac:dyDescent="0.25">
      <c r="E5514" s="10"/>
      <c r="G5514" s="10"/>
      <c r="H5514" s="11"/>
      <c r="I5514" s="11"/>
    </row>
    <row r="5515" spans="5:9" x14ac:dyDescent="0.25">
      <c r="E5515" s="10"/>
      <c r="G5515" s="10"/>
      <c r="H5515" s="11"/>
      <c r="I5515" s="11"/>
    </row>
    <row r="5516" spans="5:9" x14ac:dyDescent="0.25">
      <c r="E5516" s="10"/>
      <c r="G5516" s="10"/>
      <c r="H5516" s="11"/>
      <c r="I5516" s="11"/>
    </row>
    <row r="5517" spans="5:9" x14ac:dyDescent="0.25">
      <c r="E5517" s="10"/>
      <c r="G5517" s="10"/>
      <c r="H5517" s="11"/>
      <c r="I5517" s="11"/>
    </row>
    <row r="5518" spans="5:9" x14ac:dyDescent="0.25">
      <c r="E5518" s="10"/>
      <c r="G5518" s="10"/>
      <c r="H5518" s="11"/>
      <c r="I5518" s="11"/>
    </row>
    <row r="5519" spans="5:9" x14ac:dyDescent="0.25">
      <c r="E5519" s="10"/>
      <c r="G5519" s="10"/>
      <c r="H5519" s="11"/>
      <c r="I5519" s="11"/>
    </row>
    <row r="5520" spans="5:9" x14ac:dyDescent="0.25">
      <c r="E5520" s="10"/>
      <c r="G5520" s="10"/>
      <c r="H5520" s="11"/>
      <c r="I5520" s="11"/>
    </row>
    <row r="5521" spans="5:9" x14ac:dyDescent="0.25">
      <c r="E5521" s="10"/>
      <c r="G5521" s="10"/>
      <c r="H5521" s="11"/>
      <c r="I5521" s="11"/>
    </row>
    <row r="5522" spans="5:9" x14ac:dyDescent="0.25">
      <c r="E5522" s="10"/>
      <c r="G5522" s="10"/>
      <c r="H5522" s="11"/>
      <c r="I5522" s="11"/>
    </row>
    <row r="5523" spans="5:9" x14ac:dyDescent="0.25">
      <c r="E5523" s="10"/>
      <c r="G5523" s="10"/>
      <c r="H5523" s="11"/>
      <c r="I5523" s="11"/>
    </row>
    <row r="5524" spans="5:9" x14ac:dyDescent="0.25">
      <c r="E5524" s="10"/>
      <c r="G5524" s="10"/>
      <c r="H5524" s="11"/>
      <c r="I5524" s="11"/>
    </row>
    <row r="5525" spans="5:9" x14ac:dyDescent="0.25">
      <c r="E5525" s="10"/>
      <c r="G5525" s="10"/>
      <c r="H5525" s="11"/>
      <c r="I5525" s="11"/>
    </row>
    <row r="5526" spans="5:9" x14ac:dyDescent="0.25">
      <c r="E5526" s="10"/>
      <c r="G5526" s="10"/>
      <c r="H5526" s="11"/>
      <c r="I5526" s="11"/>
    </row>
    <row r="5527" spans="5:9" x14ac:dyDescent="0.25">
      <c r="E5527" s="10"/>
      <c r="G5527" s="10"/>
      <c r="H5527" s="11"/>
      <c r="I5527" s="11"/>
    </row>
    <row r="5528" spans="5:9" x14ac:dyDescent="0.25">
      <c r="E5528" s="10"/>
      <c r="G5528" s="10"/>
      <c r="H5528" s="11"/>
      <c r="I5528" s="11"/>
    </row>
    <row r="5529" spans="5:9" x14ac:dyDescent="0.25">
      <c r="E5529" s="10"/>
      <c r="G5529" s="10"/>
      <c r="H5529" s="11"/>
      <c r="I5529" s="11"/>
    </row>
    <row r="5530" spans="5:9" x14ac:dyDescent="0.25">
      <c r="E5530" s="10"/>
      <c r="G5530" s="10"/>
      <c r="H5530" s="11"/>
      <c r="I5530" s="11"/>
    </row>
    <row r="5531" spans="5:9" x14ac:dyDescent="0.25">
      <c r="E5531" s="10"/>
      <c r="G5531" s="10"/>
      <c r="H5531" s="11"/>
      <c r="I5531" s="11"/>
    </row>
    <row r="5532" spans="5:9" x14ac:dyDescent="0.25">
      <c r="E5532" s="10"/>
      <c r="G5532" s="10"/>
      <c r="H5532" s="11"/>
      <c r="I5532" s="11"/>
    </row>
    <row r="5533" spans="5:9" x14ac:dyDescent="0.25">
      <c r="E5533" s="10"/>
      <c r="G5533" s="10"/>
      <c r="H5533" s="11"/>
      <c r="I5533" s="11"/>
    </row>
    <row r="5534" spans="5:9" x14ac:dyDescent="0.25">
      <c r="E5534" s="10"/>
      <c r="G5534" s="10"/>
      <c r="H5534" s="11"/>
      <c r="I5534" s="11"/>
    </row>
    <row r="5535" spans="5:9" x14ac:dyDescent="0.25">
      <c r="E5535" s="10"/>
      <c r="G5535" s="10"/>
      <c r="H5535" s="11"/>
      <c r="I5535" s="11"/>
    </row>
    <row r="5536" spans="5:9" x14ac:dyDescent="0.25">
      <c r="E5536" s="10"/>
      <c r="G5536" s="10"/>
      <c r="H5536" s="11"/>
      <c r="I5536" s="11"/>
    </row>
    <row r="5537" spans="5:9" x14ac:dyDescent="0.25">
      <c r="E5537" s="10"/>
      <c r="G5537" s="10"/>
      <c r="H5537" s="11"/>
      <c r="I5537" s="11"/>
    </row>
    <row r="5538" spans="5:9" x14ac:dyDescent="0.25">
      <c r="E5538" s="10"/>
      <c r="G5538" s="10"/>
      <c r="H5538" s="11"/>
      <c r="I5538" s="11"/>
    </row>
    <row r="5539" spans="5:9" x14ac:dyDescent="0.25">
      <c r="E5539" s="10"/>
      <c r="G5539" s="10"/>
      <c r="H5539" s="11"/>
      <c r="I5539" s="11"/>
    </row>
    <row r="5540" spans="5:9" x14ac:dyDescent="0.25">
      <c r="E5540" s="10"/>
      <c r="G5540" s="10"/>
      <c r="H5540" s="11"/>
      <c r="I5540" s="11"/>
    </row>
    <row r="5541" spans="5:9" x14ac:dyDescent="0.25">
      <c r="E5541" s="10"/>
      <c r="G5541" s="10"/>
      <c r="H5541" s="11"/>
      <c r="I5541" s="11"/>
    </row>
    <row r="5542" spans="5:9" x14ac:dyDescent="0.25">
      <c r="E5542" s="10"/>
      <c r="G5542" s="10"/>
      <c r="H5542" s="11"/>
      <c r="I5542" s="11"/>
    </row>
    <row r="5543" spans="5:9" x14ac:dyDescent="0.25">
      <c r="E5543" s="10"/>
      <c r="G5543" s="10"/>
      <c r="H5543" s="11"/>
      <c r="I5543" s="11"/>
    </row>
    <row r="5544" spans="5:9" x14ac:dyDescent="0.25">
      <c r="E5544" s="10"/>
      <c r="G5544" s="10"/>
      <c r="H5544" s="11"/>
      <c r="I5544" s="11"/>
    </row>
    <row r="5545" spans="5:9" x14ac:dyDescent="0.25">
      <c r="E5545" s="10"/>
      <c r="G5545" s="10"/>
      <c r="H5545" s="11"/>
      <c r="I5545" s="11"/>
    </row>
    <row r="5546" spans="5:9" x14ac:dyDescent="0.25">
      <c r="E5546" s="10"/>
      <c r="G5546" s="10"/>
      <c r="H5546" s="11"/>
      <c r="I5546" s="11"/>
    </row>
    <row r="5547" spans="5:9" x14ac:dyDescent="0.25">
      <c r="E5547" s="10"/>
      <c r="G5547" s="10"/>
      <c r="H5547" s="11"/>
      <c r="I5547" s="11"/>
    </row>
    <row r="5548" spans="5:9" x14ac:dyDescent="0.25">
      <c r="E5548" s="10"/>
      <c r="G5548" s="10"/>
      <c r="H5548" s="11"/>
      <c r="I5548" s="11"/>
    </row>
    <row r="5549" spans="5:9" x14ac:dyDescent="0.25">
      <c r="E5549" s="10"/>
      <c r="G5549" s="10"/>
      <c r="H5549" s="11"/>
      <c r="I5549" s="11"/>
    </row>
    <row r="5550" spans="5:9" x14ac:dyDescent="0.25">
      <c r="E5550" s="10"/>
      <c r="G5550" s="10"/>
      <c r="H5550" s="11"/>
      <c r="I5550" s="11"/>
    </row>
    <row r="5551" spans="5:9" x14ac:dyDescent="0.25">
      <c r="E5551" s="10"/>
      <c r="G5551" s="10"/>
      <c r="H5551" s="11"/>
      <c r="I5551" s="11"/>
    </row>
    <row r="5552" spans="5:9" x14ac:dyDescent="0.25">
      <c r="E5552" s="10"/>
      <c r="G5552" s="10"/>
      <c r="H5552" s="11"/>
      <c r="I5552" s="11"/>
    </row>
    <row r="5553" spans="5:9" x14ac:dyDescent="0.25">
      <c r="E5553" s="10"/>
      <c r="G5553" s="10"/>
      <c r="H5553" s="11"/>
      <c r="I5553" s="11"/>
    </row>
    <row r="5554" spans="5:9" x14ac:dyDescent="0.25">
      <c r="E5554" s="10"/>
      <c r="G5554" s="10"/>
      <c r="H5554" s="11"/>
      <c r="I5554" s="11"/>
    </row>
    <row r="5555" spans="5:9" x14ac:dyDescent="0.25">
      <c r="E5555" s="10"/>
      <c r="G5555" s="10"/>
      <c r="H5555" s="11"/>
      <c r="I5555" s="11"/>
    </row>
    <row r="5556" spans="5:9" x14ac:dyDescent="0.25">
      <c r="E5556" s="10"/>
      <c r="G5556" s="10"/>
      <c r="H5556" s="11"/>
      <c r="I5556" s="11"/>
    </row>
    <row r="5557" spans="5:9" x14ac:dyDescent="0.25">
      <c r="E5557" s="10"/>
      <c r="G5557" s="10"/>
      <c r="H5557" s="11"/>
      <c r="I5557" s="11"/>
    </row>
    <row r="5558" spans="5:9" x14ac:dyDescent="0.25">
      <c r="E5558" s="10"/>
      <c r="G5558" s="10"/>
      <c r="H5558" s="11"/>
      <c r="I5558" s="11"/>
    </row>
    <row r="5559" spans="5:9" x14ac:dyDescent="0.25">
      <c r="E5559" s="10"/>
      <c r="G5559" s="10"/>
      <c r="H5559" s="11"/>
      <c r="I5559" s="11"/>
    </row>
    <row r="5560" spans="5:9" x14ac:dyDescent="0.25">
      <c r="E5560" s="10"/>
      <c r="G5560" s="10"/>
      <c r="H5560" s="11"/>
      <c r="I5560" s="11"/>
    </row>
    <row r="5561" spans="5:9" x14ac:dyDescent="0.25">
      <c r="E5561" s="10"/>
      <c r="G5561" s="10"/>
      <c r="H5561" s="11"/>
      <c r="I5561" s="11"/>
    </row>
    <row r="5562" spans="5:9" x14ac:dyDescent="0.25">
      <c r="E5562" s="10"/>
      <c r="G5562" s="10"/>
      <c r="H5562" s="11"/>
      <c r="I5562" s="11"/>
    </row>
    <row r="5563" spans="5:9" x14ac:dyDescent="0.25">
      <c r="E5563" s="10"/>
      <c r="G5563" s="10"/>
      <c r="H5563" s="11"/>
      <c r="I5563" s="11"/>
    </row>
    <row r="5564" spans="5:9" x14ac:dyDescent="0.25">
      <c r="E5564" s="10"/>
      <c r="G5564" s="10"/>
      <c r="H5564" s="11"/>
      <c r="I5564" s="11"/>
    </row>
    <row r="5565" spans="5:9" x14ac:dyDescent="0.25">
      <c r="E5565" s="10"/>
      <c r="G5565" s="10"/>
      <c r="H5565" s="11"/>
      <c r="I5565" s="11"/>
    </row>
    <row r="5566" spans="5:9" x14ac:dyDescent="0.25">
      <c r="E5566" s="10"/>
      <c r="G5566" s="10"/>
      <c r="H5566" s="11"/>
      <c r="I5566" s="11"/>
    </row>
    <row r="5567" spans="5:9" x14ac:dyDescent="0.25">
      <c r="E5567" s="10"/>
      <c r="G5567" s="10"/>
      <c r="H5567" s="11"/>
      <c r="I5567" s="11"/>
    </row>
    <row r="5568" spans="5:9" x14ac:dyDescent="0.25">
      <c r="E5568" s="10"/>
      <c r="G5568" s="10"/>
      <c r="H5568" s="11"/>
      <c r="I5568" s="11"/>
    </row>
    <row r="5569" spans="5:9" x14ac:dyDescent="0.25">
      <c r="E5569" s="10"/>
      <c r="G5569" s="10"/>
      <c r="H5569" s="11"/>
      <c r="I5569" s="11"/>
    </row>
    <row r="5570" spans="5:9" x14ac:dyDescent="0.25">
      <c r="E5570" s="10"/>
      <c r="G5570" s="10"/>
      <c r="H5570" s="11"/>
      <c r="I5570" s="11"/>
    </row>
    <row r="5571" spans="5:9" x14ac:dyDescent="0.25">
      <c r="E5571" s="10"/>
      <c r="G5571" s="10"/>
      <c r="H5571" s="11"/>
      <c r="I5571" s="11"/>
    </row>
    <row r="5572" spans="5:9" x14ac:dyDescent="0.25">
      <c r="E5572" s="10"/>
      <c r="G5572" s="10"/>
      <c r="H5572" s="11"/>
      <c r="I5572" s="11"/>
    </row>
    <row r="5573" spans="5:9" x14ac:dyDescent="0.25">
      <c r="E5573" s="10"/>
      <c r="G5573" s="10"/>
      <c r="H5573" s="11"/>
      <c r="I5573" s="11"/>
    </row>
    <row r="5574" spans="5:9" x14ac:dyDescent="0.25">
      <c r="E5574" s="10"/>
      <c r="G5574" s="10"/>
      <c r="H5574" s="11"/>
      <c r="I5574" s="11"/>
    </row>
    <row r="5575" spans="5:9" x14ac:dyDescent="0.25">
      <c r="E5575" s="10"/>
      <c r="G5575" s="10"/>
      <c r="H5575" s="11"/>
      <c r="I5575" s="11"/>
    </row>
    <row r="5576" spans="5:9" x14ac:dyDescent="0.25">
      <c r="E5576" s="10"/>
      <c r="G5576" s="10"/>
      <c r="H5576" s="11"/>
      <c r="I5576" s="11"/>
    </row>
    <row r="5577" spans="5:9" x14ac:dyDescent="0.25">
      <c r="E5577" s="10"/>
      <c r="G5577" s="10"/>
      <c r="H5577" s="11"/>
      <c r="I5577" s="11"/>
    </row>
    <row r="5578" spans="5:9" x14ac:dyDescent="0.25">
      <c r="E5578" s="10"/>
      <c r="G5578" s="10"/>
      <c r="H5578" s="11"/>
      <c r="I5578" s="11"/>
    </row>
    <row r="5579" spans="5:9" x14ac:dyDescent="0.25">
      <c r="E5579" s="10"/>
      <c r="G5579" s="10"/>
      <c r="H5579" s="11"/>
      <c r="I5579" s="11"/>
    </row>
    <row r="5580" spans="5:9" x14ac:dyDescent="0.25">
      <c r="E5580" s="10"/>
      <c r="G5580" s="10"/>
      <c r="H5580" s="11"/>
      <c r="I5580" s="11"/>
    </row>
    <row r="5581" spans="5:9" x14ac:dyDescent="0.25">
      <c r="E5581" s="10"/>
      <c r="G5581" s="10"/>
      <c r="H5581" s="11"/>
      <c r="I5581" s="11"/>
    </row>
    <row r="5582" spans="5:9" x14ac:dyDescent="0.25">
      <c r="E5582" s="10"/>
      <c r="G5582" s="10"/>
      <c r="H5582" s="11"/>
      <c r="I5582" s="11"/>
    </row>
    <row r="5583" spans="5:9" x14ac:dyDescent="0.25">
      <c r="E5583" s="10"/>
      <c r="G5583" s="10"/>
      <c r="H5583" s="11"/>
      <c r="I5583" s="11"/>
    </row>
    <row r="5584" spans="5:9" x14ac:dyDescent="0.25">
      <c r="E5584" s="10"/>
      <c r="G5584" s="10"/>
      <c r="H5584" s="11"/>
      <c r="I5584" s="11"/>
    </row>
    <row r="5585" spans="5:9" x14ac:dyDescent="0.25">
      <c r="E5585" s="10"/>
      <c r="G5585" s="10"/>
      <c r="H5585" s="11"/>
      <c r="I5585" s="11"/>
    </row>
    <row r="5586" spans="5:9" x14ac:dyDescent="0.25">
      <c r="E5586" s="10"/>
      <c r="G5586" s="10"/>
      <c r="H5586" s="11"/>
      <c r="I5586" s="11"/>
    </row>
    <row r="5587" spans="5:9" x14ac:dyDescent="0.25">
      <c r="E5587" s="10"/>
      <c r="G5587" s="10"/>
      <c r="H5587" s="11"/>
      <c r="I5587" s="11"/>
    </row>
    <row r="5588" spans="5:9" x14ac:dyDescent="0.25">
      <c r="E5588" s="10"/>
      <c r="G5588" s="10"/>
      <c r="H5588" s="11"/>
      <c r="I5588" s="11"/>
    </row>
    <row r="5589" spans="5:9" x14ac:dyDescent="0.25">
      <c r="E5589" s="10"/>
      <c r="G5589" s="10"/>
      <c r="H5589" s="11"/>
      <c r="I5589" s="11"/>
    </row>
    <row r="5590" spans="5:9" x14ac:dyDescent="0.25">
      <c r="E5590" s="10"/>
      <c r="G5590" s="10"/>
      <c r="H5590" s="11"/>
      <c r="I5590" s="11"/>
    </row>
    <row r="5591" spans="5:9" x14ac:dyDescent="0.25">
      <c r="E5591" s="10"/>
      <c r="G5591" s="10"/>
      <c r="H5591" s="11"/>
      <c r="I5591" s="11"/>
    </row>
    <row r="5592" spans="5:9" x14ac:dyDescent="0.25">
      <c r="E5592" s="10"/>
      <c r="G5592" s="10"/>
      <c r="H5592" s="11"/>
      <c r="I5592" s="11"/>
    </row>
    <row r="5593" spans="5:9" x14ac:dyDescent="0.25">
      <c r="E5593" s="10"/>
      <c r="G5593" s="10"/>
      <c r="H5593" s="11"/>
      <c r="I5593" s="11"/>
    </row>
    <row r="5594" spans="5:9" x14ac:dyDescent="0.25">
      <c r="E5594" s="10"/>
      <c r="G5594" s="10"/>
      <c r="H5594" s="11"/>
      <c r="I5594" s="11"/>
    </row>
    <row r="5595" spans="5:9" x14ac:dyDescent="0.25">
      <c r="E5595" s="10"/>
      <c r="G5595" s="10"/>
      <c r="H5595" s="11"/>
      <c r="I5595" s="11"/>
    </row>
    <row r="5596" spans="5:9" x14ac:dyDescent="0.25">
      <c r="E5596" s="10"/>
      <c r="G5596" s="10"/>
      <c r="H5596" s="11"/>
      <c r="I5596" s="11"/>
    </row>
    <row r="5597" spans="5:9" x14ac:dyDescent="0.25">
      <c r="E5597" s="10"/>
      <c r="G5597" s="10"/>
      <c r="H5597" s="11"/>
      <c r="I5597" s="11"/>
    </row>
    <row r="5598" spans="5:9" x14ac:dyDescent="0.25">
      <c r="E5598" s="10"/>
      <c r="G5598" s="10"/>
      <c r="H5598" s="11"/>
      <c r="I5598" s="11"/>
    </row>
    <row r="5599" spans="5:9" x14ac:dyDescent="0.25">
      <c r="E5599" s="10"/>
      <c r="G5599" s="10"/>
      <c r="H5599" s="11"/>
      <c r="I5599" s="11"/>
    </row>
    <row r="5600" spans="5:9" x14ac:dyDescent="0.25">
      <c r="E5600" s="10"/>
      <c r="G5600" s="10"/>
      <c r="H5600" s="11"/>
      <c r="I5600" s="11"/>
    </row>
    <row r="5601" spans="5:9" x14ac:dyDescent="0.25">
      <c r="E5601" s="10"/>
      <c r="G5601" s="10"/>
      <c r="H5601" s="11"/>
      <c r="I5601" s="11"/>
    </row>
    <row r="5602" spans="5:9" x14ac:dyDescent="0.25">
      <c r="E5602" s="10"/>
      <c r="G5602" s="10"/>
      <c r="H5602" s="11"/>
      <c r="I5602" s="11"/>
    </row>
    <row r="5603" spans="5:9" x14ac:dyDescent="0.25">
      <c r="E5603" s="10"/>
      <c r="G5603" s="10"/>
      <c r="H5603" s="11"/>
      <c r="I5603" s="11"/>
    </row>
    <row r="5604" spans="5:9" x14ac:dyDescent="0.25">
      <c r="E5604" s="10"/>
      <c r="G5604" s="10"/>
      <c r="H5604" s="11"/>
      <c r="I5604" s="11"/>
    </row>
    <row r="5605" spans="5:9" x14ac:dyDescent="0.25">
      <c r="E5605" s="10"/>
      <c r="G5605" s="10"/>
      <c r="H5605" s="11"/>
      <c r="I5605" s="11"/>
    </row>
    <row r="5606" spans="5:9" x14ac:dyDescent="0.25">
      <c r="E5606" s="10"/>
      <c r="G5606" s="10"/>
      <c r="H5606" s="11"/>
      <c r="I5606" s="11"/>
    </row>
    <row r="5607" spans="5:9" x14ac:dyDescent="0.25">
      <c r="E5607" s="10"/>
      <c r="G5607" s="10"/>
      <c r="H5607" s="11"/>
      <c r="I5607" s="11"/>
    </row>
    <row r="5608" spans="5:9" x14ac:dyDescent="0.25">
      <c r="E5608" s="10"/>
      <c r="G5608" s="10"/>
      <c r="H5608" s="11"/>
      <c r="I5608" s="11"/>
    </row>
    <row r="5609" spans="5:9" x14ac:dyDescent="0.25">
      <c r="E5609" s="10"/>
      <c r="G5609" s="10"/>
      <c r="H5609" s="11"/>
      <c r="I5609" s="11"/>
    </row>
    <row r="5610" spans="5:9" x14ac:dyDescent="0.25">
      <c r="E5610" s="10"/>
      <c r="G5610" s="10"/>
      <c r="H5610" s="11"/>
      <c r="I5610" s="11"/>
    </row>
    <row r="5611" spans="5:9" x14ac:dyDescent="0.25">
      <c r="E5611" s="10"/>
      <c r="G5611" s="10"/>
      <c r="H5611" s="11"/>
      <c r="I5611" s="11"/>
    </row>
    <row r="5612" spans="5:9" x14ac:dyDescent="0.25">
      <c r="E5612" s="10"/>
      <c r="G5612" s="10"/>
      <c r="H5612" s="11"/>
      <c r="I5612" s="11"/>
    </row>
    <row r="5613" spans="5:9" x14ac:dyDescent="0.25">
      <c r="E5613" s="10"/>
      <c r="G5613" s="10"/>
      <c r="H5613" s="11"/>
      <c r="I5613" s="11"/>
    </row>
    <row r="5614" spans="5:9" x14ac:dyDescent="0.25">
      <c r="E5614" s="10"/>
      <c r="G5614" s="10"/>
      <c r="H5614" s="11"/>
      <c r="I5614" s="11"/>
    </row>
    <row r="5615" spans="5:9" x14ac:dyDescent="0.25">
      <c r="E5615" s="10"/>
      <c r="G5615" s="10"/>
      <c r="H5615" s="11"/>
      <c r="I5615" s="11"/>
    </row>
    <row r="5616" spans="5:9" x14ac:dyDescent="0.25">
      <c r="E5616" s="10"/>
      <c r="G5616" s="10"/>
      <c r="H5616" s="11"/>
      <c r="I5616" s="11"/>
    </row>
    <row r="5617" spans="5:9" x14ac:dyDescent="0.25">
      <c r="E5617" s="10"/>
      <c r="G5617" s="10"/>
      <c r="H5617" s="11"/>
      <c r="I5617" s="11"/>
    </row>
    <row r="5618" spans="5:9" x14ac:dyDescent="0.25">
      <c r="E5618" s="10"/>
      <c r="G5618" s="10"/>
      <c r="H5618" s="11"/>
      <c r="I5618" s="11"/>
    </row>
    <row r="5619" spans="5:9" x14ac:dyDescent="0.25">
      <c r="E5619" s="10"/>
      <c r="G5619" s="10"/>
      <c r="H5619" s="11"/>
      <c r="I5619" s="11"/>
    </row>
    <row r="5620" spans="5:9" x14ac:dyDescent="0.25">
      <c r="E5620" s="10"/>
      <c r="G5620" s="10"/>
      <c r="H5620" s="11"/>
      <c r="I5620" s="11"/>
    </row>
    <row r="5621" spans="5:9" x14ac:dyDescent="0.25">
      <c r="E5621" s="10"/>
      <c r="G5621" s="10"/>
      <c r="H5621" s="11"/>
      <c r="I5621" s="11"/>
    </row>
    <row r="5622" spans="5:9" x14ac:dyDescent="0.25">
      <c r="E5622" s="10"/>
      <c r="G5622" s="10"/>
      <c r="H5622" s="11"/>
      <c r="I5622" s="11"/>
    </row>
    <row r="5623" spans="5:9" x14ac:dyDescent="0.25">
      <c r="E5623" s="10"/>
      <c r="G5623" s="10"/>
      <c r="H5623" s="11"/>
      <c r="I5623" s="11"/>
    </row>
    <row r="5624" spans="5:9" x14ac:dyDescent="0.25">
      <c r="E5624" s="10"/>
      <c r="G5624" s="10"/>
      <c r="H5624" s="11"/>
      <c r="I5624" s="11"/>
    </row>
    <row r="5625" spans="5:9" x14ac:dyDescent="0.25">
      <c r="E5625" s="10"/>
      <c r="G5625" s="10"/>
      <c r="H5625" s="11"/>
      <c r="I5625" s="11"/>
    </row>
    <row r="5626" spans="5:9" x14ac:dyDescent="0.25">
      <c r="E5626" s="10"/>
      <c r="G5626" s="10"/>
      <c r="H5626" s="11"/>
      <c r="I5626" s="11"/>
    </row>
    <row r="5627" spans="5:9" x14ac:dyDescent="0.25">
      <c r="E5627" s="10"/>
      <c r="G5627" s="10"/>
      <c r="H5627" s="11"/>
      <c r="I5627" s="11"/>
    </row>
    <row r="5628" spans="5:9" x14ac:dyDescent="0.25">
      <c r="E5628" s="10"/>
      <c r="G5628" s="10"/>
      <c r="H5628" s="11"/>
      <c r="I5628" s="11"/>
    </row>
    <row r="5629" spans="5:9" x14ac:dyDescent="0.25">
      <c r="E5629" s="10"/>
      <c r="G5629" s="10"/>
      <c r="H5629" s="11"/>
      <c r="I5629" s="11"/>
    </row>
    <row r="5630" spans="5:9" x14ac:dyDescent="0.25">
      <c r="E5630" s="10"/>
      <c r="G5630" s="10"/>
      <c r="H5630" s="11"/>
      <c r="I5630" s="11"/>
    </row>
    <row r="5631" spans="5:9" x14ac:dyDescent="0.25">
      <c r="E5631" s="10"/>
      <c r="G5631" s="10"/>
      <c r="H5631" s="11"/>
      <c r="I5631" s="11"/>
    </row>
    <row r="5632" spans="5:9" x14ac:dyDescent="0.25">
      <c r="E5632" s="10"/>
      <c r="G5632" s="10"/>
      <c r="H5632" s="11"/>
      <c r="I5632" s="11"/>
    </row>
    <row r="5633" spans="5:9" x14ac:dyDescent="0.25">
      <c r="E5633" s="10"/>
      <c r="G5633" s="10"/>
      <c r="H5633" s="11"/>
      <c r="I5633" s="11"/>
    </row>
    <row r="5634" spans="5:9" x14ac:dyDescent="0.25">
      <c r="E5634" s="10"/>
      <c r="G5634" s="10"/>
      <c r="H5634" s="11"/>
      <c r="I5634" s="11"/>
    </row>
    <row r="5635" spans="5:9" x14ac:dyDescent="0.25">
      <c r="E5635" s="10"/>
      <c r="G5635" s="10"/>
      <c r="H5635" s="11"/>
      <c r="I5635" s="11"/>
    </row>
    <row r="5636" spans="5:9" x14ac:dyDescent="0.25">
      <c r="E5636" s="10"/>
      <c r="G5636" s="10"/>
      <c r="H5636" s="11"/>
      <c r="I5636" s="11"/>
    </row>
    <row r="5637" spans="5:9" x14ac:dyDescent="0.25">
      <c r="E5637" s="10"/>
      <c r="G5637" s="10"/>
      <c r="H5637" s="11"/>
      <c r="I5637" s="11"/>
    </row>
    <row r="5638" spans="5:9" x14ac:dyDescent="0.25">
      <c r="E5638" s="10"/>
      <c r="G5638" s="10"/>
      <c r="H5638" s="11"/>
      <c r="I5638" s="11"/>
    </row>
    <row r="5639" spans="5:9" x14ac:dyDescent="0.25">
      <c r="E5639" s="10"/>
      <c r="G5639" s="10"/>
      <c r="H5639" s="11"/>
      <c r="I5639" s="11"/>
    </row>
    <row r="5640" spans="5:9" x14ac:dyDescent="0.25">
      <c r="E5640" s="10"/>
      <c r="G5640" s="10"/>
      <c r="H5640" s="11"/>
      <c r="I5640" s="11"/>
    </row>
    <row r="5641" spans="5:9" x14ac:dyDescent="0.25">
      <c r="E5641" s="10"/>
      <c r="G5641" s="10"/>
      <c r="H5641" s="11"/>
      <c r="I5641" s="11"/>
    </row>
    <row r="5642" spans="5:9" x14ac:dyDescent="0.25">
      <c r="E5642" s="10"/>
      <c r="G5642" s="10"/>
      <c r="H5642" s="11"/>
      <c r="I5642" s="11"/>
    </row>
    <row r="5643" spans="5:9" x14ac:dyDescent="0.25">
      <c r="E5643" s="10"/>
      <c r="G5643" s="10"/>
      <c r="H5643" s="11"/>
      <c r="I5643" s="11"/>
    </row>
    <row r="5644" spans="5:9" x14ac:dyDescent="0.25">
      <c r="E5644" s="10"/>
      <c r="G5644" s="10"/>
      <c r="H5644" s="11"/>
      <c r="I5644" s="11"/>
    </row>
    <row r="5645" spans="5:9" x14ac:dyDescent="0.25">
      <c r="E5645" s="10"/>
      <c r="G5645" s="10"/>
      <c r="H5645" s="11"/>
      <c r="I5645" s="11"/>
    </row>
    <row r="5646" spans="5:9" x14ac:dyDescent="0.25">
      <c r="E5646" s="10"/>
      <c r="G5646" s="10"/>
      <c r="H5646" s="11"/>
      <c r="I5646" s="11"/>
    </row>
    <row r="5647" spans="5:9" x14ac:dyDescent="0.25">
      <c r="E5647" s="10"/>
      <c r="G5647" s="10"/>
      <c r="H5647" s="11"/>
      <c r="I5647" s="11"/>
    </row>
    <row r="5648" spans="5:9" x14ac:dyDescent="0.25">
      <c r="E5648" s="10"/>
      <c r="G5648" s="10"/>
      <c r="H5648" s="11"/>
      <c r="I5648" s="11"/>
    </row>
    <row r="5649" spans="5:9" x14ac:dyDescent="0.25">
      <c r="E5649" s="10"/>
      <c r="G5649" s="10"/>
      <c r="H5649" s="11"/>
      <c r="I5649" s="11"/>
    </row>
    <row r="5650" spans="5:9" x14ac:dyDescent="0.25">
      <c r="E5650" s="10"/>
      <c r="G5650" s="10"/>
      <c r="H5650" s="11"/>
      <c r="I5650" s="11"/>
    </row>
    <row r="5651" spans="5:9" x14ac:dyDescent="0.25">
      <c r="E5651" s="10"/>
      <c r="G5651" s="10"/>
      <c r="H5651" s="11"/>
      <c r="I5651" s="11"/>
    </row>
    <row r="5652" spans="5:9" x14ac:dyDescent="0.25">
      <c r="E5652" s="10"/>
      <c r="G5652" s="10"/>
      <c r="H5652" s="11"/>
      <c r="I5652" s="11"/>
    </row>
    <row r="5653" spans="5:9" x14ac:dyDescent="0.25">
      <c r="E5653" s="10"/>
      <c r="G5653" s="10"/>
      <c r="H5653" s="11"/>
      <c r="I5653" s="11"/>
    </row>
    <row r="5654" spans="5:9" x14ac:dyDescent="0.25">
      <c r="E5654" s="10"/>
      <c r="G5654" s="10"/>
      <c r="H5654" s="11"/>
      <c r="I5654" s="11"/>
    </row>
    <row r="5655" spans="5:9" x14ac:dyDescent="0.25">
      <c r="E5655" s="10"/>
      <c r="G5655" s="10"/>
      <c r="H5655" s="11"/>
      <c r="I5655" s="11"/>
    </row>
    <row r="5656" spans="5:9" x14ac:dyDescent="0.25">
      <c r="E5656" s="10"/>
      <c r="G5656" s="10"/>
      <c r="H5656" s="11"/>
      <c r="I5656" s="11"/>
    </row>
    <row r="5657" spans="5:9" x14ac:dyDescent="0.25">
      <c r="E5657" s="10"/>
      <c r="G5657" s="10"/>
      <c r="H5657" s="11"/>
      <c r="I5657" s="11"/>
    </row>
    <row r="5658" spans="5:9" x14ac:dyDescent="0.25">
      <c r="E5658" s="10"/>
      <c r="G5658" s="10"/>
      <c r="H5658" s="11"/>
      <c r="I5658" s="11"/>
    </row>
    <row r="5659" spans="5:9" x14ac:dyDescent="0.25">
      <c r="E5659" s="10"/>
      <c r="G5659" s="10"/>
      <c r="H5659" s="11"/>
      <c r="I5659" s="11"/>
    </row>
    <row r="5660" spans="5:9" x14ac:dyDescent="0.25">
      <c r="E5660" s="10"/>
      <c r="G5660" s="10"/>
      <c r="H5660" s="11"/>
      <c r="I5660" s="11"/>
    </row>
    <row r="5661" spans="5:9" x14ac:dyDescent="0.25">
      <c r="E5661" s="10"/>
      <c r="G5661" s="10"/>
      <c r="H5661" s="11"/>
      <c r="I5661" s="11"/>
    </row>
    <row r="5662" spans="5:9" x14ac:dyDescent="0.25">
      <c r="E5662" s="10"/>
      <c r="G5662" s="10"/>
      <c r="H5662" s="11"/>
      <c r="I5662" s="11"/>
    </row>
    <row r="5663" spans="5:9" x14ac:dyDescent="0.25">
      <c r="E5663" s="10"/>
      <c r="G5663" s="10"/>
      <c r="H5663" s="11"/>
      <c r="I5663" s="11"/>
    </row>
    <row r="5664" spans="5:9" x14ac:dyDescent="0.25">
      <c r="E5664" s="10"/>
      <c r="G5664" s="10"/>
      <c r="H5664" s="11"/>
      <c r="I5664" s="11"/>
    </row>
    <row r="5665" spans="5:9" x14ac:dyDescent="0.25">
      <c r="E5665" s="10"/>
      <c r="G5665" s="10"/>
      <c r="H5665" s="11"/>
      <c r="I5665" s="11"/>
    </row>
    <row r="5666" spans="5:9" x14ac:dyDescent="0.25">
      <c r="E5666" s="10"/>
      <c r="G5666" s="10"/>
      <c r="H5666" s="11"/>
      <c r="I5666" s="11"/>
    </row>
    <row r="5667" spans="5:9" x14ac:dyDescent="0.25">
      <c r="E5667" s="10"/>
      <c r="G5667" s="10"/>
      <c r="H5667" s="11"/>
      <c r="I5667" s="11"/>
    </row>
    <row r="5668" spans="5:9" x14ac:dyDescent="0.25">
      <c r="E5668" s="10"/>
      <c r="G5668" s="10"/>
      <c r="H5668" s="11"/>
      <c r="I5668" s="11"/>
    </row>
    <row r="5669" spans="5:9" x14ac:dyDescent="0.25">
      <c r="E5669" s="10"/>
      <c r="G5669" s="10"/>
      <c r="H5669" s="11"/>
      <c r="I5669" s="11"/>
    </row>
    <row r="5670" spans="5:9" x14ac:dyDescent="0.25">
      <c r="E5670" s="10"/>
      <c r="G5670" s="10"/>
      <c r="H5670" s="11"/>
      <c r="I5670" s="11"/>
    </row>
    <row r="5671" spans="5:9" x14ac:dyDescent="0.25">
      <c r="E5671" s="10"/>
      <c r="G5671" s="10"/>
      <c r="H5671" s="11"/>
      <c r="I5671" s="11"/>
    </row>
    <row r="5672" spans="5:9" x14ac:dyDescent="0.25">
      <c r="E5672" s="10"/>
      <c r="G5672" s="10"/>
      <c r="H5672" s="11"/>
      <c r="I5672" s="11"/>
    </row>
    <row r="5673" spans="5:9" x14ac:dyDescent="0.25">
      <c r="E5673" s="10"/>
      <c r="G5673" s="10"/>
      <c r="H5673" s="11"/>
      <c r="I5673" s="11"/>
    </row>
    <row r="5674" spans="5:9" x14ac:dyDescent="0.25">
      <c r="E5674" s="10"/>
      <c r="G5674" s="10"/>
      <c r="H5674" s="11"/>
      <c r="I5674" s="11"/>
    </row>
    <row r="5675" spans="5:9" x14ac:dyDescent="0.25">
      <c r="E5675" s="10"/>
      <c r="G5675" s="10"/>
      <c r="H5675" s="11"/>
      <c r="I5675" s="11"/>
    </row>
    <row r="5676" spans="5:9" x14ac:dyDescent="0.25">
      <c r="E5676" s="10"/>
      <c r="G5676" s="10"/>
      <c r="H5676" s="11"/>
      <c r="I5676" s="11"/>
    </row>
    <row r="5677" spans="5:9" x14ac:dyDescent="0.25">
      <c r="E5677" s="10"/>
      <c r="G5677" s="10"/>
      <c r="H5677" s="11"/>
      <c r="I5677" s="11"/>
    </row>
    <row r="5678" spans="5:9" x14ac:dyDescent="0.25">
      <c r="E5678" s="10"/>
      <c r="G5678" s="10"/>
      <c r="H5678" s="11"/>
      <c r="I5678" s="11"/>
    </row>
    <row r="5679" spans="5:9" x14ac:dyDescent="0.25">
      <c r="E5679" s="10"/>
      <c r="G5679" s="10"/>
      <c r="H5679" s="11"/>
      <c r="I5679" s="11"/>
    </row>
    <row r="5680" spans="5:9" x14ac:dyDescent="0.25">
      <c r="E5680" s="10"/>
      <c r="G5680" s="10"/>
      <c r="H5680" s="11"/>
      <c r="I5680" s="11"/>
    </row>
    <row r="5681" spans="5:9" x14ac:dyDescent="0.25">
      <c r="E5681" s="10"/>
      <c r="G5681" s="10"/>
      <c r="H5681" s="11"/>
      <c r="I5681" s="11"/>
    </row>
    <row r="5682" spans="5:9" x14ac:dyDescent="0.25">
      <c r="E5682" s="10"/>
      <c r="G5682" s="10"/>
      <c r="H5682" s="11"/>
      <c r="I5682" s="11"/>
    </row>
    <row r="5683" spans="5:9" x14ac:dyDescent="0.25">
      <c r="E5683" s="10"/>
      <c r="G5683" s="10"/>
      <c r="H5683" s="11"/>
      <c r="I5683" s="11"/>
    </row>
    <row r="5684" spans="5:9" x14ac:dyDescent="0.25">
      <c r="E5684" s="10"/>
      <c r="G5684" s="10"/>
      <c r="H5684" s="11"/>
      <c r="I5684" s="11"/>
    </row>
    <row r="5685" spans="5:9" x14ac:dyDescent="0.25">
      <c r="E5685" s="10"/>
      <c r="G5685" s="10"/>
      <c r="H5685" s="11"/>
      <c r="I5685" s="11"/>
    </row>
    <row r="5686" spans="5:9" x14ac:dyDescent="0.25">
      <c r="E5686" s="10"/>
      <c r="G5686" s="10"/>
      <c r="H5686" s="11"/>
      <c r="I5686" s="11"/>
    </row>
    <row r="5687" spans="5:9" x14ac:dyDescent="0.25">
      <c r="E5687" s="10"/>
      <c r="G5687" s="10"/>
      <c r="H5687" s="11"/>
      <c r="I5687" s="11"/>
    </row>
    <row r="5688" spans="5:9" x14ac:dyDescent="0.25">
      <c r="E5688" s="10"/>
      <c r="G5688" s="10"/>
      <c r="H5688" s="11"/>
      <c r="I5688" s="11"/>
    </row>
    <row r="5689" spans="5:9" x14ac:dyDescent="0.25">
      <c r="E5689" s="10"/>
      <c r="G5689" s="10"/>
      <c r="H5689" s="11"/>
      <c r="I5689" s="11"/>
    </row>
    <row r="5690" spans="5:9" x14ac:dyDescent="0.25">
      <c r="E5690" s="10"/>
      <c r="G5690" s="10"/>
      <c r="H5690" s="11"/>
      <c r="I5690" s="11"/>
    </row>
    <row r="5691" spans="5:9" x14ac:dyDescent="0.25">
      <c r="E5691" s="10"/>
      <c r="G5691" s="10"/>
      <c r="H5691" s="11"/>
      <c r="I5691" s="11"/>
    </row>
    <row r="5692" spans="5:9" x14ac:dyDescent="0.25">
      <c r="E5692" s="10"/>
      <c r="G5692" s="10"/>
      <c r="H5692" s="11"/>
      <c r="I5692" s="11"/>
    </row>
    <row r="5693" spans="5:9" x14ac:dyDescent="0.25">
      <c r="E5693" s="10"/>
      <c r="G5693" s="10"/>
      <c r="H5693" s="11"/>
      <c r="I5693" s="11"/>
    </row>
    <row r="5694" spans="5:9" x14ac:dyDescent="0.25">
      <c r="E5694" s="10"/>
      <c r="G5694" s="10"/>
      <c r="H5694" s="11"/>
      <c r="I5694" s="11"/>
    </row>
    <row r="5695" spans="5:9" x14ac:dyDescent="0.25">
      <c r="E5695" s="10"/>
      <c r="G5695" s="10"/>
      <c r="H5695" s="11"/>
      <c r="I5695" s="11"/>
    </row>
    <row r="5696" spans="5:9" x14ac:dyDescent="0.25">
      <c r="E5696" s="10"/>
      <c r="G5696" s="10"/>
      <c r="H5696" s="11"/>
      <c r="I5696" s="11"/>
    </row>
    <row r="5697" spans="5:9" x14ac:dyDescent="0.25">
      <c r="E5697" s="10"/>
      <c r="G5697" s="10"/>
      <c r="H5697" s="11"/>
      <c r="I5697" s="11"/>
    </row>
    <row r="5698" spans="5:9" x14ac:dyDescent="0.25">
      <c r="E5698" s="10"/>
      <c r="G5698" s="10"/>
      <c r="H5698" s="11"/>
      <c r="I5698" s="11"/>
    </row>
    <row r="5699" spans="5:9" x14ac:dyDescent="0.25">
      <c r="E5699" s="10"/>
      <c r="G5699" s="10"/>
      <c r="H5699" s="11"/>
      <c r="I5699" s="11"/>
    </row>
    <row r="5700" spans="5:9" x14ac:dyDescent="0.25">
      <c r="E5700" s="10"/>
      <c r="G5700" s="10"/>
      <c r="H5700" s="11"/>
      <c r="I5700" s="11"/>
    </row>
    <row r="5701" spans="5:9" x14ac:dyDescent="0.25">
      <c r="E5701" s="10"/>
      <c r="G5701" s="10"/>
      <c r="H5701" s="11"/>
      <c r="I5701" s="11"/>
    </row>
    <row r="5702" spans="5:9" x14ac:dyDescent="0.25">
      <c r="E5702" s="10"/>
      <c r="G5702" s="10"/>
      <c r="H5702" s="11"/>
      <c r="I5702" s="11"/>
    </row>
    <row r="5703" spans="5:9" x14ac:dyDescent="0.25">
      <c r="E5703" s="10"/>
      <c r="G5703" s="10"/>
      <c r="H5703" s="11"/>
      <c r="I5703" s="11"/>
    </row>
    <row r="5704" spans="5:9" x14ac:dyDescent="0.25">
      <c r="E5704" s="10"/>
      <c r="G5704" s="10"/>
      <c r="H5704" s="11"/>
      <c r="I5704" s="11"/>
    </row>
    <row r="5705" spans="5:9" x14ac:dyDescent="0.25">
      <c r="E5705" s="10"/>
      <c r="G5705" s="10"/>
      <c r="H5705" s="11"/>
      <c r="I5705" s="11"/>
    </row>
    <row r="5706" spans="5:9" x14ac:dyDescent="0.25">
      <c r="E5706" s="10"/>
      <c r="G5706" s="10"/>
      <c r="H5706" s="11"/>
      <c r="I5706" s="11"/>
    </row>
    <row r="5707" spans="5:9" x14ac:dyDescent="0.25">
      <c r="E5707" s="10"/>
      <c r="G5707" s="10"/>
      <c r="H5707" s="11"/>
      <c r="I5707" s="11"/>
    </row>
    <row r="5708" spans="5:9" x14ac:dyDescent="0.25">
      <c r="E5708" s="10"/>
      <c r="G5708" s="10"/>
      <c r="H5708" s="11"/>
      <c r="I5708" s="11"/>
    </row>
    <row r="5709" spans="5:9" x14ac:dyDescent="0.25">
      <c r="E5709" s="10"/>
      <c r="G5709" s="10"/>
      <c r="H5709" s="11"/>
      <c r="I5709" s="11"/>
    </row>
    <row r="5710" spans="5:9" x14ac:dyDescent="0.25">
      <c r="E5710" s="10"/>
      <c r="G5710" s="10"/>
      <c r="H5710" s="11"/>
      <c r="I5710" s="11"/>
    </row>
    <row r="5711" spans="5:9" x14ac:dyDescent="0.25">
      <c r="E5711" s="10"/>
      <c r="G5711" s="10"/>
      <c r="H5711" s="11"/>
      <c r="I5711" s="11"/>
    </row>
    <row r="5712" spans="5:9" x14ac:dyDescent="0.25">
      <c r="E5712" s="10"/>
      <c r="G5712" s="10"/>
      <c r="H5712" s="11"/>
      <c r="I5712" s="11"/>
    </row>
    <row r="5713" spans="5:9" x14ac:dyDescent="0.25">
      <c r="E5713" s="10"/>
      <c r="G5713" s="10"/>
      <c r="H5713" s="11"/>
      <c r="I5713" s="11"/>
    </row>
    <row r="5714" spans="5:9" x14ac:dyDescent="0.25">
      <c r="E5714" s="10"/>
      <c r="G5714" s="10"/>
      <c r="H5714" s="11"/>
      <c r="I5714" s="11"/>
    </row>
    <row r="5715" spans="5:9" x14ac:dyDescent="0.25">
      <c r="E5715" s="10"/>
      <c r="G5715" s="10"/>
      <c r="H5715" s="11"/>
      <c r="I5715" s="11"/>
    </row>
    <row r="5716" spans="5:9" x14ac:dyDescent="0.25">
      <c r="E5716" s="10"/>
      <c r="G5716" s="10"/>
      <c r="H5716" s="11"/>
      <c r="I5716" s="11"/>
    </row>
    <row r="5717" spans="5:9" x14ac:dyDescent="0.25">
      <c r="E5717" s="10"/>
      <c r="G5717" s="10"/>
      <c r="H5717" s="11"/>
      <c r="I5717" s="11"/>
    </row>
    <row r="5718" spans="5:9" x14ac:dyDescent="0.25">
      <c r="E5718" s="10"/>
      <c r="G5718" s="10"/>
      <c r="H5718" s="11"/>
      <c r="I5718" s="11"/>
    </row>
    <row r="5719" spans="5:9" x14ac:dyDescent="0.25">
      <c r="E5719" s="10"/>
      <c r="G5719" s="10"/>
      <c r="H5719" s="11"/>
      <c r="I5719" s="11"/>
    </row>
    <row r="5720" spans="5:9" x14ac:dyDescent="0.25">
      <c r="E5720" s="10"/>
      <c r="G5720" s="10"/>
      <c r="H5720" s="11"/>
      <c r="I5720" s="11"/>
    </row>
    <row r="5721" spans="5:9" x14ac:dyDescent="0.25">
      <c r="E5721" s="10"/>
      <c r="G5721" s="10"/>
      <c r="H5721" s="11"/>
      <c r="I5721" s="11"/>
    </row>
    <row r="5722" spans="5:9" x14ac:dyDescent="0.25">
      <c r="E5722" s="10"/>
      <c r="G5722" s="10"/>
      <c r="H5722" s="11"/>
      <c r="I5722" s="11"/>
    </row>
    <row r="5723" spans="5:9" x14ac:dyDescent="0.25">
      <c r="E5723" s="10"/>
      <c r="G5723" s="10"/>
      <c r="H5723" s="11"/>
      <c r="I5723" s="11"/>
    </row>
    <row r="5724" spans="5:9" x14ac:dyDescent="0.25">
      <c r="E5724" s="10"/>
      <c r="G5724" s="10"/>
      <c r="H5724" s="11"/>
      <c r="I5724" s="11"/>
    </row>
    <row r="5725" spans="5:9" x14ac:dyDescent="0.25">
      <c r="E5725" s="10"/>
      <c r="G5725" s="10"/>
      <c r="H5725" s="11"/>
      <c r="I5725" s="11"/>
    </row>
    <row r="5726" spans="5:9" x14ac:dyDescent="0.25">
      <c r="E5726" s="10"/>
      <c r="G5726" s="10"/>
      <c r="H5726" s="11"/>
      <c r="I5726" s="11"/>
    </row>
    <row r="5727" spans="5:9" x14ac:dyDescent="0.25">
      <c r="E5727" s="10"/>
      <c r="G5727" s="10"/>
      <c r="H5727" s="11"/>
      <c r="I5727" s="11"/>
    </row>
    <row r="5728" spans="5:9" x14ac:dyDescent="0.25">
      <c r="E5728" s="10"/>
      <c r="G5728" s="10"/>
      <c r="H5728" s="11"/>
      <c r="I5728" s="11"/>
    </row>
    <row r="5729" spans="5:9" x14ac:dyDescent="0.25">
      <c r="E5729" s="10"/>
      <c r="G5729" s="10"/>
      <c r="H5729" s="11"/>
      <c r="I5729" s="11"/>
    </row>
    <row r="5730" spans="5:9" x14ac:dyDescent="0.25">
      <c r="E5730" s="10"/>
      <c r="G5730" s="10"/>
      <c r="H5730" s="11"/>
      <c r="I5730" s="11"/>
    </row>
    <row r="5731" spans="5:9" x14ac:dyDescent="0.25">
      <c r="E5731" s="10"/>
      <c r="G5731" s="10"/>
      <c r="H5731" s="11"/>
      <c r="I5731" s="11"/>
    </row>
    <row r="5732" spans="5:9" x14ac:dyDescent="0.25">
      <c r="E5732" s="10"/>
      <c r="G5732" s="10"/>
      <c r="H5732" s="11"/>
      <c r="I5732" s="11"/>
    </row>
    <row r="5733" spans="5:9" x14ac:dyDescent="0.25">
      <c r="E5733" s="10"/>
      <c r="G5733" s="10"/>
      <c r="H5733" s="11"/>
      <c r="I5733" s="11"/>
    </row>
    <row r="5734" spans="5:9" x14ac:dyDescent="0.25">
      <c r="E5734" s="10"/>
      <c r="G5734" s="10"/>
      <c r="H5734" s="11"/>
      <c r="I5734" s="11"/>
    </row>
    <row r="5735" spans="5:9" x14ac:dyDescent="0.25">
      <c r="E5735" s="10"/>
      <c r="G5735" s="10"/>
      <c r="H5735" s="11"/>
      <c r="I5735" s="11"/>
    </row>
    <row r="5736" spans="5:9" x14ac:dyDescent="0.25">
      <c r="E5736" s="10"/>
      <c r="G5736" s="10"/>
      <c r="H5736" s="11"/>
      <c r="I5736" s="11"/>
    </row>
    <row r="5737" spans="5:9" x14ac:dyDescent="0.25">
      <c r="E5737" s="10"/>
      <c r="G5737" s="10"/>
      <c r="H5737" s="11"/>
      <c r="I5737" s="11"/>
    </row>
    <row r="5738" spans="5:9" x14ac:dyDescent="0.25">
      <c r="E5738" s="10"/>
      <c r="G5738" s="10"/>
      <c r="H5738" s="11"/>
      <c r="I5738" s="11"/>
    </row>
    <row r="5739" spans="5:9" x14ac:dyDescent="0.25">
      <c r="E5739" s="10"/>
      <c r="G5739" s="10"/>
      <c r="H5739" s="11"/>
      <c r="I5739" s="11"/>
    </row>
    <row r="5740" spans="5:9" x14ac:dyDescent="0.25">
      <c r="E5740" s="10"/>
      <c r="G5740" s="10"/>
      <c r="H5740" s="11"/>
      <c r="I5740" s="11"/>
    </row>
    <row r="5741" spans="5:9" x14ac:dyDescent="0.25">
      <c r="E5741" s="10"/>
      <c r="G5741" s="10"/>
      <c r="H5741" s="11"/>
      <c r="I5741" s="11"/>
    </row>
    <row r="5742" spans="5:9" x14ac:dyDescent="0.25">
      <c r="E5742" s="10"/>
      <c r="G5742" s="10"/>
      <c r="H5742" s="11"/>
      <c r="I5742" s="11"/>
    </row>
    <row r="5743" spans="5:9" x14ac:dyDescent="0.25">
      <c r="E5743" s="10"/>
      <c r="G5743" s="10"/>
      <c r="H5743" s="11"/>
      <c r="I5743" s="11"/>
    </row>
    <row r="5744" spans="5:9" x14ac:dyDescent="0.25">
      <c r="E5744" s="10"/>
      <c r="G5744" s="10"/>
      <c r="H5744" s="11"/>
      <c r="I5744" s="11"/>
    </row>
    <row r="5745" spans="5:9" x14ac:dyDescent="0.25">
      <c r="E5745" s="10"/>
      <c r="G5745" s="10"/>
      <c r="H5745" s="11"/>
      <c r="I5745" s="11"/>
    </row>
    <row r="5746" spans="5:9" x14ac:dyDescent="0.25">
      <c r="E5746" s="10"/>
      <c r="G5746" s="10"/>
      <c r="H5746" s="11"/>
      <c r="I5746" s="11"/>
    </row>
    <row r="5747" spans="5:9" x14ac:dyDescent="0.25">
      <c r="E5747" s="10"/>
      <c r="G5747" s="10"/>
      <c r="H5747" s="11"/>
      <c r="I5747" s="11"/>
    </row>
    <row r="5748" spans="5:9" x14ac:dyDescent="0.25">
      <c r="E5748" s="10"/>
      <c r="G5748" s="10"/>
      <c r="H5748" s="11"/>
      <c r="I5748" s="11"/>
    </row>
    <row r="5749" spans="5:9" x14ac:dyDescent="0.25">
      <c r="E5749" s="10"/>
      <c r="G5749" s="10"/>
      <c r="H5749" s="11"/>
      <c r="I5749" s="11"/>
    </row>
    <row r="5750" spans="5:9" x14ac:dyDescent="0.25">
      <c r="E5750" s="10"/>
      <c r="G5750" s="10"/>
      <c r="H5750" s="11"/>
      <c r="I5750" s="11"/>
    </row>
    <row r="5751" spans="5:9" x14ac:dyDescent="0.25">
      <c r="E5751" s="10"/>
      <c r="G5751" s="10"/>
      <c r="H5751" s="11"/>
      <c r="I5751" s="11"/>
    </row>
    <row r="5752" spans="5:9" x14ac:dyDescent="0.25">
      <c r="E5752" s="10"/>
      <c r="G5752" s="10"/>
      <c r="H5752" s="11"/>
      <c r="I5752" s="11"/>
    </row>
    <row r="5753" spans="5:9" x14ac:dyDescent="0.25">
      <c r="E5753" s="10"/>
      <c r="G5753" s="10"/>
      <c r="H5753" s="11"/>
      <c r="I5753" s="11"/>
    </row>
    <row r="5754" spans="5:9" x14ac:dyDescent="0.25">
      <c r="E5754" s="10"/>
      <c r="G5754" s="10"/>
      <c r="H5754" s="11"/>
      <c r="I5754" s="11"/>
    </row>
    <row r="5755" spans="5:9" x14ac:dyDescent="0.25">
      <c r="E5755" s="10"/>
      <c r="G5755" s="10"/>
      <c r="H5755" s="11"/>
      <c r="I5755" s="11"/>
    </row>
    <row r="5756" spans="5:9" x14ac:dyDescent="0.25">
      <c r="E5756" s="10"/>
      <c r="G5756" s="10"/>
      <c r="H5756" s="11"/>
      <c r="I5756" s="11"/>
    </row>
    <row r="5757" spans="5:9" x14ac:dyDescent="0.25">
      <c r="E5757" s="10"/>
      <c r="G5757" s="10"/>
      <c r="H5757" s="11"/>
      <c r="I5757" s="11"/>
    </row>
    <row r="5758" spans="5:9" x14ac:dyDescent="0.25">
      <c r="E5758" s="10"/>
      <c r="G5758" s="10"/>
      <c r="H5758" s="11"/>
      <c r="I5758" s="11"/>
    </row>
    <row r="5759" spans="5:9" x14ac:dyDescent="0.25">
      <c r="E5759" s="10"/>
      <c r="G5759" s="10"/>
      <c r="H5759" s="11"/>
      <c r="I5759" s="11"/>
    </row>
    <row r="5760" spans="5:9" x14ac:dyDescent="0.25">
      <c r="E5760" s="10"/>
      <c r="G5760" s="10"/>
      <c r="H5760" s="11"/>
      <c r="I5760" s="11"/>
    </row>
    <row r="5761" spans="5:9" x14ac:dyDescent="0.25">
      <c r="E5761" s="10"/>
      <c r="G5761" s="10"/>
      <c r="H5761" s="11"/>
      <c r="I5761" s="11"/>
    </row>
    <row r="5762" spans="5:9" x14ac:dyDescent="0.25">
      <c r="E5762" s="10"/>
      <c r="G5762" s="10"/>
      <c r="H5762" s="11"/>
      <c r="I5762" s="11"/>
    </row>
    <row r="5763" spans="5:9" x14ac:dyDescent="0.25">
      <c r="E5763" s="10"/>
      <c r="G5763" s="10"/>
      <c r="H5763" s="11"/>
      <c r="I5763" s="11"/>
    </row>
    <row r="5764" spans="5:9" x14ac:dyDescent="0.25">
      <c r="E5764" s="10"/>
      <c r="G5764" s="10"/>
      <c r="H5764" s="11"/>
      <c r="I5764" s="11"/>
    </row>
    <row r="5765" spans="5:9" x14ac:dyDescent="0.25">
      <c r="E5765" s="10"/>
      <c r="G5765" s="10"/>
      <c r="H5765" s="11"/>
      <c r="I5765" s="11"/>
    </row>
    <row r="5766" spans="5:9" x14ac:dyDescent="0.25">
      <c r="E5766" s="10"/>
      <c r="G5766" s="10"/>
      <c r="H5766" s="11"/>
      <c r="I5766" s="11"/>
    </row>
    <row r="5767" spans="5:9" x14ac:dyDescent="0.25">
      <c r="E5767" s="10"/>
      <c r="G5767" s="10"/>
      <c r="H5767" s="11"/>
      <c r="I5767" s="11"/>
    </row>
    <row r="5768" spans="5:9" x14ac:dyDescent="0.25">
      <c r="E5768" s="10"/>
      <c r="G5768" s="10"/>
      <c r="H5768" s="11"/>
      <c r="I5768" s="11"/>
    </row>
    <row r="5769" spans="5:9" x14ac:dyDescent="0.25">
      <c r="E5769" s="10"/>
      <c r="G5769" s="10"/>
      <c r="H5769" s="11"/>
      <c r="I5769" s="11"/>
    </row>
    <row r="5770" spans="5:9" x14ac:dyDescent="0.25">
      <c r="E5770" s="10"/>
      <c r="G5770" s="10"/>
      <c r="H5770" s="11"/>
      <c r="I5770" s="11"/>
    </row>
    <row r="5771" spans="5:9" x14ac:dyDescent="0.25">
      <c r="E5771" s="10"/>
      <c r="G5771" s="10"/>
      <c r="H5771" s="11"/>
      <c r="I5771" s="11"/>
    </row>
    <row r="5772" spans="5:9" x14ac:dyDescent="0.25">
      <c r="E5772" s="10"/>
      <c r="G5772" s="10"/>
      <c r="H5772" s="11"/>
      <c r="I5772" s="11"/>
    </row>
    <row r="5773" spans="5:9" x14ac:dyDescent="0.25">
      <c r="E5773" s="10"/>
      <c r="G5773" s="10"/>
      <c r="H5773" s="11"/>
      <c r="I5773" s="11"/>
    </row>
    <row r="5774" spans="5:9" x14ac:dyDescent="0.25">
      <c r="E5774" s="10"/>
      <c r="G5774" s="10"/>
      <c r="H5774" s="11"/>
      <c r="I5774" s="11"/>
    </row>
    <row r="5775" spans="5:9" x14ac:dyDescent="0.25">
      <c r="E5775" s="10"/>
      <c r="G5775" s="10"/>
      <c r="H5775" s="11"/>
      <c r="I5775" s="11"/>
    </row>
    <row r="5776" spans="5:9" x14ac:dyDescent="0.25">
      <c r="E5776" s="10"/>
      <c r="G5776" s="10"/>
      <c r="H5776" s="11"/>
      <c r="I5776" s="11"/>
    </row>
    <row r="5777" spans="5:9" x14ac:dyDescent="0.25">
      <c r="E5777" s="10"/>
      <c r="G5777" s="10"/>
      <c r="H5777" s="11"/>
      <c r="I5777" s="11"/>
    </row>
    <row r="5778" spans="5:9" x14ac:dyDescent="0.25">
      <c r="E5778" s="10"/>
      <c r="G5778" s="10"/>
      <c r="H5778" s="11"/>
      <c r="I5778" s="11"/>
    </row>
    <row r="5779" spans="5:9" x14ac:dyDescent="0.25">
      <c r="E5779" s="10"/>
      <c r="G5779" s="10"/>
      <c r="H5779" s="11"/>
      <c r="I5779" s="11"/>
    </row>
    <row r="5780" spans="5:9" x14ac:dyDescent="0.25">
      <c r="E5780" s="10"/>
      <c r="G5780" s="10"/>
      <c r="H5780" s="11"/>
      <c r="I5780" s="11"/>
    </row>
    <row r="5781" spans="5:9" x14ac:dyDescent="0.25">
      <c r="E5781" s="10"/>
      <c r="G5781" s="10"/>
      <c r="H5781" s="11"/>
      <c r="I5781" s="11"/>
    </row>
    <row r="5782" spans="5:9" x14ac:dyDescent="0.25">
      <c r="E5782" s="10"/>
      <c r="G5782" s="10"/>
      <c r="H5782" s="11"/>
      <c r="I5782" s="11"/>
    </row>
    <row r="5783" spans="5:9" x14ac:dyDescent="0.25">
      <c r="E5783" s="10"/>
      <c r="G5783" s="10"/>
      <c r="H5783" s="11"/>
      <c r="I5783" s="11"/>
    </row>
    <row r="5784" spans="5:9" x14ac:dyDescent="0.25">
      <c r="E5784" s="10"/>
      <c r="G5784" s="10"/>
      <c r="H5784" s="11"/>
      <c r="I5784" s="11"/>
    </row>
    <row r="5785" spans="5:9" x14ac:dyDescent="0.25">
      <c r="E5785" s="10"/>
      <c r="G5785" s="10"/>
      <c r="H5785" s="11"/>
      <c r="I5785" s="11"/>
    </row>
    <row r="5786" spans="5:9" x14ac:dyDescent="0.25">
      <c r="E5786" s="10"/>
      <c r="G5786" s="10"/>
      <c r="H5786" s="11"/>
      <c r="I5786" s="11"/>
    </row>
    <row r="5787" spans="5:9" x14ac:dyDescent="0.25">
      <c r="E5787" s="10"/>
      <c r="G5787" s="10"/>
      <c r="H5787" s="11"/>
      <c r="I5787" s="11"/>
    </row>
    <row r="5788" spans="5:9" x14ac:dyDescent="0.25">
      <c r="E5788" s="10"/>
      <c r="G5788" s="10"/>
      <c r="H5788" s="11"/>
      <c r="I5788" s="11"/>
    </row>
    <row r="5789" spans="5:9" x14ac:dyDescent="0.25">
      <c r="E5789" s="10"/>
      <c r="G5789" s="10"/>
      <c r="H5789" s="11"/>
      <c r="I5789" s="11"/>
    </row>
    <row r="5790" spans="5:9" x14ac:dyDescent="0.25">
      <c r="E5790" s="10"/>
      <c r="G5790" s="10"/>
      <c r="H5790" s="11"/>
      <c r="I5790" s="11"/>
    </row>
    <row r="5791" spans="5:9" x14ac:dyDescent="0.25">
      <c r="E5791" s="10"/>
      <c r="G5791" s="10"/>
      <c r="H5791" s="11"/>
      <c r="I5791" s="11"/>
    </row>
    <row r="5792" spans="5:9" x14ac:dyDescent="0.25">
      <c r="E5792" s="10"/>
      <c r="G5792" s="10"/>
      <c r="H5792" s="11"/>
      <c r="I5792" s="11"/>
    </row>
    <row r="5793" spans="5:9" x14ac:dyDescent="0.25">
      <c r="E5793" s="10"/>
      <c r="G5793" s="10"/>
      <c r="H5793" s="11"/>
      <c r="I5793" s="11"/>
    </row>
    <row r="5794" spans="5:9" x14ac:dyDescent="0.25">
      <c r="E5794" s="10"/>
      <c r="G5794" s="10"/>
      <c r="H5794" s="11"/>
      <c r="I5794" s="11"/>
    </row>
    <row r="5795" spans="5:9" x14ac:dyDescent="0.25">
      <c r="E5795" s="10"/>
      <c r="G5795" s="10"/>
      <c r="H5795" s="11"/>
      <c r="I5795" s="11"/>
    </row>
    <row r="5796" spans="5:9" x14ac:dyDescent="0.25">
      <c r="E5796" s="10"/>
      <c r="G5796" s="10"/>
      <c r="H5796" s="11"/>
      <c r="I5796" s="11"/>
    </row>
    <row r="5797" spans="5:9" x14ac:dyDescent="0.25">
      <c r="E5797" s="10"/>
      <c r="G5797" s="10"/>
      <c r="H5797" s="11"/>
      <c r="I5797" s="11"/>
    </row>
    <row r="5798" spans="5:9" x14ac:dyDescent="0.25">
      <c r="E5798" s="10"/>
      <c r="G5798" s="10"/>
      <c r="H5798" s="11"/>
      <c r="I5798" s="11"/>
    </row>
    <row r="5799" spans="5:9" x14ac:dyDescent="0.25">
      <c r="E5799" s="10"/>
      <c r="G5799" s="10"/>
      <c r="H5799" s="11"/>
      <c r="I5799" s="11"/>
    </row>
    <row r="5800" spans="5:9" x14ac:dyDescent="0.25">
      <c r="E5800" s="10"/>
      <c r="G5800" s="10"/>
      <c r="H5800" s="11"/>
      <c r="I5800" s="11"/>
    </row>
    <row r="5801" spans="5:9" x14ac:dyDescent="0.25">
      <c r="E5801" s="10"/>
      <c r="G5801" s="10"/>
      <c r="H5801" s="11"/>
      <c r="I5801" s="11"/>
    </row>
    <row r="5802" spans="5:9" x14ac:dyDescent="0.25">
      <c r="E5802" s="10"/>
      <c r="G5802" s="10"/>
      <c r="H5802" s="11"/>
      <c r="I5802" s="11"/>
    </row>
    <row r="5803" spans="5:9" x14ac:dyDescent="0.25">
      <c r="E5803" s="10"/>
      <c r="G5803" s="10"/>
      <c r="H5803" s="11"/>
      <c r="I5803" s="11"/>
    </row>
    <row r="5804" spans="5:9" x14ac:dyDescent="0.25">
      <c r="E5804" s="10"/>
      <c r="G5804" s="10"/>
      <c r="H5804" s="11"/>
      <c r="I5804" s="11"/>
    </row>
    <row r="5805" spans="5:9" x14ac:dyDescent="0.25">
      <c r="E5805" s="10"/>
      <c r="G5805" s="10"/>
      <c r="H5805" s="11"/>
      <c r="I5805" s="11"/>
    </row>
    <row r="5806" spans="5:9" x14ac:dyDescent="0.25">
      <c r="E5806" s="10"/>
      <c r="G5806" s="10"/>
      <c r="H5806" s="11"/>
      <c r="I5806" s="11"/>
    </row>
    <row r="5807" spans="5:9" x14ac:dyDescent="0.25">
      <c r="E5807" s="10"/>
      <c r="G5807" s="10"/>
      <c r="H5807" s="11"/>
      <c r="I5807" s="11"/>
    </row>
    <row r="5808" spans="5:9" x14ac:dyDescent="0.25">
      <c r="E5808" s="10"/>
      <c r="G5808" s="10"/>
      <c r="H5808" s="11"/>
      <c r="I5808" s="11"/>
    </row>
    <row r="5809" spans="5:9" x14ac:dyDescent="0.25">
      <c r="E5809" s="10"/>
      <c r="G5809" s="10"/>
      <c r="H5809" s="11"/>
      <c r="I5809" s="11"/>
    </row>
    <row r="5810" spans="5:9" x14ac:dyDescent="0.25">
      <c r="E5810" s="10"/>
      <c r="G5810" s="10"/>
      <c r="H5810" s="11"/>
      <c r="I5810" s="11"/>
    </row>
    <row r="5811" spans="5:9" x14ac:dyDescent="0.25">
      <c r="E5811" s="10"/>
      <c r="G5811" s="10"/>
      <c r="H5811" s="11"/>
      <c r="I5811" s="11"/>
    </row>
    <row r="5812" spans="5:9" x14ac:dyDescent="0.25">
      <c r="E5812" s="10"/>
      <c r="G5812" s="10"/>
      <c r="H5812" s="11"/>
      <c r="I5812" s="11"/>
    </row>
    <row r="5813" spans="5:9" x14ac:dyDescent="0.25">
      <c r="E5813" s="10"/>
      <c r="G5813" s="10"/>
      <c r="H5813" s="11"/>
      <c r="I5813" s="11"/>
    </row>
    <row r="5814" spans="5:9" x14ac:dyDescent="0.25">
      <c r="E5814" s="10"/>
      <c r="G5814" s="10"/>
      <c r="H5814" s="11"/>
      <c r="I5814" s="11"/>
    </row>
    <row r="5815" spans="5:9" x14ac:dyDescent="0.25">
      <c r="E5815" s="10"/>
      <c r="G5815" s="10"/>
      <c r="H5815" s="11"/>
      <c r="I5815" s="11"/>
    </row>
    <row r="5816" spans="5:9" x14ac:dyDescent="0.25">
      <c r="E5816" s="10"/>
      <c r="G5816" s="10"/>
      <c r="H5816" s="11"/>
      <c r="I5816" s="11"/>
    </row>
    <row r="5817" spans="5:9" x14ac:dyDescent="0.25">
      <c r="E5817" s="10"/>
      <c r="G5817" s="10"/>
      <c r="H5817" s="11"/>
      <c r="I5817" s="11"/>
    </row>
    <row r="5818" spans="5:9" x14ac:dyDescent="0.25">
      <c r="E5818" s="10"/>
      <c r="G5818" s="10"/>
      <c r="H5818" s="11"/>
      <c r="I5818" s="11"/>
    </row>
    <row r="5819" spans="5:9" x14ac:dyDescent="0.25">
      <c r="E5819" s="10"/>
      <c r="G5819" s="10"/>
      <c r="H5819" s="11"/>
      <c r="I5819" s="11"/>
    </row>
    <row r="5820" spans="5:9" x14ac:dyDescent="0.25">
      <c r="E5820" s="10"/>
      <c r="G5820" s="10"/>
      <c r="H5820" s="11"/>
      <c r="I5820" s="11"/>
    </row>
    <row r="5821" spans="5:9" x14ac:dyDescent="0.25">
      <c r="E5821" s="10"/>
      <c r="G5821" s="10"/>
      <c r="H5821" s="11"/>
      <c r="I5821" s="11"/>
    </row>
    <row r="5822" spans="5:9" x14ac:dyDescent="0.25">
      <c r="E5822" s="10"/>
      <c r="G5822" s="10"/>
      <c r="H5822" s="11"/>
      <c r="I5822" s="11"/>
    </row>
    <row r="5823" spans="5:9" x14ac:dyDescent="0.25">
      <c r="E5823" s="10"/>
      <c r="G5823" s="10"/>
      <c r="H5823" s="11"/>
      <c r="I5823" s="11"/>
    </row>
    <row r="5824" spans="5:9" x14ac:dyDescent="0.25">
      <c r="E5824" s="10"/>
      <c r="G5824" s="10"/>
      <c r="H5824" s="11"/>
      <c r="I5824" s="11"/>
    </row>
    <row r="5825" spans="5:9" x14ac:dyDescent="0.25">
      <c r="E5825" s="10"/>
      <c r="G5825" s="10"/>
      <c r="H5825" s="11"/>
      <c r="I5825" s="11"/>
    </row>
    <row r="5826" spans="5:9" x14ac:dyDescent="0.25">
      <c r="E5826" s="10"/>
      <c r="G5826" s="10"/>
      <c r="H5826" s="11"/>
      <c r="I5826" s="11"/>
    </row>
    <row r="5827" spans="5:9" x14ac:dyDescent="0.25">
      <c r="E5827" s="10"/>
      <c r="G5827" s="10"/>
      <c r="H5827" s="11"/>
      <c r="I5827" s="11"/>
    </row>
    <row r="5828" spans="5:9" x14ac:dyDescent="0.25">
      <c r="E5828" s="10"/>
      <c r="G5828" s="10"/>
      <c r="H5828" s="11"/>
      <c r="I5828" s="11"/>
    </row>
    <row r="5829" spans="5:9" x14ac:dyDescent="0.25">
      <c r="E5829" s="10"/>
      <c r="G5829" s="10"/>
      <c r="H5829" s="11"/>
      <c r="I5829" s="11"/>
    </row>
    <row r="5830" spans="5:9" x14ac:dyDescent="0.25">
      <c r="E5830" s="10"/>
      <c r="G5830" s="10"/>
      <c r="H5830" s="11"/>
      <c r="I5830" s="11"/>
    </row>
    <row r="5831" spans="5:9" x14ac:dyDescent="0.25">
      <c r="E5831" s="10"/>
      <c r="G5831" s="10"/>
      <c r="H5831" s="11"/>
      <c r="I5831" s="11"/>
    </row>
    <row r="5832" spans="5:9" x14ac:dyDescent="0.25">
      <c r="E5832" s="10"/>
      <c r="G5832" s="10"/>
      <c r="H5832" s="11"/>
      <c r="I5832" s="11"/>
    </row>
    <row r="5833" spans="5:9" x14ac:dyDescent="0.25">
      <c r="E5833" s="10"/>
      <c r="G5833" s="10"/>
      <c r="H5833" s="11"/>
      <c r="I5833" s="11"/>
    </row>
    <row r="5834" spans="5:9" x14ac:dyDescent="0.25">
      <c r="E5834" s="10"/>
      <c r="G5834" s="10"/>
      <c r="H5834" s="11"/>
      <c r="I5834" s="11"/>
    </row>
    <row r="5835" spans="5:9" x14ac:dyDescent="0.25">
      <c r="E5835" s="10"/>
      <c r="G5835" s="10"/>
      <c r="H5835" s="11"/>
      <c r="I5835" s="11"/>
    </row>
    <row r="5836" spans="5:9" x14ac:dyDescent="0.25">
      <c r="E5836" s="10"/>
      <c r="G5836" s="10"/>
      <c r="H5836" s="11"/>
      <c r="I5836" s="11"/>
    </row>
    <row r="5837" spans="5:9" x14ac:dyDescent="0.25">
      <c r="E5837" s="10"/>
      <c r="G5837" s="10"/>
      <c r="H5837" s="11"/>
      <c r="I5837" s="11"/>
    </row>
    <row r="5838" spans="5:9" x14ac:dyDescent="0.25">
      <c r="E5838" s="10"/>
      <c r="G5838" s="10"/>
      <c r="H5838" s="11"/>
      <c r="I5838" s="11"/>
    </row>
    <row r="5839" spans="5:9" x14ac:dyDescent="0.25">
      <c r="E5839" s="10"/>
      <c r="G5839" s="10"/>
      <c r="H5839" s="11"/>
      <c r="I5839" s="11"/>
    </row>
    <row r="5840" spans="5:9" x14ac:dyDescent="0.25">
      <c r="E5840" s="10"/>
      <c r="G5840" s="10"/>
      <c r="H5840" s="11"/>
      <c r="I5840" s="11"/>
    </row>
    <row r="5841" spans="5:9" x14ac:dyDescent="0.25">
      <c r="E5841" s="10"/>
      <c r="G5841" s="10"/>
      <c r="H5841" s="11"/>
      <c r="I5841" s="11"/>
    </row>
    <row r="5842" spans="5:9" x14ac:dyDescent="0.25">
      <c r="E5842" s="10"/>
      <c r="G5842" s="10"/>
      <c r="H5842" s="11"/>
      <c r="I5842" s="11"/>
    </row>
    <row r="5843" spans="5:9" x14ac:dyDescent="0.25">
      <c r="E5843" s="10"/>
      <c r="G5843" s="10"/>
      <c r="H5843" s="11"/>
      <c r="I5843" s="11"/>
    </row>
    <row r="5844" spans="5:9" x14ac:dyDescent="0.25">
      <c r="E5844" s="10"/>
      <c r="G5844" s="10"/>
      <c r="H5844" s="11"/>
      <c r="I5844" s="11"/>
    </row>
    <row r="5845" spans="5:9" x14ac:dyDescent="0.25">
      <c r="E5845" s="10"/>
      <c r="G5845" s="10"/>
      <c r="H5845" s="11"/>
      <c r="I5845" s="11"/>
    </row>
    <row r="5846" spans="5:9" x14ac:dyDescent="0.25">
      <c r="E5846" s="10"/>
      <c r="G5846" s="10"/>
      <c r="H5846" s="11"/>
      <c r="I5846" s="11"/>
    </row>
    <row r="5847" spans="5:9" x14ac:dyDescent="0.25">
      <c r="E5847" s="10"/>
      <c r="G5847" s="10"/>
      <c r="H5847" s="11"/>
      <c r="I5847" s="11"/>
    </row>
    <row r="5848" spans="5:9" x14ac:dyDescent="0.25">
      <c r="E5848" s="10"/>
      <c r="G5848" s="10"/>
      <c r="H5848" s="11"/>
      <c r="I5848" s="11"/>
    </row>
    <row r="5849" spans="5:9" x14ac:dyDescent="0.25">
      <c r="E5849" s="10"/>
      <c r="G5849" s="10"/>
      <c r="H5849" s="11"/>
      <c r="I5849" s="11"/>
    </row>
    <row r="5850" spans="5:9" x14ac:dyDescent="0.25">
      <c r="E5850" s="10"/>
      <c r="G5850" s="10"/>
      <c r="H5850" s="11"/>
      <c r="I5850" s="11"/>
    </row>
    <row r="5851" spans="5:9" x14ac:dyDescent="0.25">
      <c r="E5851" s="10"/>
      <c r="G5851" s="10"/>
      <c r="H5851" s="11"/>
      <c r="I5851" s="11"/>
    </row>
    <row r="5852" spans="5:9" x14ac:dyDescent="0.25">
      <c r="E5852" s="10"/>
      <c r="G5852" s="10"/>
      <c r="H5852" s="11"/>
      <c r="I5852" s="11"/>
    </row>
    <row r="5853" spans="5:9" x14ac:dyDescent="0.25">
      <c r="E5853" s="10"/>
      <c r="G5853" s="10"/>
      <c r="H5853" s="11"/>
      <c r="I5853" s="11"/>
    </row>
    <row r="5854" spans="5:9" x14ac:dyDescent="0.25">
      <c r="E5854" s="10"/>
      <c r="G5854" s="10"/>
      <c r="H5854" s="11"/>
      <c r="I5854" s="11"/>
    </row>
    <row r="5855" spans="5:9" x14ac:dyDescent="0.25">
      <c r="E5855" s="10"/>
      <c r="G5855" s="10"/>
      <c r="H5855" s="11"/>
      <c r="I5855" s="11"/>
    </row>
    <row r="5856" spans="5:9" x14ac:dyDescent="0.25">
      <c r="E5856" s="10"/>
      <c r="G5856" s="10"/>
      <c r="H5856" s="11"/>
      <c r="I5856" s="11"/>
    </row>
    <row r="5857" spans="5:9" x14ac:dyDescent="0.25">
      <c r="E5857" s="10"/>
      <c r="G5857" s="10"/>
      <c r="H5857" s="11"/>
      <c r="I5857" s="11"/>
    </row>
    <row r="5858" spans="5:9" x14ac:dyDescent="0.25">
      <c r="E5858" s="10"/>
      <c r="G5858" s="10"/>
      <c r="H5858" s="11"/>
      <c r="I5858" s="11"/>
    </row>
    <row r="5859" spans="5:9" x14ac:dyDescent="0.25">
      <c r="E5859" s="10"/>
      <c r="G5859" s="10"/>
      <c r="H5859" s="11"/>
      <c r="I5859" s="11"/>
    </row>
    <row r="5860" spans="5:9" x14ac:dyDescent="0.25">
      <c r="E5860" s="10"/>
      <c r="G5860" s="10"/>
      <c r="H5860" s="11"/>
      <c r="I5860" s="11"/>
    </row>
    <row r="5861" spans="5:9" x14ac:dyDescent="0.25">
      <c r="E5861" s="10"/>
      <c r="G5861" s="10"/>
      <c r="H5861" s="11"/>
      <c r="I5861" s="11"/>
    </row>
    <row r="5862" spans="5:9" x14ac:dyDescent="0.25">
      <c r="E5862" s="10"/>
      <c r="G5862" s="10"/>
      <c r="H5862" s="11"/>
      <c r="I5862" s="11"/>
    </row>
    <row r="5863" spans="5:9" x14ac:dyDescent="0.25">
      <c r="E5863" s="10"/>
      <c r="G5863" s="10"/>
      <c r="H5863" s="11"/>
      <c r="I5863" s="11"/>
    </row>
    <row r="5864" spans="5:9" x14ac:dyDescent="0.25">
      <c r="E5864" s="10"/>
      <c r="G5864" s="10"/>
      <c r="H5864" s="11"/>
      <c r="I5864" s="11"/>
    </row>
    <row r="5865" spans="5:9" x14ac:dyDescent="0.25">
      <c r="E5865" s="10"/>
      <c r="G5865" s="10"/>
      <c r="H5865" s="11"/>
      <c r="I5865" s="11"/>
    </row>
    <row r="5866" spans="5:9" x14ac:dyDescent="0.25">
      <c r="E5866" s="10"/>
      <c r="G5866" s="10"/>
      <c r="H5866" s="11"/>
      <c r="I5866" s="11"/>
    </row>
    <row r="5867" spans="5:9" x14ac:dyDescent="0.25">
      <c r="E5867" s="10"/>
      <c r="G5867" s="10"/>
      <c r="H5867" s="11"/>
      <c r="I5867" s="11"/>
    </row>
    <row r="5868" spans="5:9" x14ac:dyDescent="0.25">
      <c r="E5868" s="10"/>
      <c r="G5868" s="10"/>
      <c r="H5868" s="11"/>
      <c r="I5868" s="11"/>
    </row>
    <row r="5869" spans="5:9" x14ac:dyDescent="0.25">
      <c r="E5869" s="10"/>
      <c r="G5869" s="10"/>
      <c r="H5869" s="11"/>
      <c r="I5869" s="11"/>
    </row>
    <row r="5870" spans="5:9" x14ac:dyDescent="0.25">
      <c r="E5870" s="10"/>
      <c r="G5870" s="10"/>
      <c r="H5870" s="11"/>
      <c r="I5870" s="11"/>
    </row>
    <row r="5871" spans="5:9" x14ac:dyDescent="0.25">
      <c r="E5871" s="10"/>
      <c r="G5871" s="10"/>
      <c r="H5871" s="11"/>
      <c r="I5871" s="11"/>
    </row>
    <row r="5872" spans="5:9" x14ac:dyDescent="0.25">
      <c r="E5872" s="10"/>
      <c r="G5872" s="10"/>
      <c r="H5872" s="11"/>
      <c r="I5872" s="11"/>
    </row>
    <row r="5873" spans="5:9" x14ac:dyDescent="0.25">
      <c r="E5873" s="10"/>
      <c r="G5873" s="10"/>
      <c r="H5873" s="11"/>
      <c r="I5873" s="11"/>
    </row>
    <row r="5874" spans="5:9" x14ac:dyDescent="0.25">
      <c r="E5874" s="10"/>
      <c r="G5874" s="10"/>
      <c r="H5874" s="11"/>
      <c r="I5874" s="11"/>
    </row>
    <row r="5875" spans="5:9" x14ac:dyDescent="0.25">
      <c r="E5875" s="10"/>
      <c r="G5875" s="10"/>
      <c r="H5875" s="11"/>
      <c r="I5875" s="11"/>
    </row>
    <row r="5876" spans="5:9" x14ac:dyDescent="0.25">
      <c r="E5876" s="10"/>
      <c r="G5876" s="10"/>
      <c r="H5876" s="11"/>
      <c r="I5876" s="11"/>
    </row>
    <row r="5877" spans="5:9" x14ac:dyDescent="0.25">
      <c r="E5877" s="10"/>
      <c r="G5877" s="10"/>
      <c r="H5877" s="11"/>
      <c r="I5877" s="11"/>
    </row>
    <row r="5878" spans="5:9" x14ac:dyDescent="0.25">
      <c r="E5878" s="10"/>
      <c r="G5878" s="10"/>
      <c r="H5878" s="11"/>
      <c r="I5878" s="11"/>
    </row>
    <row r="5879" spans="5:9" x14ac:dyDescent="0.25">
      <c r="E5879" s="10"/>
      <c r="G5879" s="10"/>
      <c r="H5879" s="11"/>
      <c r="I5879" s="11"/>
    </row>
    <row r="5880" spans="5:9" x14ac:dyDescent="0.25">
      <c r="E5880" s="10"/>
      <c r="G5880" s="10"/>
      <c r="H5880" s="11"/>
      <c r="I5880" s="11"/>
    </row>
    <row r="5881" spans="5:9" x14ac:dyDescent="0.25">
      <c r="E5881" s="10"/>
      <c r="G5881" s="10"/>
      <c r="H5881" s="11"/>
      <c r="I5881" s="11"/>
    </row>
    <row r="5882" spans="5:9" x14ac:dyDescent="0.25">
      <c r="E5882" s="10"/>
      <c r="G5882" s="10"/>
      <c r="H5882" s="11"/>
      <c r="I5882" s="11"/>
    </row>
    <row r="5883" spans="5:9" x14ac:dyDescent="0.25">
      <c r="E5883" s="10"/>
      <c r="G5883" s="10"/>
      <c r="H5883" s="11"/>
      <c r="I5883" s="11"/>
    </row>
    <row r="5884" spans="5:9" x14ac:dyDescent="0.25">
      <c r="E5884" s="10"/>
      <c r="G5884" s="10"/>
      <c r="H5884" s="11"/>
      <c r="I5884" s="11"/>
    </row>
    <row r="5885" spans="5:9" x14ac:dyDescent="0.25">
      <c r="E5885" s="10"/>
      <c r="G5885" s="10"/>
      <c r="H5885" s="11"/>
      <c r="I5885" s="11"/>
    </row>
    <row r="5886" spans="5:9" x14ac:dyDescent="0.25">
      <c r="E5886" s="10"/>
      <c r="G5886" s="10"/>
      <c r="H5886" s="11"/>
      <c r="I5886" s="11"/>
    </row>
    <row r="5887" spans="5:9" x14ac:dyDescent="0.25">
      <c r="E5887" s="10"/>
      <c r="G5887" s="10"/>
      <c r="H5887" s="11"/>
      <c r="I5887" s="11"/>
    </row>
    <row r="5888" spans="5:9" x14ac:dyDescent="0.25">
      <c r="E5888" s="10"/>
      <c r="G5888" s="10"/>
      <c r="H5888" s="11"/>
      <c r="I5888" s="11"/>
    </row>
    <row r="5889" spans="5:9" x14ac:dyDescent="0.25">
      <c r="E5889" s="10"/>
      <c r="G5889" s="10"/>
      <c r="H5889" s="11"/>
      <c r="I5889" s="11"/>
    </row>
    <row r="5890" spans="5:9" x14ac:dyDescent="0.25">
      <c r="E5890" s="10"/>
      <c r="G5890" s="10"/>
      <c r="H5890" s="11"/>
      <c r="I5890" s="11"/>
    </row>
    <row r="5891" spans="5:9" x14ac:dyDescent="0.25">
      <c r="E5891" s="10"/>
      <c r="G5891" s="10"/>
      <c r="H5891" s="11"/>
      <c r="I5891" s="11"/>
    </row>
    <row r="5892" spans="5:9" x14ac:dyDescent="0.25">
      <c r="E5892" s="10"/>
      <c r="G5892" s="10"/>
      <c r="H5892" s="11"/>
      <c r="I5892" s="11"/>
    </row>
    <row r="5893" spans="5:9" x14ac:dyDescent="0.25">
      <c r="E5893" s="10"/>
      <c r="G5893" s="10"/>
      <c r="H5893" s="11"/>
      <c r="I5893" s="11"/>
    </row>
    <row r="5894" spans="5:9" x14ac:dyDescent="0.25">
      <c r="E5894" s="10"/>
      <c r="G5894" s="10"/>
      <c r="H5894" s="11"/>
      <c r="I5894" s="11"/>
    </row>
    <row r="5895" spans="5:9" x14ac:dyDescent="0.25">
      <c r="E5895" s="10"/>
      <c r="G5895" s="10"/>
      <c r="H5895" s="11"/>
      <c r="I5895" s="11"/>
    </row>
    <row r="5896" spans="5:9" x14ac:dyDescent="0.25">
      <c r="E5896" s="10"/>
      <c r="G5896" s="10"/>
      <c r="H5896" s="11"/>
      <c r="I5896" s="11"/>
    </row>
    <row r="5897" spans="5:9" x14ac:dyDescent="0.25">
      <c r="E5897" s="10"/>
      <c r="G5897" s="10"/>
      <c r="H5897" s="11"/>
      <c r="I5897" s="11"/>
    </row>
    <row r="5898" spans="5:9" x14ac:dyDescent="0.25">
      <c r="E5898" s="10"/>
      <c r="G5898" s="10"/>
      <c r="H5898" s="11"/>
      <c r="I5898" s="11"/>
    </row>
    <row r="5899" spans="5:9" x14ac:dyDescent="0.25">
      <c r="E5899" s="10"/>
      <c r="G5899" s="10"/>
      <c r="H5899" s="11"/>
      <c r="I5899" s="11"/>
    </row>
    <row r="5900" spans="5:9" x14ac:dyDescent="0.25">
      <c r="E5900" s="10"/>
      <c r="G5900" s="10"/>
      <c r="H5900" s="11"/>
      <c r="I5900" s="11"/>
    </row>
    <row r="5901" spans="5:9" x14ac:dyDescent="0.25">
      <c r="E5901" s="10"/>
      <c r="G5901" s="10"/>
      <c r="H5901" s="11"/>
      <c r="I5901" s="11"/>
    </row>
    <row r="5902" spans="5:9" x14ac:dyDescent="0.25">
      <c r="E5902" s="10"/>
      <c r="G5902" s="10"/>
      <c r="H5902" s="11"/>
      <c r="I5902" s="11"/>
    </row>
    <row r="5903" spans="5:9" x14ac:dyDescent="0.25">
      <c r="E5903" s="10"/>
      <c r="G5903" s="10"/>
      <c r="H5903" s="11"/>
      <c r="I5903" s="11"/>
    </row>
    <row r="5904" spans="5:9" x14ac:dyDescent="0.25">
      <c r="E5904" s="10"/>
      <c r="G5904" s="10"/>
      <c r="H5904" s="11"/>
      <c r="I5904" s="11"/>
    </row>
    <row r="5905" spans="5:9" x14ac:dyDescent="0.25">
      <c r="E5905" s="10"/>
      <c r="G5905" s="10"/>
      <c r="H5905" s="11"/>
      <c r="I5905" s="11"/>
    </row>
    <row r="5906" spans="5:9" x14ac:dyDescent="0.25">
      <c r="E5906" s="10"/>
      <c r="G5906" s="10"/>
      <c r="H5906" s="11"/>
      <c r="I5906" s="11"/>
    </row>
    <row r="5907" spans="5:9" x14ac:dyDescent="0.25">
      <c r="E5907" s="10"/>
      <c r="G5907" s="10"/>
      <c r="H5907" s="11"/>
      <c r="I5907" s="11"/>
    </row>
    <row r="5908" spans="5:9" x14ac:dyDescent="0.25">
      <c r="E5908" s="10"/>
      <c r="G5908" s="10"/>
      <c r="H5908" s="11"/>
      <c r="I5908" s="11"/>
    </row>
    <row r="5909" spans="5:9" x14ac:dyDescent="0.25">
      <c r="E5909" s="10"/>
      <c r="G5909" s="10"/>
      <c r="H5909" s="11"/>
      <c r="I5909" s="11"/>
    </row>
    <row r="5910" spans="5:9" x14ac:dyDescent="0.25">
      <c r="E5910" s="10"/>
      <c r="G5910" s="10"/>
      <c r="H5910" s="11"/>
      <c r="I5910" s="11"/>
    </row>
    <row r="5911" spans="5:9" x14ac:dyDescent="0.25">
      <c r="E5911" s="10"/>
      <c r="G5911" s="10"/>
      <c r="H5911" s="11"/>
      <c r="I5911" s="11"/>
    </row>
    <row r="5912" spans="5:9" x14ac:dyDescent="0.25">
      <c r="E5912" s="10"/>
      <c r="G5912" s="10"/>
      <c r="H5912" s="11"/>
      <c r="I5912" s="11"/>
    </row>
    <row r="5913" spans="5:9" x14ac:dyDescent="0.25">
      <c r="E5913" s="10"/>
      <c r="G5913" s="10"/>
      <c r="H5913" s="11"/>
      <c r="I5913" s="11"/>
    </row>
    <row r="5914" spans="5:9" x14ac:dyDescent="0.25">
      <c r="E5914" s="10"/>
      <c r="G5914" s="10"/>
      <c r="H5914" s="11"/>
      <c r="I5914" s="11"/>
    </row>
    <row r="5915" spans="5:9" x14ac:dyDescent="0.25">
      <c r="E5915" s="10"/>
      <c r="G5915" s="10"/>
      <c r="H5915" s="11"/>
      <c r="I5915" s="11"/>
    </row>
    <row r="5916" spans="5:9" x14ac:dyDescent="0.25">
      <c r="E5916" s="10"/>
      <c r="G5916" s="10"/>
      <c r="H5916" s="11"/>
      <c r="I5916" s="11"/>
    </row>
    <row r="5917" spans="5:9" x14ac:dyDescent="0.25">
      <c r="E5917" s="10"/>
      <c r="G5917" s="10"/>
      <c r="H5917" s="11"/>
      <c r="I5917" s="11"/>
    </row>
    <row r="5918" spans="5:9" x14ac:dyDescent="0.25">
      <c r="E5918" s="10"/>
      <c r="G5918" s="10"/>
      <c r="H5918" s="11"/>
      <c r="I5918" s="11"/>
    </row>
    <row r="5919" spans="5:9" x14ac:dyDescent="0.25">
      <c r="E5919" s="10"/>
      <c r="G5919" s="10"/>
      <c r="H5919" s="11"/>
      <c r="I5919" s="11"/>
    </row>
    <row r="5920" spans="5:9" x14ac:dyDescent="0.25">
      <c r="E5920" s="10"/>
      <c r="G5920" s="10"/>
      <c r="H5920" s="11"/>
      <c r="I5920" s="11"/>
    </row>
    <row r="5921" spans="5:9" x14ac:dyDescent="0.25">
      <c r="E5921" s="10"/>
      <c r="G5921" s="10"/>
      <c r="H5921" s="11"/>
      <c r="I5921" s="11"/>
    </row>
    <row r="5922" spans="5:9" x14ac:dyDescent="0.25">
      <c r="E5922" s="10"/>
      <c r="G5922" s="10"/>
      <c r="H5922" s="11"/>
      <c r="I5922" s="11"/>
    </row>
    <row r="5923" spans="5:9" x14ac:dyDescent="0.25">
      <c r="E5923" s="10"/>
      <c r="G5923" s="10"/>
      <c r="H5923" s="11"/>
      <c r="I5923" s="11"/>
    </row>
    <row r="5924" spans="5:9" x14ac:dyDescent="0.25">
      <c r="E5924" s="10"/>
      <c r="G5924" s="10"/>
      <c r="H5924" s="11"/>
      <c r="I5924" s="11"/>
    </row>
    <row r="5925" spans="5:9" x14ac:dyDescent="0.25">
      <c r="E5925" s="10"/>
      <c r="G5925" s="10"/>
      <c r="H5925" s="11"/>
      <c r="I5925" s="11"/>
    </row>
    <row r="5926" spans="5:9" x14ac:dyDescent="0.25">
      <c r="E5926" s="10"/>
      <c r="G5926" s="10"/>
      <c r="H5926" s="11"/>
      <c r="I5926" s="11"/>
    </row>
    <row r="5927" spans="5:9" x14ac:dyDescent="0.25">
      <c r="E5927" s="10"/>
      <c r="G5927" s="10"/>
      <c r="H5927" s="11"/>
      <c r="I5927" s="11"/>
    </row>
    <row r="5928" spans="5:9" x14ac:dyDescent="0.25">
      <c r="E5928" s="10"/>
      <c r="G5928" s="10"/>
      <c r="H5928" s="11"/>
      <c r="I5928" s="11"/>
    </row>
    <row r="5929" spans="5:9" x14ac:dyDescent="0.25">
      <c r="E5929" s="10"/>
      <c r="G5929" s="10"/>
      <c r="H5929" s="11"/>
      <c r="I5929" s="11"/>
    </row>
    <row r="5930" spans="5:9" x14ac:dyDescent="0.25">
      <c r="E5930" s="10"/>
      <c r="G5930" s="10"/>
      <c r="H5930" s="11"/>
      <c r="I5930" s="11"/>
    </row>
    <row r="5931" spans="5:9" x14ac:dyDescent="0.25">
      <c r="E5931" s="10"/>
      <c r="G5931" s="10"/>
      <c r="H5931" s="11"/>
      <c r="I5931" s="11"/>
    </row>
    <row r="5932" spans="5:9" x14ac:dyDescent="0.25">
      <c r="E5932" s="10"/>
      <c r="G5932" s="10"/>
      <c r="H5932" s="11"/>
      <c r="I5932" s="11"/>
    </row>
    <row r="5933" spans="5:9" x14ac:dyDescent="0.25">
      <c r="E5933" s="10"/>
      <c r="G5933" s="10"/>
      <c r="H5933" s="11"/>
      <c r="I5933" s="11"/>
    </row>
    <row r="5934" spans="5:9" x14ac:dyDescent="0.25">
      <c r="E5934" s="10"/>
      <c r="G5934" s="10"/>
      <c r="H5934" s="11"/>
      <c r="I5934" s="11"/>
    </row>
    <row r="5935" spans="5:9" x14ac:dyDescent="0.25">
      <c r="E5935" s="10"/>
      <c r="G5935" s="10"/>
      <c r="H5935" s="11"/>
      <c r="I5935" s="11"/>
    </row>
    <row r="5936" spans="5:9" x14ac:dyDescent="0.25">
      <c r="E5936" s="10"/>
      <c r="G5936" s="10"/>
      <c r="H5936" s="11"/>
      <c r="I5936" s="11"/>
    </row>
    <row r="5937" spans="5:9" x14ac:dyDescent="0.25">
      <c r="E5937" s="10"/>
      <c r="G5937" s="10"/>
      <c r="H5937" s="11"/>
      <c r="I5937" s="11"/>
    </row>
    <row r="5938" spans="5:9" x14ac:dyDescent="0.25">
      <c r="E5938" s="10"/>
      <c r="G5938" s="10"/>
      <c r="H5938" s="11"/>
      <c r="I5938" s="11"/>
    </row>
    <row r="5939" spans="5:9" x14ac:dyDescent="0.25">
      <c r="E5939" s="10"/>
      <c r="G5939" s="10"/>
      <c r="H5939" s="11"/>
      <c r="I5939" s="11"/>
    </row>
    <row r="5940" spans="5:9" x14ac:dyDescent="0.25">
      <c r="E5940" s="10"/>
      <c r="G5940" s="10"/>
      <c r="H5940" s="11"/>
      <c r="I5940" s="11"/>
    </row>
    <row r="5941" spans="5:9" x14ac:dyDescent="0.25">
      <c r="E5941" s="10"/>
      <c r="G5941" s="10"/>
      <c r="H5941" s="11"/>
      <c r="I5941" s="11"/>
    </row>
    <row r="5942" spans="5:9" x14ac:dyDescent="0.25">
      <c r="E5942" s="10"/>
      <c r="G5942" s="10"/>
      <c r="H5942" s="11"/>
      <c r="I5942" s="11"/>
    </row>
    <row r="5943" spans="5:9" x14ac:dyDescent="0.25">
      <c r="E5943" s="10"/>
      <c r="G5943" s="10"/>
      <c r="H5943" s="11"/>
      <c r="I5943" s="11"/>
    </row>
    <row r="5944" spans="5:9" x14ac:dyDescent="0.25">
      <c r="E5944" s="10"/>
      <c r="G5944" s="10"/>
      <c r="H5944" s="11"/>
      <c r="I5944" s="11"/>
    </row>
    <row r="5945" spans="5:9" x14ac:dyDescent="0.25">
      <c r="E5945" s="10"/>
      <c r="G5945" s="10"/>
      <c r="H5945" s="11"/>
      <c r="I5945" s="11"/>
    </row>
    <row r="5946" spans="5:9" x14ac:dyDescent="0.25">
      <c r="E5946" s="10"/>
      <c r="G5946" s="10"/>
      <c r="H5946" s="11"/>
      <c r="I5946" s="11"/>
    </row>
    <row r="5947" spans="5:9" x14ac:dyDescent="0.25">
      <c r="E5947" s="10"/>
      <c r="G5947" s="10"/>
      <c r="H5947" s="11"/>
      <c r="I5947" s="11"/>
    </row>
    <row r="5948" spans="5:9" x14ac:dyDescent="0.25">
      <c r="E5948" s="10"/>
      <c r="G5948" s="10"/>
      <c r="H5948" s="11"/>
      <c r="I5948" s="11"/>
    </row>
    <row r="5949" spans="5:9" x14ac:dyDescent="0.25">
      <c r="E5949" s="10"/>
      <c r="G5949" s="10"/>
      <c r="H5949" s="11"/>
      <c r="I5949" s="11"/>
    </row>
    <row r="5950" spans="5:9" x14ac:dyDescent="0.25">
      <c r="E5950" s="10"/>
      <c r="G5950" s="10"/>
      <c r="H5950" s="11"/>
      <c r="I5950" s="11"/>
    </row>
    <row r="5951" spans="5:9" x14ac:dyDescent="0.25">
      <c r="E5951" s="10"/>
      <c r="G5951" s="10"/>
      <c r="H5951" s="11"/>
      <c r="I5951" s="11"/>
    </row>
    <row r="5952" spans="5:9" x14ac:dyDescent="0.25">
      <c r="E5952" s="10"/>
      <c r="G5952" s="10"/>
      <c r="H5952" s="11"/>
      <c r="I5952" s="11"/>
    </row>
    <row r="5953" spans="5:9" x14ac:dyDescent="0.25">
      <c r="E5953" s="10"/>
      <c r="G5953" s="10"/>
      <c r="H5953" s="11"/>
      <c r="I5953" s="11"/>
    </row>
    <row r="5954" spans="5:9" x14ac:dyDescent="0.25">
      <c r="E5954" s="10"/>
      <c r="G5954" s="10"/>
      <c r="H5954" s="11"/>
      <c r="I5954" s="11"/>
    </row>
    <row r="5955" spans="5:9" x14ac:dyDescent="0.25">
      <c r="E5955" s="10"/>
      <c r="G5955" s="10"/>
      <c r="H5955" s="11"/>
      <c r="I5955" s="11"/>
    </row>
    <row r="5956" spans="5:9" x14ac:dyDescent="0.25">
      <c r="E5956" s="10"/>
      <c r="G5956" s="10"/>
      <c r="H5956" s="11"/>
      <c r="I5956" s="11"/>
    </row>
    <row r="5957" spans="5:9" x14ac:dyDescent="0.25">
      <c r="E5957" s="10"/>
      <c r="G5957" s="10"/>
      <c r="H5957" s="11"/>
      <c r="I5957" s="11"/>
    </row>
    <row r="5958" spans="5:9" x14ac:dyDescent="0.25">
      <c r="E5958" s="10"/>
      <c r="G5958" s="10"/>
      <c r="H5958" s="11"/>
      <c r="I5958" s="11"/>
    </row>
    <row r="5959" spans="5:9" x14ac:dyDescent="0.25">
      <c r="E5959" s="10"/>
      <c r="G5959" s="10"/>
      <c r="H5959" s="11"/>
      <c r="I5959" s="11"/>
    </row>
    <row r="5960" spans="5:9" x14ac:dyDescent="0.25">
      <c r="E5960" s="10"/>
      <c r="G5960" s="10"/>
      <c r="H5960" s="11"/>
      <c r="I5960" s="11"/>
    </row>
    <row r="5961" spans="5:9" x14ac:dyDescent="0.25">
      <c r="E5961" s="10"/>
      <c r="G5961" s="10"/>
      <c r="H5961" s="11"/>
      <c r="I5961" s="11"/>
    </row>
    <row r="5962" spans="5:9" x14ac:dyDescent="0.25">
      <c r="E5962" s="10"/>
      <c r="G5962" s="10"/>
      <c r="H5962" s="11"/>
      <c r="I5962" s="11"/>
    </row>
    <row r="5963" spans="5:9" x14ac:dyDescent="0.25">
      <c r="E5963" s="10"/>
      <c r="G5963" s="10"/>
      <c r="H5963" s="11"/>
      <c r="I5963" s="11"/>
    </row>
    <row r="5964" spans="5:9" x14ac:dyDescent="0.25">
      <c r="E5964" s="10"/>
      <c r="G5964" s="10"/>
      <c r="H5964" s="11"/>
      <c r="I5964" s="11"/>
    </row>
    <row r="5965" spans="5:9" x14ac:dyDescent="0.25">
      <c r="E5965" s="10"/>
      <c r="G5965" s="10"/>
      <c r="H5965" s="11"/>
      <c r="I5965" s="11"/>
    </row>
    <row r="5966" spans="5:9" x14ac:dyDescent="0.25">
      <c r="E5966" s="10"/>
      <c r="G5966" s="10"/>
      <c r="H5966" s="11"/>
      <c r="I5966" s="11"/>
    </row>
    <row r="5967" spans="5:9" x14ac:dyDescent="0.25">
      <c r="E5967" s="10"/>
      <c r="G5967" s="10"/>
      <c r="H5967" s="11"/>
      <c r="I5967" s="11"/>
    </row>
    <row r="5968" spans="5:9" x14ac:dyDescent="0.25">
      <c r="E5968" s="10"/>
      <c r="G5968" s="10"/>
      <c r="H5968" s="11"/>
      <c r="I5968" s="11"/>
    </row>
    <row r="5969" spans="5:9" x14ac:dyDescent="0.25">
      <c r="E5969" s="10"/>
      <c r="G5969" s="10"/>
      <c r="H5969" s="11"/>
      <c r="I5969" s="11"/>
    </row>
    <row r="5970" spans="5:9" x14ac:dyDescent="0.25">
      <c r="E5970" s="10"/>
      <c r="G5970" s="10"/>
      <c r="H5970" s="11"/>
      <c r="I5970" s="11"/>
    </row>
    <row r="5971" spans="5:9" x14ac:dyDescent="0.25">
      <c r="E5971" s="10"/>
      <c r="G5971" s="10"/>
      <c r="H5971" s="11"/>
      <c r="I5971" s="11"/>
    </row>
    <row r="5972" spans="5:9" x14ac:dyDescent="0.25">
      <c r="E5972" s="10"/>
      <c r="G5972" s="10"/>
      <c r="H5972" s="11"/>
      <c r="I5972" s="11"/>
    </row>
    <row r="5973" spans="5:9" x14ac:dyDescent="0.25">
      <c r="E5973" s="10"/>
      <c r="G5973" s="10"/>
      <c r="H5973" s="11"/>
      <c r="I5973" s="11"/>
    </row>
    <row r="5974" spans="5:9" x14ac:dyDescent="0.25">
      <c r="E5974" s="10"/>
      <c r="G5974" s="10"/>
      <c r="H5974" s="11"/>
      <c r="I5974" s="11"/>
    </row>
    <row r="5975" spans="5:9" x14ac:dyDescent="0.25">
      <c r="E5975" s="10"/>
      <c r="G5975" s="10"/>
      <c r="H5975" s="11"/>
      <c r="I5975" s="11"/>
    </row>
    <row r="5976" spans="5:9" x14ac:dyDescent="0.25">
      <c r="E5976" s="10"/>
      <c r="G5976" s="10"/>
      <c r="H5976" s="11"/>
      <c r="I5976" s="11"/>
    </row>
    <row r="5977" spans="5:9" x14ac:dyDescent="0.25">
      <c r="E5977" s="10"/>
      <c r="G5977" s="10"/>
      <c r="H5977" s="11"/>
      <c r="I5977" s="11"/>
    </row>
    <row r="5978" spans="5:9" x14ac:dyDescent="0.25">
      <c r="E5978" s="10"/>
      <c r="G5978" s="10"/>
      <c r="H5978" s="11"/>
      <c r="I5978" s="11"/>
    </row>
    <row r="5979" spans="5:9" x14ac:dyDescent="0.25">
      <c r="E5979" s="10"/>
      <c r="G5979" s="10"/>
      <c r="H5979" s="11"/>
      <c r="I5979" s="11"/>
    </row>
    <row r="5980" spans="5:9" x14ac:dyDescent="0.25">
      <c r="E5980" s="10"/>
      <c r="G5980" s="10"/>
      <c r="H5980" s="11"/>
      <c r="I5980" s="11"/>
    </row>
    <row r="5981" spans="5:9" x14ac:dyDescent="0.25">
      <c r="E5981" s="10"/>
      <c r="G5981" s="10"/>
      <c r="H5981" s="11"/>
      <c r="I5981" s="11"/>
    </row>
    <row r="5982" spans="5:9" x14ac:dyDescent="0.25">
      <c r="E5982" s="10"/>
      <c r="G5982" s="10"/>
      <c r="H5982" s="11"/>
      <c r="I5982" s="11"/>
    </row>
    <row r="5983" spans="5:9" x14ac:dyDescent="0.25">
      <c r="E5983" s="10"/>
      <c r="G5983" s="10"/>
      <c r="H5983" s="11"/>
      <c r="I5983" s="11"/>
    </row>
    <row r="5984" spans="5:9" x14ac:dyDescent="0.25">
      <c r="E5984" s="10"/>
      <c r="G5984" s="10"/>
      <c r="H5984" s="11"/>
      <c r="I5984" s="11"/>
    </row>
    <row r="5985" spans="5:9" x14ac:dyDescent="0.25">
      <c r="E5985" s="10"/>
      <c r="G5985" s="10"/>
      <c r="H5985" s="11"/>
      <c r="I5985" s="11"/>
    </row>
    <row r="5986" spans="5:9" x14ac:dyDescent="0.25">
      <c r="E5986" s="10"/>
      <c r="G5986" s="10"/>
      <c r="H5986" s="11"/>
      <c r="I5986" s="11"/>
    </row>
    <row r="5987" spans="5:9" x14ac:dyDescent="0.25">
      <c r="E5987" s="10"/>
      <c r="G5987" s="10"/>
      <c r="H5987" s="11"/>
      <c r="I5987" s="11"/>
    </row>
    <row r="5988" spans="5:9" x14ac:dyDescent="0.25">
      <c r="E5988" s="10"/>
      <c r="G5988" s="10"/>
      <c r="H5988" s="11"/>
      <c r="I5988" s="11"/>
    </row>
    <row r="5989" spans="5:9" x14ac:dyDescent="0.25">
      <c r="E5989" s="10"/>
      <c r="G5989" s="10"/>
      <c r="H5989" s="11"/>
      <c r="I5989" s="11"/>
    </row>
    <row r="5990" spans="5:9" x14ac:dyDescent="0.25">
      <c r="E5990" s="10"/>
      <c r="G5990" s="10"/>
      <c r="H5990" s="11"/>
      <c r="I5990" s="11"/>
    </row>
    <row r="5991" spans="5:9" x14ac:dyDescent="0.25">
      <c r="E5991" s="10"/>
      <c r="G5991" s="10"/>
      <c r="H5991" s="11"/>
      <c r="I5991" s="11"/>
    </row>
    <row r="5992" spans="5:9" x14ac:dyDescent="0.25">
      <c r="E5992" s="10"/>
      <c r="G5992" s="10"/>
      <c r="H5992" s="11"/>
      <c r="I5992" s="11"/>
    </row>
    <row r="5993" spans="5:9" x14ac:dyDescent="0.25">
      <c r="E5993" s="10"/>
      <c r="G5993" s="10"/>
      <c r="H5993" s="11"/>
      <c r="I5993" s="11"/>
    </row>
    <row r="5994" spans="5:9" x14ac:dyDescent="0.25">
      <c r="E5994" s="10"/>
      <c r="G5994" s="10"/>
      <c r="H5994" s="11"/>
      <c r="I5994" s="11"/>
    </row>
    <row r="5995" spans="5:9" x14ac:dyDescent="0.25">
      <c r="E5995" s="10"/>
      <c r="G5995" s="10"/>
      <c r="H5995" s="11"/>
      <c r="I5995" s="11"/>
    </row>
    <row r="5996" spans="5:9" x14ac:dyDescent="0.25">
      <c r="E5996" s="10"/>
      <c r="G5996" s="10"/>
      <c r="H5996" s="11"/>
      <c r="I5996" s="11"/>
    </row>
    <row r="5997" spans="5:9" x14ac:dyDescent="0.25">
      <c r="E5997" s="10"/>
      <c r="G5997" s="10"/>
      <c r="H5997" s="11"/>
      <c r="I5997" s="11"/>
    </row>
    <row r="5998" spans="5:9" x14ac:dyDescent="0.25">
      <c r="E5998" s="10"/>
      <c r="G5998" s="10"/>
      <c r="H5998" s="11"/>
      <c r="I5998" s="11"/>
    </row>
    <row r="5999" spans="5:9" x14ac:dyDescent="0.25">
      <c r="E5999" s="10"/>
      <c r="G5999" s="10"/>
      <c r="H5999" s="11"/>
      <c r="I5999" s="11"/>
    </row>
    <row r="6000" spans="5:9" x14ac:dyDescent="0.25">
      <c r="E6000" s="10"/>
      <c r="G6000" s="10"/>
      <c r="H6000" s="11"/>
      <c r="I6000" s="11"/>
    </row>
    <row r="6001" spans="5:9" x14ac:dyDescent="0.25">
      <c r="E6001" s="10"/>
      <c r="G6001" s="10"/>
      <c r="H6001" s="11"/>
      <c r="I6001" s="11"/>
    </row>
    <row r="6002" spans="5:9" x14ac:dyDescent="0.25">
      <c r="E6002" s="10"/>
      <c r="G6002" s="10"/>
      <c r="H6002" s="11"/>
      <c r="I6002" s="11"/>
    </row>
    <row r="6003" spans="5:9" x14ac:dyDescent="0.25">
      <c r="E6003" s="10"/>
      <c r="G6003" s="10"/>
      <c r="H6003" s="11"/>
      <c r="I6003" s="11"/>
    </row>
    <row r="6004" spans="5:9" x14ac:dyDescent="0.25">
      <c r="E6004" s="10"/>
      <c r="G6004" s="10"/>
      <c r="H6004" s="11"/>
      <c r="I6004" s="11"/>
    </row>
    <row r="6005" spans="5:9" x14ac:dyDescent="0.25">
      <c r="E6005" s="10"/>
      <c r="G6005" s="10"/>
      <c r="H6005" s="11"/>
      <c r="I6005" s="11"/>
    </row>
    <row r="6006" spans="5:9" x14ac:dyDescent="0.25">
      <c r="E6006" s="10"/>
      <c r="G6006" s="10"/>
      <c r="H6006" s="11"/>
      <c r="I6006" s="11"/>
    </row>
    <row r="6007" spans="5:9" x14ac:dyDescent="0.25">
      <c r="E6007" s="10"/>
      <c r="G6007" s="10"/>
      <c r="H6007" s="11"/>
      <c r="I6007" s="11"/>
    </row>
    <row r="6008" spans="5:9" x14ac:dyDescent="0.25">
      <c r="E6008" s="10"/>
      <c r="G6008" s="10"/>
      <c r="H6008" s="11"/>
      <c r="I6008" s="11"/>
    </row>
    <row r="6009" spans="5:9" x14ac:dyDescent="0.25">
      <c r="E6009" s="10"/>
      <c r="G6009" s="10"/>
      <c r="H6009" s="11"/>
      <c r="I6009" s="11"/>
    </row>
    <row r="6010" spans="5:9" x14ac:dyDescent="0.25">
      <c r="E6010" s="10"/>
      <c r="G6010" s="10"/>
      <c r="H6010" s="11"/>
      <c r="I6010" s="11"/>
    </row>
    <row r="6011" spans="5:9" x14ac:dyDescent="0.25">
      <c r="E6011" s="10"/>
      <c r="G6011" s="10"/>
      <c r="H6011" s="11"/>
      <c r="I6011" s="11"/>
    </row>
    <row r="6012" spans="5:9" x14ac:dyDescent="0.25">
      <c r="E6012" s="10"/>
      <c r="G6012" s="10"/>
      <c r="H6012" s="11"/>
      <c r="I6012" s="11"/>
    </row>
    <row r="6013" spans="5:9" x14ac:dyDescent="0.25">
      <c r="E6013" s="10"/>
      <c r="G6013" s="10"/>
      <c r="H6013" s="11"/>
      <c r="I6013" s="11"/>
    </row>
    <row r="6014" spans="5:9" x14ac:dyDescent="0.25">
      <c r="E6014" s="10"/>
      <c r="G6014" s="10"/>
      <c r="H6014" s="11"/>
      <c r="I6014" s="11"/>
    </row>
    <row r="6015" spans="5:9" x14ac:dyDescent="0.25">
      <c r="E6015" s="10"/>
      <c r="G6015" s="10"/>
      <c r="H6015" s="11"/>
      <c r="I6015" s="11"/>
    </row>
    <row r="6016" spans="5:9" x14ac:dyDescent="0.25">
      <c r="E6016" s="10"/>
      <c r="G6016" s="10"/>
      <c r="H6016" s="11"/>
      <c r="I6016" s="11"/>
    </row>
    <row r="6017" spans="5:9" x14ac:dyDescent="0.25">
      <c r="E6017" s="10"/>
      <c r="G6017" s="10"/>
      <c r="H6017" s="11"/>
      <c r="I6017" s="11"/>
    </row>
    <row r="6018" spans="5:9" x14ac:dyDescent="0.25">
      <c r="E6018" s="10"/>
      <c r="G6018" s="10"/>
      <c r="H6018" s="11"/>
      <c r="I6018" s="11"/>
    </row>
    <row r="6019" spans="5:9" x14ac:dyDescent="0.25">
      <c r="E6019" s="10"/>
      <c r="G6019" s="10"/>
      <c r="H6019" s="11"/>
      <c r="I6019" s="11"/>
    </row>
    <row r="6020" spans="5:9" x14ac:dyDescent="0.25">
      <c r="E6020" s="10"/>
      <c r="G6020" s="10"/>
      <c r="H6020" s="11"/>
      <c r="I6020" s="11"/>
    </row>
    <row r="6021" spans="5:9" x14ac:dyDescent="0.25">
      <c r="E6021" s="10"/>
      <c r="G6021" s="10"/>
      <c r="H6021" s="11"/>
      <c r="I6021" s="11"/>
    </row>
    <row r="6022" spans="5:9" x14ac:dyDescent="0.25">
      <c r="E6022" s="10"/>
      <c r="G6022" s="10"/>
      <c r="H6022" s="11"/>
      <c r="I6022" s="11"/>
    </row>
    <row r="6023" spans="5:9" x14ac:dyDescent="0.25">
      <c r="E6023" s="10"/>
      <c r="G6023" s="10"/>
      <c r="H6023" s="11"/>
      <c r="I6023" s="11"/>
    </row>
    <row r="6024" spans="5:9" x14ac:dyDescent="0.25">
      <c r="E6024" s="10"/>
      <c r="G6024" s="10"/>
      <c r="H6024" s="11"/>
      <c r="I6024" s="11"/>
    </row>
    <row r="6025" spans="5:9" x14ac:dyDescent="0.25">
      <c r="E6025" s="10"/>
      <c r="G6025" s="10"/>
      <c r="H6025" s="11"/>
      <c r="I6025" s="11"/>
    </row>
    <row r="6026" spans="5:9" x14ac:dyDescent="0.25">
      <c r="E6026" s="10"/>
      <c r="G6026" s="10"/>
      <c r="H6026" s="11"/>
      <c r="I6026" s="11"/>
    </row>
    <row r="6027" spans="5:9" x14ac:dyDescent="0.25">
      <c r="E6027" s="10"/>
      <c r="G6027" s="10"/>
      <c r="H6027" s="11"/>
      <c r="I6027" s="11"/>
    </row>
    <row r="6028" spans="5:9" x14ac:dyDescent="0.25">
      <c r="E6028" s="10"/>
      <c r="G6028" s="10"/>
      <c r="H6028" s="11"/>
      <c r="I6028" s="11"/>
    </row>
    <row r="6029" spans="5:9" x14ac:dyDescent="0.25">
      <c r="E6029" s="10"/>
      <c r="G6029" s="10"/>
      <c r="H6029" s="11"/>
      <c r="I6029" s="11"/>
    </row>
    <row r="6030" spans="5:9" x14ac:dyDescent="0.25">
      <c r="E6030" s="10"/>
      <c r="G6030" s="10"/>
      <c r="H6030" s="11"/>
      <c r="I6030" s="11"/>
    </row>
    <row r="6031" spans="5:9" x14ac:dyDescent="0.25">
      <c r="E6031" s="10"/>
      <c r="G6031" s="10"/>
      <c r="H6031" s="11"/>
      <c r="I6031" s="11"/>
    </row>
    <row r="6032" spans="5:9" x14ac:dyDescent="0.25">
      <c r="E6032" s="10"/>
      <c r="G6032" s="10"/>
      <c r="H6032" s="11"/>
      <c r="I6032" s="11"/>
    </row>
    <row r="6033" spans="5:9" x14ac:dyDescent="0.25">
      <c r="E6033" s="10"/>
      <c r="G6033" s="10"/>
      <c r="H6033" s="11"/>
      <c r="I6033" s="11"/>
    </row>
    <row r="6034" spans="5:9" x14ac:dyDescent="0.25">
      <c r="E6034" s="10"/>
      <c r="G6034" s="10"/>
      <c r="H6034" s="11"/>
      <c r="I6034" s="11"/>
    </row>
    <row r="6035" spans="5:9" x14ac:dyDescent="0.25">
      <c r="E6035" s="10"/>
      <c r="G6035" s="10"/>
      <c r="H6035" s="11"/>
      <c r="I6035" s="11"/>
    </row>
    <row r="6036" spans="5:9" x14ac:dyDescent="0.25">
      <c r="E6036" s="10"/>
      <c r="G6036" s="10"/>
      <c r="H6036" s="11"/>
      <c r="I6036" s="11"/>
    </row>
    <row r="6037" spans="5:9" x14ac:dyDescent="0.25">
      <c r="E6037" s="10"/>
      <c r="G6037" s="10"/>
      <c r="H6037" s="11"/>
      <c r="I6037" s="11"/>
    </row>
    <row r="6038" spans="5:9" x14ac:dyDescent="0.25">
      <c r="E6038" s="10"/>
      <c r="G6038" s="10"/>
      <c r="H6038" s="11"/>
      <c r="I6038" s="11"/>
    </row>
    <row r="6039" spans="5:9" x14ac:dyDescent="0.25">
      <c r="E6039" s="10"/>
      <c r="G6039" s="10"/>
      <c r="H6039" s="11"/>
      <c r="I6039" s="11"/>
    </row>
    <row r="6040" spans="5:9" x14ac:dyDescent="0.25">
      <c r="E6040" s="10"/>
      <c r="G6040" s="10"/>
      <c r="H6040" s="11"/>
      <c r="I6040" s="11"/>
    </row>
    <row r="6041" spans="5:9" x14ac:dyDescent="0.25">
      <c r="E6041" s="10"/>
      <c r="G6041" s="10"/>
      <c r="H6041" s="11"/>
      <c r="I6041" s="11"/>
    </row>
    <row r="6042" spans="5:9" x14ac:dyDescent="0.25">
      <c r="E6042" s="10"/>
      <c r="G6042" s="10"/>
      <c r="H6042" s="11"/>
      <c r="I6042" s="11"/>
    </row>
    <row r="6043" spans="5:9" x14ac:dyDescent="0.25">
      <c r="E6043" s="10"/>
      <c r="G6043" s="10"/>
      <c r="H6043" s="11"/>
      <c r="I6043" s="11"/>
    </row>
    <row r="6044" spans="5:9" x14ac:dyDescent="0.25">
      <c r="E6044" s="10"/>
      <c r="G6044" s="10"/>
      <c r="H6044" s="11"/>
      <c r="I6044" s="11"/>
    </row>
    <row r="6045" spans="5:9" x14ac:dyDescent="0.25">
      <c r="E6045" s="10"/>
      <c r="G6045" s="10"/>
      <c r="H6045" s="11"/>
      <c r="I6045" s="11"/>
    </row>
    <row r="6046" spans="5:9" x14ac:dyDescent="0.25">
      <c r="E6046" s="10"/>
      <c r="G6046" s="10"/>
      <c r="H6046" s="11"/>
      <c r="I6046" s="11"/>
    </row>
    <row r="6047" spans="5:9" x14ac:dyDescent="0.25">
      <c r="E6047" s="10"/>
      <c r="G6047" s="10"/>
      <c r="H6047" s="11"/>
      <c r="I6047" s="11"/>
    </row>
    <row r="6048" spans="5:9" x14ac:dyDescent="0.25">
      <c r="E6048" s="10"/>
      <c r="G6048" s="10"/>
      <c r="H6048" s="11"/>
      <c r="I6048" s="11"/>
    </row>
    <row r="6049" spans="5:9" x14ac:dyDescent="0.25">
      <c r="E6049" s="10"/>
      <c r="G6049" s="10"/>
      <c r="H6049" s="11"/>
      <c r="I6049" s="11"/>
    </row>
    <row r="6050" spans="5:9" x14ac:dyDescent="0.25">
      <c r="E6050" s="10"/>
      <c r="G6050" s="10"/>
      <c r="H6050" s="11"/>
      <c r="I6050" s="11"/>
    </row>
    <row r="6051" spans="5:9" x14ac:dyDescent="0.25">
      <c r="E6051" s="10"/>
      <c r="G6051" s="10"/>
      <c r="H6051" s="11"/>
      <c r="I6051" s="11"/>
    </row>
    <row r="6052" spans="5:9" x14ac:dyDescent="0.25">
      <c r="E6052" s="10"/>
      <c r="G6052" s="10"/>
      <c r="H6052" s="11"/>
      <c r="I6052" s="11"/>
    </row>
    <row r="6053" spans="5:9" x14ac:dyDescent="0.25">
      <c r="E6053" s="10"/>
      <c r="G6053" s="10"/>
      <c r="H6053" s="11"/>
      <c r="I6053" s="11"/>
    </row>
    <row r="6054" spans="5:9" x14ac:dyDescent="0.25">
      <c r="E6054" s="10"/>
      <c r="G6054" s="10"/>
      <c r="H6054" s="11"/>
      <c r="I6054" s="11"/>
    </row>
    <row r="6055" spans="5:9" x14ac:dyDescent="0.25">
      <c r="E6055" s="10"/>
      <c r="G6055" s="10"/>
      <c r="H6055" s="11"/>
      <c r="I6055" s="11"/>
    </row>
    <row r="6056" spans="5:9" x14ac:dyDescent="0.25">
      <c r="E6056" s="10"/>
      <c r="G6056" s="10"/>
      <c r="H6056" s="11"/>
      <c r="I6056" s="11"/>
    </row>
    <row r="6057" spans="5:9" x14ac:dyDescent="0.25">
      <c r="E6057" s="10"/>
      <c r="G6057" s="10"/>
      <c r="H6057" s="11"/>
      <c r="I6057" s="11"/>
    </row>
    <row r="6058" spans="5:9" x14ac:dyDescent="0.25">
      <c r="E6058" s="10"/>
      <c r="G6058" s="10"/>
      <c r="H6058" s="11"/>
      <c r="I6058" s="11"/>
    </row>
    <row r="6059" spans="5:9" x14ac:dyDescent="0.25">
      <c r="E6059" s="10"/>
      <c r="G6059" s="10"/>
      <c r="H6059" s="11"/>
      <c r="I6059" s="11"/>
    </row>
    <row r="6060" spans="5:9" x14ac:dyDescent="0.25">
      <c r="E6060" s="10"/>
      <c r="G6060" s="10"/>
      <c r="H6060" s="11"/>
      <c r="I6060" s="11"/>
    </row>
    <row r="6061" spans="5:9" x14ac:dyDescent="0.25">
      <c r="E6061" s="10"/>
      <c r="G6061" s="10"/>
      <c r="H6061" s="11"/>
      <c r="I6061" s="11"/>
    </row>
    <row r="6062" spans="5:9" x14ac:dyDescent="0.25">
      <c r="E6062" s="10"/>
      <c r="G6062" s="10"/>
      <c r="H6062" s="11"/>
      <c r="I6062" s="11"/>
    </row>
    <row r="6063" spans="5:9" x14ac:dyDescent="0.25">
      <c r="E6063" s="10"/>
      <c r="G6063" s="10"/>
      <c r="H6063" s="11"/>
      <c r="I6063" s="11"/>
    </row>
    <row r="6064" spans="5:9" x14ac:dyDescent="0.25">
      <c r="E6064" s="10"/>
      <c r="G6064" s="10"/>
      <c r="H6064" s="11"/>
      <c r="I6064" s="11"/>
    </row>
    <row r="6065" spans="5:9" x14ac:dyDescent="0.25">
      <c r="E6065" s="10"/>
      <c r="G6065" s="10"/>
      <c r="H6065" s="11"/>
      <c r="I6065" s="11"/>
    </row>
    <row r="6066" spans="5:9" x14ac:dyDescent="0.25">
      <c r="E6066" s="10"/>
      <c r="G6066" s="10"/>
      <c r="H6066" s="11"/>
      <c r="I6066" s="11"/>
    </row>
    <row r="6067" spans="5:9" x14ac:dyDescent="0.25">
      <c r="E6067" s="10"/>
      <c r="G6067" s="10"/>
      <c r="H6067" s="11"/>
      <c r="I6067" s="11"/>
    </row>
    <row r="6068" spans="5:9" x14ac:dyDescent="0.25">
      <c r="E6068" s="10"/>
      <c r="G6068" s="10"/>
      <c r="H6068" s="11"/>
      <c r="I6068" s="11"/>
    </row>
    <row r="6069" spans="5:9" x14ac:dyDescent="0.25">
      <c r="E6069" s="10"/>
      <c r="G6069" s="10"/>
      <c r="H6069" s="11"/>
      <c r="I6069" s="11"/>
    </row>
    <row r="6070" spans="5:9" x14ac:dyDescent="0.25">
      <c r="E6070" s="10"/>
      <c r="G6070" s="10"/>
      <c r="H6070" s="11"/>
      <c r="I6070" s="11"/>
    </row>
    <row r="6071" spans="5:9" x14ac:dyDescent="0.25">
      <c r="E6071" s="10"/>
      <c r="G6071" s="10"/>
      <c r="H6071" s="11"/>
      <c r="I6071" s="11"/>
    </row>
    <row r="6072" spans="5:9" x14ac:dyDescent="0.25">
      <c r="E6072" s="10"/>
      <c r="G6072" s="10"/>
      <c r="H6072" s="11"/>
      <c r="I6072" s="11"/>
    </row>
    <row r="6073" spans="5:9" x14ac:dyDescent="0.25">
      <c r="E6073" s="10"/>
      <c r="G6073" s="10"/>
      <c r="H6073" s="11"/>
      <c r="I6073" s="11"/>
    </row>
    <row r="6074" spans="5:9" x14ac:dyDescent="0.25">
      <c r="E6074" s="10"/>
      <c r="G6074" s="10"/>
      <c r="H6074" s="11"/>
      <c r="I6074" s="11"/>
    </row>
    <row r="6075" spans="5:9" x14ac:dyDescent="0.25">
      <c r="E6075" s="10"/>
      <c r="G6075" s="10"/>
      <c r="H6075" s="11"/>
      <c r="I6075" s="11"/>
    </row>
    <row r="6076" spans="5:9" x14ac:dyDescent="0.25">
      <c r="E6076" s="10"/>
      <c r="G6076" s="10"/>
      <c r="H6076" s="11"/>
      <c r="I6076" s="11"/>
    </row>
    <row r="6077" spans="5:9" x14ac:dyDescent="0.25">
      <c r="E6077" s="10"/>
      <c r="G6077" s="10"/>
      <c r="H6077" s="11"/>
      <c r="I6077" s="11"/>
    </row>
    <row r="6078" spans="5:9" x14ac:dyDescent="0.25">
      <c r="E6078" s="10"/>
      <c r="G6078" s="10"/>
      <c r="H6078" s="11"/>
      <c r="I6078" s="11"/>
    </row>
    <row r="6079" spans="5:9" x14ac:dyDescent="0.25">
      <c r="E6079" s="10"/>
      <c r="G6079" s="10"/>
      <c r="H6079" s="11"/>
      <c r="I6079" s="11"/>
    </row>
    <row r="6080" spans="5:9" x14ac:dyDescent="0.25">
      <c r="E6080" s="10"/>
      <c r="G6080" s="10"/>
      <c r="H6080" s="11"/>
      <c r="I6080" s="11"/>
    </row>
    <row r="6081" spans="5:9" x14ac:dyDescent="0.25">
      <c r="E6081" s="10"/>
      <c r="G6081" s="10"/>
      <c r="H6081" s="11"/>
      <c r="I6081" s="11"/>
    </row>
    <row r="6082" spans="5:9" x14ac:dyDescent="0.25">
      <c r="E6082" s="10"/>
      <c r="G6082" s="10"/>
      <c r="H6082" s="11"/>
      <c r="I6082" s="11"/>
    </row>
    <row r="6083" spans="5:9" x14ac:dyDescent="0.25">
      <c r="E6083" s="10"/>
      <c r="G6083" s="10"/>
      <c r="H6083" s="11"/>
      <c r="I6083" s="11"/>
    </row>
    <row r="6084" spans="5:9" x14ac:dyDescent="0.25">
      <c r="E6084" s="10"/>
      <c r="G6084" s="10"/>
      <c r="H6084" s="11"/>
      <c r="I6084" s="11"/>
    </row>
    <row r="6085" spans="5:9" x14ac:dyDescent="0.25">
      <c r="E6085" s="10"/>
      <c r="G6085" s="10"/>
      <c r="H6085" s="11"/>
      <c r="I6085" s="11"/>
    </row>
    <row r="6086" spans="5:9" x14ac:dyDescent="0.25">
      <c r="E6086" s="10"/>
      <c r="G6086" s="10"/>
      <c r="H6086" s="11"/>
      <c r="I6086" s="11"/>
    </row>
    <row r="6087" spans="5:9" x14ac:dyDescent="0.25">
      <c r="E6087" s="10"/>
      <c r="G6087" s="10"/>
      <c r="H6087" s="11"/>
      <c r="I6087" s="11"/>
    </row>
    <row r="6088" spans="5:9" x14ac:dyDescent="0.25">
      <c r="E6088" s="10"/>
      <c r="G6088" s="10"/>
      <c r="H6088" s="11"/>
      <c r="I6088" s="11"/>
    </row>
    <row r="6089" spans="5:9" x14ac:dyDescent="0.25">
      <c r="E6089" s="10"/>
      <c r="G6089" s="10"/>
      <c r="H6089" s="11"/>
      <c r="I6089" s="11"/>
    </row>
    <row r="6090" spans="5:9" x14ac:dyDescent="0.25">
      <c r="E6090" s="10"/>
      <c r="G6090" s="10"/>
      <c r="H6090" s="11"/>
      <c r="I6090" s="11"/>
    </row>
    <row r="6091" spans="5:9" x14ac:dyDescent="0.25">
      <c r="E6091" s="10"/>
      <c r="G6091" s="10"/>
      <c r="H6091" s="11"/>
      <c r="I6091" s="11"/>
    </row>
    <row r="6092" spans="5:9" x14ac:dyDescent="0.25">
      <c r="E6092" s="10"/>
      <c r="G6092" s="10"/>
      <c r="H6092" s="11"/>
      <c r="I6092" s="11"/>
    </row>
    <row r="6093" spans="5:9" x14ac:dyDescent="0.25">
      <c r="E6093" s="10"/>
      <c r="G6093" s="10"/>
      <c r="H6093" s="11"/>
      <c r="I6093" s="11"/>
    </row>
    <row r="6094" spans="5:9" x14ac:dyDescent="0.25">
      <c r="E6094" s="10"/>
      <c r="G6094" s="10"/>
      <c r="H6094" s="11"/>
      <c r="I6094" s="11"/>
    </row>
    <row r="6095" spans="5:9" x14ac:dyDescent="0.25">
      <c r="E6095" s="10"/>
      <c r="G6095" s="10"/>
      <c r="H6095" s="11"/>
      <c r="I6095" s="11"/>
    </row>
    <row r="6096" spans="5:9" x14ac:dyDescent="0.25">
      <c r="E6096" s="10"/>
      <c r="G6096" s="10"/>
      <c r="H6096" s="11"/>
      <c r="I6096" s="11"/>
    </row>
    <row r="6097" spans="5:9" x14ac:dyDescent="0.25">
      <c r="E6097" s="10"/>
      <c r="G6097" s="10"/>
      <c r="H6097" s="11"/>
      <c r="I6097" s="11"/>
    </row>
    <row r="6098" spans="5:9" x14ac:dyDescent="0.25">
      <c r="E6098" s="10"/>
      <c r="G6098" s="10"/>
      <c r="H6098" s="11"/>
      <c r="I6098" s="11"/>
    </row>
    <row r="6099" spans="5:9" x14ac:dyDescent="0.25">
      <c r="E6099" s="10"/>
      <c r="G6099" s="10"/>
      <c r="H6099" s="11"/>
      <c r="I6099" s="11"/>
    </row>
    <row r="6100" spans="5:9" x14ac:dyDescent="0.25">
      <c r="E6100" s="10"/>
      <c r="G6100" s="10"/>
      <c r="H6100" s="11"/>
      <c r="I6100" s="11"/>
    </row>
    <row r="6101" spans="5:9" x14ac:dyDescent="0.25">
      <c r="E6101" s="10"/>
      <c r="G6101" s="10"/>
      <c r="H6101" s="11"/>
      <c r="I6101" s="11"/>
    </row>
    <row r="6102" spans="5:9" x14ac:dyDescent="0.25">
      <c r="E6102" s="10"/>
      <c r="G6102" s="10"/>
      <c r="H6102" s="11"/>
      <c r="I6102" s="11"/>
    </row>
    <row r="6103" spans="5:9" x14ac:dyDescent="0.25">
      <c r="E6103" s="10"/>
      <c r="G6103" s="10"/>
      <c r="H6103" s="11"/>
      <c r="I6103" s="11"/>
    </row>
    <row r="6104" spans="5:9" x14ac:dyDescent="0.25">
      <c r="E6104" s="10"/>
      <c r="G6104" s="10"/>
      <c r="H6104" s="11"/>
      <c r="I6104" s="11"/>
    </row>
    <row r="6105" spans="5:9" x14ac:dyDescent="0.25">
      <c r="E6105" s="10"/>
      <c r="G6105" s="10"/>
      <c r="H6105" s="11"/>
      <c r="I6105" s="11"/>
    </row>
    <row r="6106" spans="5:9" x14ac:dyDescent="0.25">
      <c r="E6106" s="10"/>
      <c r="G6106" s="10"/>
      <c r="H6106" s="11"/>
      <c r="I6106" s="11"/>
    </row>
    <row r="6107" spans="5:9" x14ac:dyDescent="0.25">
      <c r="E6107" s="10"/>
      <c r="G6107" s="10"/>
      <c r="H6107" s="11"/>
      <c r="I6107" s="11"/>
    </row>
    <row r="6108" spans="5:9" x14ac:dyDescent="0.25">
      <c r="E6108" s="10"/>
      <c r="G6108" s="10"/>
      <c r="H6108" s="11"/>
      <c r="I6108" s="11"/>
    </row>
    <row r="6109" spans="5:9" x14ac:dyDescent="0.25">
      <c r="E6109" s="10"/>
      <c r="G6109" s="10"/>
      <c r="H6109" s="11"/>
      <c r="I6109" s="11"/>
    </row>
    <row r="6110" spans="5:9" x14ac:dyDescent="0.25">
      <c r="E6110" s="10"/>
      <c r="G6110" s="10"/>
      <c r="H6110" s="11"/>
      <c r="I6110" s="11"/>
    </row>
    <row r="6111" spans="5:9" x14ac:dyDescent="0.25">
      <c r="E6111" s="10"/>
      <c r="G6111" s="10"/>
      <c r="H6111" s="11"/>
      <c r="I6111" s="11"/>
    </row>
    <row r="6112" spans="5:9" x14ac:dyDescent="0.25">
      <c r="E6112" s="10"/>
      <c r="G6112" s="10"/>
      <c r="H6112" s="11"/>
      <c r="I6112" s="11"/>
    </row>
    <row r="6113" spans="5:9" x14ac:dyDescent="0.25">
      <c r="E6113" s="10"/>
      <c r="G6113" s="10"/>
      <c r="H6113" s="11"/>
      <c r="I6113" s="11"/>
    </row>
    <row r="6114" spans="5:9" x14ac:dyDescent="0.25">
      <c r="E6114" s="10"/>
      <c r="G6114" s="10"/>
      <c r="H6114" s="11"/>
      <c r="I6114" s="11"/>
    </row>
    <row r="6115" spans="5:9" x14ac:dyDescent="0.25">
      <c r="E6115" s="10"/>
      <c r="G6115" s="10"/>
      <c r="H6115" s="11"/>
      <c r="I6115" s="11"/>
    </row>
    <row r="6116" spans="5:9" x14ac:dyDescent="0.25">
      <c r="E6116" s="10"/>
      <c r="G6116" s="10"/>
      <c r="H6116" s="11"/>
      <c r="I6116" s="11"/>
    </row>
    <row r="6117" spans="5:9" x14ac:dyDescent="0.25">
      <c r="E6117" s="10"/>
      <c r="G6117" s="10"/>
      <c r="H6117" s="11"/>
      <c r="I6117" s="11"/>
    </row>
    <row r="6118" spans="5:9" x14ac:dyDescent="0.25">
      <c r="E6118" s="10"/>
      <c r="G6118" s="10"/>
      <c r="H6118" s="11"/>
      <c r="I6118" s="11"/>
    </row>
    <row r="6119" spans="5:9" x14ac:dyDescent="0.25">
      <c r="E6119" s="10"/>
      <c r="G6119" s="10"/>
      <c r="H6119" s="11"/>
      <c r="I6119" s="11"/>
    </row>
    <row r="6120" spans="5:9" x14ac:dyDescent="0.25">
      <c r="E6120" s="10"/>
      <c r="G6120" s="10"/>
      <c r="H6120" s="11"/>
      <c r="I6120" s="11"/>
    </row>
    <row r="6121" spans="5:9" x14ac:dyDescent="0.25">
      <c r="E6121" s="10"/>
      <c r="G6121" s="10"/>
      <c r="H6121" s="11"/>
      <c r="I6121" s="11"/>
    </row>
    <row r="6122" spans="5:9" x14ac:dyDescent="0.25">
      <c r="E6122" s="10"/>
      <c r="G6122" s="10"/>
      <c r="H6122" s="11"/>
      <c r="I6122" s="11"/>
    </row>
    <row r="6123" spans="5:9" x14ac:dyDescent="0.25">
      <c r="E6123" s="10"/>
      <c r="G6123" s="10"/>
      <c r="H6123" s="11"/>
      <c r="I6123" s="11"/>
    </row>
    <row r="6124" spans="5:9" x14ac:dyDescent="0.25">
      <c r="E6124" s="10"/>
      <c r="G6124" s="10"/>
      <c r="H6124" s="11"/>
      <c r="I6124" s="11"/>
    </row>
    <row r="6125" spans="5:9" x14ac:dyDescent="0.25">
      <c r="E6125" s="10"/>
      <c r="G6125" s="10"/>
      <c r="H6125" s="11"/>
      <c r="I6125" s="11"/>
    </row>
    <row r="6126" spans="5:9" x14ac:dyDescent="0.25">
      <c r="E6126" s="10"/>
      <c r="G6126" s="10"/>
      <c r="H6126" s="11"/>
      <c r="I6126" s="11"/>
    </row>
    <row r="6127" spans="5:9" x14ac:dyDescent="0.25">
      <c r="E6127" s="10"/>
      <c r="G6127" s="10"/>
      <c r="H6127" s="11"/>
      <c r="I6127" s="11"/>
    </row>
    <row r="6128" spans="5:9" x14ac:dyDescent="0.25">
      <c r="E6128" s="10"/>
      <c r="G6128" s="10"/>
      <c r="H6128" s="11"/>
      <c r="I6128" s="11"/>
    </row>
    <row r="6129" spans="5:9" x14ac:dyDescent="0.25">
      <c r="E6129" s="10"/>
      <c r="G6129" s="10"/>
      <c r="H6129" s="11"/>
      <c r="I6129" s="11"/>
    </row>
    <row r="6130" spans="5:9" x14ac:dyDescent="0.25">
      <c r="E6130" s="10"/>
      <c r="G6130" s="10"/>
      <c r="H6130" s="11"/>
      <c r="I6130" s="11"/>
    </row>
    <row r="6131" spans="5:9" x14ac:dyDescent="0.25">
      <c r="E6131" s="10"/>
      <c r="G6131" s="10"/>
      <c r="H6131" s="11"/>
      <c r="I6131" s="11"/>
    </row>
    <row r="6132" spans="5:9" x14ac:dyDescent="0.25">
      <c r="E6132" s="10"/>
      <c r="G6132" s="10"/>
      <c r="H6132" s="11"/>
      <c r="I6132" s="11"/>
    </row>
    <row r="6133" spans="5:9" x14ac:dyDescent="0.25">
      <c r="E6133" s="10"/>
      <c r="G6133" s="10"/>
      <c r="H6133" s="11"/>
      <c r="I6133" s="11"/>
    </row>
    <row r="6134" spans="5:9" x14ac:dyDescent="0.25">
      <c r="E6134" s="10"/>
      <c r="G6134" s="10"/>
      <c r="H6134" s="11"/>
      <c r="I6134" s="11"/>
    </row>
    <row r="6135" spans="5:9" x14ac:dyDescent="0.25">
      <c r="E6135" s="10"/>
      <c r="G6135" s="10"/>
      <c r="H6135" s="11"/>
      <c r="I6135" s="11"/>
    </row>
    <row r="6136" spans="5:9" x14ac:dyDescent="0.25">
      <c r="E6136" s="10"/>
      <c r="G6136" s="10"/>
      <c r="H6136" s="11"/>
      <c r="I6136" s="11"/>
    </row>
    <row r="6137" spans="5:9" x14ac:dyDescent="0.25">
      <c r="E6137" s="10"/>
      <c r="G6137" s="10"/>
      <c r="H6137" s="11"/>
      <c r="I6137" s="11"/>
    </row>
    <row r="6138" spans="5:9" x14ac:dyDescent="0.25">
      <c r="E6138" s="10"/>
      <c r="G6138" s="10"/>
      <c r="H6138" s="11"/>
      <c r="I6138" s="11"/>
    </row>
    <row r="6139" spans="5:9" x14ac:dyDescent="0.25">
      <c r="E6139" s="10"/>
      <c r="G6139" s="10"/>
      <c r="H6139" s="11"/>
      <c r="I6139" s="11"/>
    </row>
    <row r="6140" spans="5:9" x14ac:dyDescent="0.25">
      <c r="E6140" s="10"/>
      <c r="G6140" s="10"/>
      <c r="H6140" s="11"/>
      <c r="I6140" s="11"/>
    </row>
    <row r="6141" spans="5:9" x14ac:dyDescent="0.25">
      <c r="E6141" s="10"/>
      <c r="G6141" s="10"/>
      <c r="H6141" s="11"/>
      <c r="I6141" s="11"/>
    </row>
    <row r="6142" spans="5:9" x14ac:dyDescent="0.25">
      <c r="E6142" s="10"/>
      <c r="G6142" s="10"/>
      <c r="H6142" s="11"/>
      <c r="I6142" s="11"/>
    </row>
    <row r="6143" spans="5:9" x14ac:dyDescent="0.25">
      <c r="E6143" s="10"/>
      <c r="G6143" s="10"/>
      <c r="H6143" s="11"/>
      <c r="I6143" s="11"/>
    </row>
    <row r="6144" spans="5:9" x14ac:dyDescent="0.25">
      <c r="E6144" s="10"/>
      <c r="G6144" s="10"/>
      <c r="H6144" s="11"/>
      <c r="I6144" s="11"/>
    </row>
    <row r="6145" spans="5:9" x14ac:dyDescent="0.25">
      <c r="E6145" s="10"/>
      <c r="G6145" s="10"/>
      <c r="H6145" s="11"/>
      <c r="I6145" s="11"/>
    </row>
    <row r="6146" spans="5:9" x14ac:dyDescent="0.25">
      <c r="E6146" s="10"/>
      <c r="G6146" s="10"/>
      <c r="H6146" s="11"/>
      <c r="I6146" s="11"/>
    </row>
    <row r="6147" spans="5:9" x14ac:dyDescent="0.25">
      <c r="E6147" s="10"/>
      <c r="G6147" s="10"/>
      <c r="H6147" s="11"/>
      <c r="I6147" s="11"/>
    </row>
    <row r="6148" spans="5:9" x14ac:dyDescent="0.25">
      <c r="E6148" s="10"/>
      <c r="G6148" s="10"/>
      <c r="H6148" s="11"/>
      <c r="I6148" s="11"/>
    </row>
    <row r="6149" spans="5:9" x14ac:dyDescent="0.25">
      <c r="E6149" s="10"/>
      <c r="G6149" s="10"/>
      <c r="H6149" s="11"/>
      <c r="I6149" s="11"/>
    </row>
    <row r="6150" spans="5:9" x14ac:dyDescent="0.25">
      <c r="E6150" s="10"/>
      <c r="G6150" s="10"/>
      <c r="H6150" s="11"/>
      <c r="I6150" s="11"/>
    </row>
    <row r="6151" spans="5:9" x14ac:dyDescent="0.25">
      <c r="E6151" s="10"/>
      <c r="G6151" s="10"/>
      <c r="H6151" s="11"/>
      <c r="I6151" s="11"/>
    </row>
    <row r="6152" spans="5:9" x14ac:dyDescent="0.25">
      <c r="E6152" s="10"/>
      <c r="G6152" s="10"/>
      <c r="H6152" s="11"/>
      <c r="I6152" s="11"/>
    </row>
    <row r="6153" spans="5:9" x14ac:dyDescent="0.25">
      <c r="E6153" s="10"/>
      <c r="G6153" s="10"/>
      <c r="H6153" s="11"/>
      <c r="I6153" s="11"/>
    </row>
    <row r="6154" spans="5:9" x14ac:dyDescent="0.25">
      <c r="E6154" s="10"/>
      <c r="G6154" s="10"/>
      <c r="H6154" s="11"/>
      <c r="I6154" s="11"/>
    </row>
    <row r="6155" spans="5:9" x14ac:dyDescent="0.25">
      <c r="E6155" s="10"/>
      <c r="G6155" s="10"/>
      <c r="H6155" s="11"/>
      <c r="I6155" s="11"/>
    </row>
    <row r="6156" spans="5:9" x14ac:dyDescent="0.25">
      <c r="E6156" s="10"/>
      <c r="G6156" s="10"/>
      <c r="H6156" s="11"/>
      <c r="I6156" s="11"/>
    </row>
    <row r="6157" spans="5:9" x14ac:dyDescent="0.25">
      <c r="E6157" s="10"/>
      <c r="G6157" s="10"/>
      <c r="H6157" s="11"/>
      <c r="I6157" s="11"/>
    </row>
    <row r="6158" spans="5:9" x14ac:dyDescent="0.25">
      <c r="E6158" s="10"/>
      <c r="G6158" s="10"/>
      <c r="H6158" s="11"/>
      <c r="I6158" s="11"/>
    </row>
    <row r="6159" spans="5:9" x14ac:dyDescent="0.25">
      <c r="E6159" s="10"/>
      <c r="G6159" s="10"/>
      <c r="H6159" s="11"/>
      <c r="I6159" s="11"/>
    </row>
    <row r="6160" spans="5:9" x14ac:dyDescent="0.25">
      <c r="E6160" s="10"/>
      <c r="G6160" s="10"/>
      <c r="H6160" s="11"/>
      <c r="I6160" s="11"/>
    </row>
    <row r="6161" spans="5:9" x14ac:dyDescent="0.25">
      <c r="E6161" s="10"/>
      <c r="G6161" s="10"/>
      <c r="H6161" s="11"/>
      <c r="I6161" s="11"/>
    </row>
    <row r="6162" spans="5:9" x14ac:dyDescent="0.25">
      <c r="E6162" s="10"/>
      <c r="G6162" s="10"/>
      <c r="H6162" s="11"/>
      <c r="I6162" s="11"/>
    </row>
    <row r="6163" spans="5:9" x14ac:dyDescent="0.25">
      <c r="E6163" s="10"/>
      <c r="G6163" s="10"/>
      <c r="H6163" s="11"/>
      <c r="I6163" s="11"/>
    </row>
    <row r="6164" spans="5:9" x14ac:dyDescent="0.25">
      <c r="E6164" s="10"/>
      <c r="G6164" s="10"/>
      <c r="H6164" s="11"/>
      <c r="I6164" s="11"/>
    </row>
    <row r="6165" spans="5:9" x14ac:dyDescent="0.25">
      <c r="E6165" s="10"/>
      <c r="G6165" s="10"/>
      <c r="H6165" s="11"/>
      <c r="I6165" s="11"/>
    </row>
    <row r="6166" spans="5:9" x14ac:dyDescent="0.25">
      <c r="E6166" s="10"/>
      <c r="G6166" s="10"/>
      <c r="H6166" s="11"/>
      <c r="I6166" s="11"/>
    </row>
    <row r="6167" spans="5:9" x14ac:dyDescent="0.25">
      <c r="E6167" s="10"/>
      <c r="G6167" s="10"/>
      <c r="H6167" s="11"/>
      <c r="I6167" s="11"/>
    </row>
    <row r="6168" spans="5:9" x14ac:dyDescent="0.25">
      <c r="E6168" s="10"/>
      <c r="G6168" s="10"/>
      <c r="H6168" s="11"/>
      <c r="I6168" s="11"/>
    </row>
    <row r="6169" spans="5:9" x14ac:dyDescent="0.25">
      <c r="E6169" s="10"/>
      <c r="G6169" s="10"/>
      <c r="H6169" s="11"/>
      <c r="I6169" s="11"/>
    </row>
    <row r="6170" spans="5:9" x14ac:dyDescent="0.25">
      <c r="E6170" s="10"/>
      <c r="G6170" s="10"/>
      <c r="H6170" s="11"/>
      <c r="I6170" s="11"/>
    </row>
    <row r="6171" spans="5:9" x14ac:dyDescent="0.25">
      <c r="E6171" s="10"/>
      <c r="G6171" s="10"/>
      <c r="H6171" s="11"/>
      <c r="I6171" s="11"/>
    </row>
    <row r="6172" spans="5:9" x14ac:dyDescent="0.25">
      <c r="E6172" s="10"/>
      <c r="G6172" s="10"/>
      <c r="H6172" s="11"/>
      <c r="I6172" s="11"/>
    </row>
    <row r="6173" spans="5:9" x14ac:dyDescent="0.25">
      <c r="E6173" s="10"/>
      <c r="G6173" s="10"/>
      <c r="H6173" s="11"/>
      <c r="I6173" s="11"/>
    </row>
    <row r="6174" spans="5:9" x14ac:dyDescent="0.25">
      <c r="E6174" s="10"/>
      <c r="G6174" s="10"/>
      <c r="H6174" s="11"/>
      <c r="I6174" s="11"/>
    </row>
    <row r="6175" spans="5:9" x14ac:dyDescent="0.25">
      <c r="E6175" s="10"/>
      <c r="G6175" s="10"/>
      <c r="H6175" s="11"/>
      <c r="I6175" s="11"/>
    </row>
    <row r="6176" spans="5:9" x14ac:dyDescent="0.25">
      <c r="E6176" s="10"/>
      <c r="G6176" s="10"/>
      <c r="H6176" s="11"/>
      <c r="I6176" s="11"/>
    </row>
    <row r="6177" spans="5:9" x14ac:dyDescent="0.25">
      <c r="E6177" s="10"/>
      <c r="G6177" s="10"/>
      <c r="H6177" s="11"/>
      <c r="I6177" s="11"/>
    </row>
    <row r="6178" spans="5:9" x14ac:dyDescent="0.25">
      <c r="E6178" s="10"/>
      <c r="G6178" s="10"/>
      <c r="H6178" s="11"/>
      <c r="I6178" s="11"/>
    </row>
    <row r="6179" spans="5:9" x14ac:dyDescent="0.25">
      <c r="E6179" s="10"/>
      <c r="G6179" s="10"/>
      <c r="H6179" s="11"/>
      <c r="I6179" s="11"/>
    </row>
    <row r="6180" spans="5:9" x14ac:dyDescent="0.25">
      <c r="E6180" s="10"/>
      <c r="G6180" s="10"/>
      <c r="H6180" s="11"/>
      <c r="I6180" s="11"/>
    </row>
    <row r="6181" spans="5:9" x14ac:dyDescent="0.25">
      <c r="E6181" s="10"/>
      <c r="G6181" s="10"/>
      <c r="H6181" s="11"/>
      <c r="I6181" s="11"/>
    </row>
    <row r="6182" spans="5:9" x14ac:dyDescent="0.25">
      <c r="E6182" s="10"/>
      <c r="G6182" s="10"/>
      <c r="H6182" s="11"/>
      <c r="I6182" s="11"/>
    </row>
    <row r="6183" spans="5:9" x14ac:dyDescent="0.25">
      <c r="E6183" s="10"/>
      <c r="G6183" s="10"/>
      <c r="H6183" s="11"/>
      <c r="I6183" s="11"/>
    </row>
    <row r="6184" spans="5:9" x14ac:dyDescent="0.25">
      <c r="E6184" s="10"/>
      <c r="G6184" s="10"/>
      <c r="H6184" s="11"/>
      <c r="I6184" s="11"/>
    </row>
    <row r="6185" spans="5:9" x14ac:dyDescent="0.25">
      <c r="E6185" s="10"/>
      <c r="G6185" s="10"/>
      <c r="H6185" s="11"/>
      <c r="I6185" s="11"/>
    </row>
    <row r="6186" spans="5:9" x14ac:dyDescent="0.25">
      <c r="E6186" s="10"/>
      <c r="G6186" s="10"/>
      <c r="H6186" s="11"/>
      <c r="I6186" s="11"/>
    </row>
    <row r="6187" spans="5:9" x14ac:dyDescent="0.25">
      <c r="E6187" s="10"/>
      <c r="G6187" s="10"/>
      <c r="H6187" s="11"/>
      <c r="I6187" s="11"/>
    </row>
    <row r="6188" spans="5:9" x14ac:dyDescent="0.25">
      <c r="E6188" s="10"/>
      <c r="G6188" s="10"/>
      <c r="H6188" s="11"/>
      <c r="I6188" s="11"/>
    </row>
    <row r="6189" spans="5:9" x14ac:dyDescent="0.25">
      <c r="E6189" s="10"/>
      <c r="G6189" s="10"/>
      <c r="H6189" s="11"/>
      <c r="I6189" s="11"/>
    </row>
    <row r="6190" spans="5:9" x14ac:dyDescent="0.25">
      <c r="E6190" s="10"/>
      <c r="G6190" s="10"/>
      <c r="H6190" s="11"/>
      <c r="I6190" s="11"/>
    </row>
    <row r="6191" spans="5:9" x14ac:dyDescent="0.25">
      <c r="E6191" s="10"/>
      <c r="G6191" s="10"/>
      <c r="H6191" s="11"/>
      <c r="I6191" s="11"/>
    </row>
    <row r="6192" spans="5:9" x14ac:dyDescent="0.25">
      <c r="E6192" s="10"/>
      <c r="G6192" s="10"/>
      <c r="H6192" s="11"/>
      <c r="I6192" s="11"/>
    </row>
    <row r="6193" spans="5:9" x14ac:dyDescent="0.25">
      <c r="E6193" s="10"/>
      <c r="G6193" s="10"/>
      <c r="H6193" s="11"/>
      <c r="I6193" s="11"/>
    </row>
    <row r="6194" spans="5:9" x14ac:dyDescent="0.25">
      <c r="E6194" s="10"/>
      <c r="G6194" s="10"/>
      <c r="H6194" s="11"/>
      <c r="I6194" s="11"/>
    </row>
    <row r="6195" spans="5:9" x14ac:dyDescent="0.25">
      <c r="E6195" s="10"/>
      <c r="G6195" s="10"/>
      <c r="H6195" s="11"/>
      <c r="I6195" s="11"/>
    </row>
    <row r="6196" spans="5:9" x14ac:dyDescent="0.25">
      <c r="E6196" s="10"/>
      <c r="G6196" s="10"/>
      <c r="H6196" s="11"/>
      <c r="I6196" s="11"/>
    </row>
    <row r="6197" spans="5:9" x14ac:dyDescent="0.25">
      <c r="E6197" s="10"/>
      <c r="G6197" s="10"/>
      <c r="H6197" s="11"/>
      <c r="I6197" s="11"/>
    </row>
    <row r="6198" spans="5:9" x14ac:dyDescent="0.25">
      <c r="E6198" s="10"/>
      <c r="G6198" s="10"/>
      <c r="H6198" s="11"/>
      <c r="I6198" s="11"/>
    </row>
    <row r="6199" spans="5:9" x14ac:dyDescent="0.25">
      <c r="E6199" s="10"/>
      <c r="G6199" s="10"/>
      <c r="H6199" s="11"/>
      <c r="I6199" s="11"/>
    </row>
    <row r="6200" spans="5:9" x14ac:dyDescent="0.25">
      <c r="E6200" s="10"/>
      <c r="G6200" s="10"/>
      <c r="H6200" s="11"/>
      <c r="I6200" s="11"/>
    </row>
    <row r="6201" spans="5:9" x14ac:dyDescent="0.25">
      <c r="E6201" s="10"/>
      <c r="G6201" s="10"/>
      <c r="H6201" s="11"/>
      <c r="I6201" s="11"/>
    </row>
    <row r="6202" spans="5:9" x14ac:dyDescent="0.25">
      <c r="E6202" s="10"/>
      <c r="G6202" s="10"/>
      <c r="H6202" s="11"/>
      <c r="I6202" s="11"/>
    </row>
    <row r="6203" spans="5:9" x14ac:dyDescent="0.25">
      <c r="E6203" s="10"/>
      <c r="G6203" s="10"/>
      <c r="H6203" s="11"/>
      <c r="I6203" s="11"/>
    </row>
    <row r="6204" spans="5:9" x14ac:dyDescent="0.25">
      <c r="E6204" s="10"/>
      <c r="G6204" s="10"/>
      <c r="H6204" s="11"/>
      <c r="I6204" s="11"/>
    </row>
    <row r="6205" spans="5:9" x14ac:dyDescent="0.25">
      <c r="E6205" s="10"/>
      <c r="G6205" s="10"/>
      <c r="H6205" s="11"/>
      <c r="I6205" s="11"/>
    </row>
    <row r="6206" spans="5:9" x14ac:dyDescent="0.25">
      <c r="E6206" s="10"/>
      <c r="G6206" s="10"/>
      <c r="H6206" s="11"/>
      <c r="I6206" s="11"/>
    </row>
    <row r="6207" spans="5:9" x14ac:dyDescent="0.25">
      <c r="E6207" s="10"/>
      <c r="G6207" s="10"/>
      <c r="H6207" s="11"/>
      <c r="I6207" s="11"/>
    </row>
    <row r="6208" spans="5:9" x14ac:dyDescent="0.25">
      <c r="E6208" s="10"/>
      <c r="G6208" s="10"/>
      <c r="H6208" s="11"/>
      <c r="I6208" s="11"/>
    </row>
    <row r="6209" spans="5:9" x14ac:dyDescent="0.25">
      <c r="E6209" s="10"/>
      <c r="G6209" s="10"/>
      <c r="H6209" s="11"/>
      <c r="I6209" s="11"/>
    </row>
    <row r="6210" spans="5:9" x14ac:dyDescent="0.25">
      <c r="E6210" s="10"/>
      <c r="G6210" s="10"/>
      <c r="H6210" s="11"/>
      <c r="I6210" s="11"/>
    </row>
    <row r="6211" spans="5:9" x14ac:dyDescent="0.25">
      <c r="E6211" s="10"/>
      <c r="G6211" s="10"/>
      <c r="H6211" s="11"/>
      <c r="I6211" s="11"/>
    </row>
    <row r="6212" spans="5:9" x14ac:dyDescent="0.25">
      <c r="E6212" s="10"/>
      <c r="G6212" s="10"/>
      <c r="H6212" s="11"/>
      <c r="I6212" s="11"/>
    </row>
    <row r="6213" spans="5:9" x14ac:dyDescent="0.25">
      <c r="E6213" s="10"/>
      <c r="G6213" s="10"/>
      <c r="H6213" s="11"/>
      <c r="I6213" s="11"/>
    </row>
    <row r="6214" spans="5:9" x14ac:dyDescent="0.25">
      <c r="E6214" s="10"/>
      <c r="G6214" s="10"/>
      <c r="H6214" s="11"/>
      <c r="I6214" s="11"/>
    </row>
    <row r="6215" spans="5:9" x14ac:dyDescent="0.25">
      <c r="E6215" s="10"/>
      <c r="G6215" s="10"/>
      <c r="H6215" s="11"/>
      <c r="I6215" s="11"/>
    </row>
    <row r="6216" spans="5:9" x14ac:dyDescent="0.25">
      <c r="E6216" s="10"/>
      <c r="G6216" s="10"/>
      <c r="H6216" s="11"/>
      <c r="I6216" s="11"/>
    </row>
    <row r="6217" spans="5:9" x14ac:dyDescent="0.25">
      <c r="E6217" s="10"/>
      <c r="G6217" s="10"/>
      <c r="H6217" s="11"/>
      <c r="I6217" s="11"/>
    </row>
    <row r="6218" spans="5:9" x14ac:dyDescent="0.25">
      <c r="E6218" s="10"/>
      <c r="G6218" s="10"/>
      <c r="H6218" s="11"/>
      <c r="I6218" s="11"/>
    </row>
    <row r="6219" spans="5:9" x14ac:dyDescent="0.25">
      <c r="E6219" s="10"/>
      <c r="G6219" s="10"/>
      <c r="H6219" s="11"/>
      <c r="I6219" s="11"/>
    </row>
    <row r="6220" spans="5:9" x14ac:dyDescent="0.25">
      <c r="E6220" s="10"/>
      <c r="G6220" s="10"/>
      <c r="H6220" s="11"/>
      <c r="I6220" s="11"/>
    </row>
    <row r="6221" spans="5:9" x14ac:dyDescent="0.25">
      <c r="E6221" s="10"/>
      <c r="G6221" s="10"/>
      <c r="H6221" s="11"/>
      <c r="I6221" s="11"/>
    </row>
    <row r="6222" spans="5:9" x14ac:dyDescent="0.25">
      <c r="E6222" s="10"/>
      <c r="G6222" s="10"/>
      <c r="H6222" s="11"/>
      <c r="I6222" s="11"/>
    </row>
    <row r="6223" spans="5:9" x14ac:dyDescent="0.25">
      <c r="E6223" s="10"/>
      <c r="G6223" s="10"/>
      <c r="H6223" s="11"/>
      <c r="I6223" s="11"/>
    </row>
    <row r="6224" spans="5:9" x14ac:dyDescent="0.25">
      <c r="E6224" s="10"/>
      <c r="G6224" s="10"/>
      <c r="H6224" s="11"/>
      <c r="I6224" s="11"/>
    </row>
    <row r="6225" spans="5:9" x14ac:dyDescent="0.25">
      <c r="E6225" s="10"/>
      <c r="G6225" s="10"/>
      <c r="H6225" s="11"/>
      <c r="I6225" s="11"/>
    </row>
    <row r="6226" spans="5:9" x14ac:dyDescent="0.25">
      <c r="E6226" s="10"/>
      <c r="G6226" s="10"/>
      <c r="H6226" s="11"/>
      <c r="I6226" s="11"/>
    </row>
    <row r="6227" spans="5:9" x14ac:dyDescent="0.25">
      <c r="E6227" s="10"/>
      <c r="G6227" s="10"/>
      <c r="H6227" s="11"/>
      <c r="I6227" s="11"/>
    </row>
    <row r="6228" spans="5:9" x14ac:dyDescent="0.25">
      <c r="E6228" s="10"/>
      <c r="G6228" s="10"/>
      <c r="H6228" s="11"/>
      <c r="I6228" s="11"/>
    </row>
    <row r="6229" spans="5:9" x14ac:dyDescent="0.25">
      <c r="E6229" s="10"/>
      <c r="G6229" s="10"/>
      <c r="H6229" s="11"/>
      <c r="I6229" s="11"/>
    </row>
    <row r="6230" spans="5:9" x14ac:dyDescent="0.25">
      <c r="E6230" s="10"/>
      <c r="G6230" s="10"/>
      <c r="H6230" s="11"/>
      <c r="I6230" s="11"/>
    </row>
    <row r="6231" spans="5:9" x14ac:dyDescent="0.25">
      <c r="E6231" s="10"/>
      <c r="G6231" s="10"/>
      <c r="H6231" s="11"/>
      <c r="I6231" s="11"/>
    </row>
    <row r="6232" spans="5:9" x14ac:dyDescent="0.25">
      <c r="E6232" s="10"/>
      <c r="G6232" s="10"/>
      <c r="H6232" s="11"/>
      <c r="I6232" s="11"/>
    </row>
    <row r="6233" spans="5:9" x14ac:dyDescent="0.25">
      <c r="E6233" s="10"/>
      <c r="G6233" s="10"/>
      <c r="H6233" s="11"/>
      <c r="I6233" s="11"/>
    </row>
    <row r="6234" spans="5:9" x14ac:dyDescent="0.25">
      <c r="E6234" s="10"/>
      <c r="G6234" s="10"/>
      <c r="H6234" s="11"/>
      <c r="I6234" s="11"/>
    </row>
    <row r="6235" spans="5:9" x14ac:dyDescent="0.25">
      <c r="E6235" s="10"/>
      <c r="G6235" s="10"/>
      <c r="H6235" s="11"/>
      <c r="I6235" s="11"/>
    </row>
    <row r="6236" spans="5:9" x14ac:dyDescent="0.25">
      <c r="E6236" s="10"/>
      <c r="G6236" s="10"/>
      <c r="H6236" s="11"/>
      <c r="I6236" s="11"/>
    </row>
    <row r="6237" spans="5:9" x14ac:dyDescent="0.25">
      <c r="E6237" s="10"/>
      <c r="G6237" s="10"/>
      <c r="H6237" s="11"/>
      <c r="I6237" s="11"/>
    </row>
    <row r="6238" spans="5:9" x14ac:dyDescent="0.25">
      <c r="E6238" s="10"/>
      <c r="G6238" s="10"/>
      <c r="H6238" s="11"/>
      <c r="I6238" s="11"/>
    </row>
    <row r="6239" spans="5:9" x14ac:dyDescent="0.25">
      <c r="E6239" s="10"/>
      <c r="G6239" s="10"/>
      <c r="H6239" s="11"/>
      <c r="I6239" s="11"/>
    </row>
    <row r="6240" spans="5:9" x14ac:dyDescent="0.25">
      <c r="E6240" s="10"/>
      <c r="G6240" s="10"/>
      <c r="H6240" s="11"/>
      <c r="I6240" s="11"/>
    </row>
    <row r="6241" spans="5:9" x14ac:dyDescent="0.25">
      <c r="E6241" s="10"/>
      <c r="G6241" s="10"/>
      <c r="H6241" s="11"/>
      <c r="I6241" s="11"/>
    </row>
    <row r="6242" spans="5:9" x14ac:dyDescent="0.25">
      <c r="E6242" s="10"/>
      <c r="G6242" s="10"/>
      <c r="H6242" s="11"/>
      <c r="I6242" s="11"/>
    </row>
    <row r="6243" spans="5:9" x14ac:dyDescent="0.25">
      <c r="E6243" s="10"/>
      <c r="G6243" s="10"/>
      <c r="H6243" s="11"/>
      <c r="I6243" s="11"/>
    </row>
    <row r="6244" spans="5:9" x14ac:dyDescent="0.25">
      <c r="E6244" s="10"/>
      <c r="G6244" s="10"/>
      <c r="H6244" s="11"/>
      <c r="I6244" s="11"/>
    </row>
    <row r="6245" spans="5:9" x14ac:dyDescent="0.25">
      <c r="E6245" s="10"/>
      <c r="G6245" s="10"/>
      <c r="H6245" s="11"/>
      <c r="I6245" s="11"/>
    </row>
    <row r="6246" spans="5:9" x14ac:dyDescent="0.25">
      <c r="E6246" s="10"/>
      <c r="G6246" s="10"/>
      <c r="H6246" s="11"/>
      <c r="I6246" s="11"/>
    </row>
    <row r="6247" spans="5:9" x14ac:dyDescent="0.25">
      <c r="E6247" s="10"/>
      <c r="G6247" s="10"/>
      <c r="H6247" s="11"/>
      <c r="I6247" s="11"/>
    </row>
    <row r="6248" spans="5:9" x14ac:dyDescent="0.25">
      <c r="E6248" s="10"/>
      <c r="G6248" s="10"/>
      <c r="H6248" s="11"/>
      <c r="I6248" s="11"/>
    </row>
    <row r="6249" spans="5:9" x14ac:dyDescent="0.25">
      <c r="E6249" s="10"/>
      <c r="G6249" s="10"/>
      <c r="H6249" s="11"/>
      <c r="I6249" s="11"/>
    </row>
    <row r="6250" spans="5:9" x14ac:dyDescent="0.25">
      <c r="E6250" s="10"/>
      <c r="G6250" s="10"/>
      <c r="H6250" s="11"/>
      <c r="I6250" s="11"/>
    </row>
    <row r="6251" spans="5:9" x14ac:dyDescent="0.25">
      <c r="E6251" s="10"/>
      <c r="G6251" s="10"/>
      <c r="H6251" s="11"/>
      <c r="I6251" s="11"/>
    </row>
    <row r="6252" spans="5:9" x14ac:dyDescent="0.25">
      <c r="E6252" s="10"/>
      <c r="G6252" s="10"/>
      <c r="H6252" s="11"/>
      <c r="I6252" s="11"/>
    </row>
    <row r="6253" spans="5:9" x14ac:dyDescent="0.25">
      <c r="E6253" s="10"/>
      <c r="G6253" s="10"/>
      <c r="H6253" s="11"/>
      <c r="I6253" s="11"/>
    </row>
    <row r="6254" spans="5:9" x14ac:dyDescent="0.25">
      <c r="E6254" s="10"/>
      <c r="G6254" s="10"/>
      <c r="H6254" s="11"/>
      <c r="I6254" s="11"/>
    </row>
    <row r="6255" spans="5:9" x14ac:dyDescent="0.25">
      <c r="E6255" s="10"/>
      <c r="G6255" s="10"/>
      <c r="H6255" s="11"/>
      <c r="I6255" s="11"/>
    </row>
    <row r="6256" spans="5:9" x14ac:dyDescent="0.25">
      <c r="E6256" s="10"/>
      <c r="G6256" s="10"/>
      <c r="H6256" s="11"/>
      <c r="I6256" s="11"/>
    </row>
    <row r="6257" spans="5:9" x14ac:dyDescent="0.25">
      <c r="E6257" s="10"/>
      <c r="G6257" s="10"/>
      <c r="H6257" s="11"/>
      <c r="I6257" s="11"/>
    </row>
    <row r="6258" spans="5:9" x14ac:dyDescent="0.25">
      <c r="E6258" s="10"/>
      <c r="G6258" s="10"/>
      <c r="H6258" s="11"/>
      <c r="I6258" s="11"/>
    </row>
    <row r="6259" spans="5:9" x14ac:dyDescent="0.25">
      <c r="E6259" s="10"/>
      <c r="G6259" s="10"/>
      <c r="H6259" s="11"/>
      <c r="I6259" s="11"/>
    </row>
    <row r="6260" spans="5:9" x14ac:dyDescent="0.25">
      <c r="E6260" s="10"/>
      <c r="G6260" s="10"/>
      <c r="H6260" s="11"/>
      <c r="I6260" s="11"/>
    </row>
    <row r="6261" spans="5:9" x14ac:dyDescent="0.25">
      <c r="E6261" s="10"/>
      <c r="G6261" s="10"/>
      <c r="H6261" s="11"/>
      <c r="I6261" s="11"/>
    </row>
    <row r="6262" spans="5:9" x14ac:dyDescent="0.25">
      <c r="E6262" s="10"/>
      <c r="G6262" s="10"/>
      <c r="H6262" s="11"/>
      <c r="I6262" s="11"/>
    </row>
    <row r="6263" spans="5:9" x14ac:dyDescent="0.25">
      <c r="E6263" s="10"/>
      <c r="G6263" s="10"/>
      <c r="H6263" s="11"/>
      <c r="I6263" s="11"/>
    </row>
    <row r="6264" spans="5:9" x14ac:dyDescent="0.25">
      <c r="E6264" s="10"/>
      <c r="G6264" s="10"/>
      <c r="H6264" s="11"/>
      <c r="I6264" s="11"/>
    </row>
    <row r="6265" spans="5:9" x14ac:dyDescent="0.25">
      <c r="E6265" s="10"/>
      <c r="G6265" s="10"/>
      <c r="H6265" s="11"/>
      <c r="I6265" s="11"/>
    </row>
    <row r="6266" spans="5:9" x14ac:dyDescent="0.25">
      <c r="E6266" s="10"/>
      <c r="G6266" s="10"/>
      <c r="H6266" s="11"/>
      <c r="I6266" s="11"/>
    </row>
    <row r="6267" spans="5:9" x14ac:dyDescent="0.25">
      <c r="E6267" s="10"/>
      <c r="G6267" s="10"/>
      <c r="H6267" s="11"/>
      <c r="I6267" s="11"/>
    </row>
    <row r="6268" spans="5:9" x14ac:dyDescent="0.25">
      <c r="E6268" s="10"/>
      <c r="G6268" s="10"/>
      <c r="H6268" s="11"/>
      <c r="I6268" s="11"/>
    </row>
    <row r="6269" spans="5:9" x14ac:dyDescent="0.25">
      <c r="E6269" s="10"/>
      <c r="G6269" s="10"/>
      <c r="H6269" s="11"/>
      <c r="I6269" s="11"/>
    </row>
    <row r="6270" spans="5:9" x14ac:dyDescent="0.25">
      <c r="E6270" s="10"/>
      <c r="G6270" s="10"/>
      <c r="H6270" s="11"/>
      <c r="I6270" s="11"/>
    </row>
    <row r="6271" spans="5:9" x14ac:dyDescent="0.25">
      <c r="E6271" s="10"/>
      <c r="G6271" s="10"/>
      <c r="H6271" s="11"/>
      <c r="I6271" s="11"/>
    </row>
    <row r="6272" spans="5:9" x14ac:dyDescent="0.25">
      <c r="E6272" s="10"/>
      <c r="G6272" s="10"/>
      <c r="H6272" s="11"/>
      <c r="I6272" s="11"/>
    </row>
    <row r="6273" spans="5:9" x14ac:dyDescent="0.25">
      <c r="E6273" s="10"/>
      <c r="G6273" s="10"/>
      <c r="H6273" s="11"/>
      <c r="I6273" s="11"/>
    </row>
    <row r="6274" spans="5:9" x14ac:dyDescent="0.25">
      <c r="E6274" s="10"/>
      <c r="G6274" s="10"/>
      <c r="H6274" s="11"/>
      <c r="I6274" s="11"/>
    </row>
    <row r="6275" spans="5:9" x14ac:dyDescent="0.25">
      <c r="E6275" s="10"/>
      <c r="G6275" s="10"/>
      <c r="H6275" s="11"/>
      <c r="I6275" s="11"/>
    </row>
    <row r="6276" spans="5:9" x14ac:dyDescent="0.25">
      <c r="E6276" s="10"/>
      <c r="G6276" s="10"/>
      <c r="H6276" s="11"/>
      <c r="I6276" s="11"/>
    </row>
    <row r="6277" spans="5:9" x14ac:dyDescent="0.25">
      <c r="E6277" s="10"/>
      <c r="G6277" s="10"/>
      <c r="H6277" s="11"/>
      <c r="I6277" s="11"/>
    </row>
    <row r="6278" spans="5:9" x14ac:dyDescent="0.25">
      <c r="E6278" s="10"/>
      <c r="G6278" s="10"/>
      <c r="H6278" s="11"/>
      <c r="I6278" s="11"/>
    </row>
    <row r="6279" spans="5:9" x14ac:dyDescent="0.25">
      <c r="E6279" s="10"/>
      <c r="G6279" s="10"/>
      <c r="H6279" s="11"/>
      <c r="I6279" s="11"/>
    </row>
    <row r="6280" spans="5:9" x14ac:dyDescent="0.25">
      <c r="E6280" s="10"/>
      <c r="G6280" s="10"/>
      <c r="H6280" s="11"/>
      <c r="I6280" s="11"/>
    </row>
    <row r="6281" spans="5:9" x14ac:dyDescent="0.25">
      <c r="E6281" s="10"/>
      <c r="G6281" s="10"/>
      <c r="H6281" s="11"/>
      <c r="I6281" s="11"/>
    </row>
    <row r="6282" spans="5:9" x14ac:dyDescent="0.25">
      <c r="E6282" s="10"/>
      <c r="G6282" s="10"/>
      <c r="H6282" s="11"/>
      <c r="I6282" s="11"/>
    </row>
    <row r="6283" spans="5:9" x14ac:dyDescent="0.25">
      <c r="E6283" s="10"/>
      <c r="G6283" s="10"/>
      <c r="H6283" s="11"/>
      <c r="I6283" s="11"/>
    </row>
    <row r="6284" spans="5:9" x14ac:dyDescent="0.25">
      <c r="E6284" s="10"/>
      <c r="G6284" s="10"/>
      <c r="H6284" s="11"/>
      <c r="I6284" s="11"/>
    </row>
    <row r="6285" spans="5:9" x14ac:dyDescent="0.25">
      <c r="E6285" s="10"/>
      <c r="G6285" s="10"/>
      <c r="H6285" s="11"/>
      <c r="I6285" s="11"/>
    </row>
    <row r="6286" spans="5:9" x14ac:dyDescent="0.25">
      <c r="E6286" s="10"/>
      <c r="G6286" s="10"/>
      <c r="H6286" s="11"/>
      <c r="I6286" s="11"/>
    </row>
    <row r="6287" spans="5:9" x14ac:dyDescent="0.25">
      <c r="E6287" s="10"/>
      <c r="G6287" s="10"/>
      <c r="H6287" s="11"/>
      <c r="I6287" s="11"/>
    </row>
    <row r="6288" spans="5:9" x14ac:dyDescent="0.25">
      <c r="E6288" s="10"/>
      <c r="G6288" s="10"/>
      <c r="H6288" s="11"/>
      <c r="I6288" s="11"/>
    </row>
    <row r="6289" spans="5:9" x14ac:dyDescent="0.25">
      <c r="E6289" s="10"/>
      <c r="G6289" s="10"/>
      <c r="H6289" s="11"/>
      <c r="I6289" s="11"/>
    </row>
    <row r="6290" spans="5:9" x14ac:dyDescent="0.25">
      <c r="E6290" s="10"/>
      <c r="G6290" s="10"/>
      <c r="H6290" s="11"/>
      <c r="I6290" s="11"/>
    </row>
    <row r="6291" spans="5:9" x14ac:dyDescent="0.25">
      <c r="E6291" s="10"/>
      <c r="G6291" s="10"/>
      <c r="H6291" s="11"/>
      <c r="I6291" s="11"/>
    </row>
    <row r="6292" spans="5:9" x14ac:dyDescent="0.25">
      <c r="E6292" s="10"/>
      <c r="G6292" s="10"/>
      <c r="H6292" s="11"/>
      <c r="I6292" s="11"/>
    </row>
    <row r="6293" spans="5:9" x14ac:dyDescent="0.25">
      <c r="E6293" s="10"/>
      <c r="G6293" s="10"/>
      <c r="H6293" s="11"/>
      <c r="I6293" s="11"/>
    </row>
    <row r="6294" spans="5:9" x14ac:dyDescent="0.25">
      <c r="E6294" s="10"/>
      <c r="G6294" s="10"/>
      <c r="H6294" s="11"/>
      <c r="I6294" s="11"/>
    </row>
    <row r="6295" spans="5:9" x14ac:dyDescent="0.25">
      <c r="E6295" s="10"/>
      <c r="G6295" s="10"/>
      <c r="H6295" s="11"/>
      <c r="I6295" s="11"/>
    </row>
    <row r="6296" spans="5:9" x14ac:dyDescent="0.25">
      <c r="E6296" s="10"/>
      <c r="G6296" s="10"/>
      <c r="H6296" s="11"/>
      <c r="I6296" s="11"/>
    </row>
    <row r="6297" spans="5:9" x14ac:dyDescent="0.25">
      <c r="E6297" s="10"/>
      <c r="G6297" s="10"/>
      <c r="H6297" s="11"/>
      <c r="I6297" s="11"/>
    </row>
    <row r="6298" spans="5:9" x14ac:dyDescent="0.25">
      <c r="E6298" s="10"/>
      <c r="G6298" s="10"/>
      <c r="H6298" s="11"/>
      <c r="I6298" s="11"/>
    </row>
    <row r="6299" spans="5:9" x14ac:dyDescent="0.25">
      <c r="E6299" s="10"/>
      <c r="G6299" s="10"/>
      <c r="H6299" s="11"/>
      <c r="I6299" s="11"/>
    </row>
    <row r="6300" spans="5:9" x14ac:dyDescent="0.25">
      <c r="E6300" s="10"/>
      <c r="G6300" s="10"/>
      <c r="H6300" s="11"/>
      <c r="I6300" s="11"/>
    </row>
    <row r="6301" spans="5:9" x14ac:dyDescent="0.25">
      <c r="E6301" s="10"/>
      <c r="G6301" s="10"/>
      <c r="H6301" s="11"/>
      <c r="I6301" s="11"/>
    </row>
    <row r="6302" spans="5:9" x14ac:dyDescent="0.25">
      <c r="E6302" s="10"/>
      <c r="G6302" s="10"/>
      <c r="H6302" s="11"/>
      <c r="I6302" s="11"/>
    </row>
    <row r="6303" spans="5:9" x14ac:dyDescent="0.25">
      <c r="E6303" s="10"/>
      <c r="G6303" s="10"/>
      <c r="H6303" s="11"/>
      <c r="I6303" s="11"/>
    </row>
    <row r="6304" spans="5:9" x14ac:dyDescent="0.25">
      <c r="E6304" s="10"/>
      <c r="G6304" s="10"/>
      <c r="H6304" s="11"/>
      <c r="I6304" s="11"/>
    </row>
    <row r="6305" spans="5:9" x14ac:dyDescent="0.25">
      <c r="E6305" s="10"/>
      <c r="G6305" s="10"/>
      <c r="H6305" s="11"/>
      <c r="I6305" s="11"/>
    </row>
    <row r="6306" spans="5:9" x14ac:dyDescent="0.25">
      <c r="E6306" s="10"/>
      <c r="G6306" s="10"/>
      <c r="H6306" s="11"/>
      <c r="I6306" s="11"/>
    </row>
    <row r="6307" spans="5:9" x14ac:dyDescent="0.25">
      <c r="E6307" s="10"/>
      <c r="G6307" s="10"/>
      <c r="H6307" s="11"/>
      <c r="I6307" s="11"/>
    </row>
    <row r="6308" spans="5:9" x14ac:dyDescent="0.25">
      <c r="E6308" s="10"/>
      <c r="G6308" s="10"/>
      <c r="H6308" s="11"/>
      <c r="I6308" s="11"/>
    </row>
    <row r="6309" spans="5:9" x14ac:dyDescent="0.25">
      <c r="E6309" s="10"/>
      <c r="G6309" s="10"/>
      <c r="H6309" s="11"/>
      <c r="I6309" s="11"/>
    </row>
    <row r="6310" spans="5:9" x14ac:dyDescent="0.25">
      <c r="E6310" s="10"/>
      <c r="G6310" s="10"/>
      <c r="H6310" s="11"/>
      <c r="I6310" s="11"/>
    </row>
    <row r="6311" spans="5:9" x14ac:dyDescent="0.25">
      <c r="E6311" s="10"/>
      <c r="G6311" s="10"/>
      <c r="H6311" s="11"/>
      <c r="I6311" s="11"/>
    </row>
    <row r="6312" spans="5:9" x14ac:dyDescent="0.25">
      <c r="E6312" s="10"/>
      <c r="G6312" s="10"/>
      <c r="H6312" s="11"/>
      <c r="I6312" s="11"/>
    </row>
    <row r="6313" spans="5:9" x14ac:dyDescent="0.25">
      <c r="E6313" s="10"/>
      <c r="G6313" s="10"/>
      <c r="H6313" s="11"/>
      <c r="I6313" s="11"/>
    </row>
    <row r="6314" spans="5:9" x14ac:dyDescent="0.25">
      <c r="E6314" s="10"/>
      <c r="G6314" s="10"/>
      <c r="H6314" s="11"/>
      <c r="I6314" s="11"/>
    </row>
    <row r="6315" spans="5:9" x14ac:dyDescent="0.25">
      <c r="E6315" s="10"/>
      <c r="G6315" s="10"/>
      <c r="H6315" s="11"/>
      <c r="I6315" s="11"/>
    </row>
    <row r="6316" spans="5:9" x14ac:dyDescent="0.25">
      <c r="E6316" s="10"/>
      <c r="G6316" s="10"/>
      <c r="H6316" s="11"/>
      <c r="I6316" s="11"/>
    </row>
    <row r="6317" spans="5:9" x14ac:dyDescent="0.25">
      <c r="E6317" s="10"/>
      <c r="G6317" s="10"/>
      <c r="H6317" s="11"/>
      <c r="I6317" s="11"/>
    </row>
    <row r="6318" spans="5:9" x14ac:dyDescent="0.25">
      <c r="E6318" s="10"/>
      <c r="G6318" s="10"/>
      <c r="H6318" s="11"/>
      <c r="I6318" s="11"/>
    </row>
    <row r="6319" spans="5:9" x14ac:dyDescent="0.25">
      <c r="E6319" s="10"/>
      <c r="G6319" s="10"/>
      <c r="H6319" s="11"/>
      <c r="I6319" s="11"/>
    </row>
    <row r="6320" spans="5:9" x14ac:dyDescent="0.25">
      <c r="E6320" s="10"/>
      <c r="G6320" s="10"/>
      <c r="H6320" s="11"/>
      <c r="I6320" s="11"/>
    </row>
    <row r="6321" spans="5:9" x14ac:dyDescent="0.25">
      <c r="E6321" s="10"/>
      <c r="G6321" s="10"/>
      <c r="H6321" s="11"/>
      <c r="I6321" s="11"/>
    </row>
    <row r="6322" spans="5:9" x14ac:dyDescent="0.25">
      <c r="E6322" s="10"/>
      <c r="G6322" s="10"/>
      <c r="H6322" s="11"/>
      <c r="I6322" s="11"/>
    </row>
    <row r="6323" spans="5:9" x14ac:dyDescent="0.25">
      <c r="E6323" s="10"/>
      <c r="G6323" s="10"/>
      <c r="H6323" s="11"/>
      <c r="I6323" s="11"/>
    </row>
    <row r="6324" spans="5:9" x14ac:dyDescent="0.25">
      <c r="E6324" s="10"/>
      <c r="G6324" s="10"/>
      <c r="H6324" s="11"/>
      <c r="I6324" s="11"/>
    </row>
    <row r="6325" spans="5:9" x14ac:dyDescent="0.25">
      <c r="E6325" s="10"/>
      <c r="G6325" s="10"/>
      <c r="H6325" s="11"/>
      <c r="I6325" s="11"/>
    </row>
    <row r="6326" spans="5:9" x14ac:dyDescent="0.25">
      <c r="E6326" s="10"/>
      <c r="G6326" s="10"/>
      <c r="H6326" s="11"/>
      <c r="I6326" s="11"/>
    </row>
    <row r="6327" spans="5:9" x14ac:dyDescent="0.25">
      <c r="E6327" s="10"/>
      <c r="G6327" s="10"/>
      <c r="H6327" s="11"/>
      <c r="I6327" s="11"/>
    </row>
    <row r="6328" spans="5:9" x14ac:dyDescent="0.25">
      <c r="E6328" s="10"/>
      <c r="G6328" s="10"/>
      <c r="H6328" s="11"/>
      <c r="I6328" s="11"/>
    </row>
    <row r="6329" spans="5:9" x14ac:dyDescent="0.25">
      <c r="E6329" s="10"/>
      <c r="G6329" s="10"/>
      <c r="H6329" s="11"/>
      <c r="I6329" s="11"/>
    </row>
    <row r="6330" spans="5:9" x14ac:dyDescent="0.25">
      <c r="E6330" s="10"/>
      <c r="G6330" s="10"/>
      <c r="H6330" s="11"/>
      <c r="I6330" s="11"/>
    </row>
    <row r="6331" spans="5:9" x14ac:dyDescent="0.25">
      <c r="E6331" s="10"/>
      <c r="G6331" s="10"/>
      <c r="H6331" s="11"/>
      <c r="I6331" s="11"/>
    </row>
    <row r="6332" spans="5:9" x14ac:dyDescent="0.25">
      <c r="E6332" s="10"/>
      <c r="G6332" s="10"/>
      <c r="H6332" s="11"/>
      <c r="I6332" s="11"/>
    </row>
    <row r="6333" spans="5:9" x14ac:dyDescent="0.25">
      <c r="E6333" s="10"/>
      <c r="G6333" s="10"/>
      <c r="H6333" s="11"/>
      <c r="I6333" s="11"/>
    </row>
    <row r="6334" spans="5:9" x14ac:dyDescent="0.25">
      <c r="E6334" s="10"/>
      <c r="G6334" s="10"/>
      <c r="H6334" s="11"/>
      <c r="I6334" s="11"/>
    </row>
    <row r="6335" spans="5:9" x14ac:dyDescent="0.25">
      <c r="E6335" s="10"/>
      <c r="G6335" s="10"/>
      <c r="H6335" s="11"/>
      <c r="I6335" s="11"/>
    </row>
    <row r="6336" spans="5:9" x14ac:dyDescent="0.25">
      <c r="E6336" s="10"/>
      <c r="G6336" s="10"/>
      <c r="H6336" s="11"/>
      <c r="I6336" s="11"/>
    </row>
    <row r="6337" spans="5:9" x14ac:dyDescent="0.25">
      <c r="E6337" s="10"/>
      <c r="G6337" s="10"/>
      <c r="H6337" s="11"/>
      <c r="I6337" s="11"/>
    </row>
    <row r="6338" spans="5:9" x14ac:dyDescent="0.25">
      <c r="E6338" s="10"/>
      <c r="G6338" s="10"/>
      <c r="H6338" s="11"/>
      <c r="I6338" s="11"/>
    </row>
    <row r="6339" spans="5:9" x14ac:dyDescent="0.25">
      <c r="E6339" s="10"/>
      <c r="G6339" s="10"/>
      <c r="H6339" s="11"/>
      <c r="I6339" s="11"/>
    </row>
    <row r="6340" spans="5:9" x14ac:dyDescent="0.25">
      <c r="E6340" s="10"/>
      <c r="G6340" s="10"/>
      <c r="H6340" s="11"/>
      <c r="I6340" s="11"/>
    </row>
    <row r="6341" spans="5:9" x14ac:dyDescent="0.25">
      <c r="E6341" s="10"/>
      <c r="G6341" s="10"/>
      <c r="H6341" s="11"/>
      <c r="I6341" s="11"/>
    </row>
    <row r="6342" spans="5:9" x14ac:dyDescent="0.25">
      <c r="E6342" s="10"/>
      <c r="G6342" s="10"/>
      <c r="H6342" s="11"/>
      <c r="I6342" s="11"/>
    </row>
    <row r="6343" spans="5:9" x14ac:dyDescent="0.25">
      <c r="E6343" s="10"/>
      <c r="G6343" s="10"/>
      <c r="H6343" s="11"/>
      <c r="I6343" s="11"/>
    </row>
    <row r="6344" spans="5:9" x14ac:dyDescent="0.25">
      <c r="E6344" s="10"/>
      <c r="G6344" s="10"/>
      <c r="H6344" s="11"/>
      <c r="I6344" s="11"/>
    </row>
    <row r="6345" spans="5:9" x14ac:dyDescent="0.25">
      <c r="E6345" s="10"/>
      <c r="G6345" s="10"/>
      <c r="H6345" s="11"/>
      <c r="I6345" s="11"/>
    </row>
    <row r="6346" spans="5:9" x14ac:dyDescent="0.25">
      <c r="E6346" s="10"/>
      <c r="G6346" s="10"/>
      <c r="H6346" s="11"/>
      <c r="I6346" s="11"/>
    </row>
    <row r="6347" spans="5:9" x14ac:dyDescent="0.25">
      <c r="E6347" s="10"/>
      <c r="G6347" s="10"/>
      <c r="H6347" s="11"/>
      <c r="I6347" s="11"/>
    </row>
    <row r="6348" spans="5:9" x14ac:dyDescent="0.25">
      <c r="E6348" s="10"/>
      <c r="G6348" s="10"/>
      <c r="H6348" s="11"/>
      <c r="I6348" s="11"/>
    </row>
    <row r="6349" spans="5:9" x14ac:dyDescent="0.25">
      <c r="E6349" s="10"/>
      <c r="G6349" s="10"/>
      <c r="H6349" s="11"/>
      <c r="I6349" s="11"/>
    </row>
    <row r="6350" spans="5:9" x14ac:dyDescent="0.25">
      <c r="E6350" s="10"/>
      <c r="G6350" s="10"/>
      <c r="H6350" s="11"/>
      <c r="I6350" s="11"/>
    </row>
    <row r="6351" spans="5:9" x14ac:dyDescent="0.25">
      <c r="E6351" s="10"/>
      <c r="G6351" s="10"/>
      <c r="H6351" s="11"/>
      <c r="I6351" s="11"/>
    </row>
    <row r="6352" spans="5:9" x14ac:dyDescent="0.25">
      <c r="E6352" s="10"/>
      <c r="G6352" s="10"/>
      <c r="H6352" s="11"/>
      <c r="I6352" s="11"/>
    </row>
    <row r="6353" spans="5:9" x14ac:dyDescent="0.25">
      <c r="E6353" s="10"/>
      <c r="G6353" s="10"/>
      <c r="H6353" s="11"/>
      <c r="I6353" s="11"/>
    </row>
    <row r="6354" spans="5:9" x14ac:dyDescent="0.25">
      <c r="E6354" s="10"/>
      <c r="G6354" s="10"/>
      <c r="H6354" s="11"/>
      <c r="I6354" s="11"/>
    </row>
    <row r="6355" spans="5:9" x14ac:dyDescent="0.25">
      <c r="E6355" s="10"/>
      <c r="G6355" s="10"/>
      <c r="H6355" s="11"/>
      <c r="I6355" s="11"/>
    </row>
    <row r="6356" spans="5:9" x14ac:dyDescent="0.25">
      <c r="E6356" s="10"/>
      <c r="G6356" s="10"/>
      <c r="H6356" s="11"/>
      <c r="I6356" s="11"/>
    </row>
    <row r="6357" spans="5:9" x14ac:dyDescent="0.25">
      <c r="E6357" s="10"/>
      <c r="G6357" s="10"/>
      <c r="H6357" s="11"/>
      <c r="I6357" s="11"/>
    </row>
    <row r="6358" spans="5:9" x14ac:dyDescent="0.25">
      <c r="E6358" s="10"/>
      <c r="G6358" s="10"/>
      <c r="H6358" s="11"/>
      <c r="I6358" s="11"/>
    </row>
    <row r="6359" spans="5:9" x14ac:dyDescent="0.25">
      <c r="E6359" s="10"/>
      <c r="G6359" s="10"/>
      <c r="H6359" s="11"/>
      <c r="I6359" s="11"/>
    </row>
    <row r="6360" spans="5:9" x14ac:dyDescent="0.25">
      <c r="E6360" s="10"/>
      <c r="G6360" s="10"/>
      <c r="H6360" s="11"/>
      <c r="I6360" s="11"/>
    </row>
    <row r="6361" spans="5:9" x14ac:dyDescent="0.25">
      <c r="E6361" s="10"/>
      <c r="G6361" s="10"/>
      <c r="H6361" s="11"/>
      <c r="I6361" s="11"/>
    </row>
    <row r="6362" spans="5:9" x14ac:dyDescent="0.25">
      <c r="E6362" s="10"/>
      <c r="G6362" s="10"/>
      <c r="H6362" s="11"/>
      <c r="I6362" s="11"/>
    </row>
    <row r="6363" spans="5:9" x14ac:dyDescent="0.25">
      <c r="E6363" s="10"/>
      <c r="G6363" s="10"/>
      <c r="H6363" s="11"/>
      <c r="I6363" s="11"/>
    </row>
    <row r="6364" spans="5:9" x14ac:dyDescent="0.25">
      <c r="E6364" s="10"/>
      <c r="G6364" s="10"/>
      <c r="H6364" s="11"/>
      <c r="I6364" s="11"/>
    </row>
    <row r="6365" spans="5:9" x14ac:dyDescent="0.25">
      <c r="E6365" s="10"/>
      <c r="G6365" s="10"/>
      <c r="H6365" s="11"/>
      <c r="I6365" s="11"/>
    </row>
    <row r="6366" spans="5:9" x14ac:dyDescent="0.25">
      <c r="E6366" s="10"/>
      <c r="G6366" s="10"/>
      <c r="H6366" s="11"/>
      <c r="I6366" s="11"/>
    </row>
    <row r="6367" spans="5:9" x14ac:dyDescent="0.25">
      <c r="E6367" s="10"/>
      <c r="G6367" s="10"/>
      <c r="H6367" s="11"/>
      <c r="I6367" s="11"/>
    </row>
    <row r="6368" spans="5:9" x14ac:dyDescent="0.25">
      <c r="E6368" s="10"/>
      <c r="G6368" s="10"/>
      <c r="H6368" s="11"/>
      <c r="I6368" s="11"/>
    </row>
    <row r="6369" spans="5:9" x14ac:dyDescent="0.25">
      <c r="E6369" s="10"/>
      <c r="G6369" s="10"/>
      <c r="H6369" s="11"/>
      <c r="I6369" s="11"/>
    </row>
    <row r="6370" spans="5:9" x14ac:dyDescent="0.25">
      <c r="E6370" s="10"/>
      <c r="G6370" s="10"/>
      <c r="H6370" s="11"/>
      <c r="I6370" s="11"/>
    </row>
    <row r="6371" spans="5:9" x14ac:dyDescent="0.25">
      <c r="E6371" s="10"/>
      <c r="G6371" s="10"/>
      <c r="H6371" s="11"/>
      <c r="I6371" s="11"/>
    </row>
    <row r="6372" spans="5:9" x14ac:dyDescent="0.25">
      <c r="E6372" s="10"/>
      <c r="G6372" s="10"/>
      <c r="H6372" s="11"/>
      <c r="I6372" s="11"/>
    </row>
    <row r="6373" spans="5:9" x14ac:dyDescent="0.25">
      <c r="E6373" s="10"/>
      <c r="G6373" s="10"/>
      <c r="H6373" s="11"/>
      <c r="I6373" s="11"/>
    </row>
    <row r="6374" spans="5:9" x14ac:dyDescent="0.25">
      <c r="E6374" s="10"/>
      <c r="G6374" s="10"/>
      <c r="H6374" s="11"/>
      <c r="I6374" s="11"/>
    </row>
    <row r="6375" spans="5:9" x14ac:dyDescent="0.25">
      <c r="E6375" s="10"/>
      <c r="G6375" s="10"/>
      <c r="H6375" s="11"/>
      <c r="I6375" s="11"/>
    </row>
    <row r="6376" spans="5:9" x14ac:dyDescent="0.25">
      <c r="E6376" s="10"/>
      <c r="G6376" s="10"/>
      <c r="H6376" s="11"/>
      <c r="I6376" s="11"/>
    </row>
    <row r="6377" spans="5:9" x14ac:dyDescent="0.25">
      <c r="E6377" s="10"/>
      <c r="G6377" s="10"/>
      <c r="H6377" s="11"/>
      <c r="I6377" s="11"/>
    </row>
    <row r="6378" spans="5:9" x14ac:dyDescent="0.25">
      <c r="E6378" s="10"/>
      <c r="G6378" s="10"/>
      <c r="H6378" s="11"/>
      <c r="I6378" s="11"/>
    </row>
    <row r="6379" spans="5:9" x14ac:dyDescent="0.25">
      <c r="E6379" s="10"/>
      <c r="G6379" s="10"/>
      <c r="H6379" s="11"/>
      <c r="I6379" s="11"/>
    </row>
    <row r="6380" spans="5:9" x14ac:dyDescent="0.25">
      <c r="E6380" s="10"/>
      <c r="G6380" s="10"/>
      <c r="H6380" s="11"/>
      <c r="I6380" s="11"/>
    </row>
    <row r="6381" spans="5:9" x14ac:dyDescent="0.25">
      <c r="E6381" s="10"/>
      <c r="G6381" s="10"/>
      <c r="H6381" s="11"/>
      <c r="I6381" s="11"/>
    </row>
    <row r="6382" spans="5:9" x14ac:dyDescent="0.25">
      <c r="E6382" s="10"/>
      <c r="G6382" s="10"/>
      <c r="H6382" s="11"/>
      <c r="I6382" s="11"/>
    </row>
    <row r="6383" spans="5:9" x14ac:dyDescent="0.25">
      <c r="E6383" s="10"/>
      <c r="G6383" s="10"/>
      <c r="H6383" s="11"/>
      <c r="I6383" s="11"/>
    </row>
    <row r="6384" spans="5:9" x14ac:dyDescent="0.25">
      <c r="E6384" s="10"/>
      <c r="G6384" s="10"/>
      <c r="H6384" s="11"/>
      <c r="I6384" s="11"/>
    </row>
    <row r="6385" spans="5:9" x14ac:dyDescent="0.25">
      <c r="E6385" s="10"/>
      <c r="G6385" s="10"/>
      <c r="H6385" s="11"/>
      <c r="I6385" s="11"/>
    </row>
    <row r="6386" spans="5:9" x14ac:dyDescent="0.25">
      <c r="E6386" s="10"/>
      <c r="G6386" s="10"/>
      <c r="H6386" s="11"/>
      <c r="I6386" s="11"/>
    </row>
    <row r="6387" spans="5:9" x14ac:dyDescent="0.25">
      <c r="E6387" s="10"/>
      <c r="G6387" s="10"/>
      <c r="H6387" s="11"/>
      <c r="I6387" s="11"/>
    </row>
    <row r="6388" spans="5:9" x14ac:dyDescent="0.25">
      <c r="E6388" s="10"/>
      <c r="G6388" s="10"/>
      <c r="H6388" s="11"/>
      <c r="I6388" s="11"/>
    </row>
    <row r="6389" spans="5:9" x14ac:dyDescent="0.25">
      <c r="E6389" s="10"/>
      <c r="G6389" s="10"/>
      <c r="H6389" s="11"/>
      <c r="I6389" s="11"/>
    </row>
    <row r="6390" spans="5:9" x14ac:dyDescent="0.25">
      <c r="E6390" s="10"/>
      <c r="G6390" s="10"/>
      <c r="H6390" s="11"/>
      <c r="I6390" s="11"/>
    </row>
    <row r="6391" spans="5:9" x14ac:dyDescent="0.25">
      <c r="E6391" s="10"/>
      <c r="G6391" s="10"/>
      <c r="H6391" s="11"/>
      <c r="I6391" s="11"/>
    </row>
    <row r="6392" spans="5:9" x14ac:dyDescent="0.25">
      <c r="E6392" s="10"/>
      <c r="G6392" s="10"/>
      <c r="H6392" s="11"/>
      <c r="I6392" s="11"/>
    </row>
    <row r="6393" spans="5:9" x14ac:dyDescent="0.25">
      <c r="E6393" s="10"/>
      <c r="G6393" s="10"/>
      <c r="H6393" s="11"/>
      <c r="I6393" s="11"/>
    </row>
    <row r="6394" spans="5:9" x14ac:dyDescent="0.25">
      <c r="E6394" s="10"/>
      <c r="G6394" s="10"/>
      <c r="H6394" s="11"/>
      <c r="I6394" s="11"/>
    </row>
    <row r="6395" spans="5:9" x14ac:dyDescent="0.25">
      <c r="E6395" s="10"/>
      <c r="G6395" s="10"/>
      <c r="H6395" s="11"/>
      <c r="I6395" s="11"/>
    </row>
    <row r="6396" spans="5:9" x14ac:dyDescent="0.25">
      <c r="E6396" s="10"/>
      <c r="G6396" s="10"/>
      <c r="H6396" s="11"/>
      <c r="I6396" s="11"/>
    </row>
    <row r="6397" spans="5:9" x14ac:dyDescent="0.25">
      <c r="E6397" s="10"/>
      <c r="G6397" s="10"/>
      <c r="H6397" s="11"/>
      <c r="I6397" s="11"/>
    </row>
    <row r="6398" spans="5:9" x14ac:dyDescent="0.25">
      <c r="E6398" s="10"/>
      <c r="G6398" s="10"/>
      <c r="H6398" s="11"/>
      <c r="I6398" s="11"/>
    </row>
    <row r="6399" spans="5:9" x14ac:dyDescent="0.25">
      <c r="E6399" s="10"/>
      <c r="G6399" s="10"/>
      <c r="H6399" s="11"/>
      <c r="I6399" s="11"/>
    </row>
    <row r="6400" spans="5:9" x14ac:dyDescent="0.25">
      <c r="E6400" s="10"/>
      <c r="G6400" s="10"/>
      <c r="H6400" s="11"/>
      <c r="I6400" s="11"/>
    </row>
    <row r="6401" spans="5:9" x14ac:dyDescent="0.25">
      <c r="E6401" s="10"/>
      <c r="G6401" s="10"/>
      <c r="H6401" s="11"/>
      <c r="I6401" s="11"/>
    </row>
    <row r="6402" spans="5:9" x14ac:dyDescent="0.25">
      <c r="E6402" s="10"/>
      <c r="G6402" s="10"/>
      <c r="H6402" s="11"/>
      <c r="I6402" s="11"/>
    </row>
    <row r="6403" spans="5:9" x14ac:dyDescent="0.25">
      <c r="E6403" s="10"/>
      <c r="G6403" s="10"/>
      <c r="H6403" s="11"/>
      <c r="I6403" s="11"/>
    </row>
    <row r="6404" spans="5:9" x14ac:dyDescent="0.25">
      <c r="E6404" s="10"/>
      <c r="G6404" s="10"/>
      <c r="H6404" s="11"/>
      <c r="I6404" s="11"/>
    </row>
    <row r="6405" spans="5:9" x14ac:dyDescent="0.25">
      <c r="E6405" s="10"/>
      <c r="G6405" s="10"/>
      <c r="H6405" s="11"/>
      <c r="I6405" s="11"/>
    </row>
    <row r="6406" spans="5:9" x14ac:dyDescent="0.25">
      <c r="E6406" s="10"/>
      <c r="G6406" s="10"/>
      <c r="H6406" s="11"/>
      <c r="I6406" s="11"/>
    </row>
    <row r="6407" spans="5:9" x14ac:dyDescent="0.25">
      <c r="E6407" s="10"/>
      <c r="G6407" s="10"/>
      <c r="H6407" s="11"/>
      <c r="I6407" s="11"/>
    </row>
    <row r="6408" spans="5:9" x14ac:dyDescent="0.25">
      <c r="E6408" s="10"/>
      <c r="G6408" s="10"/>
      <c r="H6408" s="11"/>
      <c r="I6408" s="11"/>
    </row>
    <row r="6409" spans="5:9" x14ac:dyDescent="0.25">
      <c r="E6409" s="10"/>
      <c r="G6409" s="10"/>
      <c r="H6409" s="11"/>
      <c r="I6409" s="11"/>
    </row>
    <row r="6410" spans="5:9" x14ac:dyDescent="0.25">
      <c r="E6410" s="10"/>
      <c r="G6410" s="10"/>
      <c r="H6410" s="11"/>
      <c r="I6410" s="11"/>
    </row>
    <row r="6411" spans="5:9" x14ac:dyDescent="0.25">
      <c r="E6411" s="10"/>
      <c r="G6411" s="10"/>
      <c r="H6411" s="11"/>
      <c r="I6411" s="11"/>
    </row>
    <row r="6412" spans="5:9" x14ac:dyDescent="0.25">
      <c r="E6412" s="10"/>
      <c r="G6412" s="10"/>
      <c r="H6412" s="11"/>
      <c r="I6412" s="11"/>
    </row>
    <row r="6413" spans="5:9" x14ac:dyDescent="0.25">
      <c r="E6413" s="10"/>
      <c r="G6413" s="10"/>
      <c r="H6413" s="11"/>
      <c r="I6413" s="11"/>
    </row>
    <row r="6414" spans="5:9" x14ac:dyDescent="0.25">
      <c r="E6414" s="10"/>
      <c r="G6414" s="10"/>
      <c r="H6414" s="11"/>
      <c r="I6414" s="11"/>
    </row>
    <row r="6415" spans="5:9" x14ac:dyDescent="0.25">
      <c r="E6415" s="10"/>
      <c r="G6415" s="10"/>
      <c r="H6415" s="11"/>
      <c r="I6415" s="11"/>
    </row>
    <row r="6416" spans="5:9" x14ac:dyDescent="0.25">
      <c r="E6416" s="10"/>
      <c r="G6416" s="10"/>
      <c r="H6416" s="11"/>
      <c r="I6416" s="11"/>
    </row>
    <row r="6417" spans="5:9" x14ac:dyDescent="0.25">
      <c r="E6417" s="10"/>
      <c r="G6417" s="10"/>
      <c r="H6417" s="11"/>
      <c r="I6417" s="11"/>
    </row>
    <row r="6418" spans="5:9" x14ac:dyDescent="0.25">
      <c r="E6418" s="10"/>
      <c r="G6418" s="10"/>
      <c r="H6418" s="11"/>
      <c r="I6418" s="11"/>
    </row>
    <row r="6419" spans="5:9" x14ac:dyDescent="0.25">
      <c r="E6419" s="10"/>
      <c r="G6419" s="10"/>
      <c r="H6419" s="11"/>
      <c r="I6419" s="11"/>
    </row>
    <row r="6420" spans="5:9" x14ac:dyDescent="0.25">
      <c r="E6420" s="10"/>
      <c r="G6420" s="10"/>
      <c r="H6420" s="11"/>
      <c r="I6420" s="11"/>
    </row>
    <row r="6421" spans="5:9" x14ac:dyDescent="0.25">
      <c r="E6421" s="10"/>
      <c r="G6421" s="10"/>
      <c r="H6421" s="11"/>
      <c r="I6421" s="11"/>
    </row>
    <row r="6422" spans="5:9" x14ac:dyDescent="0.25">
      <c r="E6422" s="10"/>
      <c r="G6422" s="10"/>
      <c r="H6422" s="11"/>
      <c r="I6422" s="11"/>
    </row>
    <row r="6423" spans="5:9" x14ac:dyDescent="0.25">
      <c r="E6423" s="10"/>
      <c r="G6423" s="10"/>
      <c r="H6423" s="11"/>
      <c r="I6423" s="11"/>
    </row>
    <row r="6424" spans="5:9" x14ac:dyDescent="0.25">
      <c r="E6424" s="10"/>
      <c r="G6424" s="10"/>
      <c r="H6424" s="11"/>
      <c r="I6424" s="11"/>
    </row>
    <row r="6425" spans="5:9" x14ac:dyDescent="0.25">
      <c r="E6425" s="10"/>
      <c r="G6425" s="10"/>
      <c r="H6425" s="11"/>
      <c r="I6425" s="11"/>
    </row>
    <row r="6426" spans="5:9" x14ac:dyDescent="0.25">
      <c r="E6426" s="10"/>
      <c r="G6426" s="10"/>
      <c r="H6426" s="11"/>
      <c r="I6426" s="11"/>
    </row>
    <row r="6427" spans="5:9" x14ac:dyDescent="0.25">
      <c r="E6427" s="10"/>
      <c r="G6427" s="10"/>
      <c r="H6427" s="11"/>
      <c r="I6427" s="11"/>
    </row>
    <row r="6428" spans="5:9" x14ac:dyDescent="0.25">
      <c r="E6428" s="10"/>
      <c r="G6428" s="10"/>
      <c r="H6428" s="11"/>
      <c r="I6428" s="11"/>
    </row>
    <row r="6429" spans="5:9" x14ac:dyDescent="0.25">
      <c r="E6429" s="10"/>
      <c r="G6429" s="10"/>
      <c r="H6429" s="11"/>
      <c r="I6429" s="11"/>
    </row>
    <row r="6430" spans="5:9" x14ac:dyDescent="0.25">
      <c r="E6430" s="10"/>
      <c r="G6430" s="10"/>
      <c r="H6430" s="11"/>
      <c r="I6430" s="11"/>
    </row>
    <row r="6431" spans="5:9" x14ac:dyDescent="0.25">
      <c r="E6431" s="10"/>
      <c r="G6431" s="10"/>
      <c r="H6431" s="11"/>
      <c r="I6431" s="11"/>
    </row>
    <row r="6432" spans="5:9" x14ac:dyDescent="0.25">
      <c r="E6432" s="10"/>
      <c r="G6432" s="10"/>
      <c r="H6432" s="11"/>
      <c r="I6432" s="11"/>
    </row>
    <row r="6433" spans="5:9" x14ac:dyDescent="0.25">
      <c r="E6433" s="10"/>
      <c r="G6433" s="10"/>
      <c r="H6433" s="11"/>
      <c r="I6433" s="11"/>
    </row>
    <row r="6434" spans="5:9" x14ac:dyDescent="0.25">
      <c r="E6434" s="10"/>
      <c r="G6434" s="10"/>
      <c r="H6434" s="11"/>
      <c r="I6434" s="11"/>
    </row>
    <row r="6435" spans="5:9" x14ac:dyDescent="0.25">
      <c r="E6435" s="10"/>
      <c r="G6435" s="10"/>
      <c r="H6435" s="11"/>
      <c r="I6435" s="11"/>
    </row>
    <row r="6436" spans="5:9" x14ac:dyDescent="0.25">
      <c r="E6436" s="10"/>
      <c r="G6436" s="10"/>
      <c r="H6436" s="11"/>
      <c r="I6436" s="11"/>
    </row>
    <row r="6437" spans="5:9" x14ac:dyDescent="0.25">
      <c r="E6437" s="10"/>
      <c r="G6437" s="10"/>
      <c r="H6437" s="11"/>
      <c r="I6437" s="11"/>
    </row>
    <row r="6438" spans="5:9" x14ac:dyDescent="0.25">
      <c r="E6438" s="10"/>
      <c r="G6438" s="10"/>
      <c r="H6438" s="11"/>
      <c r="I6438" s="11"/>
    </row>
    <row r="6439" spans="5:9" x14ac:dyDescent="0.25">
      <c r="E6439" s="10"/>
      <c r="G6439" s="10"/>
      <c r="H6439" s="11"/>
      <c r="I6439" s="11"/>
    </row>
    <row r="6440" spans="5:9" x14ac:dyDescent="0.25">
      <c r="E6440" s="10"/>
      <c r="G6440" s="10"/>
      <c r="H6440" s="11"/>
      <c r="I6440" s="11"/>
    </row>
    <row r="6441" spans="5:9" x14ac:dyDescent="0.25">
      <c r="E6441" s="10"/>
      <c r="G6441" s="10"/>
      <c r="H6441" s="11"/>
      <c r="I6441" s="11"/>
    </row>
    <row r="6442" spans="5:9" x14ac:dyDescent="0.25">
      <c r="E6442" s="10"/>
      <c r="G6442" s="10"/>
      <c r="H6442" s="11"/>
      <c r="I6442" s="11"/>
    </row>
    <row r="6443" spans="5:9" x14ac:dyDescent="0.25">
      <c r="E6443" s="10"/>
      <c r="G6443" s="10"/>
      <c r="H6443" s="11"/>
      <c r="I6443" s="11"/>
    </row>
    <row r="6444" spans="5:9" x14ac:dyDescent="0.25">
      <c r="E6444" s="10"/>
      <c r="G6444" s="10"/>
      <c r="H6444" s="11"/>
      <c r="I6444" s="11"/>
    </row>
    <row r="6445" spans="5:9" x14ac:dyDescent="0.25">
      <c r="E6445" s="10"/>
      <c r="G6445" s="10"/>
      <c r="H6445" s="11"/>
      <c r="I6445" s="11"/>
    </row>
    <row r="6446" spans="5:9" x14ac:dyDescent="0.25">
      <c r="E6446" s="10"/>
      <c r="G6446" s="10"/>
      <c r="H6446" s="11"/>
      <c r="I6446" s="11"/>
    </row>
    <row r="6447" spans="5:9" x14ac:dyDescent="0.25">
      <c r="E6447" s="10"/>
      <c r="G6447" s="10"/>
      <c r="H6447" s="11"/>
      <c r="I6447" s="11"/>
    </row>
    <row r="6448" spans="5:9" x14ac:dyDescent="0.25">
      <c r="E6448" s="10"/>
      <c r="G6448" s="10"/>
      <c r="H6448" s="11"/>
      <c r="I6448" s="11"/>
    </row>
    <row r="6449" spans="5:9" x14ac:dyDescent="0.25">
      <c r="E6449" s="10"/>
      <c r="G6449" s="10"/>
      <c r="H6449" s="11"/>
      <c r="I6449" s="11"/>
    </row>
    <row r="6450" spans="5:9" x14ac:dyDescent="0.25">
      <c r="E6450" s="10"/>
      <c r="G6450" s="10"/>
      <c r="H6450" s="11"/>
      <c r="I6450" s="11"/>
    </row>
    <row r="6451" spans="5:9" x14ac:dyDescent="0.25">
      <c r="E6451" s="10"/>
      <c r="G6451" s="10"/>
      <c r="H6451" s="11"/>
      <c r="I6451" s="11"/>
    </row>
    <row r="6452" spans="5:9" x14ac:dyDescent="0.25">
      <c r="E6452" s="10"/>
      <c r="G6452" s="10"/>
      <c r="H6452" s="11"/>
      <c r="I6452" s="11"/>
    </row>
    <row r="6453" spans="5:9" x14ac:dyDescent="0.25">
      <c r="E6453" s="10"/>
      <c r="G6453" s="10"/>
      <c r="H6453" s="11"/>
      <c r="I6453" s="11"/>
    </row>
    <row r="6454" spans="5:9" x14ac:dyDescent="0.25">
      <c r="E6454" s="10"/>
      <c r="G6454" s="10"/>
      <c r="H6454" s="11"/>
      <c r="I6454" s="11"/>
    </row>
    <row r="6455" spans="5:9" x14ac:dyDescent="0.25">
      <c r="E6455" s="10"/>
      <c r="G6455" s="10"/>
      <c r="H6455" s="11"/>
      <c r="I6455" s="11"/>
    </row>
    <row r="6456" spans="5:9" x14ac:dyDescent="0.25">
      <c r="E6456" s="10"/>
      <c r="G6456" s="10"/>
      <c r="H6456" s="11"/>
      <c r="I6456" s="11"/>
    </row>
    <row r="6457" spans="5:9" x14ac:dyDescent="0.25">
      <c r="E6457" s="10"/>
      <c r="G6457" s="10"/>
      <c r="H6457" s="11"/>
      <c r="I6457" s="11"/>
    </row>
    <row r="6458" spans="5:9" x14ac:dyDescent="0.25">
      <c r="E6458" s="10"/>
      <c r="G6458" s="10"/>
      <c r="H6458" s="11"/>
      <c r="I6458" s="11"/>
    </row>
    <row r="6459" spans="5:9" x14ac:dyDescent="0.25">
      <c r="E6459" s="10"/>
      <c r="G6459" s="10"/>
      <c r="H6459" s="11"/>
      <c r="I6459" s="11"/>
    </row>
    <row r="6460" spans="5:9" x14ac:dyDescent="0.25">
      <c r="E6460" s="10"/>
      <c r="G6460" s="10"/>
      <c r="H6460" s="11"/>
      <c r="I6460" s="11"/>
    </row>
    <row r="6461" spans="5:9" x14ac:dyDescent="0.25">
      <c r="E6461" s="10"/>
      <c r="G6461" s="10"/>
      <c r="H6461" s="11"/>
      <c r="I6461" s="11"/>
    </row>
    <row r="6462" spans="5:9" x14ac:dyDescent="0.25">
      <c r="E6462" s="10"/>
      <c r="G6462" s="10"/>
      <c r="H6462" s="11"/>
      <c r="I6462" s="11"/>
    </row>
    <row r="6463" spans="5:9" x14ac:dyDescent="0.25">
      <c r="E6463" s="10"/>
      <c r="G6463" s="10"/>
      <c r="H6463" s="11"/>
      <c r="I6463" s="11"/>
    </row>
    <row r="6464" spans="5:9" x14ac:dyDescent="0.25">
      <c r="E6464" s="10"/>
      <c r="G6464" s="10"/>
      <c r="H6464" s="11"/>
      <c r="I6464" s="11"/>
    </row>
    <row r="6465" spans="5:9" x14ac:dyDescent="0.25">
      <c r="E6465" s="10"/>
      <c r="G6465" s="10"/>
      <c r="H6465" s="11"/>
      <c r="I6465" s="11"/>
    </row>
    <row r="6466" spans="5:9" x14ac:dyDescent="0.25">
      <c r="E6466" s="10"/>
      <c r="G6466" s="10"/>
      <c r="H6466" s="11"/>
      <c r="I6466" s="11"/>
    </row>
    <row r="6467" spans="5:9" x14ac:dyDescent="0.25">
      <c r="E6467" s="10"/>
      <c r="G6467" s="10"/>
      <c r="H6467" s="11"/>
      <c r="I6467" s="11"/>
    </row>
    <row r="6468" spans="5:9" x14ac:dyDescent="0.25">
      <c r="E6468" s="10"/>
      <c r="G6468" s="10"/>
      <c r="H6468" s="11"/>
      <c r="I6468" s="11"/>
    </row>
    <row r="6469" spans="5:9" x14ac:dyDescent="0.25">
      <c r="E6469" s="10"/>
      <c r="G6469" s="10"/>
      <c r="H6469" s="11"/>
      <c r="I6469" s="11"/>
    </row>
    <row r="6470" spans="5:9" x14ac:dyDescent="0.25">
      <c r="E6470" s="10"/>
      <c r="G6470" s="10"/>
      <c r="H6470" s="11"/>
      <c r="I6470" s="11"/>
    </row>
    <row r="6471" spans="5:9" x14ac:dyDescent="0.25">
      <c r="E6471" s="10"/>
      <c r="G6471" s="10"/>
      <c r="H6471" s="11"/>
      <c r="I6471" s="11"/>
    </row>
    <row r="6472" spans="5:9" x14ac:dyDescent="0.25">
      <c r="E6472" s="10"/>
      <c r="G6472" s="10"/>
      <c r="H6472" s="11"/>
      <c r="I6472" s="11"/>
    </row>
    <row r="6473" spans="5:9" x14ac:dyDescent="0.25">
      <c r="E6473" s="10"/>
      <c r="G6473" s="10"/>
      <c r="H6473" s="11"/>
      <c r="I6473" s="11"/>
    </row>
    <row r="6474" spans="5:9" x14ac:dyDescent="0.25">
      <c r="E6474" s="10"/>
      <c r="G6474" s="10"/>
      <c r="H6474" s="11"/>
      <c r="I6474" s="11"/>
    </row>
    <row r="6475" spans="5:9" x14ac:dyDescent="0.25">
      <c r="E6475" s="10"/>
      <c r="G6475" s="10"/>
      <c r="H6475" s="11"/>
      <c r="I6475" s="11"/>
    </row>
    <row r="6476" spans="5:9" x14ac:dyDescent="0.25">
      <c r="E6476" s="10"/>
      <c r="G6476" s="10"/>
      <c r="H6476" s="11"/>
      <c r="I6476" s="11"/>
    </row>
    <row r="6477" spans="5:9" x14ac:dyDescent="0.25">
      <c r="E6477" s="10"/>
      <c r="G6477" s="10"/>
      <c r="H6477" s="11"/>
      <c r="I6477" s="11"/>
    </row>
    <row r="6478" spans="5:9" x14ac:dyDescent="0.25">
      <c r="E6478" s="10"/>
      <c r="G6478" s="10"/>
      <c r="H6478" s="11"/>
      <c r="I6478" s="11"/>
    </row>
    <row r="6479" spans="5:9" x14ac:dyDescent="0.25">
      <c r="E6479" s="10"/>
      <c r="G6479" s="10"/>
      <c r="H6479" s="11"/>
      <c r="I6479" s="11"/>
    </row>
    <row r="6480" spans="5:9" x14ac:dyDescent="0.25">
      <c r="E6480" s="10"/>
      <c r="G6480" s="10"/>
      <c r="H6480" s="11"/>
      <c r="I6480" s="11"/>
    </row>
    <row r="6481" spans="5:9" x14ac:dyDescent="0.25">
      <c r="E6481" s="10"/>
      <c r="G6481" s="10"/>
      <c r="H6481" s="11"/>
      <c r="I6481" s="11"/>
    </row>
    <row r="6482" spans="5:9" x14ac:dyDescent="0.25">
      <c r="E6482" s="10"/>
      <c r="G6482" s="10"/>
      <c r="H6482" s="11"/>
      <c r="I6482" s="11"/>
    </row>
    <row r="6483" spans="5:9" x14ac:dyDescent="0.25">
      <c r="E6483" s="10"/>
      <c r="G6483" s="10"/>
      <c r="H6483" s="11"/>
      <c r="I6483" s="11"/>
    </row>
    <row r="6484" spans="5:9" x14ac:dyDescent="0.25">
      <c r="E6484" s="10"/>
      <c r="G6484" s="10"/>
      <c r="H6484" s="11"/>
      <c r="I6484" s="11"/>
    </row>
    <row r="6485" spans="5:9" x14ac:dyDescent="0.25">
      <c r="E6485" s="10"/>
      <c r="G6485" s="10"/>
      <c r="H6485" s="11"/>
      <c r="I6485" s="11"/>
    </row>
    <row r="6486" spans="5:9" x14ac:dyDescent="0.25">
      <c r="E6486" s="10"/>
      <c r="G6486" s="10"/>
      <c r="H6486" s="11"/>
      <c r="I6486" s="11"/>
    </row>
    <row r="6487" spans="5:9" x14ac:dyDescent="0.25">
      <c r="E6487" s="10"/>
      <c r="G6487" s="10"/>
      <c r="H6487" s="11"/>
      <c r="I6487" s="11"/>
    </row>
    <row r="6488" spans="5:9" x14ac:dyDescent="0.25">
      <c r="E6488" s="10"/>
      <c r="G6488" s="10"/>
      <c r="H6488" s="11"/>
      <c r="I6488" s="11"/>
    </row>
    <row r="6489" spans="5:9" x14ac:dyDescent="0.25">
      <c r="E6489" s="10"/>
      <c r="G6489" s="10"/>
      <c r="H6489" s="11"/>
      <c r="I6489" s="11"/>
    </row>
    <row r="6490" spans="5:9" x14ac:dyDescent="0.25">
      <c r="E6490" s="10"/>
      <c r="G6490" s="10"/>
      <c r="H6490" s="11"/>
      <c r="I6490" s="11"/>
    </row>
    <row r="6491" spans="5:9" x14ac:dyDescent="0.25">
      <c r="E6491" s="10"/>
      <c r="G6491" s="10"/>
      <c r="H6491" s="11"/>
      <c r="I6491" s="11"/>
    </row>
    <row r="6492" spans="5:9" x14ac:dyDescent="0.25">
      <c r="E6492" s="10"/>
      <c r="G6492" s="10"/>
      <c r="H6492" s="11"/>
      <c r="I6492" s="11"/>
    </row>
    <row r="6493" spans="5:9" x14ac:dyDescent="0.25">
      <c r="E6493" s="10"/>
      <c r="G6493" s="10"/>
      <c r="H6493" s="11"/>
      <c r="I6493" s="11"/>
    </row>
    <row r="6494" spans="5:9" x14ac:dyDescent="0.25">
      <c r="E6494" s="10"/>
      <c r="G6494" s="10"/>
      <c r="H6494" s="11"/>
      <c r="I6494" s="11"/>
    </row>
    <row r="6495" spans="5:9" x14ac:dyDescent="0.25">
      <c r="E6495" s="10"/>
      <c r="G6495" s="10"/>
      <c r="H6495" s="11"/>
      <c r="I6495" s="11"/>
    </row>
    <row r="6496" spans="5:9" x14ac:dyDescent="0.25">
      <c r="E6496" s="10"/>
      <c r="G6496" s="10"/>
      <c r="H6496" s="11"/>
      <c r="I6496" s="11"/>
    </row>
    <row r="6497" spans="5:9" x14ac:dyDescent="0.25">
      <c r="E6497" s="10"/>
      <c r="G6497" s="10"/>
      <c r="H6497" s="11"/>
      <c r="I6497" s="11"/>
    </row>
    <row r="6498" spans="5:9" x14ac:dyDescent="0.25">
      <c r="E6498" s="10"/>
      <c r="G6498" s="10"/>
      <c r="H6498" s="11"/>
      <c r="I6498" s="11"/>
    </row>
    <row r="6499" spans="5:9" x14ac:dyDescent="0.25">
      <c r="E6499" s="10"/>
      <c r="G6499" s="10"/>
      <c r="H6499" s="11"/>
      <c r="I6499" s="11"/>
    </row>
    <row r="6500" spans="5:9" x14ac:dyDescent="0.25">
      <c r="E6500" s="10"/>
      <c r="G6500" s="10"/>
      <c r="H6500" s="11"/>
      <c r="I6500" s="11"/>
    </row>
    <row r="6501" spans="5:9" x14ac:dyDescent="0.25">
      <c r="E6501" s="10"/>
      <c r="G6501" s="10"/>
      <c r="H6501" s="11"/>
      <c r="I6501" s="11"/>
    </row>
    <row r="6502" spans="5:9" x14ac:dyDescent="0.25">
      <c r="E6502" s="10"/>
      <c r="G6502" s="10"/>
      <c r="H6502" s="11"/>
      <c r="I6502" s="11"/>
    </row>
    <row r="6503" spans="5:9" x14ac:dyDescent="0.25">
      <c r="E6503" s="10"/>
      <c r="G6503" s="10"/>
      <c r="H6503" s="11"/>
      <c r="I6503" s="11"/>
    </row>
    <row r="6504" spans="5:9" x14ac:dyDescent="0.25">
      <c r="E6504" s="10"/>
      <c r="G6504" s="10"/>
      <c r="H6504" s="11"/>
      <c r="I6504" s="11"/>
    </row>
    <row r="6505" spans="5:9" x14ac:dyDescent="0.25">
      <c r="E6505" s="10"/>
      <c r="G6505" s="10"/>
      <c r="H6505" s="11"/>
      <c r="I6505" s="11"/>
    </row>
    <row r="6506" spans="5:9" x14ac:dyDescent="0.25">
      <c r="E6506" s="10"/>
      <c r="G6506" s="10"/>
      <c r="H6506" s="11"/>
      <c r="I6506" s="11"/>
    </row>
    <row r="6507" spans="5:9" x14ac:dyDescent="0.25">
      <c r="E6507" s="10"/>
      <c r="G6507" s="10"/>
      <c r="H6507" s="11"/>
      <c r="I6507" s="11"/>
    </row>
    <row r="6508" spans="5:9" x14ac:dyDescent="0.25">
      <c r="E6508" s="10"/>
      <c r="G6508" s="10"/>
      <c r="H6508" s="11"/>
      <c r="I6508" s="11"/>
    </row>
    <row r="6509" spans="5:9" x14ac:dyDescent="0.25">
      <c r="E6509" s="10"/>
      <c r="G6509" s="10"/>
      <c r="H6509" s="11"/>
      <c r="I6509" s="11"/>
    </row>
    <row r="6510" spans="5:9" x14ac:dyDescent="0.25">
      <c r="E6510" s="10"/>
      <c r="G6510" s="10"/>
      <c r="H6510" s="11"/>
      <c r="I6510" s="11"/>
    </row>
    <row r="6511" spans="5:9" x14ac:dyDescent="0.25">
      <c r="E6511" s="10"/>
      <c r="G6511" s="10"/>
      <c r="H6511" s="11"/>
      <c r="I6511" s="11"/>
    </row>
    <row r="6512" spans="5:9" x14ac:dyDescent="0.25">
      <c r="E6512" s="10"/>
      <c r="G6512" s="10"/>
      <c r="H6512" s="11"/>
      <c r="I6512" s="11"/>
    </row>
    <row r="6513" spans="5:9" x14ac:dyDescent="0.25">
      <c r="E6513" s="10"/>
      <c r="G6513" s="10"/>
      <c r="H6513" s="11"/>
      <c r="I6513" s="11"/>
    </row>
    <row r="6514" spans="5:9" x14ac:dyDescent="0.25">
      <c r="E6514" s="10"/>
      <c r="G6514" s="10"/>
      <c r="H6514" s="11"/>
      <c r="I6514" s="11"/>
    </row>
    <row r="6515" spans="5:9" x14ac:dyDescent="0.25">
      <c r="E6515" s="10"/>
      <c r="G6515" s="10"/>
      <c r="H6515" s="11"/>
      <c r="I6515" s="11"/>
    </row>
    <row r="6516" spans="5:9" x14ac:dyDescent="0.25">
      <c r="E6516" s="10"/>
      <c r="G6516" s="10"/>
      <c r="H6516" s="11"/>
      <c r="I6516" s="11"/>
    </row>
    <row r="6517" spans="5:9" x14ac:dyDescent="0.25">
      <c r="E6517" s="10"/>
      <c r="G6517" s="10"/>
      <c r="H6517" s="11"/>
      <c r="I6517" s="11"/>
    </row>
    <row r="6518" spans="5:9" x14ac:dyDescent="0.25">
      <c r="E6518" s="10"/>
      <c r="G6518" s="10"/>
      <c r="H6518" s="11"/>
      <c r="I6518" s="11"/>
    </row>
    <row r="6519" spans="5:9" x14ac:dyDescent="0.25">
      <c r="E6519" s="10"/>
      <c r="G6519" s="10"/>
      <c r="H6519" s="11"/>
      <c r="I6519" s="11"/>
    </row>
    <row r="6520" spans="5:9" x14ac:dyDescent="0.25">
      <c r="E6520" s="10"/>
      <c r="G6520" s="10"/>
      <c r="H6520" s="11"/>
      <c r="I6520" s="11"/>
    </row>
    <row r="6521" spans="5:9" x14ac:dyDescent="0.25">
      <c r="E6521" s="10"/>
      <c r="G6521" s="10"/>
      <c r="H6521" s="11"/>
      <c r="I6521" s="11"/>
    </row>
    <row r="6522" spans="5:9" x14ac:dyDescent="0.25">
      <c r="E6522" s="10"/>
      <c r="G6522" s="10"/>
      <c r="H6522" s="11"/>
      <c r="I6522" s="11"/>
    </row>
    <row r="6523" spans="5:9" x14ac:dyDescent="0.25">
      <c r="E6523" s="10"/>
      <c r="G6523" s="10"/>
      <c r="H6523" s="11"/>
      <c r="I6523" s="11"/>
    </row>
    <row r="6524" spans="5:9" x14ac:dyDescent="0.25">
      <c r="E6524" s="10"/>
      <c r="G6524" s="10"/>
      <c r="H6524" s="11"/>
      <c r="I6524" s="11"/>
    </row>
    <row r="6525" spans="5:9" x14ac:dyDescent="0.25">
      <c r="E6525" s="10"/>
      <c r="G6525" s="10"/>
      <c r="H6525" s="11"/>
      <c r="I6525" s="11"/>
    </row>
    <row r="6526" spans="5:9" x14ac:dyDescent="0.25">
      <c r="E6526" s="10"/>
      <c r="G6526" s="10"/>
      <c r="H6526" s="11"/>
      <c r="I6526" s="11"/>
    </row>
    <row r="6527" spans="5:9" x14ac:dyDescent="0.25">
      <c r="E6527" s="10"/>
      <c r="G6527" s="10"/>
      <c r="H6527" s="11"/>
      <c r="I6527" s="11"/>
    </row>
    <row r="6528" spans="5:9" x14ac:dyDescent="0.25">
      <c r="E6528" s="10"/>
      <c r="G6528" s="10"/>
      <c r="H6528" s="11"/>
      <c r="I6528" s="11"/>
    </row>
    <row r="6529" spans="5:9" x14ac:dyDescent="0.25">
      <c r="E6529" s="10"/>
      <c r="G6529" s="10"/>
      <c r="H6529" s="11"/>
      <c r="I6529" s="11"/>
    </row>
    <row r="6530" spans="5:9" x14ac:dyDescent="0.25">
      <c r="E6530" s="10"/>
      <c r="G6530" s="10"/>
      <c r="H6530" s="11"/>
      <c r="I6530" s="11"/>
    </row>
    <row r="6531" spans="5:9" x14ac:dyDescent="0.25">
      <c r="E6531" s="10"/>
      <c r="G6531" s="10"/>
      <c r="H6531" s="11"/>
      <c r="I6531" s="11"/>
    </row>
    <row r="6532" spans="5:9" x14ac:dyDescent="0.25">
      <c r="E6532" s="10"/>
      <c r="G6532" s="10"/>
      <c r="H6532" s="11"/>
      <c r="I6532" s="11"/>
    </row>
    <row r="6533" spans="5:9" x14ac:dyDescent="0.25">
      <c r="E6533" s="10"/>
      <c r="G6533" s="10"/>
      <c r="H6533" s="11"/>
      <c r="I6533" s="11"/>
    </row>
    <row r="6534" spans="5:9" x14ac:dyDescent="0.25">
      <c r="E6534" s="10"/>
      <c r="G6534" s="10"/>
      <c r="H6534" s="11"/>
      <c r="I6534" s="11"/>
    </row>
    <row r="6535" spans="5:9" x14ac:dyDescent="0.25">
      <c r="E6535" s="10"/>
      <c r="G6535" s="10"/>
      <c r="H6535" s="11"/>
      <c r="I6535" s="11"/>
    </row>
    <row r="6536" spans="5:9" x14ac:dyDescent="0.25">
      <c r="E6536" s="10"/>
      <c r="G6536" s="10"/>
      <c r="H6536" s="11"/>
      <c r="I6536" s="11"/>
    </row>
    <row r="6537" spans="5:9" x14ac:dyDescent="0.25">
      <c r="E6537" s="10"/>
      <c r="G6537" s="10"/>
      <c r="H6537" s="11"/>
      <c r="I6537" s="11"/>
    </row>
    <row r="6538" spans="5:9" x14ac:dyDescent="0.25">
      <c r="E6538" s="10"/>
      <c r="G6538" s="10"/>
      <c r="H6538" s="11"/>
      <c r="I6538" s="11"/>
    </row>
    <row r="6539" spans="5:9" x14ac:dyDescent="0.25">
      <c r="E6539" s="10"/>
      <c r="G6539" s="10"/>
      <c r="H6539" s="11"/>
      <c r="I6539" s="11"/>
    </row>
    <row r="6540" spans="5:9" x14ac:dyDescent="0.25">
      <c r="E6540" s="10"/>
      <c r="G6540" s="10"/>
      <c r="H6540" s="11"/>
      <c r="I6540" s="11"/>
    </row>
    <row r="6541" spans="5:9" x14ac:dyDescent="0.25">
      <c r="E6541" s="10"/>
      <c r="G6541" s="10"/>
      <c r="H6541" s="11"/>
      <c r="I6541" s="11"/>
    </row>
    <row r="6542" spans="5:9" x14ac:dyDescent="0.25">
      <c r="E6542" s="10"/>
      <c r="G6542" s="10"/>
      <c r="H6542" s="11"/>
      <c r="I6542" s="11"/>
    </row>
    <row r="6543" spans="5:9" x14ac:dyDescent="0.25">
      <c r="E6543" s="10"/>
      <c r="G6543" s="10"/>
      <c r="H6543" s="11"/>
      <c r="I6543" s="11"/>
    </row>
    <row r="6544" spans="5:9" x14ac:dyDescent="0.25">
      <c r="E6544" s="10"/>
      <c r="G6544" s="10"/>
      <c r="H6544" s="11"/>
      <c r="I6544" s="11"/>
    </row>
    <row r="6545" spans="5:9" x14ac:dyDescent="0.25">
      <c r="E6545" s="10"/>
      <c r="G6545" s="10"/>
      <c r="H6545" s="11"/>
      <c r="I6545" s="11"/>
    </row>
    <row r="6546" spans="5:9" x14ac:dyDescent="0.25">
      <c r="E6546" s="10"/>
      <c r="G6546" s="10"/>
      <c r="H6546" s="11"/>
      <c r="I6546" s="11"/>
    </row>
    <row r="6547" spans="5:9" x14ac:dyDescent="0.25">
      <c r="E6547" s="10"/>
      <c r="G6547" s="10"/>
      <c r="H6547" s="11"/>
      <c r="I6547" s="11"/>
    </row>
    <row r="6548" spans="5:9" x14ac:dyDescent="0.25">
      <c r="E6548" s="10"/>
      <c r="G6548" s="10"/>
      <c r="H6548" s="11"/>
      <c r="I6548" s="11"/>
    </row>
    <row r="6549" spans="5:9" x14ac:dyDescent="0.25">
      <c r="E6549" s="10"/>
      <c r="G6549" s="10"/>
      <c r="H6549" s="11"/>
      <c r="I6549" s="11"/>
    </row>
    <row r="6550" spans="5:9" x14ac:dyDescent="0.25">
      <c r="E6550" s="10"/>
      <c r="G6550" s="10"/>
      <c r="H6550" s="11"/>
      <c r="I6550" s="11"/>
    </row>
    <row r="6551" spans="5:9" x14ac:dyDescent="0.25">
      <c r="E6551" s="10"/>
      <c r="G6551" s="10"/>
      <c r="H6551" s="11"/>
      <c r="I6551" s="11"/>
    </row>
    <row r="6552" spans="5:9" x14ac:dyDescent="0.25">
      <c r="E6552" s="10"/>
      <c r="G6552" s="10"/>
      <c r="H6552" s="11"/>
      <c r="I6552" s="11"/>
    </row>
    <row r="6553" spans="5:9" x14ac:dyDescent="0.25">
      <c r="E6553" s="10"/>
      <c r="G6553" s="10"/>
      <c r="H6553" s="11"/>
      <c r="I6553" s="11"/>
    </row>
    <row r="6554" spans="5:9" x14ac:dyDescent="0.25">
      <c r="E6554" s="10"/>
      <c r="G6554" s="10"/>
      <c r="H6554" s="11"/>
      <c r="I6554" s="11"/>
    </row>
    <row r="6555" spans="5:9" x14ac:dyDescent="0.25">
      <c r="E6555" s="10"/>
      <c r="G6555" s="10"/>
      <c r="H6555" s="11"/>
      <c r="I6555" s="11"/>
    </row>
    <row r="6556" spans="5:9" x14ac:dyDescent="0.25">
      <c r="E6556" s="10"/>
      <c r="G6556" s="10"/>
      <c r="H6556" s="11"/>
      <c r="I6556" s="11"/>
    </row>
    <row r="6557" spans="5:9" x14ac:dyDescent="0.25">
      <c r="E6557" s="10"/>
      <c r="G6557" s="10"/>
      <c r="H6557" s="11"/>
      <c r="I6557" s="11"/>
    </row>
    <row r="6558" spans="5:9" x14ac:dyDescent="0.25">
      <c r="E6558" s="10"/>
      <c r="G6558" s="10"/>
      <c r="H6558" s="11"/>
      <c r="I6558" s="11"/>
    </row>
    <row r="6559" spans="5:9" x14ac:dyDescent="0.25">
      <c r="E6559" s="10"/>
      <c r="G6559" s="10"/>
      <c r="H6559" s="11"/>
      <c r="I6559" s="11"/>
    </row>
    <row r="6560" spans="5:9" x14ac:dyDescent="0.25">
      <c r="E6560" s="10"/>
      <c r="G6560" s="10"/>
      <c r="H6560" s="11"/>
      <c r="I6560" s="11"/>
    </row>
    <row r="6561" spans="5:9" x14ac:dyDescent="0.25">
      <c r="E6561" s="10"/>
      <c r="G6561" s="10"/>
      <c r="H6561" s="11"/>
      <c r="I6561" s="11"/>
    </row>
    <row r="6562" spans="5:9" x14ac:dyDescent="0.25">
      <c r="E6562" s="10"/>
      <c r="G6562" s="10"/>
      <c r="H6562" s="11"/>
      <c r="I6562" s="11"/>
    </row>
    <row r="6563" spans="5:9" x14ac:dyDescent="0.25">
      <c r="E6563" s="10"/>
      <c r="G6563" s="10"/>
      <c r="H6563" s="11"/>
      <c r="I6563" s="11"/>
    </row>
    <row r="6564" spans="5:9" x14ac:dyDescent="0.25">
      <c r="E6564" s="10"/>
      <c r="G6564" s="10"/>
      <c r="H6564" s="11"/>
      <c r="I6564" s="11"/>
    </row>
    <row r="6565" spans="5:9" x14ac:dyDescent="0.25">
      <c r="E6565" s="10"/>
      <c r="G6565" s="10"/>
      <c r="H6565" s="11"/>
      <c r="I6565" s="11"/>
    </row>
    <row r="6566" spans="5:9" x14ac:dyDescent="0.25">
      <c r="E6566" s="10"/>
      <c r="G6566" s="10"/>
      <c r="H6566" s="11"/>
      <c r="I6566" s="11"/>
    </row>
    <row r="6567" spans="5:9" x14ac:dyDescent="0.25">
      <c r="E6567" s="10"/>
      <c r="G6567" s="10"/>
      <c r="H6567" s="11"/>
      <c r="I6567" s="11"/>
    </row>
    <row r="6568" spans="5:9" x14ac:dyDescent="0.25">
      <c r="E6568" s="10"/>
      <c r="G6568" s="10"/>
      <c r="H6568" s="11"/>
      <c r="I6568" s="11"/>
    </row>
    <row r="6569" spans="5:9" x14ac:dyDescent="0.25">
      <c r="E6569" s="10"/>
      <c r="G6569" s="10"/>
      <c r="H6569" s="11"/>
      <c r="I6569" s="11"/>
    </row>
    <row r="6570" spans="5:9" x14ac:dyDescent="0.25">
      <c r="E6570" s="10"/>
      <c r="G6570" s="10"/>
      <c r="H6570" s="11"/>
      <c r="I6570" s="11"/>
    </row>
    <row r="6571" spans="5:9" x14ac:dyDescent="0.25">
      <c r="E6571" s="10"/>
      <c r="G6571" s="10"/>
      <c r="H6571" s="11"/>
      <c r="I6571" s="11"/>
    </row>
    <row r="6572" spans="5:9" x14ac:dyDescent="0.25">
      <c r="E6572" s="10"/>
      <c r="G6572" s="10"/>
      <c r="H6572" s="11"/>
      <c r="I6572" s="11"/>
    </row>
    <row r="6573" spans="5:9" x14ac:dyDescent="0.25">
      <c r="E6573" s="10"/>
      <c r="G6573" s="10"/>
      <c r="H6573" s="11"/>
      <c r="I6573" s="11"/>
    </row>
    <row r="6574" spans="5:9" x14ac:dyDescent="0.25">
      <c r="E6574" s="10"/>
      <c r="G6574" s="10"/>
      <c r="H6574" s="11"/>
      <c r="I6574" s="11"/>
    </row>
    <row r="6575" spans="5:9" x14ac:dyDescent="0.25">
      <c r="E6575" s="10"/>
      <c r="G6575" s="10"/>
      <c r="H6575" s="11"/>
      <c r="I6575" s="11"/>
    </row>
    <row r="6576" spans="5:9" x14ac:dyDescent="0.25">
      <c r="E6576" s="10"/>
      <c r="G6576" s="10"/>
      <c r="H6576" s="11"/>
      <c r="I6576" s="11"/>
    </row>
    <row r="6577" spans="5:9" x14ac:dyDescent="0.25">
      <c r="E6577" s="10"/>
      <c r="G6577" s="10"/>
      <c r="H6577" s="11"/>
      <c r="I6577" s="11"/>
    </row>
    <row r="6578" spans="5:9" x14ac:dyDescent="0.25">
      <c r="E6578" s="10"/>
      <c r="G6578" s="10"/>
      <c r="H6578" s="11"/>
      <c r="I6578" s="11"/>
    </row>
    <row r="6579" spans="5:9" x14ac:dyDescent="0.25">
      <c r="E6579" s="10"/>
      <c r="G6579" s="10"/>
      <c r="H6579" s="11"/>
      <c r="I6579" s="11"/>
    </row>
    <row r="6580" spans="5:9" x14ac:dyDescent="0.25">
      <c r="E6580" s="10"/>
      <c r="G6580" s="10"/>
      <c r="H6580" s="11"/>
      <c r="I6580" s="11"/>
    </row>
    <row r="6581" spans="5:9" x14ac:dyDescent="0.25">
      <c r="E6581" s="10"/>
      <c r="G6581" s="10"/>
      <c r="H6581" s="11"/>
      <c r="I6581" s="11"/>
    </row>
    <row r="6582" spans="5:9" x14ac:dyDescent="0.25">
      <c r="E6582" s="10"/>
      <c r="G6582" s="10"/>
      <c r="H6582" s="11"/>
      <c r="I6582" s="11"/>
    </row>
    <row r="6583" spans="5:9" x14ac:dyDescent="0.25">
      <c r="E6583" s="10"/>
      <c r="G6583" s="10"/>
      <c r="H6583" s="11"/>
      <c r="I6583" s="11"/>
    </row>
    <row r="6584" spans="5:9" x14ac:dyDescent="0.25">
      <c r="E6584" s="10"/>
      <c r="G6584" s="10"/>
      <c r="H6584" s="11"/>
      <c r="I6584" s="11"/>
    </row>
    <row r="6585" spans="5:9" x14ac:dyDescent="0.25">
      <c r="E6585" s="10"/>
      <c r="G6585" s="10"/>
      <c r="H6585" s="11"/>
      <c r="I6585" s="11"/>
    </row>
    <row r="6586" spans="5:9" x14ac:dyDescent="0.25">
      <c r="E6586" s="10"/>
      <c r="G6586" s="10"/>
      <c r="H6586" s="11"/>
      <c r="I6586" s="11"/>
    </row>
    <row r="6587" spans="5:9" x14ac:dyDescent="0.25">
      <c r="E6587" s="10"/>
      <c r="G6587" s="10"/>
      <c r="H6587" s="11"/>
      <c r="I6587" s="11"/>
    </row>
    <row r="6588" spans="5:9" x14ac:dyDescent="0.25">
      <c r="E6588" s="10"/>
      <c r="G6588" s="10"/>
      <c r="H6588" s="11"/>
      <c r="I6588" s="11"/>
    </row>
    <row r="6589" spans="5:9" x14ac:dyDescent="0.25">
      <c r="E6589" s="10"/>
      <c r="G6589" s="10"/>
      <c r="H6589" s="11"/>
      <c r="I6589" s="11"/>
    </row>
    <row r="6590" spans="5:9" x14ac:dyDescent="0.25">
      <c r="E6590" s="10"/>
      <c r="G6590" s="10"/>
      <c r="H6590" s="11"/>
      <c r="I6590" s="11"/>
    </row>
    <row r="6591" spans="5:9" x14ac:dyDescent="0.25">
      <c r="E6591" s="10"/>
      <c r="G6591" s="10"/>
      <c r="H6591" s="11"/>
      <c r="I6591" s="11"/>
    </row>
    <row r="6592" spans="5:9" x14ac:dyDescent="0.25">
      <c r="E6592" s="10"/>
      <c r="G6592" s="10"/>
      <c r="H6592" s="11"/>
      <c r="I6592" s="11"/>
    </row>
    <row r="6593" spans="5:9" x14ac:dyDescent="0.25">
      <c r="E6593" s="10"/>
      <c r="G6593" s="10"/>
      <c r="H6593" s="11"/>
      <c r="I6593" s="11"/>
    </row>
    <row r="6594" spans="5:9" x14ac:dyDescent="0.25">
      <c r="E6594" s="10"/>
      <c r="G6594" s="10"/>
      <c r="H6594" s="11"/>
      <c r="I6594" s="11"/>
    </row>
    <row r="6595" spans="5:9" x14ac:dyDescent="0.25">
      <c r="E6595" s="10"/>
      <c r="G6595" s="10"/>
      <c r="H6595" s="11"/>
      <c r="I6595" s="11"/>
    </row>
    <row r="6596" spans="5:9" x14ac:dyDescent="0.25">
      <c r="E6596" s="10"/>
      <c r="G6596" s="10"/>
      <c r="H6596" s="11"/>
      <c r="I6596" s="11"/>
    </row>
    <row r="6597" spans="5:9" x14ac:dyDescent="0.25">
      <c r="E6597" s="10"/>
      <c r="G6597" s="10"/>
      <c r="H6597" s="11"/>
      <c r="I6597" s="11"/>
    </row>
    <row r="6598" spans="5:9" x14ac:dyDescent="0.25">
      <c r="E6598" s="10"/>
      <c r="G6598" s="10"/>
      <c r="H6598" s="11"/>
      <c r="I6598" s="11"/>
    </row>
    <row r="6599" spans="5:9" x14ac:dyDescent="0.25">
      <c r="E6599" s="10"/>
      <c r="G6599" s="10"/>
      <c r="H6599" s="11"/>
      <c r="I6599" s="11"/>
    </row>
    <row r="6600" spans="5:9" x14ac:dyDescent="0.25">
      <c r="E6600" s="10"/>
      <c r="G6600" s="10"/>
      <c r="H6600" s="11"/>
      <c r="I6600" s="11"/>
    </row>
    <row r="6601" spans="5:9" x14ac:dyDescent="0.25">
      <c r="E6601" s="10"/>
      <c r="G6601" s="10"/>
      <c r="H6601" s="11"/>
      <c r="I6601" s="11"/>
    </row>
    <row r="6602" spans="5:9" x14ac:dyDescent="0.25">
      <c r="E6602" s="10"/>
      <c r="G6602" s="10"/>
      <c r="H6602" s="11"/>
      <c r="I6602" s="11"/>
    </row>
    <row r="6603" spans="5:9" x14ac:dyDescent="0.25">
      <c r="E6603" s="10"/>
      <c r="G6603" s="10"/>
      <c r="H6603" s="11"/>
      <c r="I6603" s="11"/>
    </row>
    <row r="6604" spans="5:9" x14ac:dyDescent="0.25">
      <c r="E6604" s="10"/>
      <c r="G6604" s="10"/>
      <c r="H6604" s="11"/>
      <c r="I6604" s="11"/>
    </row>
    <row r="6605" spans="5:9" x14ac:dyDescent="0.25">
      <c r="E6605" s="10"/>
      <c r="G6605" s="10"/>
      <c r="H6605" s="11"/>
      <c r="I6605" s="11"/>
    </row>
    <row r="6606" spans="5:9" x14ac:dyDescent="0.25">
      <c r="E6606" s="10"/>
      <c r="G6606" s="10"/>
      <c r="H6606" s="11"/>
      <c r="I6606" s="11"/>
    </row>
    <row r="6607" spans="5:9" x14ac:dyDescent="0.25">
      <c r="E6607" s="10"/>
      <c r="G6607" s="10"/>
      <c r="H6607" s="11"/>
      <c r="I6607" s="11"/>
    </row>
    <row r="6608" spans="5:9" x14ac:dyDescent="0.25">
      <c r="E6608" s="10"/>
      <c r="G6608" s="10"/>
      <c r="H6608" s="11"/>
      <c r="I6608" s="11"/>
    </row>
    <row r="6609" spans="5:9" x14ac:dyDescent="0.25">
      <c r="E6609" s="10"/>
      <c r="G6609" s="10"/>
      <c r="H6609" s="11"/>
      <c r="I6609" s="11"/>
    </row>
    <row r="6610" spans="5:9" x14ac:dyDescent="0.25">
      <c r="E6610" s="10"/>
      <c r="G6610" s="10"/>
      <c r="H6610" s="11"/>
      <c r="I6610" s="11"/>
    </row>
    <row r="6611" spans="5:9" x14ac:dyDescent="0.25">
      <c r="E6611" s="10"/>
      <c r="G6611" s="10"/>
      <c r="H6611" s="11"/>
      <c r="I6611" s="11"/>
    </row>
    <row r="6612" spans="5:9" x14ac:dyDescent="0.25">
      <c r="E6612" s="10"/>
      <c r="G6612" s="10"/>
      <c r="H6612" s="11"/>
      <c r="I6612" s="11"/>
    </row>
    <row r="6613" spans="5:9" x14ac:dyDescent="0.25">
      <c r="E6613" s="10"/>
      <c r="G6613" s="10"/>
      <c r="H6613" s="11"/>
      <c r="I6613" s="11"/>
    </row>
    <row r="6614" spans="5:9" x14ac:dyDescent="0.25">
      <c r="E6614" s="10"/>
      <c r="G6614" s="10"/>
      <c r="H6614" s="11"/>
      <c r="I6614" s="11"/>
    </row>
    <row r="6615" spans="5:9" x14ac:dyDescent="0.25">
      <c r="E6615" s="10"/>
      <c r="G6615" s="10"/>
      <c r="H6615" s="11"/>
      <c r="I6615" s="11"/>
    </row>
    <row r="6616" spans="5:9" x14ac:dyDescent="0.25">
      <c r="E6616" s="10"/>
      <c r="G6616" s="10"/>
      <c r="H6616" s="11"/>
      <c r="I6616" s="11"/>
    </row>
    <row r="6617" spans="5:9" x14ac:dyDescent="0.25">
      <c r="E6617" s="10"/>
      <c r="G6617" s="10"/>
      <c r="H6617" s="11"/>
      <c r="I6617" s="11"/>
    </row>
    <row r="6618" spans="5:9" x14ac:dyDescent="0.25">
      <c r="E6618" s="10"/>
      <c r="G6618" s="10"/>
      <c r="H6618" s="11"/>
      <c r="I6618" s="11"/>
    </row>
    <row r="6619" spans="5:9" x14ac:dyDescent="0.25">
      <c r="E6619" s="10"/>
      <c r="G6619" s="10"/>
      <c r="H6619" s="11"/>
      <c r="I6619" s="11"/>
    </row>
    <row r="6620" spans="5:9" x14ac:dyDescent="0.25">
      <c r="E6620" s="10"/>
      <c r="G6620" s="10"/>
      <c r="H6620" s="11"/>
      <c r="I6620" s="11"/>
    </row>
    <row r="6621" spans="5:9" x14ac:dyDescent="0.25">
      <c r="E6621" s="10"/>
      <c r="G6621" s="10"/>
      <c r="H6621" s="11"/>
      <c r="I6621" s="11"/>
    </row>
    <row r="6622" spans="5:9" x14ac:dyDescent="0.25">
      <c r="E6622" s="10"/>
      <c r="G6622" s="10"/>
      <c r="H6622" s="11"/>
      <c r="I6622" s="11"/>
    </row>
    <row r="6623" spans="5:9" x14ac:dyDescent="0.25">
      <c r="E6623" s="10"/>
      <c r="G6623" s="10"/>
      <c r="H6623" s="11"/>
      <c r="I6623" s="11"/>
    </row>
    <row r="6624" spans="5:9" x14ac:dyDescent="0.25">
      <c r="E6624" s="10"/>
      <c r="G6624" s="10"/>
      <c r="H6624" s="11"/>
      <c r="I6624" s="11"/>
    </row>
    <row r="6625" spans="5:9" x14ac:dyDescent="0.25">
      <c r="E6625" s="10"/>
      <c r="G6625" s="10"/>
      <c r="H6625" s="11"/>
      <c r="I6625" s="11"/>
    </row>
    <row r="6626" spans="5:9" x14ac:dyDescent="0.25">
      <c r="E6626" s="10"/>
      <c r="G6626" s="10"/>
      <c r="H6626" s="11"/>
      <c r="I6626" s="11"/>
    </row>
    <row r="6627" spans="5:9" x14ac:dyDescent="0.25">
      <c r="E6627" s="10"/>
      <c r="G6627" s="10"/>
      <c r="H6627" s="11"/>
      <c r="I6627" s="11"/>
    </row>
    <row r="6628" spans="5:9" x14ac:dyDescent="0.25">
      <c r="E6628" s="10"/>
      <c r="G6628" s="10"/>
      <c r="H6628" s="11"/>
      <c r="I6628" s="11"/>
    </row>
    <row r="6629" spans="5:9" x14ac:dyDescent="0.25">
      <c r="E6629" s="10"/>
      <c r="G6629" s="10"/>
      <c r="H6629" s="11"/>
      <c r="I6629" s="11"/>
    </row>
    <row r="6630" spans="5:9" x14ac:dyDescent="0.25">
      <c r="E6630" s="10"/>
      <c r="G6630" s="10"/>
      <c r="H6630" s="11"/>
      <c r="I6630" s="11"/>
    </row>
    <row r="6631" spans="5:9" x14ac:dyDescent="0.25">
      <c r="E6631" s="10"/>
      <c r="G6631" s="10"/>
      <c r="H6631" s="11"/>
      <c r="I6631" s="11"/>
    </row>
    <row r="6632" spans="5:9" x14ac:dyDescent="0.25">
      <c r="E6632" s="10"/>
      <c r="G6632" s="10"/>
      <c r="H6632" s="11"/>
      <c r="I6632" s="11"/>
    </row>
    <row r="6633" spans="5:9" x14ac:dyDescent="0.25">
      <c r="E6633" s="10"/>
      <c r="G6633" s="10"/>
      <c r="H6633" s="11"/>
      <c r="I6633" s="11"/>
    </row>
    <row r="6634" spans="5:9" x14ac:dyDescent="0.25">
      <c r="E6634" s="10"/>
      <c r="G6634" s="10"/>
      <c r="H6634" s="11"/>
      <c r="I6634" s="11"/>
    </row>
    <row r="6635" spans="5:9" x14ac:dyDescent="0.25">
      <c r="E6635" s="10"/>
      <c r="G6635" s="10"/>
      <c r="H6635" s="11"/>
      <c r="I6635" s="11"/>
    </row>
    <row r="6636" spans="5:9" x14ac:dyDescent="0.25">
      <c r="E6636" s="10"/>
      <c r="G6636" s="10"/>
      <c r="H6636" s="11"/>
      <c r="I6636" s="11"/>
    </row>
    <row r="6637" spans="5:9" x14ac:dyDescent="0.25">
      <c r="E6637" s="10"/>
      <c r="G6637" s="10"/>
      <c r="H6637" s="11"/>
      <c r="I6637" s="11"/>
    </row>
    <row r="6638" spans="5:9" x14ac:dyDescent="0.25">
      <c r="E6638" s="10"/>
      <c r="G6638" s="10"/>
      <c r="H6638" s="11"/>
      <c r="I6638" s="11"/>
    </row>
    <row r="6639" spans="5:9" x14ac:dyDescent="0.25">
      <c r="E6639" s="10"/>
      <c r="G6639" s="10"/>
      <c r="H6639" s="11"/>
      <c r="I6639" s="11"/>
    </row>
    <row r="6640" spans="5:9" x14ac:dyDescent="0.25">
      <c r="E6640" s="10"/>
      <c r="G6640" s="10"/>
      <c r="H6640" s="11"/>
      <c r="I6640" s="11"/>
    </row>
    <row r="6641" spans="5:9" x14ac:dyDescent="0.25">
      <c r="E6641" s="10"/>
      <c r="G6641" s="10"/>
      <c r="H6641" s="11"/>
      <c r="I6641" s="11"/>
    </row>
    <row r="6642" spans="5:9" x14ac:dyDescent="0.25">
      <c r="E6642" s="10"/>
      <c r="G6642" s="10"/>
      <c r="H6642" s="11"/>
      <c r="I6642" s="11"/>
    </row>
    <row r="6643" spans="5:9" x14ac:dyDescent="0.25">
      <c r="E6643" s="10"/>
      <c r="G6643" s="10"/>
      <c r="H6643" s="11"/>
      <c r="I6643" s="11"/>
    </row>
    <row r="6644" spans="5:9" x14ac:dyDescent="0.25">
      <c r="E6644" s="10"/>
      <c r="G6644" s="10"/>
      <c r="H6644" s="11"/>
      <c r="I6644" s="11"/>
    </row>
    <row r="6645" spans="5:9" x14ac:dyDescent="0.25">
      <c r="E6645" s="10"/>
      <c r="G6645" s="10"/>
      <c r="H6645" s="11"/>
      <c r="I6645" s="11"/>
    </row>
    <row r="6646" spans="5:9" x14ac:dyDescent="0.25">
      <c r="E6646" s="10"/>
      <c r="G6646" s="10"/>
      <c r="H6646" s="11"/>
      <c r="I6646" s="11"/>
    </row>
    <row r="6647" spans="5:9" x14ac:dyDescent="0.25">
      <c r="E6647" s="10"/>
      <c r="G6647" s="10"/>
      <c r="H6647" s="11"/>
      <c r="I6647" s="11"/>
    </row>
    <row r="6648" spans="5:9" x14ac:dyDescent="0.25">
      <c r="E6648" s="10"/>
      <c r="G6648" s="10"/>
      <c r="H6648" s="11"/>
      <c r="I6648" s="11"/>
    </row>
    <row r="6649" spans="5:9" x14ac:dyDescent="0.25">
      <c r="E6649" s="10"/>
      <c r="G6649" s="10"/>
      <c r="H6649" s="11"/>
      <c r="I6649" s="11"/>
    </row>
    <row r="6650" spans="5:9" x14ac:dyDescent="0.25">
      <c r="E6650" s="10"/>
      <c r="G6650" s="10"/>
      <c r="H6650" s="11"/>
      <c r="I6650" s="11"/>
    </row>
    <row r="6651" spans="5:9" x14ac:dyDescent="0.25">
      <c r="E6651" s="10"/>
      <c r="G6651" s="10"/>
      <c r="H6651" s="11"/>
      <c r="I6651" s="11"/>
    </row>
    <row r="6652" spans="5:9" x14ac:dyDescent="0.25">
      <c r="E6652" s="10"/>
      <c r="G6652" s="10"/>
      <c r="H6652" s="11"/>
      <c r="I6652" s="11"/>
    </row>
    <row r="6653" spans="5:9" x14ac:dyDescent="0.25">
      <c r="E6653" s="10"/>
      <c r="G6653" s="10"/>
      <c r="H6653" s="11"/>
      <c r="I6653" s="11"/>
    </row>
    <row r="6654" spans="5:9" x14ac:dyDescent="0.25">
      <c r="E6654" s="10"/>
      <c r="G6654" s="10"/>
      <c r="H6654" s="11"/>
      <c r="I6654" s="11"/>
    </row>
    <row r="6655" spans="5:9" x14ac:dyDescent="0.25">
      <c r="E6655" s="10"/>
      <c r="G6655" s="10"/>
      <c r="H6655" s="11"/>
      <c r="I6655" s="11"/>
    </row>
    <row r="6656" spans="5:9" x14ac:dyDescent="0.25">
      <c r="E6656" s="10"/>
      <c r="G6656" s="10"/>
      <c r="H6656" s="11"/>
      <c r="I6656" s="11"/>
    </row>
    <row r="6657" spans="5:9" x14ac:dyDescent="0.25">
      <c r="E6657" s="10"/>
      <c r="G6657" s="10"/>
      <c r="H6657" s="11"/>
      <c r="I6657" s="11"/>
    </row>
    <row r="6658" spans="5:9" x14ac:dyDescent="0.25">
      <c r="E6658" s="10"/>
      <c r="G6658" s="10"/>
      <c r="H6658" s="11"/>
      <c r="I6658" s="11"/>
    </row>
    <row r="6659" spans="5:9" x14ac:dyDescent="0.25">
      <c r="E6659" s="10"/>
      <c r="G6659" s="10"/>
      <c r="H6659" s="11"/>
      <c r="I6659" s="11"/>
    </row>
    <row r="6660" spans="5:9" x14ac:dyDescent="0.25">
      <c r="E6660" s="10"/>
      <c r="G6660" s="10"/>
      <c r="H6660" s="11"/>
      <c r="I6660" s="11"/>
    </row>
    <row r="6661" spans="5:9" x14ac:dyDescent="0.25">
      <c r="E6661" s="10"/>
      <c r="G6661" s="10"/>
      <c r="H6661" s="11"/>
      <c r="I6661" s="11"/>
    </row>
    <row r="6662" spans="5:9" x14ac:dyDescent="0.25">
      <c r="E6662" s="10"/>
      <c r="G6662" s="10"/>
      <c r="H6662" s="11"/>
      <c r="I6662" s="11"/>
    </row>
    <row r="6663" spans="5:9" x14ac:dyDescent="0.25">
      <c r="E6663" s="10"/>
      <c r="G6663" s="10"/>
      <c r="H6663" s="11"/>
      <c r="I6663" s="11"/>
    </row>
    <row r="6664" spans="5:9" x14ac:dyDescent="0.25">
      <c r="E6664" s="10"/>
      <c r="G6664" s="10"/>
      <c r="H6664" s="11"/>
      <c r="I6664" s="11"/>
    </row>
    <row r="6665" spans="5:9" x14ac:dyDescent="0.25">
      <c r="E6665" s="10"/>
      <c r="G6665" s="10"/>
      <c r="H6665" s="11"/>
      <c r="I6665" s="11"/>
    </row>
    <row r="6666" spans="5:9" x14ac:dyDescent="0.25">
      <c r="E6666" s="10"/>
      <c r="G6666" s="10"/>
      <c r="H6666" s="11"/>
      <c r="I6666" s="11"/>
    </row>
    <row r="6667" spans="5:9" x14ac:dyDescent="0.25">
      <c r="E6667" s="10"/>
      <c r="G6667" s="10"/>
      <c r="H6667" s="11"/>
      <c r="I6667" s="11"/>
    </row>
    <row r="6668" spans="5:9" x14ac:dyDescent="0.25">
      <c r="E6668" s="10"/>
      <c r="G6668" s="10"/>
      <c r="H6668" s="11"/>
      <c r="I6668" s="11"/>
    </row>
    <row r="6669" spans="5:9" x14ac:dyDescent="0.25">
      <c r="E6669" s="10"/>
      <c r="G6669" s="10"/>
      <c r="H6669" s="11"/>
      <c r="I6669" s="11"/>
    </row>
    <row r="6670" spans="5:9" x14ac:dyDescent="0.25">
      <c r="E6670" s="10"/>
      <c r="G6670" s="10"/>
      <c r="H6670" s="11"/>
      <c r="I6670" s="11"/>
    </row>
    <row r="6671" spans="5:9" x14ac:dyDescent="0.25">
      <c r="E6671" s="10"/>
      <c r="G6671" s="10"/>
      <c r="H6671" s="11"/>
      <c r="I6671" s="11"/>
    </row>
    <row r="6672" spans="5:9" x14ac:dyDescent="0.25">
      <c r="E6672" s="10"/>
      <c r="G6672" s="10"/>
      <c r="H6672" s="11"/>
      <c r="I6672" s="11"/>
    </row>
    <row r="6673" spans="5:9" x14ac:dyDescent="0.25">
      <c r="E6673" s="10"/>
      <c r="G6673" s="10"/>
      <c r="H6673" s="11"/>
      <c r="I6673" s="11"/>
    </row>
    <row r="6674" spans="5:9" x14ac:dyDescent="0.25">
      <c r="E6674" s="10"/>
      <c r="G6674" s="10"/>
      <c r="H6674" s="11"/>
      <c r="I6674" s="11"/>
    </row>
    <row r="6675" spans="5:9" x14ac:dyDescent="0.25">
      <c r="E6675" s="10"/>
      <c r="G6675" s="10"/>
      <c r="H6675" s="11"/>
      <c r="I6675" s="11"/>
    </row>
    <row r="6676" spans="5:9" x14ac:dyDescent="0.25">
      <c r="E6676" s="10"/>
      <c r="G6676" s="10"/>
      <c r="H6676" s="11"/>
      <c r="I6676" s="11"/>
    </row>
    <row r="6677" spans="5:9" x14ac:dyDescent="0.25">
      <c r="E6677" s="10"/>
      <c r="G6677" s="10"/>
      <c r="H6677" s="11"/>
      <c r="I6677" s="11"/>
    </row>
    <row r="6678" spans="5:9" x14ac:dyDescent="0.25">
      <c r="E6678" s="10"/>
      <c r="G6678" s="10"/>
      <c r="H6678" s="11"/>
      <c r="I6678" s="11"/>
    </row>
    <row r="6679" spans="5:9" x14ac:dyDescent="0.25">
      <c r="E6679" s="10"/>
      <c r="G6679" s="10"/>
      <c r="H6679" s="11"/>
      <c r="I6679" s="11"/>
    </row>
    <row r="6680" spans="5:9" x14ac:dyDescent="0.25">
      <c r="E6680" s="10"/>
      <c r="G6680" s="10"/>
      <c r="H6680" s="11"/>
      <c r="I6680" s="11"/>
    </row>
    <row r="6681" spans="5:9" x14ac:dyDescent="0.25">
      <c r="E6681" s="10"/>
      <c r="G6681" s="10"/>
      <c r="H6681" s="11"/>
      <c r="I6681" s="11"/>
    </row>
    <row r="6682" spans="5:9" x14ac:dyDescent="0.25">
      <c r="E6682" s="10"/>
      <c r="G6682" s="10"/>
      <c r="H6682" s="11"/>
      <c r="I6682" s="11"/>
    </row>
    <row r="6683" spans="5:9" x14ac:dyDescent="0.25">
      <c r="E6683" s="10"/>
      <c r="G6683" s="10"/>
      <c r="H6683" s="11"/>
      <c r="I6683" s="11"/>
    </row>
    <row r="6684" spans="5:9" x14ac:dyDescent="0.25">
      <c r="E6684" s="10"/>
      <c r="G6684" s="10"/>
      <c r="H6684" s="11"/>
      <c r="I6684" s="11"/>
    </row>
    <row r="6685" spans="5:9" x14ac:dyDescent="0.25">
      <c r="E6685" s="10"/>
      <c r="G6685" s="10"/>
      <c r="H6685" s="11"/>
      <c r="I6685" s="11"/>
    </row>
    <row r="6686" spans="5:9" x14ac:dyDescent="0.25">
      <c r="E6686" s="10"/>
      <c r="G6686" s="10"/>
      <c r="H6686" s="11"/>
      <c r="I6686" s="11"/>
    </row>
    <row r="6687" spans="5:9" x14ac:dyDescent="0.25">
      <c r="E6687" s="10"/>
      <c r="G6687" s="10"/>
      <c r="H6687" s="11"/>
      <c r="I6687" s="11"/>
    </row>
    <row r="6688" spans="5:9" x14ac:dyDescent="0.25">
      <c r="E6688" s="10"/>
      <c r="G6688" s="10"/>
      <c r="H6688" s="11"/>
      <c r="I6688" s="11"/>
    </row>
    <row r="6689" spans="5:9" x14ac:dyDescent="0.25">
      <c r="E6689" s="10"/>
      <c r="G6689" s="10"/>
      <c r="H6689" s="11"/>
      <c r="I6689" s="11"/>
    </row>
    <row r="6690" spans="5:9" x14ac:dyDescent="0.25">
      <c r="E6690" s="10"/>
      <c r="G6690" s="10"/>
      <c r="H6690" s="11"/>
      <c r="I6690" s="11"/>
    </row>
    <row r="6691" spans="5:9" x14ac:dyDescent="0.25">
      <c r="E6691" s="10"/>
      <c r="G6691" s="10"/>
      <c r="H6691" s="11"/>
      <c r="I6691" s="11"/>
    </row>
    <row r="6692" spans="5:9" x14ac:dyDescent="0.25">
      <c r="E6692" s="10"/>
      <c r="G6692" s="10"/>
      <c r="H6692" s="11"/>
      <c r="I6692" s="11"/>
    </row>
    <row r="6693" spans="5:9" x14ac:dyDescent="0.25">
      <c r="E6693" s="10"/>
      <c r="G6693" s="10"/>
      <c r="H6693" s="11"/>
      <c r="I6693" s="11"/>
    </row>
    <row r="6694" spans="5:9" x14ac:dyDescent="0.25">
      <c r="E6694" s="10"/>
      <c r="G6694" s="10"/>
      <c r="H6694" s="11"/>
      <c r="I6694" s="11"/>
    </row>
    <row r="6695" spans="5:9" x14ac:dyDescent="0.25">
      <c r="E6695" s="10"/>
      <c r="G6695" s="10"/>
      <c r="H6695" s="11"/>
      <c r="I6695" s="11"/>
    </row>
    <row r="6696" spans="5:9" x14ac:dyDescent="0.25">
      <c r="E6696" s="10"/>
      <c r="G6696" s="10"/>
      <c r="H6696" s="11"/>
      <c r="I6696" s="11"/>
    </row>
    <row r="6697" spans="5:9" x14ac:dyDescent="0.25">
      <c r="E6697" s="10"/>
      <c r="G6697" s="10"/>
      <c r="H6697" s="11"/>
      <c r="I6697" s="11"/>
    </row>
    <row r="6698" spans="5:9" x14ac:dyDescent="0.25">
      <c r="E6698" s="10"/>
      <c r="G6698" s="10"/>
      <c r="H6698" s="11"/>
      <c r="I6698" s="11"/>
    </row>
    <row r="6699" spans="5:9" x14ac:dyDescent="0.25">
      <c r="E6699" s="10"/>
      <c r="G6699" s="10"/>
      <c r="H6699" s="11"/>
      <c r="I6699" s="11"/>
    </row>
    <row r="6700" spans="5:9" x14ac:dyDescent="0.25">
      <c r="E6700" s="10"/>
      <c r="G6700" s="10"/>
      <c r="H6700" s="11"/>
      <c r="I6700" s="11"/>
    </row>
    <row r="6701" spans="5:9" x14ac:dyDescent="0.25">
      <c r="E6701" s="10"/>
      <c r="G6701" s="10"/>
      <c r="H6701" s="11"/>
      <c r="I6701" s="11"/>
    </row>
    <row r="6702" spans="5:9" x14ac:dyDescent="0.25">
      <c r="E6702" s="10"/>
      <c r="G6702" s="10"/>
      <c r="H6702" s="11"/>
      <c r="I6702" s="11"/>
    </row>
    <row r="6703" spans="5:9" x14ac:dyDescent="0.25">
      <c r="E6703" s="10"/>
      <c r="G6703" s="10"/>
      <c r="H6703" s="11"/>
      <c r="I6703" s="11"/>
    </row>
    <row r="6704" spans="5:9" x14ac:dyDescent="0.25">
      <c r="E6704" s="10"/>
      <c r="G6704" s="10"/>
      <c r="H6704" s="11"/>
      <c r="I6704" s="11"/>
    </row>
    <row r="6705" spans="5:9" x14ac:dyDescent="0.25">
      <c r="E6705" s="10"/>
      <c r="G6705" s="10"/>
      <c r="H6705" s="11"/>
      <c r="I6705" s="11"/>
    </row>
    <row r="6706" spans="5:9" x14ac:dyDescent="0.25">
      <c r="E6706" s="10"/>
      <c r="G6706" s="10"/>
      <c r="H6706" s="11"/>
      <c r="I6706" s="11"/>
    </row>
    <row r="6707" spans="5:9" x14ac:dyDescent="0.25">
      <c r="E6707" s="10"/>
      <c r="G6707" s="10"/>
      <c r="H6707" s="11"/>
      <c r="I6707" s="11"/>
    </row>
    <row r="6708" spans="5:9" x14ac:dyDescent="0.25">
      <c r="E6708" s="10"/>
      <c r="G6708" s="10"/>
      <c r="H6708" s="11"/>
      <c r="I6708" s="11"/>
    </row>
    <row r="6709" spans="5:9" x14ac:dyDescent="0.25">
      <c r="E6709" s="10"/>
      <c r="G6709" s="10"/>
      <c r="H6709" s="11"/>
      <c r="I6709" s="11"/>
    </row>
    <row r="6710" spans="5:9" x14ac:dyDescent="0.25">
      <c r="E6710" s="10"/>
      <c r="G6710" s="10"/>
      <c r="H6710" s="11"/>
      <c r="I6710" s="11"/>
    </row>
    <row r="6711" spans="5:9" x14ac:dyDescent="0.25">
      <c r="E6711" s="10"/>
      <c r="G6711" s="10"/>
      <c r="H6711" s="11"/>
      <c r="I6711" s="11"/>
    </row>
    <row r="6712" spans="5:9" x14ac:dyDescent="0.25">
      <c r="E6712" s="10"/>
      <c r="G6712" s="10"/>
      <c r="H6712" s="11"/>
      <c r="I6712" s="11"/>
    </row>
    <row r="6713" spans="5:9" x14ac:dyDescent="0.25">
      <c r="E6713" s="10"/>
      <c r="G6713" s="10"/>
      <c r="H6713" s="11"/>
      <c r="I6713" s="11"/>
    </row>
    <row r="6714" spans="5:9" x14ac:dyDescent="0.25">
      <c r="E6714" s="10"/>
      <c r="G6714" s="10"/>
      <c r="H6714" s="11"/>
      <c r="I6714" s="11"/>
    </row>
    <row r="6715" spans="5:9" x14ac:dyDescent="0.25">
      <c r="E6715" s="10"/>
      <c r="G6715" s="10"/>
      <c r="H6715" s="11"/>
      <c r="I6715" s="11"/>
    </row>
    <row r="6716" spans="5:9" x14ac:dyDescent="0.25">
      <c r="E6716" s="10"/>
      <c r="G6716" s="10"/>
      <c r="H6716" s="11"/>
      <c r="I6716" s="11"/>
    </row>
    <row r="6717" spans="5:9" x14ac:dyDescent="0.25">
      <c r="E6717" s="10"/>
      <c r="G6717" s="10"/>
      <c r="H6717" s="11"/>
      <c r="I6717" s="11"/>
    </row>
    <row r="6718" spans="5:9" x14ac:dyDescent="0.25">
      <c r="E6718" s="10"/>
      <c r="G6718" s="10"/>
      <c r="H6718" s="11"/>
      <c r="I6718" s="11"/>
    </row>
    <row r="6719" spans="5:9" x14ac:dyDescent="0.25">
      <c r="E6719" s="10"/>
      <c r="G6719" s="10"/>
      <c r="H6719" s="11"/>
      <c r="I6719" s="11"/>
    </row>
    <row r="6720" spans="5:9" x14ac:dyDescent="0.25">
      <c r="E6720" s="10"/>
      <c r="G6720" s="10"/>
      <c r="H6720" s="11"/>
      <c r="I6720" s="11"/>
    </row>
    <row r="6721" spans="5:9" x14ac:dyDescent="0.25">
      <c r="E6721" s="10"/>
      <c r="G6721" s="10"/>
      <c r="H6721" s="11"/>
      <c r="I6721" s="11"/>
    </row>
    <row r="6722" spans="5:9" x14ac:dyDescent="0.25">
      <c r="E6722" s="10"/>
      <c r="G6722" s="10"/>
      <c r="H6722" s="11"/>
      <c r="I6722" s="11"/>
    </row>
    <row r="6723" spans="5:9" x14ac:dyDescent="0.25">
      <c r="E6723" s="10"/>
      <c r="G6723" s="10"/>
      <c r="H6723" s="11"/>
      <c r="I6723" s="11"/>
    </row>
    <row r="6724" spans="5:9" x14ac:dyDescent="0.25">
      <c r="E6724" s="10"/>
      <c r="G6724" s="10"/>
      <c r="H6724" s="11"/>
      <c r="I6724" s="11"/>
    </row>
    <row r="6725" spans="5:9" x14ac:dyDescent="0.25">
      <c r="E6725" s="10"/>
      <c r="G6725" s="10"/>
      <c r="H6725" s="11"/>
      <c r="I6725" s="11"/>
    </row>
    <row r="6726" spans="5:9" x14ac:dyDescent="0.25">
      <c r="E6726" s="10"/>
      <c r="G6726" s="10"/>
      <c r="H6726" s="11"/>
      <c r="I6726" s="11"/>
    </row>
    <row r="6727" spans="5:9" x14ac:dyDescent="0.25">
      <c r="E6727" s="10"/>
      <c r="G6727" s="10"/>
      <c r="H6727" s="11"/>
      <c r="I6727" s="11"/>
    </row>
    <row r="6728" spans="5:9" x14ac:dyDescent="0.25">
      <c r="E6728" s="10"/>
      <c r="G6728" s="10"/>
      <c r="H6728" s="11"/>
      <c r="I6728" s="11"/>
    </row>
    <row r="6729" spans="5:9" x14ac:dyDescent="0.25">
      <c r="E6729" s="10"/>
      <c r="G6729" s="10"/>
      <c r="H6729" s="11"/>
      <c r="I6729" s="11"/>
    </row>
    <row r="6730" spans="5:9" x14ac:dyDescent="0.25">
      <c r="E6730" s="10"/>
      <c r="G6730" s="10"/>
      <c r="H6730" s="11"/>
      <c r="I6730" s="11"/>
    </row>
    <row r="6731" spans="5:9" x14ac:dyDescent="0.25">
      <c r="E6731" s="10"/>
      <c r="G6731" s="10"/>
      <c r="H6731" s="11"/>
      <c r="I6731" s="11"/>
    </row>
    <row r="6732" spans="5:9" x14ac:dyDescent="0.25">
      <c r="E6732" s="10"/>
      <c r="G6732" s="10"/>
      <c r="H6732" s="11"/>
      <c r="I6732" s="11"/>
    </row>
    <row r="6733" spans="5:9" x14ac:dyDescent="0.25">
      <c r="E6733" s="10"/>
      <c r="G6733" s="10"/>
      <c r="H6733" s="11"/>
      <c r="I6733" s="11"/>
    </row>
    <row r="6734" spans="5:9" x14ac:dyDescent="0.25">
      <c r="E6734" s="10"/>
      <c r="G6734" s="10"/>
      <c r="H6734" s="11"/>
      <c r="I6734" s="11"/>
    </row>
    <row r="6735" spans="5:9" x14ac:dyDescent="0.25">
      <c r="E6735" s="10"/>
      <c r="G6735" s="10"/>
      <c r="H6735" s="11"/>
      <c r="I6735" s="11"/>
    </row>
    <row r="6736" spans="5:9" x14ac:dyDescent="0.25">
      <c r="E6736" s="10"/>
      <c r="G6736" s="10"/>
      <c r="H6736" s="11"/>
      <c r="I6736" s="11"/>
    </row>
    <row r="6737" spans="5:9" x14ac:dyDescent="0.25">
      <c r="E6737" s="10"/>
      <c r="G6737" s="10"/>
      <c r="H6737" s="11"/>
      <c r="I6737" s="11"/>
    </row>
    <row r="6738" spans="5:9" x14ac:dyDescent="0.25">
      <c r="E6738" s="10"/>
      <c r="G6738" s="10"/>
      <c r="H6738" s="11"/>
      <c r="I6738" s="11"/>
    </row>
    <row r="6739" spans="5:9" x14ac:dyDescent="0.25">
      <c r="E6739" s="10"/>
      <c r="G6739" s="10"/>
      <c r="H6739" s="11"/>
      <c r="I6739" s="11"/>
    </row>
    <row r="6740" spans="5:9" x14ac:dyDescent="0.25">
      <c r="E6740" s="10"/>
      <c r="G6740" s="10"/>
      <c r="H6740" s="11"/>
      <c r="I6740" s="11"/>
    </row>
    <row r="6741" spans="5:9" x14ac:dyDescent="0.25">
      <c r="E6741" s="10"/>
      <c r="G6741" s="10"/>
      <c r="H6741" s="11"/>
      <c r="I6741" s="11"/>
    </row>
    <row r="6742" spans="5:9" x14ac:dyDescent="0.25">
      <c r="E6742" s="10"/>
      <c r="G6742" s="10"/>
      <c r="H6742" s="11"/>
      <c r="I6742" s="11"/>
    </row>
    <row r="6743" spans="5:9" x14ac:dyDescent="0.25">
      <c r="E6743" s="10"/>
      <c r="G6743" s="10"/>
      <c r="H6743" s="11"/>
      <c r="I6743" s="11"/>
    </row>
    <row r="6744" spans="5:9" x14ac:dyDescent="0.25">
      <c r="E6744" s="10"/>
      <c r="G6744" s="10"/>
      <c r="H6744" s="11"/>
      <c r="I6744" s="11"/>
    </row>
    <row r="6745" spans="5:9" x14ac:dyDescent="0.25">
      <c r="E6745" s="10"/>
      <c r="G6745" s="10"/>
      <c r="H6745" s="11"/>
      <c r="I6745" s="11"/>
    </row>
    <row r="6746" spans="5:9" x14ac:dyDescent="0.25">
      <c r="E6746" s="10"/>
      <c r="G6746" s="10"/>
      <c r="H6746" s="11"/>
      <c r="I6746" s="11"/>
    </row>
    <row r="6747" spans="5:9" x14ac:dyDescent="0.25">
      <c r="E6747" s="10"/>
      <c r="G6747" s="10"/>
      <c r="H6747" s="11"/>
      <c r="I6747" s="11"/>
    </row>
    <row r="6748" spans="5:9" x14ac:dyDescent="0.25">
      <c r="E6748" s="10"/>
      <c r="G6748" s="10"/>
      <c r="H6748" s="11"/>
      <c r="I6748" s="11"/>
    </row>
    <row r="6749" spans="5:9" x14ac:dyDescent="0.25">
      <c r="E6749" s="10"/>
      <c r="G6749" s="10"/>
      <c r="H6749" s="11"/>
      <c r="I6749" s="11"/>
    </row>
    <row r="6750" spans="5:9" x14ac:dyDescent="0.25">
      <c r="E6750" s="10"/>
      <c r="G6750" s="10"/>
      <c r="H6750" s="11"/>
      <c r="I6750" s="11"/>
    </row>
    <row r="6751" spans="5:9" x14ac:dyDescent="0.25">
      <c r="E6751" s="10"/>
      <c r="G6751" s="10"/>
      <c r="H6751" s="11"/>
      <c r="I6751" s="11"/>
    </row>
    <row r="6752" spans="5:9" x14ac:dyDescent="0.25">
      <c r="E6752" s="10"/>
      <c r="G6752" s="10"/>
      <c r="H6752" s="11"/>
      <c r="I6752" s="11"/>
    </row>
    <row r="6753" spans="5:9" x14ac:dyDescent="0.25">
      <c r="E6753" s="10"/>
      <c r="G6753" s="10"/>
      <c r="H6753" s="11"/>
      <c r="I6753" s="11"/>
    </row>
    <row r="6754" spans="5:9" x14ac:dyDescent="0.25">
      <c r="E6754" s="10"/>
      <c r="G6754" s="10"/>
      <c r="H6754" s="11"/>
      <c r="I6754" s="11"/>
    </row>
    <row r="6755" spans="5:9" x14ac:dyDescent="0.25">
      <c r="E6755" s="10"/>
      <c r="G6755" s="10"/>
      <c r="H6755" s="11"/>
      <c r="I6755" s="11"/>
    </row>
    <row r="6756" spans="5:9" x14ac:dyDescent="0.25">
      <c r="E6756" s="10"/>
      <c r="G6756" s="10"/>
      <c r="H6756" s="11"/>
      <c r="I6756" s="11"/>
    </row>
    <row r="6757" spans="5:9" x14ac:dyDescent="0.25">
      <c r="E6757" s="10"/>
      <c r="G6757" s="10"/>
      <c r="H6757" s="11"/>
      <c r="I6757" s="11"/>
    </row>
    <row r="6758" spans="5:9" x14ac:dyDescent="0.25">
      <c r="E6758" s="10"/>
      <c r="G6758" s="10"/>
      <c r="H6758" s="11"/>
      <c r="I6758" s="11"/>
    </row>
    <row r="6759" spans="5:9" x14ac:dyDescent="0.25">
      <c r="E6759" s="10"/>
      <c r="G6759" s="10"/>
      <c r="H6759" s="11"/>
      <c r="I6759" s="11"/>
    </row>
    <row r="6760" spans="5:9" x14ac:dyDescent="0.25">
      <c r="E6760" s="10"/>
      <c r="G6760" s="10"/>
      <c r="H6760" s="11"/>
      <c r="I6760" s="11"/>
    </row>
    <row r="6761" spans="5:9" x14ac:dyDescent="0.25">
      <c r="E6761" s="10"/>
      <c r="G6761" s="10"/>
      <c r="H6761" s="11"/>
      <c r="I6761" s="11"/>
    </row>
    <row r="6762" spans="5:9" x14ac:dyDescent="0.25">
      <c r="E6762" s="10"/>
      <c r="G6762" s="10"/>
      <c r="H6762" s="11"/>
      <c r="I6762" s="11"/>
    </row>
    <row r="6763" spans="5:9" x14ac:dyDescent="0.25">
      <c r="E6763" s="10"/>
      <c r="G6763" s="10"/>
      <c r="H6763" s="11"/>
      <c r="I6763" s="11"/>
    </row>
    <row r="6764" spans="5:9" x14ac:dyDescent="0.25">
      <c r="E6764" s="10"/>
      <c r="G6764" s="10"/>
      <c r="H6764" s="11"/>
      <c r="I6764" s="11"/>
    </row>
    <row r="6765" spans="5:9" x14ac:dyDescent="0.25">
      <c r="E6765" s="10"/>
      <c r="G6765" s="10"/>
      <c r="H6765" s="11"/>
      <c r="I6765" s="11"/>
    </row>
    <row r="6766" spans="5:9" x14ac:dyDescent="0.25">
      <c r="E6766" s="10"/>
      <c r="G6766" s="10"/>
      <c r="H6766" s="11"/>
      <c r="I6766" s="11"/>
    </row>
    <row r="6767" spans="5:9" x14ac:dyDescent="0.25">
      <c r="E6767" s="10"/>
      <c r="G6767" s="10"/>
      <c r="H6767" s="11"/>
      <c r="I6767" s="11"/>
    </row>
    <row r="6768" spans="5:9" x14ac:dyDescent="0.25">
      <c r="E6768" s="10"/>
      <c r="G6768" s="10"/>
      <c r="H6768" s="11"/>
      <c r="I6768" s="11"/>
    </row>
    <row r="6769" spans="5:9" x14ac:dyDescent="0.25">
      <c r="E6769" s="10"/>
      <c r="G6769" s="10"/>
      <c r="H6769" s="11"/>
      <c r="I6769" s="11"/>
    </row>
    <row r="6770" spans="5:9" x14ac:dyDescent="0.25">
      <c r="E6770" s="10"/>
      <c r="G6770" s="10"/>
      <c r="H6770" s="11"/>
      <c r="I6770" s="11"/>
    </row>
    <row r="6771" spans="5:9" x14ac:dyDescent="0.25">
      <c r="E6771" s="10"/>
      <c r="G6771" s="10"/>
      <c r="H6771" s="11"/>
      <c r="I6771" s="11"/>
    </row>
    <row r="6772" spans="5:9" x14ac:dyDescent="0.25">
      <c r="E6772" s="10"/>
      <c r="G6772" s="10"/>
      <c r="H6772" s="11"/>
      <c r="I6772" s="11"/>
    </row>
    <row r="6773" spans="5:9" x14ac:dyDescent="0.25">
      <c r="E6773" s="10"/>
      <c r="G6773" s="10"/>
      <c r="H6773" s="11"/>
      <c r="I6773" s="11"/>
    </row>
    <row r="6774" spans="5:9" x14ac:dyDescent="0.25">
      <c r="E6774" s="10"/>
      <c r="G6774" s="10"/>
      <c r="H6774" s="11"/>
      <c r="I6774" s="11"/>
    </row>
    <row r="6775" spans="5:9" x14ac:dyDescent="0.25">
      <c r="E6775" s="10"/>
      <c r="G6775" s="10"/>
      <c r="H6775" s="11"/>
      <c r="I6775" s="11"/>
    </row>
    <row r="6776" spans="5:9" x14ac:dyDescent="0.25">
      <c r="E6776" s="10"/>
      <c r="G6776" s="10"/>
      <c r="H6776" s="11"/>
      <c r="I6776" s="11"/>
    </row>
    <row r="6777" spans="5:9" x14ac:dyDescent="0.25">
      <c r="E6777" s="10"/>
      <c r="G6777" s="10"/>
      <c r="H6777" s="11"/>
      <c r="I6777" s="11"/>
    </row>
    <row r="6778" spans="5:9" x14ac:dyDescent="0.25">
      <c r="E6778" s="10"/>
      <c r="G6778" s="10"/>
      <c r="H6778" s="11"/>
      <c r="I6778" s="11"/>
    </row>
    <row r="6779" spans="5:9" x14ac:dyDescent="0.25">
      <c r="E6779" s="10"/>
      <c r="G6779" s="10"/>
      <c r="H6779" s="11"/>
      <c r="I6779" s="11"/>
    </row>
    <row r="6780" spans="5:9" x14ac:dyDescent="0.25">
      <c r="E6780" s="10"/>
      <c r="G6780" s="10"/>
      <c r="H6780" s="11"/>
      <c r="I6780" s="11"/>
    </row>
    <row r="6781" spans="5:9" x14ac:dyDescent="0.25">
      <c r="E6781" s="10"/>
      <c r="G6781" s="10"/>
      <c r="H6781" s="11"/>
      <c r="I6781" s="11"/>
    </row>
    <row r="6782" spans="5:9" x14ac:dyDescent="0.25">
      <c r="E6782" s="10"/>
      <c r="G6782" s="10"/>
      <c r="H6782" s="11"/>
      <c r="I6782" s="11"/>
    </row>
    <row r="6783" spans="5:9" x14ac:dyDescent="0.25">
      <c r="E6783" s="10"/>
      <c r="G6783" s="10"/>
      <c r="H6783" s="11"/>
      <c r="I6783" s="11"/>
    </row>
    <row r="6784" spans="5:9" x14ac:dyDescent="0.25">
      <c r="E6784" s="10"/>
      <c r="G6784" s="10"/>
      <c r="H6784" s="11"/>
      <c r="I6784" s="11"/>
    </row>
    <row r="6785" spans="5:9" x14ac:dyDescent="0.25">
      <c r="E6785" s="10"/>
      <c r="G6785" s="10"/>
      <c r="H6785" s="11"/>
      <c r="I6785" s="11"/>
    </row>
    <row r="6786" spans="5:9" x14ac:dyDescent="0.25">
      <c r="E6786" s="10"/>
      <c r="G6786" s="10"/>
      <c r="H6786" s="11"/>
      <c r="I6786" s="11"/>
    </row>
    <row r="6787" spans="5:9" x14ac:dyDescent="0.25">
      <c r="E6787" s="10"/>
      <c r="G6787" s="10"/>
      <c r="H6787" s="11"/>
      <c r="I6787" s="11"/>
    </row>
    <row r="6788" spans="5:9" x14ac:dyDescent="0.25">
      <c r="E6788" s="10"/>
      <c r="G6788" s="10"/>
      <c r="H6788" s="11"/>
      <c r="I6788" s="11"/>
    </row>
    <row r="6789" spans="5:9" x14ac:dyDescent="0.25">
      <c r="E6789" s="10"/>
      <c r="G6789" s="10"/>
      <c r="H6789" s="11"/>
      <c r="I6789" s="11"/>
    </row>
    <row r="6790" spans="5:9" x14ac:dyDescent="0.25">
      <c r="E6790" s="10"/>
      <c r="G6790" s="10"/>
      <c r="H6790" s="11"/>
      <c r="I6790" s="11"/>
    </row>
    <row r="6791" spans="5:9" x14ac:dyDescent="0.25">
      <c r="E6791" s="10"/>
      <c r="G6791" s="10"/>
      <c r="H6791" s="11"/>
      <c r="I6791" s="11"/>
    </row>
    <row r="6792" spans="5:9" x14ac:dyDescent="0.25">
      <c r="E6792" s="10"/>
      <c r="G6792" s="10"/>
      <c r="H6792" s="11"/>
      <c r="I6792" s="11"/>
    </row>
    <row r="6793" spans="5:9" x14ac:dyDescent="0.25">
      <c r="E6793" s="10"/>
      <c r="G6793" s="10"/>
      <c r="H6793" s="11"/>
      <c r="I6793" s="11"/>
    </row>
    <row r="6794" spans="5:9" x14ac:dyDescent="0.25">
      <c r="E6794" s="10"/>
      <c r="G6794" s="10"/>
      <c r="H6794" s="11"/>
      <c r="I6794" s="11"/>
    </row>
    <row r="6795" spans="5:9" x14ac:dyDescent="0.25">
      <c r="E6795" s="10"/>
      <c r="G6795" s="10"/>
      <c r="H6795" s="11"/>
      <c r="I6795" s="11"/>
    </row>
    <row r="6796" spans="5:9" x14ac:dyDescent="0.25">
      <c r="E6796" s="10"/>
      <c r="G6796" s="10"/>
      <c r="H6796" s="11"/>
      <c r="I6796" s="11"/>
    </row>
    <row r="6797" spans="5:9" x14ac:dyDescent="0.25">
      <c r="E6797" s="10"/>
      <c r="G6797" s="10"/>
      <c r="H6797" s="11"/>
      <c r="I6797" s="11"/>
    </row>
    <row r="6798" spans="5:9" x14ac:dyDescent="0.25">
      <c r="E6798" s="10"/>
      <c r="G6798" s="10"/>
      <c r="H6798" s="11"/>
      <c r="I6798" s="11"/>
    </row>
    <row r="6799" spans="5:9" x14ac:dyDescent="0.25">
      <c r="E6799" s="10"/>
      <c r="G6799" s="10"/>
      <c r="H6799" s="11"/>
      <c r="I6799" s="11"/>
    </row>
    <row r="6800" spans="5:9" x14ac:dyDescent="0.25">
      <c r="E6800" s="10"/>
      <c r="G6800" s="10"/>
      <c r="H6800" s="11"/>
      <c r="I6800" s="11"/>
    </row>
    <row r="6801" spans="5:9" x14ac:dyDescent="0.25">
      <c r="E6801" s="10"/>
      <c r="G6801" s="10"/>
      <c r="H6801" s="11"/>
      <c r="I6801" s="11"/>
    </row>
    <row r="6802" spans="5:9" x14ac:dyDescent="0.25">
      <c r="E6802" s="10"/>
      <c r="G6802" s="10"/>
      <c r="H6802" s="11"/>
      <c r="I6802" s="11"/>
    </row>
    <row r="6803" spans="5:9" x14ac:dyDescent="0.25">
      <c r="E6803" s="10"/>
      <c r="G6803" s="10"/>
      <c r="H6803" s="11"/>
      <c r="I6803" s="11"/>
    </row>
    <row r="6804" spans="5:9" x14ac:dyDescent="0.25">
      <c r="E6804" s="10"/>
      <c r="G6804" s="10"/>
      <c r="H6804" s="11"/>
      <c r="I6804" s="11"/>
    </row>
    <row r="6805" spans="5:9" x14ac:dyDescent="0.25">
      <c r="E6805" s="10"/>
      <c r="G6805" s="10"/>
      <c r="H6805" s="11"/>
      <c r="I6805" s="11"/>
    </row>
    <row r="6806" spans="5:9" x14ac:dyDescent="0.25">
      <c r="E6806" s="10"/>
      <c r="G6806" s="10"/>
      <c r="H6806" s="11"/>
      <c r="I6806" s="11"/>
    </row>
    <row r="6807" spans="5:9" x14ac:dyDescent="0.25">
      <c r="E6807" s="10"/>
      <c r="G6807" s="10"/>
      <c r="H6807" s="11"/>
      <c r="I6807" s="11"/>
    </row>
    <row r="6808" spans="5:9" x14ac:dyDescent="0.25">
      <c r="E6808" s="10"/>
      <c r="G6808" s="10"/>
      <c r="H6808" s="11"/>
      <c r="I6808" s="11"/>
    </row>
    <row r="6809" spans="5:9" x14ac:dyDescent="0.25">
      <c r="E6809" s="10"/>
      <c r="G6809" s="10"/>
      <c r="H6809" s="11"/>
      <c r="I6809" s="11"/>
    </row>
    <row r="6810" spans="5:9" x14ac:dyDescent="0.25">
      <c r="E6810" s="10"/>
      <c r="G6810" s="10"/>
      <c r="H6810" s="11"/>
      <c r="I6810" s="11"/>
    </row>
    <row r="6811" spans="5:9" x14ac:dyDescent="0.25">
      <c r="E6811" s="10"/>
      <c r="G6811" s="10"/>
      <c r="H6811" s="11"/>
      <c r="I6811" s="11"/>
    </row>
    <row r="6812" spans="5:9" x14ac:dyDescent="0.25">
      <c r="E6812" s="10"/>
      <c r="G6812" s="10"/>
      <c r="H6812" s="11"/>
      <c r="I6812" s="11"/>
    </row>
    <row r="6813" spans="5:9" x14ac:dyDescent="0.25">
      <c r="E6813" s="10"/>
      <c r="G6813" s="10"/>
      <c r="H6813" s="11"/>
      <c r="I6813" s="11"/>
    </row>
    <row r="6814" spans="5:9" x14ac:dyDescent="0.25">
      <c r="E6814" s="10"/>
      <c r="G6814" s="10"/>
      <c r="H6814" s="11"/>
      <c r="I6814" s="11"/>
    </row>
    <row r="6815" spans="5:9" x14ac:dyDescent="0.25">
      <c r="E6815" s="10"/>
      <c r="G6815" s="10"/>
      <c r="H6815" s="11"/>
      <c r="I6815" s="11"/>
    </row>
    <row r="6816" spans="5:9" x14ac:dyDescent="0.25">
      <c r="E6816" s="10"/>
      <c r="G6816" s="10"/>
      <c r="H6816" s="11"/>
      <c r="I6816" s="11"/>
    </row>
    <row r="6817" spans="5:9" x14ac:dyDescent="0.25">
      <c r="E6817" s="10"/>
      <c r="G6817" s="10"/>
      <c r="H6817" s="11"/>
      <c r="I6817" s="11"/>
    </row>
    <row r="6818" spans="5:9" x14ac:dyDescent="0.25">
      <c r="E6818" s="10"/>
      <c r="G6818" s="10"/>
      <c r="H6818" s="11"/>
      <c r="I6818" s="11"/>
    </row>
    <row r="6819" spans="5:9" x14ac:dyDescent="0.25">
      <c r="E6819" s="10"/>
      <c r="G6819" s="10"/>
      <c r="H6819" s="11"/>
      <c r="I6819" s="11"/>
    </row>
    <row r="6820" spans="5:9" x14ac:dyDescent="0.25">
      <c r="E6820" s="10"/>
      <c r="G6820" s="10"/>
      <c r="H6820" s="11"/>
      <c r="I6820" s="11"/>
    </row>
    <row r="6821" spans="5:9" x14ac:dyDescent="0.25">
      <c r="E6821" s="10"/>
      <c r="G6821" s="10"/>
      <c r="H6821" s="11"/>
      <c r="I6821" s="11"/>
    </row>
    <row r="6822" spans="5:9" x14ac:dyDescent="0.25">
      <c r="E6822" s="10"/>
      <c r="G6822" s="10"/>
      <c r="H6822" s="11"/>
      <c r="I6822" s="11"/>
    </row>
    <row r="6823" spans="5:9" x14ac:dyDescent="0.25">
      <c r="E6823" s="10"/>
      <c r="G6823" s="10"/>
      <c r="H6823" s="11"/>
      <c r="I6823" s="11"/>
    </row>
    <row r="6824" spans="5:9" x14ac:dyDescent="0.25">
      <c r="E6824" s="10"/>
      <c r="G6824" s="10"/>
      <c r="H6824" s="11"/>
      <c r="I6824" s="11"/>
    </row>
    <row r="6825" spans="5:9" x14ac:dyDescent="0.25">
      <c r="E6825" s="10"/>
      <c r="G6825" s="10"/>
      <c r="H6825" s="11"/>
      <c r="I6825" s="11"/>
    </row>
    <row r="6826" spans="5:9" x14ac:dyDescent="0.25">
      <c r="E6826" s="10"/>
      <c r="G6826" s="10"/>
      <c r="H6826" s="11"/>
      <c r="I6826" s="11"/>
    </row>
    <row r="6827" spans="5:9" x14ac:dyDescent="0.25">
      <c r="E6827" s="10"/>
      <c r="G6827" s="10"/>
      <c r="H6827" s="11"/>
      <c r="I6827" s="11"/>
    </row>
    <row r="6828" spans="5:9" x14ac:dyDescent="0.25">
      <c r="E6828" s="10"/>
      <c r="G6828" s="10"/>
      <c r="H6828" s="11"/>
      <c r="I6828" s="11"/>
    </row>
    <row r="6829" spans="5:9" x14ac:dyDescent="0.25">
      <c r="E6829" s="10"/>
      <c r="G6829" s="10"/>
      <c r="H6829" s="11"/>
      <c r="I6829" s="11"/>
    </row>
    <row r="6830" spans="5:9" x14ac:dyDescent="0.25">
      <c r="E6830" s="10"/>
      <c r="G6830" s="10"/>
      <c r="H6830" s="11"/>
      <c r="I6830" s="11"/>
    </row>
    <row r="6831" spans="5:9" x14ac:dyDescent="0.25">
      <c r="E6831" s="10"/>
      <c r="G6831" s="10"/>
      <c r="H6831" s="11"/>
      <c r="I6831" s="11"/>
    </row>
    <row r="6832" spans="5:9" x14ac:dyDescent="0.25">
      <c r="E6832" s="10"/>
      <c r="G6832" s="10"/>
      <c r="H6832" s="11"/>
      <c r="I6832" s="11"/>
    </row>
    <row r="6833" spans="5:9" x14ac:dyDescent="0.25">
      <c r="E6833" s="10"/>
      <c r="G6833" s="10"/>
      <c r="H6833" s="11"/>
      <c r="I6833" s="11"/>
    </row>
    <row r="6834" spans="5:9" x14ac:dyDescent="0.25">
      <c r="E6834" s="10"/>
      <c r="G6834" s="10"/>
      <c r="H6834" s="11"/>
      <c r="I6834" s="11"/>
    </row>
    <row r="6835" spans="5:9" x14ac:dyDescent="0.25">
      <c r="E6835" s="10"/>
      <c r="G6835" s="10"/>
      <c r="H6835" s="11"/>
      <c r="I6835" s="11"/>
    </row>
    <row r="6836" spans="5:9" x14ac:dyDescent="0.25">
      <c r="E6836" s="10"/>
      <c r="G6836" s="10"/>
      <c r="H6836" s="11"/>
      <c r="I6836" s="11"/>
    </row>
    <row r="6837" spans="5:9" x14ac:dyDescent="0.25">
      <c r="E6837" s="10"/>
      <c r="G6837" s="10"/>
      <c r="H6837" s="11"/>
      <c r="I6837" s="11"/>
    </row>
    <row r="6838" spans="5:9" x14ac:dyDescent="0.25">
      <c r="E6838" s="10"/>
      <c r="G6838" s="10"/>
      <c r="H6838" s="11"/>
      <c r="I6838" s="11"/>
    </row>
    <row r="6839" spans="5:9" x14ac:dyDescent="0.25">
      <c r="E6839" s="10"/>
      <c r="G6839" s="10"/>
      <c r="H6839" s="11"/>
      <c r="I6839" s="11"/>
    </row>
    <row r="6840" spans="5:9" x14ac:dyDescent="0.25">
      <c r="E6840" s="10"/>
      <c r="G6840" s="10"/>
      <c r="H6840" s="11"/>
      <c r="I6840" s="11"/>
    </row>
    <row r="6841" spans="5:9" x14ac:dyDescent="0.25">
      <c r="E6841" s="10"/>
      <c r="G6841" s="10"/>
      <c r="H6841" s="11"/>
      <c r="I6841" s="11"/>
    </row>
    <row r="6842" spans="5:9" x14ac:dyDescent="0.25">
      <c r="E6842" s="10"/>
      <c r="G6842" s="10"/>
      <c r="H6842" s="11"/>
      <c r="I6842" s="11"/>
    </row>
    <row r="6843" spans="5:9" x14ac:dyDescent="0.25">
      <c r="E6843" s="10"/>
      <c r="G6843" s="10"/>
      <c r="H6843" s="11"/>
      <c r="I6843" s="11"/>
    </row>
    <row r="6844" spans="5:9" x14ac:dyDescent="0.25">
      <c r="E6844" s="10"/>
      <c r="G6844" s="10"/>
      <c r="H6844" s="11"/>
      <c r="I6844" s="11"/>
    </row>
    <row r="6845" spans="5:9" x14ac:dyDescent="0.25">
      <c r="E6845" s="10"/>
      <c r="G6845" s="10"/>
      <c r="H6845" s="11"/>
      <c r="I6845" s="11"/>
    </row>
    <row r="6846" spans="5:9" x14ac:dyDescent="0.25">
      <c r="E6846" s="10"/>
      <c r="G6846" s="10"/>
      <c r="H6846" s="11"/>
      <c r="I6846" s="11"/>
    </row>
    <row r="6847" spans="5:9" x14ac:dyDescent="0.25">
      <c r="E6847" s="10"/>
      <c r="G6847" s="10"/>
      <c r="H6847" s="11"/>
      <c r="I6847" s="11"/>
    </row>
    <row r="6848" spans="5:9" x14ac:dyDescent="0.25">
      <c r="E6848" s="10"/>
      <c r="G6848" s="10"/>
      <c r="H6848" s="11"/>
      <c r="I6848" s="11"/>
    </row>
    <row r="6849" spans="5:9" x14ac:dyDescent="0.25">
      <c r="E6849" s="10"/>
      <c r="G6849" s="10"/>
      <c r="H6849" s="11"/>
      <c r="I6849" s="11"/>
    </row>
    <row r="6850" spans="5:9" x14ac:dyDescent="0.25">
      <c r="E6850" s="10"/>
      <c r="G6850" s="10"/>
      <c r="H6850" s="11"/>
      <c r="I6850" s="11"/>
    </row>
    <row r="6851" spans="5:9" x14ac:dyDescent="0.25">
      <c r="E6851" s="10"/>
      <c r="G6851" s="10"/>
      <c r="H6851" s="11"/>
      <c r="I6851" s="11"/>
    </row>
    <row r="6852" spans="5:9" x14ac:dyDescent="0.25">
      <c r="E6852" s="10"/>
      <c r="G6852" s="10"/>
      <c r="H6852" s="11"/>
      <c r="I6852" s="11"/>
    </row>
    <row r="6853" spans="5:9" x14ac:dyDescent="0.25">
      <c r="E6853" s="10"/>
      <c r="G6853" s="10"/>
      <c r="H6853" s="11"/>
      <c r="I6853" s="11"/>
    </row>
    <row r="6854" spans="5:9" x14ac:dyDescent="0.25">
      <c r="E6854" s="10"/>
      <c r="G6854" s="10"/>
      <c r="H6854" s="11"/>
      <c r="I6854" s="11"/>
    </row>
    <row r="6855" spans="5:9" x14ac:dyDescent="0.25">
      <c r="E6855" s="10"/>
      <c r="G6855" s="10"/>
      <c r="H6855" s="11"/>
      <c r="I6855" s="11"/>
    </row>
    <row r="6856" spans="5:9" x14ac:dyDescent="0.25">
      <c r="E6856" s="10"/>
      <c r="G6856" s="10"/>
      <c r="H6856" s="11"/>
      <c r="I6856" s="11"/>
    </row>
    <row r="6857" spans="5:9" x14ac:dyDescent="0.25">
      <c r="E6857" s="10"/>
      <c r="G6857" s="10"/>
      <c r="H6857" s="11"/>
      <c r="I6857" s="11"/>
    </row>
    <row r="6858" spans="5:9" x14ac:dyDescent="0.25">
      <c r="E6858" s="10"/>
      <c r="G6858" s="10"/>
      <c r="H6858" s="11"/>
      <c r="I6858" s="11"/>
    </row>
    <row r="6859" spans="5:9" x14ac:dyDescent="0.25">
      <c r="E6859" s="10"/>
      <c r="G6859" s="10"/>
      <c r="H6859" s="11"/>
      <c r="I6859" s="11"/>
    </row>
    <row r="6860" spans="5:9" x14ac:dyDescent="0.25">
      <c r="E6860" s="10"/>
      <c r="G6860" s="10"/>
      <c r="H6860" s="11"/>
      <c r="I6860" s="11"/>
    </row>
    <row r="6861" spans="5:9" x14ac:dyDescent="0.25">
      <c r="E6861" s="10"/>
      <c r="G6861" s="10"/>
      <c r="H6861" s="11"/>
      <c r="I6861" s="11"/>
    </row>
    <row r="6862" spans="5:9" x14ac:dyDescent="0.25">
      <c r="E6862" s="10"/>
      <c r="G6862" s="10"/>
      <c r="H6862" s="11"/>
      <c r="I6862" s="11"/>
    </row>
    <row r="6863" spans="5:9" x14ac:dyDescent="0.25">
      <c r="E6863" s="10"/>
      <c r="G6863" s="10"/>
      <c r="H6863" s="11"/>
      <c r="I6863" s="11"/>
    </row>
    <row r="6864" spans="5:9" x14ac:dyDescent="0.25">
      <c r="E6864" s="10"/>
      <c r="G6864" s="10"/>
      <c r="H6864" s="11"/>
      <c r="I6864" s="11"/>
    </row>
    <row r="6865" spans="5:9" x14ac:dyDescent="0.25">
      <c r="E6865" s="10"/>
      <c r="G6865" s="10"/>
      <c r="H6865" s="11"/>
      <c r="I6865" s="11"/>
    </row>
    <row r="6866" spans="5:9" x14ac:dyDescent="0.25">
      <c r="E6866" s="10"/>
      <c r="G6866" s="10"/>
      <c r="H6866" s="11"/>
      <c r="I6866" s="11"/>
    </row>
    <row r="6867" spans="5:9" x14ac:dyDescent="0.25">
      <c r="E6867" s="10"/>
      <c r="G6867" s="10"/>
      <c r="H6867" s="11"/>
      <c r="I6867" s="11"/>
    </row>
    <row r="6868" spans="5:9" x14ac:dyDescent="0.25">
      <c r="E6868" s="10"/>
      <c r="G6868" s="10"/>
      <c r="H6868" s="11"/>
      <c r="I6868" s="11"/>
    </row>
    <row r="6869" spans="5:9" x14ac:dyDescent="0.25">
      <c r="E6869" s="10"/>
      <c r="G6869" s="10"/>
      <c r="H6869" s="11"/>
      <c r="I6869" s="11"/>
    </row>
    <row r="6870" spans="5:9" x14ac:dyDescent="0.25">
      <c r="E6870" s="10"/>
      <c r="G6870" s="10"/>
      <c r="H6870" s="11"/>
      <c r="I6870" s="11"/>
    </row>
    <row r="6871" spans="5:9" x14ac:dyDescent="0.25">
      <c r="E6871" s="10"/>
      <c r="G6871" s="10"/>
      <c r="H6871" s="11"/>
      <c r="I6871" s="11"/>
    </row>
    <row r="6872" spans="5:9" x14ac:dyDescent="0.25">
      <c r="E6872" s="10"/>
      <c r="G6872" s="10"/>
      <c r="H6872" s="11"/>
      <c r="I6872" s="11"/>
    </row>
    <row r="6873" spans="5:9" x14ac:dyDescent="0.25">
      <c r="E6873" s="10"/>
      <c r="G6873" s="10"/>
      <c r="H6873" s="11"/>
      <c r="I6873" s="11"/>
    </row>
    <row r="6874" spans="5:9" x14ac:dyDescent="0.25">
      <c r="E6874" s="10"/>
      <c r="G6874" s="10"/>
      <c r="H6874" s="11"/>
      <c r="I6874" s="11"/>
    </row>
    <row r="6875" spans="5:9" x14ac:dyDescent="0.25">
      <c r="E6875" s="10"/>
      <c r="G6875" s="10"/>
      <c r="H6875" s="11"/>
      <c r="I6875" s="11"/>
    </row>
    <row r="6876" spans="5:9" x14ac:dyDescent="0.25">
      <c r="E6876" s="10"/>
      <c r="G6876" s="10"/>
      <c r="H6876" s="11"/>
      <c r="I6876" s="11"/>
    </row>
    <row r="6877" spans="5:9" x14ac:dyDescent="0.25">
      <c r="E6877" s="10"/>
      <c r="G6877" s="10"/>
      <c r="H6877" s="11"/>
      <c r="I6877" s="11"/>
    </row>
    <row r="6878" spans="5:9" x14ac:dyDescent="0.25">
      <c r="E6878" s="10"/>
      <c r="G6878" s="10"/>
      <c r="H6878" s="11"/>
      <c r="I6878" s="11"/>
    </row>
    <row r="6879" spans="5:9" x14ac:dyDescent="0.25">
      <c r="E6879" s="10"/>
      <c r="G6879" s="10"/>
      <c r="H6879" s="11"/>
      <c r="I6879" s="11"/>
    </row>
    <row r="6880" spans="5:9" x14ac:dyDescent="0.25">
      <c r="E6880" s="10"/>
      <c r="G6880" s="10"/>
      <c r="H6880" s="11"/>
      <c r="I6880" s="11"/>
    </row>
    <row r="6881" spans="5:9" x14ac:dyDescent="0.25">
      <c r="E6881" s="10"/>
      <c r="G6881" s="10"/>
      <c r="H6881" s="11"/>
      <c r="I6881" s="11"/>
    </row>
    <row r="6882" spans="5:9" x14ac:dyDescent="0.25">
      <c r="E6882" s="10"/>
      <c r="G6882" s="10"/>
      <c r="H6882" s="11"/>
      <c r="I6882" s="11"/>
    </row>
    <row r="6883" spans="5:9" x14ac:dyDescent="0.25">
      <c r="E6883" s="10"/>
      <c r="G6883" s="10"/>
      <c r="H6883" s="11"/>
      <c r="I6883" s="11"/>
    </row>
    <row r="6884" spans="5:9" x14ac:dyDescent="0.25">
      <c r="E6884" s="10"/>
      <c r="G6884" s="10"/>
      <c r="H6884" s="11"/>
      <c r="I6884" s="11"/>
    </row>
    <row r="6885" spans="5:9" x14ac:dyDescent="0.25">
      <c r="E6885" s="10"/>
      <c r="G6885" s="10"/>
      <c r="H6885" s="11"/>
      <c r="I6885" s="11"/>
    </row>
    <row r="6886" spans="5:9" x14ac:dyDescent="0.25">
      <c r="E6886" s="10"/>
      <c r="G6886" s="10"/>
      <c r="H6886" s="11"/>
      <c r="I6886" s="11"/>
    </row>
    <row r="6887" spans="5:9" x14ac:dyDescent="0.25">
      <c r="E6887" s="10"/>
      <c r="G6887" s="10"/>
      <c r="H6887" s="11"/>
      <c r="I6887" s="11"/>
    </row>
    <row r="6888" spans="5:9" x14ac:dyDescent="0.25">
      <c r="E6888" s="10"/>
      <c r="G6888" s="10"/>
      <c r="H6888" s="11"/>
      <c r="I6888" s="11"/>
    </row>
    <row r="6889" spans="5:9" x14ac:dyDescent="0.25">
      <c r="E6889" s="10"/>
      <c r="G6889" s="10"/>
      <c r="H6889" s="11"/>
      <c r="I6889" s="11"/>
    </row>
    <row r="6890" spans="5:9" x14ac:dyDescent="0.25">
      <c r="E6890" s="10"/>
      <c r="G6890" s="10"/>
      <c r="H6890" s="11"/>
      <c r="I6890" s="11"/>
    </row>
    <row r="6891" spans="5:9" x14ac:dyDescent="0.25">
      <c r="E6891" s="10"/>
      <c r="G6891" s="10"/>
      <c r="H6891" s="11"/>
      <c r="I6891" s="11"/>
    </row>
    <row r="6892" spans="5:9" x14ac:dyDescent="0.25">
      <c r="E6892" s="10"/>
      <c r="G6892" s="10"/>
      <c r="H6892" s="11"/>
      <c r="I6892" s="11"/>
    </row>
    <row r="6893" spans="5:9" x14ac:dyDescent="0.25">
      <c r="E6893" s="10"/>
      <c r="G6893" s="10"/>
      <c r="H6893" s="11"/>
      <c r="I6893" s="11"/>
    </row>
    <row r="6894" spans="5:9" x14ac:dyDescent="0.25">
      <c r="E6894" s="10"/>
      <c r="G6894" s="10"/>
      <c r="H6894" s="11"/>
      <c r="I6894" s="11"/>
    </row>
    <row r="6895" spans="5:9" x14ac:dyDescent="0.25">
      <c r="E6895" s="10"/>
      <c r="G6895" s="10"/>
      <c r="H6895" s="11"/>
      <c r="I6895" s="11"/>
    </row>
    <row r="6896" spans="5:9" x14ac:dyDescent="0.25">
      <c r="E6896" s="10"/>
      <c r="G6896" s="10"/>
      <c r="H6896" s="11"/>
      <c r="I6896" s="11"/>
    </row>
    <row r="6897" spans="5:9" x14ac:dyDescent="0.25">
      <c r="E6897" s="10"/>
      <c r="G6897" s="10"/>
      <c r="H6897" s="11"/>
      <c r="I6897" s="11"/>
    </row>
    <row r="6898" spans="5:9" x14ac:dyDescent="0.25">
      <c r="E6898" s="10"/>
      <c r="G6898" s="10"/>
      <c r="H6898" s="11"/>
      <c r="I6898" s="11"/>
    </row>
    <row r="6899" spans="5:9" x14ac:dyDescent="0.25">
      <c r="E6899" s="10"/>
      <c r="G6899" s="10"/>
      <c r="H6899" s="11"/>
      <c r="I6899" s="11"/>
    </row>
    <row r="6900" spans="5:9" x14ac:dyDescent="0.25">
      <c r="E6900" s="10"/>
      <c r="G6900" s="10"/>
      <c r="H6900" s="11"/>
      <c r="I6900" s="11"/>
    </row>
    <row r="6901" spans="5:9" x14ac:dyDescent="0.25">
      <c r="E6901" s="10"/>
      <c r="G6901" s="10"/>
      <c r="H6901" s="11"/>
      <c r="I6901" s="11"/>
    </row>
    <row r="6902" spans="5:9" x14ac:dyDescent="0.25">
      <c r="E6902" s="10"/>
      <c r="G6902" s="10"/>
      <c r="H6902" s="11"/>
      <c r="I6902" s="11"/>
    </row>
    <row r="6903" spans="5:9" x14ac:dyDescent="0.25">
      <c r="E6903" s="10"/>
      <c r="G6903" s="10"/>
      <c r="H6903" s="11"/>
      <c r="I6903" s="11"/>
    </row>
    <row r="6904" spans="5:9" x14ac:dyDescent="0.25">
      <c r="E6904" s="10"/>
      <c r="G6904" s="10"/>
      <c r="H6904" s="11"/>
      <c r="I6904" s="11"/>
    </row>
    <row r="6905" spans="5:9" x14ac:dyDescent="0.25">
      <c r="E6905" s="10"/>
      <c r="G6905" s="10"/>
      <c r="H6905" s="11"/>
      <c r="I6905" s="11"/>
    </row>
    <row r="6906" spans="5:9" x14ac:dyDescent="0.25">
      <c r="E6906" s="10"/>
      <c r="G6906" s="10"/>
      <c r="H6906" s="11"/>
      <c r="I6906" s="11"/>
    </row>
    <row r="6907" spans="5:9" x14ac:dyDescent="0.25">
      <c r="E6907" s="10"/>
      <c r="G6907" s="10"/>
      <c r="H6907" s="11"/>
      <c r="I6907" s="11"/>
    </row>
    <row r="6908" spans="5:9" x14ac:dyDescent="0.25">
      <c r="E6908" s="10"/>
      <c r="G6908" s="10"/>
      <c r="H6908" s="11"/>
      <c r="I6908" s="11"/>
    </row>
    <row r="6909" spans="5:9" x14ac:dyDescent="0.25">
      <c r="E6909" s="10"/>
      <c r="G6909" s="10"/>
      <c r="H6909" s="11"/>
      <c r="I6909" s="11"/>
    </row>
    <row r="6910" spans="5:9" x14ac:dyDescent="0.25">
      <c r="E6910" s="10"/>
      <c r="G6910" s="10"/>
      <c r="H6910" s="11"/>
      <c r="I6910" s="11"/>
    </row>
    <row r="6911" spans="5:9" x14ac:dyDescent="0.25">
      <c r="E6911" s="10"/>
      <c r="G6911" s="10"/>
      <c r="H6911" s="11"/>
      <c r="I6911" s="11"/>
    </row>
    <row r="6912" spans="5:9" x14ac:dyDescent="0.25">
      <c r="E6912" s="10"/>
      <c r="G6912" s="10"/>
      <c r="H6912" s="11"/>
      <c r="I6912" s="11"/>
    </row>
    <row r="6913" spans="5:9" x14ac:dyDescent="0.25">
      <c r="E6913" s="10"/>
      <c r="G6913" s="10"/>
      <c r="H6913" s="11"/>
      <c r="I6913" s="11"/>
    </row>
    <row r="6914" spans="5:9" x14ac:dyDescent="0.25">
      <c r="E6914" s="10"/>
      <c r="G6914" s="10"/>
      <c r="H6914" s="11"/>
      <c r="I6914" s="11"/>
    </row>
    <row r="6915" spans="5:9" x14ac:dyDescent="0.25">
      <c r="E6915" s="10"/>
      <c r="G6915" s="10"/>
      <c r="H6915" s="11"/>
      <c r="I6915" s="11"/>
    </row>
    <row r="6916" spans="5:9" x14ac:dyDescent="0.25">
      <c r="E6916" s="10"/>
      <c r="G6916" s="10"/>
      <c r="H6916" s="11"/>
      <c r="I6916" s="11"/>
    </row>
    <row r="6917" spans="5:9" x14ac:dyDescent="0.25">
      <c r="E6917" s="10"/>
      <c r="G6917" s="10"/>
      <c r="H6917" s="11"/>
      <c r="I6917" s="11"/>
    </row>
    <row r="6918" spans="5:9" x14ac:dyDescent="0.25">
      <c r="E6918" s="10"/>
      <c r="G6918" s="10"/>
      <c r="H6918" s="11"/>
      <c r="I6918" s="11"/>
    </row>
    <row r="6919" spans="5:9" x14ac:dyDescent="0.25">
      <c r="E6919" s="10"/>
      <c r="G6919" s="10"/>
      <c r="H6919" s="11"/>
      <c r="I6919" s="11"/>
    </row>
    <row r="6920" spans="5:9" x14ac:dyDescent="0.25">
      <c r="E6920" s="10"/>
      <c r="G6920" s="10"/>
      <c r="H6920" s="11"/>
      <c r="I6920" s="11"/>
    </row>
    <row r="6921" spans="5:9" x14ac:dyDescent="0.25">
      <c r="E6921" s="10"/>
      <c r="G6921" s="10"/>
      <c r="H6921" s="11"/>
      <c r="I6921" s="11"/>
    </row>
    <row r="6922" spans="5:9" x14ac:dyDescent="0.25">
      <c r="E6922" s="10"/>
      <c r="G6922" s="10"/>
      <c r="H6922" s="11"/>
      <c r="I6922" s="11"/>
    </row>
    <row r="6923" spans="5:9" x14ac:dyDescent="0.25">
      <c r="E6923" s="10"/>
      <c r="G6923" s="10"/>
      <c r="H6923" s="11"/>
      <c r="I6923" s="11"/>
    </row>
    <row r="6924" spans="5:9" x14ac:dyDescent="0.25">
      <c r="E6924" s="10"/>
      <c r="G6924" s="10"/>
      <c r="H6924" s="11"/>
      <c r="I6924" s="11"/>
    </row>
    <row r="6925" spans="5:9" x14ac:dyDescent="0.25">
      <c r="E6925" s="10"/>
      <c r="G6925" s="10"/>
      <c r="H6925" s="11"/>
      <c r="I6925" s="11"/>
    </row>
    <row r="6926" spans="5:9" x14ac:dyDescent="0.25">
      <c r="E6926" s="10"/>
      <c r="G6926" s="10"/>
      <c r="H6926" s="11"/>
      <c r="I6926" s="11"/>
    </row>
    <row r="6927" spans="5:9" x14ac:dyDescent="0.25">
      <c r="E6927" s="10"/>
      <c r="G6927" s="10"/>
      <c r="H6927" s="11"/>
      <c r="I6927" s="11"/>
    </row>
    <row r="6928" spans="5:9" x14ac:dyDescent="0.25">
      <c r="E6928" s="10"/>
      <c r="G6928" s="10"/>
      <c r="H6928" s="11"/>
      <c r="I6928" s="11"/>
    </row>
    <row r="6929" spans="5:9" x14ac:dyDescent="0.25">
      <c r="E6929" s="10"/>
      <c r="G6929" s="10"/>
      <c r="H6929" s="11"/>
      <c r="I6929" s="11"/>
    </row>
    <row r="6930" spans="5:9" x14ac:dyDescent="0.25">
      <c r="E6930" s="10"/>
      <c r="G6930" s="10"/>
      <c r="H6930" s="11"/>
      <c r="I6930" s="11"/>
    </row>
    <row r="6931" spans="5:9" x14ac:dyDescent="0.25">
      <c r="E6931" s="10"/>
      <c r="G6931" s="10"/>
      <c r="H6931" s="11"/>
      <c r="I6931" s="11"/>
    </row>
    <row r="6932" spans="5:9" x14ac:dyDescent="0.25">
      <c r="E6932" s="10"/>
      <c r="G6932" s="10"/>
      <c r="H6932" s="11"/>
      <c r="I6932" s="11"/>
    </row>
    <row r="6933" spans="5:9" x14ac:dyDescent="0.25">
      <c r="E6933" s="10"/>
      <c r="G6933" s="10"/>
      <c r="H6933" s="11"/>
      <c r="I6933" s="11"/>
    </row>
    <row r="6934" spans="5:9" x14ac:dyDescent="0.25">
      <c r="E6934" s="10"/>
      <c r="G6934" s="10"/>
      <c r="H6934" s="11"/>
      <c r="I6934" s="11"/>
    </row>
    <row r="6935" spans="5:9" x14ac:dyDescent="0.25">
      <c r="E6935" s="10"/>
      <c r="G6935" s="10"/>
      <c r="H6935" s="11"/>
      <c r="I6935" s="11"/>
    </row>
    <row r="6936" spans="5:9" x14ac:dyDescent="0.25">
      <c r="E6936" s="10"/>
      <c r="G6936" s="10"/>
      <c r="H6936" s="11"/>
      <c r="I6936" s="11"/>
    </row>
    <row r="6937" spans="5:9" x14ac:dyDescent="0.25">
      <c r="E6937" s="10"/>
      <c r="G6937" s="10"/>
      <c r="H6937" s="11"/>
      <c r="I6937" s="11"/>
    </row>
    <row r="6938" spans="5:9" x14ac:dyDescent="0.25">
      <c r="E6938" s="10"/>
      <c r="G6938" s="10"/>
      <c r="H6938" s="11"/>
      <c r="I6938" s="11"/>
    </row>
    <row r="6939" spans="5:9" x14ac:dyDescent="0.25">
      <c r="E6939" s="10"/>
      <c r="G6939" s="10"/>
      <c r="H6939" s="11"/>
      <c r="I6939" s="11"/>
    </row>
    <row r="6940" spans="5:9" x14ac:dyDescent="0.25">
      <c r="E6940" s="10"/>
      <c r="G6940" s="10"/>
      <c r="H6940" s="11"/>
      <c r="I6940" s="11"/>
    </row>
    <row r="6941" spans="5:9" x14ac:dyDescent="0.25">
      <c r="E6941" s="10"/>
      <c r="G6941" s="10"/>
      <c r="H6941" s="11"/>
      <c r="I6941" s="11"/>
    </row>
    <row r="6942" spans="5:9" x14ac:dyDescent="0.25">
      <c r="E6942" s="10"/>
      <c r="G6942" s="10"/>
      <c r="H6942" s="11"/>
      <c r="I6942" s="11"/>
    </row>
    <row r="6943" spans="5:9" x14ac:dyDescent="0.25">
      <c r="E6943" s="10"/>
      <c r="G6943" s="10"/>
      <c r="H6943" s="11"/>
      <c r="I6943" s="11"/>
    </row>
    <row r="6944" spans="5:9" x14ac:dyDescent="0.25">
      <c r="E6944" s="10"/>
      <c r="G6944" s="10"/>
      <c r="H6944" s="11"/>
      <c r="I6944" s="11"/>
    </row>
    <row r="6945" spans="5:9" x14ac:dyDescent="0.25">
      <c r="E6945" s="10"/>
      <c r="G6945" s="10"/>
      <c r="H6945" s="11"/>
      <c r="I6945" s="11"/>
    </row>
    <row r="6946" spans="5:9" x14ac:dyDescent="0.25">
      <c r="E6946" s="10"/>
      <c r="G6946" s="10"/>
      <c r="H6946" s="11"/>
      <c r="I6946" s="11"/>
    </row>
    <row r="6947" spans="5:9" x14ac:dyDescent="0.25">
      <c r="E6947" s="10"/>
      <c r="G6947" s="10"/>
      <c r="H6947" s="11"/>
      <c r="I6947" s="11"/>
    </row>
    <row r="6948" spans="5:9" x14ac:dyDescent="0.25">
      <c r="E6948" s="10"/>
      <c r="G6948" s="10"/>
      <c r="H6948" s="11"/>
      <c r="I6948" s="11"/>
    </row>
    <row r="6949" spans="5:9" x14ac:dyDescent="0.25">
      <c r="E6949" s="10"/>
      <c r="G6949" s="10"/>
      <c r="H6949" s="11"/>
      <c r="I6949" s="11"/>
    </row>
    <row r="6950" spans="5:9" x14ac:dyDescent="0.25">
      <c r="E6950" s="10"/>
      <c r="G6950" s="10"/>
      <c r="H6950" s="11"/>
      <c r="I6950" s="11"/>
    </row>
    <row r="6951" spans="5:9" x14ac:dyDescent="0.25">
      <c r="E6951" s="10"/>
      <c r="G6951" s="10"/>
      <c r="H6951" s="11"/>
      <c r="I6951" s="11"/>
    </row>
    <row r="6952" spans="5:9" x14ac:dyDescent="0.25">
      <c r="E6952" s="10"/>
      <c r="G6952" s="10"/>
      <c r="H6952" s="11"/>
      <c r="I6952" s="11"/>
    </row>
    <row r="6953" spans="5:9" x14ac:dyDescent="0.25">
      <c r="E6953" s="10"/>
      <c r="G6953" s="10"/>
      <c r="H6953" s="11"/>
      <c r="I6953" s="11"/>
    </row>
    <row r="6954" spans="5:9" x14ac:dyDescent="0.25">
      <c r="E6954" s="10"/>
      <c r="G6954" s="10"/>
      <c r="H6954" s="11"/>
      <c r="I6954" s="11"/>
    </row>
    <row r="6955" spans="5:9" x14ac:dyDescent="0.25">
      <c r="E6955" s="10"/>
      <c r="G6955" s="10"/>
      <c r="H6955" s="11"/>
      <c r="I6955" s="11"/>
    </row>
    <row r="6956" spans="5:9" x14ac:dyDescent="0.25">
      <c r="E6956" s="10"/>
      <c r="G6956" s="10"/>
      <c r="H6956" s="11"/>
      <c r="I6956" s="11"/>
    </row>
    <row r="6957" spans="5:9" x14ac:dyDescent="0.25">
      <c r="E6957" s="10"/>
      <c r="G6957" s="10"/>
      <c r="H6957" s="11"/>
      <c r="I6957" s="11"/>
    </row>
    <row r="6958" spans="5:9" x14ac:dyDescent="0.25">
      <c r="E6958" s="10"/>
      <c r="G6958" s="10"/>
      <c r="H6958" s="11"/>
      <c r="I6958" s="11"/>
    </row>
    <row r="6959" spans="5:9" x14ac:dyDescent="0.25">
      <c r="E6959" s="10"/>
      <c r="G6959" s="10"/>
      <c r="H6959" s="11"/>
      <c r="I6959" s="11"/>
    </row>
    <row r="6960" spans="5:9" x14ac:dyDescent="0.25">
      <c r="E6960" s="10"/>
      <c r="G6960" s="10"/>
      <c r="H6960" s="11"/>
      <c r="I6960" s="11"/>
    </row>
    <row r="6961" spans="5:9" x14ac:dyDescent="0.25">
      <c r="E6961" s="10"/>
      <c r="G6961" s="10"/>
      <c r="H6961" s="11"/>
      <c r="I6961" s="11"/>
    </row>
    <row r="6962" spans="5:9" x14ac:dyDescent="0.25">
      <c r="E6962" s="10"/>
      <c r="G6962" s="10"/>
      <c r="H6962" s="11"/>
      <c r="I6962" s="11"/>
    </row>
    <row r="6963" spans="5:9" x14ac:dyDescent="0.25">
      <c r="E6963" s="10"/>
      <c r="G6963" s="10"/>
      <c r="H6963" s="11"/>
      <c r="I6963" s="11"/>
    </row>
    <row r="6964" spans="5:9" x14ac:dyDescent="0.25">
      <c r="E6964" s="10"/>
      <c r="G6964" s="10"/>
      <c r="H6964" s="11"/>
      <c r="I6964" s="11"/>
    </row>
    <row r="6965" spans="5:9" x14ac:dyDescent="0.25">
      <c r="E6965" s="10"/>
      <c r="G6965" s="10"/>
      <c r="H6965" s="11"/>
      <c r="I6965" s="11"/>
    </row>
    <row r="6966" spans="5:9" x14ac:dyDescent="0.25">
      <c r="E6966" s="10"/>
      <c r="G6966" s="10"/>
      <c r="H6966" s="11"/>
      <c r="I6966" s="11"/>
    </row>
    <row r="6967" spans="5:9" x14ac:dyDescent="0.25">
      <c r="E6967" s="10"/>
      <c r="G6967" s="10"/>
      <c r="H6967" s="11"/>
      <c r="I6967" s="11"/>
    </row>
    <row r="6968" spans="5:9" x14ac:dyDescent="0.25">
      <c r="E6968" s="10"/>
      <c r="G6968" s="10"/>
      <c r="H6968" s="11"/>
      <c r="I6968" s="11"/>
    </row>
    <row r="6969" spans="5:9" x14ac:dyDescent="0.25">
      <c r="E6969" s="10"/>
      <c r="G6969" s="10"/>
      <c r="H6969" s="11"/>
      <c r="I6969" s="11"/>
    </row>
    <row r="6970" spans="5:9" x14ac:dyDescent="0.25">
      <c r="E6970" s="10"/>
      <c r="G6970" s="10"/>
      <c r="H6970" s="11"/>
      <c r="I6970" s="11"/>
    </row>
    <row r="6971" spans="5:9" x14ac:dyDescent="0.25">
      <c r="E6971" s="10"/>
      <c r="G6971" s="10"/>
      <c r="H6971" s="11"/>
      <c r="I6971" s="11"/>
    </row>
    <row r="6972" spans="5:9" x14ac:dyDescent="0.25">
      <c r="E6972" s="10"/>
      <c r="G6972" s="10"/>
      <c r="H6972" s="11"/>
      <c r="I6972" s="11"/>
    </row>
    <row r="6973" spans="5:9" x14ac:dyDescent="0.25">
      <c r="E6973" s="10"/>
      <c r="G6973" s="10"/>
      <c r="H6973" s="11"/>
      <c r="I6973" s="11"/>
    </row>
    <row r="6974" spans="5:9" x14ac:dyDescent="0.25">
      <c r="E6974" s="10"/>
      <c r="G6974" s="10"/>
      <c r="H6974" s="11"/>
      <c r="I6974" s="11"/>
    </row>
    <row r="6975" spans="5:9" x14ac:dyDescent="0.25">
      <c r="E6975" s="10"/>
      <c r="G6975" s="10"/>
      <c r="H6975" s="11"/>
      <c r="I6975" s="11"/>
    </row>
    <row r="6976" spans="5:9" x14ac:dyDescent="0.25">
      <c r="E6976" s="10"/>
      <c r="G6976" s="10"/>
      <c r="H6976" s="11"/>
      <c r="I6976" s="11"/>
    </row>
    <row r="6977" spans="5:9" x14ac:dyDescent="0.25">
      <c r="E6977" s="10"/>
      <c r="G6977" s="10"/>
      <c r="H6977" s="11"/>
      <c r="I6977" s="11"/>
    </row>
    <row r="6978" spans="5:9" x14ac:dyDescent="0.25">
      <c r="E6978" s="10"/>
      <c r="G6978" s="10"/>
      <c r="H6978" s="11"/>
      <c r="I6978" s="11"/>
    </row>
    <row r="6979" spans="5:9" x14ac:dyDescent="0.25">
      <c r="E6979" s="10"/>
      <c r="G6979" s="10"/>
      <c r="H6979" s="11"/>
      <c r="I6979" s="11"/>
    </row>
    <row r="6980" spans="5:9" x14ac:dyDescent="0.25">
      <c r="E6980" s="10"/>
      <c r="G6980" s="10"/>
      <c r="H6980" s="11"/>
      <c r="I6980" s="11"/>
    </row>
    <row r="6981" spans="5:9" x14ac:dyDescent="0.25">
      <c r="E6981" s="10"/>
      <c r="G6981" s="10"/>
      <c r="H6981" s="11"/>
      <c r="I6981" s="11"/>
    </row>
    <row r="6982" spans="5:9" x14ac:dyDescent="0.25">
      <c r="E6982" s="10"/>
      <c r="G6982" s="10"/>
      <c r="H6982" s="11"/>
      <c r="I6982" s="11"/>
    </row>
    <row r="6983" spans="5:9" x14ac:dyDescent="0.25">
      <c r="E6983" s="10"/>
      <c r="G6983" s="10"/>
      <c r="H6983" s="11"/>
      <c r="I6983" s="11"/>
    </row>
    <row r="6984" spans="5:9" x14ac:dyDescent="0.25">
      <c r="E6984" s="10"/>
      <c r="G6984" s="10"/>
      <c r="H6984" s="11"/>
      <c r="I6984" s="11"/>
    </row>
    <row r="6985" spans="5:9" x14ac:dyDescent="0.25">
      <c r="E6985" s="10"/>
      <c r="G6985" s="10"/>
      <c r="H6985" s="11"/>
      <c r="I6985" s="11"/>
    </row>
    <row r="6986" spans="5:9" x14ac:dyDescent="0.25">
      <c r="E6986" s="10"/>
      <c r="G6986" s="10"/>
      <c r="H6986" s="11"/>
      <c r="I6986" s="11"/>
    </row>
    <row r="6987" spans="5:9" x14ac:dyDescent="0.25">
      <c r="E6987" s="10"/>
      <c r="G6987" s="10"/>
      <c r="H6987" s="11"/>
      <c r="I6987" s="11"/>
    </row>
    <row r="6988" spans="5:9" x14ac:dyDescent="0.25">
      <c r="E6988" s="10"/>
      <c r="G6988" s="10"/>
      <c r="H6988" s="11"/>
      <c r="I6988" s="11"/>
    </row>
    <row r="6989" spans="5:9" x14ac:dyDescent="0.25">
      <c r="E6989" s="10"/>
      <c r="G6989" s="10"/>
      <c r="H6989" s="11"/>
      <c r="I6989" s="11"/>
    </row>
    <row r="6990" spans="5:9" x14ac:dyDescent="0.25">
      <c r="E6990" s="10"/>
      <c r="G6990" s="10"/>
      <c r="H6990" s="11"/>
      <c r="I6990" s="11"/>
    </row>
    <row r="6991" spans="5:9" x14ac:dyDescent="0.25">
      <c r="E6991" s="10"/>
      <c r="G6991" s="10"/>
      <c r="H6991" s="11"/>
      <c r="I6991" s="11"/>
    </row>
    <row r="6992" spans="5:9" x14ac:dyDescent="0.25">
      <c r="E6992" s="10"/>
      <c r="G6992" s="10"/>
      <c r="H6992" s="11"/>
      <c r="I6992" s="11"/>
    </row>
    <row r="6993" spans="5:9" x14ac:dyDescent="0.25">
      <c r="E6993" s="10"/>
      <c r="G6993" s="10"/>
      <c r="H6993" s="11"/>
      <c r="I6993" s="11"/>
    </row>
    <row r="6994" spans="5:9" x14ac:dyDescent="0.25">
      <c r="E6994" s="10"/>
      <c r="G6994" s="10"/>
      <c r="H6994" s="11"/>
      <c r="I6994" s="11"/>
    </row>
    <row r="6995" spans="5:9" x14ac:dyDescent="0.25">
      <c r="E6995" s="10"/>
      <c r="G6995" s="10"/>
      <c r="H6995" s="11"/>
      <c r="I6995" s="11"/>
    </row>
    <row r="6996" spans="5:9" x14ac:dyDescent="0.25">
      <c r="E6996" s="10"/>
      <c r="G6996" s="10"/>
      <c r="H6996" s="11"/>
      <c r="I6996" s="11"/>
    </row>
    <row r="6997" spans="5:9" x14ac:dyDescent="0.25">
      <c r="E6997" s="10"/>
      <c r="G6997" s="10"/>
      <c r="H6997" s="11"/>
      <c r="I6997" s="11"/>
    </row>
    <row r="6998" spans="5:9" x14ac:dyDescent="0.25">
      <c r="E6998" s="10"/>
      <c r="G6998" s="10"/>
      <c r="H6998" s="11"/>
      <c r="I6998" s="11"/>
    </row>
    <row r="6999" spans="5:9" x14ac:dyDescent="0.25">
      <c r="E6999" s="10"/>
      <c r="G6999" s="10"/>
      <c r="H6999" s="11"/>
      <c r="I6999" s="11"/>
    </row>
    <row r="7000" spans="5:9" x14ac:dyDescent="0.25">
      <c r="E7000" s="10"/>
      <c r="G7000" s="10"/>
      <c r="H7000" s="11"/>
      <c r="I7000" s="11"/>
    </row>
    <row r="7001" spans="5:9" x14ac:dyDescent="0.25">
      <c r="E7001" s="10"/>
      <c r="G7001" s="10"/>
      <c r="H7001" s="11"/>
      <c r="I7001" s="11"/>
    </row>
    <row r="7002" spans="5:9" x14ac:dyDescent="0.25">
      <c r="E7002" s="10"/>
      <c r="G7002" s="10"/>
      <c r="H7002" s="11"/>
      <c r="I7002" s="11"/>
    </row>
    <row r="7003" spans="5:9" x14ac:dyDescent="0.25">
      <c r="E7003" s="10"/>
      <c r="G7003" s="10"/>
      <c r="H7003" s="11"/>
      <c r="I7003" s="11"/>
    </row>
    <row r="7004" spans="5:9" x14ac:dyDescent="0.25">
      <c r="E7004" s="10"/>
      <c r="G7004" s="10"/>
      <c r="H7004" s="11"/>
      <c r="I7004" s="11"/>
    </row>
    <row r="7005" spans="5:9" x14ac:dyDescent="0.25">
      <c r="E7005" s="10"/>
      <c r="G7005" s="10"/>
      <c r="H7005" s="11"/>
      <c r="I7005" s="11"/>
    </row>
    <row r="7006" spans="5:9" x14ac:dyDescent="0.25">
      <c r="E7006" s="10"/>
      <c r="G7006" s="10"/>
      <c r="H7006" s="11"/>
      <c r="I7006" s="11"/>
    </row>
    <row r="7007" spans="5:9" x14ac:dyDescent="0.25">
      <c r="E7007" s="10"/>
      <c r="G7007" s="10"/>
      <c r="H7007" s="11"/>
      <c r="I7007" s="11"/>
    </row>
    <row r="7008" spans="5:9" x14ac:dyDescent="0.25">
      <c r="E7008" s="10"/>
      <c r="G7008" s="10"/>
      <c r="H7008" s="11"/>
      <c r="I7008" s="11"/>
    </row>
    <row r="7009" spans="5:9" x14ac:dyDescent="0.25">
      <c r="E7009" s="10"/>
      <c r="G7009" s="10"/>
      <c r="H7009" s="11"/>
      <c r="I7009" s="11"/>
    </row>
    <row r="7010" spans="5:9" x14ac:dyDescent="0.25">
      <c r="E7010" s="10"/>
      <c r="G7010" s="10"/>
      <c r="H7010" s="11"/>
      <c r="I7010" s="11"/>
    </row>
    <row r="7011" spans="5:9" x14ac:dyDescent="0.25">
      <c r="E7011" s="10"/>
      <c r="G7011" s="10"/>
      <c r="H7011" s="11"/>
      <c r="I7011" s="11"/>
    </row>
    <row r="7012" spans="5:9" x14ac:dyDescent="0.25">
      <c r="E7012" s="10"/>
      <c r="G7012" s="10"/>
      <c r="H7012" s="11"/>
      <c r="I7012" s="11"/>
    </row>
    <row r="7013" spans="5:9" x14ac:dyDescent="0.25">
      <c r="E7013" s="10"/>
      <c r="G7013" s="10"/>
      <c r="H7013" s="11"/>
      <c r="I7013" s="11"/>
    </row>
    <row r="7014" spans="5:9" x14ac:dyDescent="0.25">
      <c r="E7014" s="10"/>
      <c r="G7014" s="10"/>
      <c r="H7014" s="11"/>
      <c r="I7014" s="11"/>
    </row>
    <row r="7015" spans="5:9" x14ac:dyDescent="0.25">
      <c r="E7015" s="10"/>
      <c r="G7015" s="10"/>
      <c r="H7015" s="11"/>
      <c r="I7015" s="11"/>
    </row>
    <row r="7016" spans="5:9" x14ac:dyDescent="0.25">
      <c r="E7016" s="10"/>
      <c r="G7016" s="10"/>
      <c r="H7016" s="11"/>
      <c r="I7016" s="11"/>
    </row>
    <row r="7017" spans="5:9" x14ac:dyDescent="0.25">
      <c r="E7017" s="10"/>
      <c r="G7017" s="10"/>
      <c r="H7017" s="11"/>
      <c r="I7017" s="11"/>
    </row>
    <row r="7018" spans="5:9" x14ac:dyDescent="0.25">
      <c r="E7018" s="10"/>
      <c r="G7018" s="10"/>
      <c r="H7018" s="11"/>
      <c r="I7018" s="11"/>
    </row>
    <row r="7019" spans="5:9" x14ac:dyDescent="0.25">
      <c r="E7019" s="10"/>
      <c r="G7019" s="10"/>
      <c r="H7019" s="11"/>
      <c r="I7019" s="11"/>
    </row>
    <row r="7020" spans="5:9" x14ac:dyDescent="0.25">
      <c r="E7020" s="10"/>
      <c r="G7020" s="10"/>
      <c r="H7020" s="11"/>
      <c r="I7020" s="11"/>
    </row>
    <row r="7021" spans="5:9" x14ac:dyDescent="0.25">
      <c r="E7021" s="10"/>
      <c r="G7021" s="10"/>
      <c r="H7021" s="11"/>
      <c r="I7021" s="11"/>
    </row>
    <row r="7022" spans="5:9" x14ac:dyDescent="0.25">
      <c r="E7022" s="10"/>
      <c r="G7022" s="10"/>
      <c r="H7022" s="11"/>
      <c r="I7022" s="11"/>
    </row>
    <row r="7023" spans="5:9" x14ac:dyDescent="0.25">
      <c r="E7023" s="10"/>
      <c r="G7023" s="10"/>
      <c r="H7023" s="11"/>
      <c r="I7023" s="11"/>
    </row>
    <row r="7024" spans="5:9" x14ac:dyDescent="0.25">
      <c r="E7024" s="10"/>
      <c r="G7024" s="10"/>
      <c r="H7024" s="11"/>
      <c r="I7024" s="11"/>
    </row>
    <row r="7025" spans="5:9" x14ac:dyDescent="0.25">
      <c r="E7025" s="10"/>
      <c r="G7025" s="10"/>
      <c r="H7025" s="11"/>
      <c r="I7025" s="11"/>
    </row>
    <row r="7026" spans="5:9" x14ac:dyDescent="0.25">
      <c r="E7026" s="10"/>
      <c r="G7026" s="10"/>
      <c r="H7026" s="11"/>
      <c r="I7026" s="11"/>
    </row>
    <row r="7027" spans="5:9" x14ac:dyDescent="0.25">
      <c r="E7027" s="10"/>
      <c r="G7027" s="10"/>
      <c r="H7027" s="11"/>
      <c r="I7027" s="11"/>
    </row>
    <row r="7028" spans="5:9" x14ac:dyDescent="0.25">
      <c r="E7028" s="10"/>
      <c r="G7028" s="10"/>
      <c r="H7028" s="11"/>
      <c r="I7028" s="11"/>
    </row>
    <row r="7029" spans="5:9" x14ac:dyDescent="0.25">
      <c r="E7029" s="10"/>
      <c r="G7029" s="10"/>
      <c r="H7029" s="11"/>
      <c r="I7029" s="11"/>
    </row>
    <row r="7030" spans="5:9" x14ac:dyDescent="0.25">
      <c r="E7030" s="10"/>
      <c r="G7030" s="10"/>
      <c r="H7030" s="11"/>
      <c r="I7030" s="11"/>
    </row>
    <row r="7031" spans="5:9" x14ac:dyDescent="0.25">
      <c r="E7031" s="10"/>
      <c r="G7031" s="10"/>
      <c r="H7031" s="11"/>
      <c r="I7031" s="11"/>
    </row>
    <row r="7032" spans="5:9" x14ac:dyDescent="0.25">
      <c r="E7032" s="10"/>
      <c r="G7032" s="10"/>
      <c r="H7032" s="11"/>
      <c r="I7032" s="11"/>
    </row>
    <row r="7033" spans="5:9" x14ac:dyDescent="0.25">
      <c r="E7033" s="10"/>
      <c r="G7033" s="10"/>
      <c r="H7033" s="11"/>
      <c r="I7033" s="11"/>
    </row>
    <row r="7034" spans="5:9" x14ac:dyDescent="0.25">
      <c r="E7034" s="10"/>
      <c r="G7034" s="10"/>
      <c r="H7034" s="11"/>
      <c r="I7034" s="11"/>
    </row>
    <row r="7035" spans="5:9" x14ac:dyDescent="0.25">
      <c r="E7035" s="10"/>
      <c r="G7035" s="10"/>
      <c r="H7035" s="11"/>
      <c r="I7035" s="11"/>
    </row>
    <row r="7036" spans="5:9" x14ac:dyDescent="0.25">
      <c r="E7036" s="10"/>
      <c r="G7036" s="10"/>
      <c r="H7036" s="11"/>
      <c r="I7036" s="11"/>
    </row>
    <row r="7037" spans="5:9" x14ac:dyDescent="0.25">
      <c r="E7037" s="10"/>
      <c r="G7037" s="10"/>
      <c r="H7037" s="11"/>
      <c r="I7037" s="11"/>
    </row>
    <row r="7038" spans="5:9" x14ac:dyDescent="0.25">
      <c r="E7038" s="10"/>
      <c r="G7038" s="10"/>
      <c r="H7038" s="11"/>
      <c r="I7038" s="11"/>
    </row>
    <row r="7039" spans="5:9" x14ac:dyDescent="0.25">
      <c r="E7039" s="10"/>
      <c r="G7039" s="10"/>
      <c r="H7039" s="11"/>
      <c r="I7039" s="11"/>
    </row>
    <row r="7040" spans="5:9" x14ac:dyDescent="0.25">
      <c r="E7040" s="10"/>
      <c r="G7040" s="10"/>
      <c r="H7040" s="11"/>
      <c r="I7040" s="11"/>
    </row>
    <row r="7041" spans="5:9" x14ac:dyDescent="0.25">
      <c r="E7041" s="10"/>
      <c r="G7041" s="10"/>
      <c r="H7041" s="11"/>
      <c r="I7041" s="11"/>
    </row>
    <row r="7042" spans="5:9" x14ac:dyDescent="0.25">
      <c r="E7042" s="10"/>
      <c r="G7042" s="10"/>
      <c r="H7042" s="11"/>
      <c r="I7042" s="11"/>
    </row>
    <row r="7043" spans="5:9" x14ac:dyDescent="0.25">
      <c r="E7043" s="10"/>
      <c r="G7043" s="10"/>
      <c r="H7043" s="11"/>
      <c r="I7043" s="11"/>
    </row>
    <row r="7044" spans="5:9" x14ac:dyDescent="0.25">
      <c r="E7044" s="10"/>
      <c r="G7044" s="10"/>
      <c r="H7044" s="11"/>
      <c r="I7044" s="11"/>
    </row>
    <row r="7045" spans="5:9" x14ac:dyDescent="0.25">
      <c r="E7045" s="10"/>
      <c r="G7045" s="10"/>
      <c r="H7045" s="11"/>
      <c r="I7045" s="11"/>
    </row>
    <row r="7046" spans="5:9" x14ac:dyDescent="0.25">
      <c r="E7046" s="10"/>
      <c r="G7046" s="10"/>
      <c r="H7046" s="11"/>
      <c r="I7046" s="11"/>
    </row>
    <row r="7047" spans="5:9" x14ac:dyDescent="0.25">
      <c r="E7047" s="10"/>
      <c r="G7047" s="10"/>
      <c r="H7047" s="11"/>
      <c r="I7047" s="11"/>
    </row>
    <row r="7048" spans="5:9" x14ac:dyDescent="0.25">
      <c r="E7048" s="10"/>
      <c r="G7048" s="10"/>
      <c r="H7048" s="11"/>
      <c r="I7048" s="11"/>
    </row>
    <row r="7049" spans="5:9" x14ac:dyDescent="0.25">
      <c r="E7049" s="10"/>
      <c r="G7049" s="10"/>
      <c r="H7049" s="11"/>
      <c r="I7049" s="11"/>
    </row>
    <row r="7050" spans="5:9" x14ac:dyDescent="0.25">
      <c r="E7050" s="10"/>
      <c r="G7050" s="10"/>
      <c r="H7050" s="11"/>
      <c r="I7050" s="11"/>
    </row>
    <row r="7051" spans="5:9" x14ac:dyDescent="0.25">
      <c r="E7051" s="10"/>
      <c r="G7051" s="10"/>
      <c r="H7051" s="11"/>
      <c r="I7051" s="11"/>
    </row>
    <row r="7052" spans="5:9" x14ac:dyDescent="0.25">
      <c r="E7052" s="10"/>
      <c r="G7052" s="10"/>
      <c r="H7052" s="11"/>
      <c r="I7052" s="11"/>
    </row>
    <row r="7053" spans="5:9" x14ac:dyDescent="0.25">
      <c r="E7053" s="10"/>
      <c r="G7053" s="10"/>
      <c r="H7053" s="11"/>
      <c r="I7053" s="11"/>
    </row>
    <row r="7054" spans="5:9" x14ac:dyDescent="0.25">
      <c r="E7054" s="10"/>
      <c r="G7054" s="10"/>
      <c r="H7054" s="11"/>
      <c r="I7054" s="11"/>
    </row>
    <row r="7055" spans="5:9" x14ac:dyDescent="0.25">
      <c r="E7055" s="10"/>
      <c r="G7055" s="10"/>
      <c r="H7055" s="11"/>
      <c r="I7055" s="11"/>
    </row>
    <row r="7056" spans="5:9" x14ac:dyDescent="0.25">
      <c r="E7056" s="10"/>
      <c r="G7056" s="10"/>
      <c r="H7056" s="11"/>
      <c r="I7056" s="11"/>
    </row>
    <row r="7057" spans="5:9" x14ac:dyDescent="0.25">
      <c r="E7057" s="10"/>
      <c r="G7057" s="10"/>
      <c r="H7057" s="11"/>
      <c r="I7057" s="11"/>
    </row>
    <row r="7058" spans="5:9" x14ac:dyDescent="0.25">
      <c r="E7058" s="10"/>
      <c r="G7058" s="10"/>
      <c r="H7058" s="11"/>
      <c r="I7058" s="11"/>
    </row>
    <row r="7059" spans="5:9" x14ac:dyDescent="0.25">
      <c r="E7059" s="10"/>
      <c r="G7059" s="10"/>
      <c r="H7059" s="11"/>
      <c r="I7059" s="11"/>
    </row>
    <row r="7060" spans="5:9" x14ac:dyDescent="0.25">
      <c r="E7060" s="10"/>
      <c r="G7060" s="10"/>
      <c r="H7060" s="11"/>
      <c r="I7060" s="11"/>
    </row>
    <row r="7061" spans="5:9" x14ac:dyDescent="0.25">
      <c r="E7061" s="10"/>
      <c r="G7061" s="10"/>
      <c r="H7061" s="11"/>
      <c r="I7061" s="11"/>
    </row>
    <row r="7062" spans="5:9" x14ac:dyDescent="0.25">
      <c r="E7062" s="10"/>
      <c r="G7062" s="10"/>
      <c r="H7062" s="11"/>
      <c r="I7062" s="11"/>
    </row>
    <row r="7063" spans="5:9" x14ac:dyDescent="0.25">
      <c r="E7063" s="10"/>
      <c r="G7063" s="10"/>
      <c r="H7063" s="11"/>
      <c r="I7063" s="11"/>
    </row>
    <row r="7064" spans="5:9" x14ac:dyDescent="0.25">
      <c r="E7064" s="10"/>
      <c r="G7064" s="10"/>
      <c r="H7064" s="11"/>
      <c r="I7064" s="11"/>
    </row>
    <row r="7065" spans="5:9" x14ac:dyDescent="0.25">
      <c r="E7065" s="10"/>
      <c r="G7065" s="10"/>
      <c r="H7065" s="11"/>
      <c r="I7065" s="11"/>
    </row>
    <row r="7066" spans="5:9" x14ac:dyDescent="0.25">
      <c r="E7066" s="10"/>
      <c r="G7066" s="10"/>
      <c r="H7066" s="11"/>
      <c r="I7066" s="11"/>
    </row>
    <row r="7067" spans="5:9" x14ac:dyDescent="0.25">
      <c r="E7067" s="10"/>
      <c r="G7067" s="10"/>
      <c r="H7067" s="11"/>
      <c r="I7067" s="11"/>
    </row>
    <row r="7068" spans="5:9" x14ac:dyDescent="0.25">
      <c r="E7068" s="10"/>
      <c r="G7068" s="10"/>
      <c r="H7068" s="11"/>
      <c r="I7068" s="11"/>
    </row>
    <row r="7069" spans="5:9" x14ac:dyDescent="0.25">
      <c r="E7069" s="10"/>
      <c r="G7069" s="10"/>
      <c r="H7069" s="11"/>
      <c r="I7069" s="11"/>
    </row>
    <row r="7070" spans="5:9" x14ac:dyDescent="0.25">
      <c r="E7070" s="10"/>
      <c r="G7070" s="10"/>
      <c r="H7070" s="11"/>
      <c r="I7070" s="11"/>
    </row>
    <row r="7071" spans="5:9" x14ac:dyDescent="0.25">
      <c r="E7071" s="10"/>
      <c r="G7071" s="10"/>
      <c r="H7071" s="11"/>
      <c r="I7071" s="11"/>
    </row>
    <row r="7072" spans="5:9" x14ac:dyDescent="0.25">
      <c r="E7072" s="10"/>
      <c r="G7072" s="10"/>
      <c r="H7072" s="11"/>
      <c r="I7072" s="11"/>
    </row>
    <row r="7073" spans="5:9" x14ac:dyDescent="0.25">
      <c r="E7073" s="10"/>
      <c r="G7073" s="10"/>
      <c r="H7073" s="11"/>
      <c r="I7073" s="11"/>
    </row>
    <row r="7074" spans="5:9" x14ac:dyDescent="0.25">
      <c r="E7074" s="10"/>
      <c r="G7074" s="10"/>
      <c r="H7074" s="11"/>
      <c r="I7074" s="11"/>
    </row>
    <row r="7075" spans="5:9" x14ac:dyDescent="0.25">
      <c r="E7075" s="10"/>
      <c r="G7075" s="10"/>
      <c r="H7075" s="11"/>
      <c r="I7075" s="11"/>
    </row>
    <row r="7076" spans="5:9" x14ac:dyDescent="0.25">
      <c r="E7076" s="10"/>
      <c r="G7076" s="10"/>
      <c r="H7076" s="11"/>
      <c r="I7076" s="11"/>
    </row>
    <row r="7077" spans="5:9" x14ac:dyDescent="0.25">
      <c r="E7077" s="10"/>
      <c r="G7077" s="10"/>
      <c r="H7077" s="11"/>
      <c r="I7077" s="11"/>
    </row>
    <row r="7078" spans="5:9" x14ac:dyDescent="0.25">
      <c r="E7078" s="10"/>
      <c r="G7078" s="10"/>
      <c r="H7078" s="11"/>
      <c r="I7078" s="11"/>
    </row>
    <row r="7079" spans="5:9" x14ac:dyDescent="0.25">
      <c r="E7079" s="10"/>
      <c r="G7079" s="10"/>
      <c r="H7079" s="11"/>
      <c r="I7079" s="11"/>
    </row>
    <row r="7080" spans="5:9" x14ac:dyDescent="0.25">
      <c r="E7080" s="10"/>
      <c r="G7080" s="10"/>
      <c r="H7080" s="11"/>
      <c r="I7080" s="11"/>
    </row>
    <row r="7081" spans="5:9" x14ac:dyDescent="0.25">
      <c r="E7081" s="10"/>
      <c r="G7081" s="10"/>
      <c r="H7081" s="11"/>
      <c r="I7081" s="11"/>
    </row>
    <row r="7082" spans="5:9" x14ac:dyDescent="0.25">
      <c r="E7082" s="10"/>
      <c r="G7082" s="10"/>
      <c r="H7082" s="11"/>
      <c r="I7082" s="11"/>
    </row>
    <row r="7083" spans="5:9" x14ac:dyDescent="0.25">
      <c r="E7083" s="10"/>
      <c r="G7083" s="10"/>
      <c r="H7083" s="11"/>
      <c r="I7083" s="11"/>
    </row>
    <row r="7084" spans="5:9" x14ac:dyDescent="0.25">
      <c r="E7084" s="10"/>
      <c r="G7084" s="10"/>
      <c r="H7084" s="11"/>
      <c r="I7084" s="11"/>
    </row>
    <row r="7085" spans="5:9" x14ac:dyDescent="0.25">
      <c r="E7085" s="10"/>
      <c r="G7085" s="10"/>
      <c r="H7085" s="11"/>
      <c r="I7085" s="11"/>
    </row>
    <row r="7086" spans="5:9" x14ac:dyDescent="0.25">
      <c r="E7086" s="10"/>
      <c r="G7086" s="10"/>
      <c r="H7086" s="11"/>
      <c r="I7086" s="11"/>
    </row>
    <row r="7087" spans="5:9" x14ac:dyDescent="0.25">
      <c r="E7087" s="10"/>
      <c r="G7087" s="10"/>
      <c r="H7087" s="11"/>
      <c r="I7087" s="11"/>
    </row>
    <row r="7088" spans="5:9" x14ac:dyDescent="0.25">
      <c r="E7088" s="10"/>
      <c r="G7088" s="10"/>
      <c r="H7088" s="11"/>
      <c r="I7088" s="11"/>
    </row>
    <row r="7089" spans="5:9" x14ac:dyDescent="0.25">
      <c r="E7089" s="10"/>
      <c r="G7089" s="10"/>
      <c r="H7089" s="11"/>
      <c r="I7089" s="11"/>
    </row>
    <row r="7090" spans="5:9" x14ac:dyDescent="0.25">
      <c r="E7090" s="10"/>
      <c r="G7090" s="10"/>
      <c r="H7090" s="11"/>
      <c r="I7090" s="11"/>
    </row>
    <row r="7091" spans="5:9" x14ac:dyDescent="0.25">
      <c r="E7091" s="10"/>
      <c r="G7091" s="10"/>
      <c r="H7091" s="11"/>
      <c r="I7091" s="11"/>
    </row>
    <row r="7092" spans="5:9" x14ac:dyDescent="0.25">
      <c r="E7092" s="10"/>
      <c r="G7092" s="10"/>
      <c r="H7092" s="11"/>
      <c r="I7092" s="11"/>
    </row>
    <row r="7093" spans="5:9" x14ac:dyDescent="0.25">
      <c r="E7093" s="10"/>
      <c r="G7093" s="10"/>
      <c r="H7093" s="11"/>
      <c r="I7093" s="11"/>
    </row>
    <row r="7094" spans="5:9" x14ac:dyDescent="0.25">
      <c r="E7094" s="10"/>
      <c r="G7094" s="10"/>
      <c r="H7094" s="11"/>
      <c r="I7094" s="11"/>
    </row>
    <row r="7095" spans="5:9" x14ac:dyDescent="0.25">
      <c r="E7095" s="10"/>
      <c r="G7095" s="10"/>
      <c r="H7095" s="11"/>
      <c r="I7095" s="11"/>
    </row>
    <row r="7096" spans="5:9" x14ac:dyDescent="0.25">
      <c r="E7096" s="10"/>
      <c r="G7096" s="10"/>
      <c r="H7096" s="11"/>
      <c r="I7096" s="11"/>
    </row>
    <row r="7097" spans="5:9" x14ac:dyDescent="0.25">
      <c r="E7097" s="10"/>
      <c r="G7097" s="10"/>
      <c r="H7097" s="11"/>
      <c r="I7097" s="11"/>
    </row>
    <row r="7098" spans="5:9" x14ac:dyDescent="0.25">
      <c r="E7098" s="10"/>
      <c r="G7098" s="10"/>
      <c r="H7098" s="11"/>
      <c r="I7098" s="11"/>
    </row>
    <row r="7099" spans="5:9" x14ac:dyDescent="0.25">
      <c r="E7099" s="10"/>
      <c r="G7099" s="10"/>
      <c r="H7099" s="11"/>
      <c r="I7099" s="11"/>
    </row>
    <row r="7100" spans="5:9" x14ac:dyDescent="0.25">
      <c r="E7100" s="10"/>
      <c r="G7100" s="10"/>
      <c r="H7100" s="11"/>
      <c r="I7100" s="11"/>
    </row>
    <row r="7101" spans="5:9" x14ac:dyDescent="0.25">
      <c r="E7101" s="10"/>
      <c r="G7101" s="10"/>
      <c r="H7101" s="11"/>
      <c r="I7101" s="11"/>
    </row>
    <row r="7102" spans="5:9" x14ac:dyDescent="0.25">
      <c r="E7102" s="10"/>
      <c r="G7102" s="10"/>
      <c r="H7102" s="11"/>
      <c r="I7102" s="11"/>
    </row>
    <row r="7103" spans="5:9" x14ac:dyDescent="0.25">
      <c r="E7103" s="10"/>
      <c r="G7103" s="10"/>
      <c r="H7103" s="11"/>
      <c r="I7103" s="11"/>
    </row>
    <row r="7104" spans="5:9" x14ac:dyDescent="0.25">
      <c r="E7104" s="10"/>
      <c r="G7104" s="10"/>
      <c r="H7104" s="11"/>
      <c r="I7104" s="11"/>
    </row>
    <row r="7105" spans="5:9" x14ac:dyDescent="0.25">
      <c r="E7105" s="10"/>
      <c r="G7105" s="10"/>
      <c r="H7105" s="11"/>
      <c r="I7105" s="11"/>
    </row>
    <row r="7106" spans="5:9" x14ac:dyDescent="0.25">
      <c r="E7106" s="10"/>
      <c r="G7106" s="10"/>
      <c r="H7106" s="11"/>
      <c r="I7106" s="11"/>
    </row>
    <row r="7107" spans="5:9" x14ac:dyDescent="0.25">
      <c r="E7107" s="10"/>
      <c r="G7107" s="10"/>
      <c r="H7107" s="11"/>
      <c r="I7107" s="11"/>
    </row>
    <row r="7108" spans="5:9" x14ac:dyDescent="0.25">
      <c r="E7108" s="10"/>
      <c r="G7108" s="10"/>
      <c r="H7108" s="11"/>
      <c r="I7108" s="11"/>
    </row>
    <row r="7109" spans="5:9" x14ac:dyDescent="0.25">
      <c r="E7109" s="10"/>
      <c r="G7109" s="10"/>
      <c r="H7109" s="11"/>
      <c r="I7109" s="11"/>
    </row>
    <row r="7110" spans="5:9" x14ac:dyDescent="0.25">
      <c r="E7110" s="10"/>
      <c r="G7110" s="10"/>
      <c r="H7110" s="11"/>
      <c r="I7110" s="11"/>
    </row>
    <row r="7111" spans="5:9" x14ac:dyDescent="0.25">
      <c r="E7111" s="10"/>
      <c r="G7111" s="10"/>
      <c r="H7111" s="11"/>
      <c r="I7111" s="11"/>
    </row>
    <row r="7112" spans="5:9" x14ac:dyDescent="0.25">
      <c r="E7112" s="10"/>
      <c r="G7112" s="10"/>
      <c r="H7112" s="11"/>
      <c r="I7112" s="11"/>
    </row>
    <row r="7113" spans="5:9" x14ac:dyDescent="0.25">
      <c r="E7113" s="10"/>
      <c r="G7113" s="10"/>
      <c r="H7113" s="11"/>
      <c r="I7113" s="11"/>
    </row>
    <row r="7114" spans="5:9" x14ac:dyDescent="0.25">
      <c r="E7114" s="10"/>
      <c r="G7114" s="10"/>
      <c r="H7114" s="11"/>
      <c r="I7114" s="11"/>
    </row>
    <row r="7115" spans="5:9" x14ac:dyDescent="0.25">
      <c r="E7115" s="10"/>
      <c r="G7115" s="10"/>
      <c r="H7115" s="11"/>
      <c r="I7115" s="11"/>
    </row>
    <row r="7116" spans="5:9" x14ac:dyDescent="0.25">
      <c r="E7116" s="10"/>
      <c r="G7116" s="10"/>
      <c r="H7116" s="11"/>
      <c r="I7116" s="11"/>
    </row>
    <row r="7117" spans="5:9" x14ac:dyDescent="0.25">
      <c r="E7117" s="10"/>
      <c r="G7117" s="10"/>
      <c r="H7117" s="11"/>
      <c r="I7117" s="11"/>
    </row>
    <row r="7118" spans="5:9" x14ac:dyDescent="0.25">
      <c r="E7118" s="10"/>
      <c r="G7118" s="10"/>
      <c r="H7118" s="11"/>
      <c r="I7118" s="11"/>
    </row>
    <row r="7119" spans="5:9" x14ac:dyDescent="0.25">
      <c r="E7119" s="10"/>
      <c r="G7119" s="10"/>
      <c r="H7119" s="11"/>
      <c r="I7119" s="11"/>
    </row>
    <row r="7120" spans="5:9" x14ac:dyDescent="0.25">
      <c r="E7120" s="10"/>
      <c r="G7120" s="10"/>
      <c r="H7120" s="11"/>
      <c r="I7120" s="11"/>
    </row>
    <row r="7121" spans="5:9" x14ac:dyDescent="0.25">
      <c r="E7121" s="10"/>
      <c r="G7121" s="10"/>
      <c r="H7121" s="11"/>
      <c r="I7121" s="11"/>
    </row>
    <row r="7122" spans="5:9" x14ac:dyDescent="0.25">
      <c r="E7122" s="10"/>
      <c r="G7122" s="10"/>
      <c r="H7122" s="11"/>
      <c r="I7122" s="11"/>
    </row>
    <row r="7123" spans="5:9" x14ac:dyDescent="0.25">
      <c r="E7123" s="10"/>
      <c r="G7123" s="10"/>
      <c r="H7123" s="11"/>
      <c r="I7123" s="11"/>
    </row>
    <row r="7124" spans="5:9" x14ac:dyDescent="0.25">
      <c r="E7124" s="10"/>
      <c r="G7124" s="10"/>
      <c r="H7124" s="11"/>
      <c r="I7124" s="11"/>
    </row>
    <row r="7125" spans="5:9" x14ac:dyDescent="0.25">
      <c r="E7125" s="10"/>
      <c r="G7125" s="10"/>
      <c r="H7125" s="11"/>
      <c r="I7125" s="11"/>
    </row>
    <row r="7126" spans="5:9" x14ac:dyDescent="0.25">
      <c r="E7126" s="10"/>
      <c r="G7126" s="10"/>
      <c r="H7126" s="11"/>
      <c r="I7126" s="11"/>
    </row>
    <row r="7127" spans="5:9" x14ac:dyDescent="0.25">
      <c r="E7127" s="10"/>
      <c r="G7127" s="10"/>
      <c r="H7127" s="11"/>
      <c r="I7127" s="11"/>
    </row>
    <row r="7128" spans="5:9" x14ac:dyDescent="0.25">
      <c r="E7128" s="10"/>
      <c r="G7128" s="10"/>
      <c r="H7128" s="11"/>
      <c r="I7128" s="11"/>
    </row>
    <row r="7129" spans="5:9" x14ac:dyDescent="0.25">
      <c r="E7129" s="10"/>
      <c r="G7129" s="10"/>
      <c r="H7129" s="11"/>
      <c r="I7129" s="11"/>
    </row>
    <row r="7130" spans="5:9" x14ac:dyDescent="0.25">
      <c r="E7130" s="10"/>
      <c r="G7130" s="10"/>
      <c r="H7130" s="11"/>
      <c r="I7130" s="11"/>
    </row>
    <row r="7131" spans="5:9" x14ac:dyDescent="0.25">
      <c r="E7131" s="10"/>
      <c r="G7131" s="10"/>
      <c r="H7131" s="11"/>
      <c r="I7131" s="11"/>
    </row>
    <row r="7132" spans="5:9" x14ac:dyDescent="0.25">
      <c r="E7132" s="10"/>
      <c r="G7132" s="10"/>
      <c r="H7132" s="11"/>
      <c r="I7132" s="11"/>
    </row>
    <row r="7133" spans="5:9" x14ac:dyDescent="0.25">
      <c r="E7133" s="10"/>
      <c r="G7133" s="10"/>
      <c r="H7133" s="11"/>
      <c r="I7133" s="11"/>
    </row>
    <row r="7134" spans="5:9" x14ac:dyDescent="0.25">
      <c r="E7134" s="10"/>
      <c r="G7134" s="10"/>
      <c r="H7134" s="11"/>
      <c r="I7134" s="11"/>
    </row>
    <row r="7135" spans="5:9" x14ac:dyDescent="0.25">
      <c r="E7135" s="10"/>
      <c r="G7135" s="10"/>
      <c r="H7135" s="11"/>
      <c r="I7135" s="11"/>
    </row>
    <row r="7136" spans="5:9" x14ac:dyDescent="0.25">
      <c r="E7136" s="10"/>
      <c r="G7136" s="10"/>
      <c r="H7136" s="11"/>
      <c r="I7136" s="11"/>
    </row>
    <row r="7137" spans="5:9" x14ac:dyDescent="0.25">
      <c r="E7137" s="10"/>
      <c r="G7137" s="10"/>
      <c r="H7137" s="11"/>
      <c r="I7137" s="11"/>
    </row>
    <row r="7138" spans="5:9" x14ac:dyDescent="0.25">
      <c r="E7138" s="10"/>
      <c r="G7138" s="10"/>
      <c r="H7138" s="11"/>
      <c r="I7138" s="11"/>
    </row>
    <row r="7139" spans="5:9" x14ac:dyDescent="0.25">
      <c r="E7139" s="10"/>
      <c r="G7139" s="10"/>
      <c r="H7139" s="11"/>
      <c r="I7139" s="11"/>
    </row>
    <row r="7140" spans="5:9" x14ac:dyDescent="0.25">
      <c r="E7140" s="10"/>
      <c r="G7140" s="10"/>
      <c r="H7140" s="11"/>
      <c r="I7140" s="11"/>
    </row>
    <row r="7141" spans="5:9" x14ac:dyDescent="0.25">
      <c r="E7141" s="10"/>
      <c r="G7141" s="10"/>
      <c r="H7141" s="11"/>
      <c r="I7141" s="11"/>
    </row>
    <row r="7142" spans="5:9" x14ac:dyDescent="0.25">
      <c r="E7142" s="10"/>
      <c r="G7142" s="10"/>
      <c r="H7142" s="11"/>
      <c r="I7142" s="11"/>
    </row>
    <row r="7143" spans="5:9" x14ac:dyDescent="0.25">
      <c r="E7143" s="10"/>
      <c r="G7143" s="10"/>
      <c r="H7143" s="11"/>
      <c r="I7143" s="11"/>
    </row>
    <row r="7144" spans="5:9" x14ac:dyDescent="0.25">
      <c r="E7144" s="10"/>
      <c r="G7144" s="10"/>
      <c r="H7144" s="11"/>
      <c r="I7144" s="11"/>
    </row>
    <row r="7145" spans="5:9" x14ac:dyDescent="0.25">
      <c r="E7145" s="10"/>
      <c r="G7145" s="10"/>
      <c r="H7145" s="11"/>
      <c r="I7145" s="11"/>
    </row>
    <row r="7146" spans="5:9" x14ac:dyDescent="0.25">
      <c r="E7146" s="10"/>
      <c r="G7146" s="10"/>
      <c r="H7146" s="11"/>
      <c r="I7146" s="11"/>
    </row>
    <row r="7147" spans="5:9" x14ac:dyDescent="0.25">
      <c r="E7147" s="10"/>
      <c r="G7147" s="10"/>
      <c r="H7147" s="11"/>
      <c r="I7147" s="11"/>
    </row>
    <row r="7148" spans="5:9" x14ac:dyDescent="0.25">
      <c r="E7148" s="10"/>
      <c r="G7148" s="10"/>
      <c r="H7148" s="11"/>
      <c r="I7148" s="11"/>
    </row>
    <row r="7149" spans="5:9" x14ac:dyDescent="0.25">
      <c r="E7149" s="10"/>
      <c r="G7149" s="10"/>
      <c r="H7149" s="11"/>
      <c r="I7149" s="11"/>
    </row>
    <row r="7150" spans="5:9" x14ac:dyDescent="0.25">
      <c r="E7150" s="10"/>
      <c r="G7150" s="10"/>
      <c r="H7150" s="11"/>
      <c r="I7150" s="11"/>
    </row>
    <row r="7151" spans="5:9" x14ac:dyDescent="0.25">
      <c r="E7151" s="10"/>
      <c r="G7151" s="10"/>
      <c r="H7151" s="11"/>
      <c r="I7151" s="11"/>
    </row>
    <row r="7152" spans="5:9" x14ac:dyDescent="0.25">
      <c r="E7152" s="10"/>
      <c r="G7152" s="10"/>
      <c r="H7152" s="11"/>
      <c r="I7152" s="11"/>
    </row>
    <row r="7153" spans="5:9" x14ac:dyDescent="0.25">
      <c r="E7153" s="10"/>
      <c r="G7153" s="10"/>
      <c r="H7153" s="11"/>
      <c r="I7153" s="11"/>
    </row>
    <row r="7154" spans="5:9" x14ac:dyDescent="0.25">
      <c r="E7154" s="10"/>
      <c r="G7154" s="10"/>
      <c r="H7154" s="11"/>
      <c r="I7154" s="11"/>
    </row>
    <row r="7155" spans="5:9" x14ac:dyDescent="0.25">
      <c r="E7155" s="10"/>
      <c r="G7155" s="10"/>
      <c r="H7155" s="11"/>
      <c r="I7155" s="11"/>
    </row>
    <row r="7156" spans="5:9" x14ac:dyDescent="0.25">
      <c r="E7156" s="10"/>
      <c r="G7156" s="10"/>
      <c r="H7156" s="11"/>
      <c r="I7156" s="11"/>
    </row>
    <row r="7157" spans="5:9" x14ac:dyDescent="0.25">
      <c r="E7157" s="10"/>
      <c r="G7157" s="10"/>
      <c r="H7157" s="11"/>
      <c r="I7157" s="11"/>
    </row>
    <row r="7158" spans="5:9" x14ac:dyDescent="0.25">
      <c r="E7158" s="10"/>
      <c r="G7158" s="10"/>
      <c r="H7158" s="11"/>
      <c r="I7158" s="11"/>
    </row>
    <row r="7159" spans="5:9" x14ac:dyDescent="0.25">
      <c r="E7159" s="10"/>
      <c r="G7159" s="10"/>
      <c r="H7159" s="11"/>
      <c r="I7159" s="11"/>
    </row>
    <row r="7160" spans="5:9" x14ac:dyDescent="0.25">
      <c r="E7160" s="10"/>
      <c r="G7160" s="10"/>
      <c r="H7160" s="11"/>
      <c r="I7160" s="11"/>
    </row>
    <row r="7161" spans="5:9" x14ac:dyDescent="0.25">
      <c r="E7161" s="10"/>
      <c r="G7161" s="10"/>
      <c r="H7161" s="11"/>
      <c r="I7161" s="11"/>
    </row>
    <row r="7162" spans="5:9" x14ac:dyDescent="0.25">
      <c r="E7162" s="10"/>
      <c r="G7162" s="10"/>
      <c r="H7162" s="11"/>
      <c r="I7162" s="11"/>
    </row>
    <row r="7163" spans="5:9" x14ac:dyDescent="0.25">
      <c r="E7163" s="10"/>
      <c r="G7163" s="10"/>
      <c r="H7163" s="11"/>
      <c r="I7163" s="11"/>
    </row>
    <row r="7164" spans="5:9" x14ac:dyDescent="0.25">
      <c r="E7164" s="10"/>
      <c r="G7164" s="10"/>
      <c r="H7164" s="11"/>
      <c r="I7164" s="11"/>
    </row>
    <row r="7165" spans="5:9" x14ac:dyDescent="0.25">
      <c r="E7165" s="10"/>
      <c r="G7165" s="10"/>
      <c r="H7165" s="11"/>
      <c r="I7165" s="11"/>
    </row>
    <row r="7166" spans="5:9" x14ac:dyDescent="0.25">
      <c r="E7166" s="10"/>
      <c r="G7166" s="10"/>
      <c r="H7166" s="11"/>
      <c r="I7166" s="11"/>
    </row>
    <row r="7167" spans="5:9" x14ac:dyDescent="0.25">
      <c r="E7167" s="10"/>
      <c r="G7167" s="10"/>
      <c r="H7167" s="11"/>
      <c r="I7167" s="11"/>
    </row>
    <row r="7168" spans="5:9" x14ac:dyDescent="0.25">
      <c r="E7168" s="10"/>
      <c r="G7168" s="10"/>
      <c r="H7168" s="11"/>
      <c r="I7168" s="11"/>
    </row>
    <row r="7169" spans="5:9" x14ac:dyDescent="0.25">
      <c r="E7169" s="10"/>
      <c r="G7169" s="10"/>
      <c r="H7169" s="11"/>
      <c r="I7169" s="11"/>
    </row>
    <row r="7170" spans="5:9" x14ac:dyDescent="0.25">
      <c r="E7170" s="10"/>
      <c r="G7170" s="10"/>
      <c r="H7170" s="11"/>
      <c r="I7170" s="11"/>
    </row>
    <row r="7171" spans="5:9" x14ac:dyDescent="0.25">
      <c r="E7171" s="10"/>
      <c r="G7171" s="10"/>
      <c r="H7171" s="11"/>
      <c r="I7171" s="11"/>
    </row>
    <row r="7172" spans="5:9" x14ac:dyDescent="0.25">
      <c r="E7172" s="10"/>
      <c r="G7172" s="10"/>
      <c r="H7172" s="11"/>
      <c r="I7172" s="11"/>
    </row>
    <row r="7173" spans="5:9" x14ac:dyDescent="0.25">
      <c r="E7173" s="10"/>
      <c r="G7173" s="10"/>
      <c r="H7173" s="11"/>
      <c r="I7173" s="11"/>
    </row>
    <row r="7174" spans="5:9" x14ac:dyDescent="0.25">
      <c r="E7174" s="10"/>
      <c r="G7174" s="10"/>
      <c r="H7174" s="11"/>
      <c r="I7174" s="11"/>
    </row>
    <row r="7175" spans="5:9" x14ac:dyDescent="0.25">
      <c r="E7175" s="10"/>
      <c r="G7175" s="10"/>
      <c r="H7175" s="11"/>
      <c r="I7175" s="11"/>
    </row>
    <row r="7176" spans="5:9" x14ac:dyDescent="0.25">
      <c r="E7176" s="10"/>
      <c r="G7176" s="10"/>
      <c r="H7176" s="11"/>
      <c r="I7176" s="11"/>
    </row>
    <row r="7177" spans="5:9" x14ac:dyDescent="0.25">
      <c r="E7177" s="10"/>
      <c r="G7177" s="10"/>
      <c r="H7177" s="11"/>
      <c r="I7177" s="11"/>
    </row>
    <row r="7178" spans="5:9" x14ac:dyDescent="0.25">
      <c r="E7178" s="10"/>
      <c r="G7178" s="10"/>
      <c r="H7178" s="11"/>
      <c r="I7178" s="11"/>
    </row>
    <row r="7179" spans="5:9" x14ac:dyDescent="0.25">
      <c r="E7179" s="10"/>
      <c r="G7179" s="10"/>
      <c r="H7179" s="11"/>
      <c r="I7179" s="11"/>
    </row>
    <row r="7180" spans="5:9" x14ac:dyDescent="0.25">
      <c r="E7180" s="10"/>
      <c r="G7180" s="10"/>
      <c r="H7180" s="11"/>
      <c r="I7180" s="11"/>
    </row>
    <row r="7181" spans="5:9" x14ac:dyDescent="0.25">
      <c r="E7181" s="10"/>
      <c r="G7181" s="10"/>
      <c r="H7181" s="11"/>
      <c r="I7181" s="11"/>
    </row>
    <row r="7182" spans="5:9" x14ac:dyDescent="0.25">
      <c r="E7182" s="10"/>
      <c r="G7182" s="10"/>
      <c r="H7182" s="11"/>
      <c r="I7182" s="11"/>
    </row>
    <row r="7183" spans="5:9" x14ac:dyDescent="0.25">
      <c r="E7183" s="10"/>
      <c r="G7183" s="10"/>
      <c r="H7183" s="11"/>
      <c r="I7183" s="11"/>
    </row>
    <row r="7184" spans="5:9" x14ac:dyDescent="0.25">
      <c r="E7184" s="10"/>
      <c r="G7184" s="10"/>
      <c r="H7184" s="11"/>
      <c r="I7184" s="11"/>
    </row>
    <row r="7185" spans="5:9" x14ac:dyDescent="0.25">
      <c r="E7185" s="10"/>
      <c r="G7185" s="10"/>
      <c r="H7185" s="11"/>
      <c r="I7185" s="11"/>
    </row>
    <row r="7186" spans="5:9" x14ac:dyDescent="0.25">
      <c r="E7186" s="10"/>
      <c r="G7186" s="10"/>
      <c r="H7186" s="11"/>
      <c r="I7186" s="11"/>
    </row>
    <row r="7187" spans="5:9" x14ac:dyDescent="0.25">
      <c r="E7187" s="10"/>
      <c r="G7187" s="10"/>
      <c r="H7187" s="11"/>
      <c r="I7187" s="11"/>
    </row>
    <row r="7188" spans="5:9" x14ac:dyDescent="0.25">
      <c r="E7188" s="10"/>
      <c r="G7188" s="10"/>
      <c r="H7188" s="11"/>
      <c r="I7188" s="11"/>
    </row>
    <row r="7189" spans="5:9" x14ac:dyDescent="0.25">
      <c r="E7189" s="10"/>
      <c r="G7189" s="10"/>
      <c r="H7189" s="11"/>
      <c r="I7189" s="11"/>
    </row>
    <row r="7190" spans="5:9" x14ac:dyDescent="0.25">
      <c r="E7190" s="10"/>
      <c r="G7190" s="10"/>
      <c r="H7190" s="11"/>
      <c r="I7190" s="11"/>
    </row>
    <row r="7191" spans="5:9" x14ac:dyDescent="0.25">
      <c r="E7191" s="10"/>
      <c r="G7191" s="10"/>
      <c r="H7191" s="11"/>
      <c r="I7191" s="11"/>
    </row>
    <row r="7192" spans="5:9" x14ac:dyDescent="0.25">
      <c r="E7192" s="10"/>
      <c r="G7192" s="10"/>
      <c r="H7192" s="11"/>
      <c r="I7192" s="11"/>
    </row>
    <row r="7193" spans="5:9" x14ac:dyDescent="0.25">
      <c r="E7193" s="10"/>
      <c r="G7193" s="10"/>
      <c r="H7193" s="11"/>
      <c r="I7193" s="11"/>
    </row>
    <row r="7194" spans="5:9" x14ac:dyDescent="0.25">
      <c r="E7194" s="10"/>
      <c r="G7194" s="10"/>
      <c r="H7194" s="11"/>
      <c r="I7194" s="11"/>
    </row>
    <row r="7195" spans="5:9" x14ac:dyDescent="0.25">
      <c r="E7195" s="10"/>
      <c r="G7195" s="10"/>
      <c r="H7195" s="11"/>
      <c r="I7195" s="11"/>
    </row>
    <row r="7196" spans="5:9" x14ac:dyDescent="0.25">
      <c r="E7196" s="10"/>
      <c r="G7196" s="10"/>
      <c r="H7196" s="11"/>
      <c r="I7196" s="11"/>
    </row>
    <row r="7197" spans="5:9" x14ac:dyDescent="0.25">
      <c r="E7197" s="10"/>
      <c r="G7197" s="10"/>
      <c r="H7197" s="11"/>
      <c r="I7197" s="11"/>
    </row>
    <row r="7198" spans="5:9" x14ac:dyDescent="0.25">
      <c r="E7198" s="10"/>
      <c r="G7198" s="10"/>
      <c r="H7198" s="11"/>
      <c r="I7198" s="11"/>
    </row>
    <row r="7199" spans="5:9" x14ac:dyDescent="0.25">
      <c r="E7199" s="10"/>
      <c r="G7199" s="10"/>
      <c r="H7199" s="11"/>
      <c r="I7199" s="11"/>
    </row>
    <row r="7200" spans="5:9" x14ac:dyDescent="0.25">
      <c r="E7200" s="10"/>
      <c r="G7200" s="10"/>
      <c r="H7200" s="11"/>
      <c r="I7200" s="11"/>
    </row>
    <row r="7201" spans="5:9" x14ac:dyDescent="0.25">
      <c r="E7201" s="10"/>
      <c r="G7201" s="10"/>
      <c r="H7201" s="11"/>
      <c r="I7201" s="11"/>
    </row>
    <row r="7202" spans="5:9" x14ac:dyDescent="0.25">
      <c r="E7202" s="10"/>
      <c r="G7202" s="10"/>
      <c r="H7202" s="11"/>
      <c r="I7202" s="11"/>
    </row>
    <row r="7203" spans="5:9" x14ac:dyDescent="0.25">
      <c r="E7203" s="10"/>
      <c r="G7203" s="10"/>
      <c r="H7203" s="11"/>
      <c r="I7203" s="11"/>
    </row>
    <row r="7204" spans="5:9" x14ac:dyDescent="0.25">
      <c r="E7204" s="10"/>
      <c r="G7204" s="10"/>
      <c r="H7204" s="11"/>
      <c r="I7204" s="11"/>
    </row>
    <row r="7205" spans="5:9" x14ac:dyDescent="0.25">
      <c r="E7205" s="10"/>
      <c r="G7205" s="10"/>
      <c r="H7205" s="11"/>
      <c r="I7205" s="11"/>
    </row>
    <row r="7206" spans="5:9" x14ac:dyDescent="0.25">
      <c r="E7206" s="10"/>
      <c r="G7206" s="10"/>
      <c r="H7206" s="11"/>
      <c r="I7206" s="11"/>
    </row>
    <row r="7207" spans="5:9" x14ac:dyDescent="0.25">
      <c r="E7207" s="10"/>
      <c r="G7207" s="10"/>
      <c r="H7207" s="11"/>
      <c r="I7207" s="11"/>
    </row>
    <row r="7208" spans="5:9" x14ac:dyDescent="0.25">
      <c r="E7208" s="10"/>
      <c r="G7208" s="10"/>
      <c r="H7208" s="11"/>
      <c r="I7208" s="11"/>
    </row>
    <row r="7209" spans="5:9" x14ac:dyDescent="0.25">
      <c r="E7209" s="10"/>
      <c r="G7209" s="10"/>
      <c r="H7209" s="11"/>
      <c r="I7209" s="11"/>
    </row>
    <row r="7210" spans="5:9" x14ac:dyDescent="0.25">
      <c r="E7210" s="10"/>
      <c r="G7210" s="10"/>
      <c r="H7210" s="11"/>
      <c r="I7210" s="11"/>
    </row>
    <row r="7211" spans="5:9" x14ac:dyDescent="0.25">
      <c r="E7211" s="10"/>
      <c r="G7211" s="10"/>
      <c r="H7211" s="11"/>
      <c r="I7211" s="11"/>
    </row>
    <row r="7212" spans="5:9" x14ac:dyDescent="0.25">
      <c r="E7212" s="10"/>
      <c r="G7212" s="10"/>
      <c r="H7212" s="11"/>
      <c r="I7212" s="11"/>
    </row>
    <row r="7213" spans="5:9" x14ac:dyDescent="0.25">
      <c r="E7213" s="10"/>
      <c r="G7213" s="10"/>
      <c r="H7213" s="11"/>
      <c r="I7213" s="11"/>
    </row>
    <row r="7214" spans="5:9" x14ac:dyDescent="0.25">
      <c r="E7214" s="10"/>
      <c r="G7214" s="10"/>
      <c r="H7214" s="11"/>
      <c r="I7214" s="11"/>
    </row>
    <row r="7215" spans="5:9" x14ac:dyDescent="0.25">
      <c r="E7215" s="10"/>
      <c r="G7215" s="10"/>
      <c r="H7215" s="11"/>
      <c r="I7215" s="11"/>
    </row>
    <row r="7216" spans="5:9" x14ac:dyDescent="0.25">
      <c r="E7216" s="10"/>
      <c r="G7216" s="10"/>
      <c r="H7216" s="11"/>
      <c r="I7216" s="11"/>
    </row>
    <row r="7217" spans="5:9" x14ac:dyDescent="0.25">
      <c r="E7217" s="10"/>
      <c r="G7217" s="10"/>
      <c r="H7217" s="11"/>
      <c r="I7217" s="11"/>
    </row>
    <row r="7218" spans="5:9" x14ac:dyDescent="0.25">
      <c r="E7218" s="10"/>
      <c r="G7218" s="10"/>
      <c r="H7218" s="11"/>
      <c r="I7218" s="11"/>
    </row>
    <row r="7219" spans="5:9" x14ac:dyDescent="0.25">
      <c r="E7219" s="10"/>
      <c r="G7219" s="10"/>
      <c r="H7219" s="11"/>
      <c r="I7219" s="11"/>
    </row>
    <row r="7220" spans="5:9" x14ac:dyDescent="0.25">
      <c r="E7220" s="10"/>
      <c r="G7220" s="10"/>
      <c r="H7220" s="11"/>
      <c r="I7220" s="11"/>
    </row>
    <row r="7221" spans="5:9" x14ac:dyDescent="0.25">
      <c r="E7221" s="10"/>
      <c r="G7221" s="10"/>
      <c r="H7221" s="11"/>
      <c r="I7221" s="11"/>
    </row>
    <row r="7222" spans="5:9" x14ac:dyDescent="0.25">
      <c r="E7222" s="10"/>
      <c r="G7222" s="10"/>
      <c r="H7222" s="11"/>
      <c r="I7222" s="11"/>
    </row>
    <row r="7223" spans="5:9" x14ac:dyDescent="0.25">
      <c r="E7223" s="10"/>
      <c r="G7223" s="10"/>
      <c r="H7223" s="11"/>
      <c r="I7223" s="11"/>
    </row>
    <row r="7224" spans="5:9" x14ac:dyDescent="0.25">
      <c r="E7224" s="10"/>
      <c r="G7224" s="10"/>
      <c r="H7224" s="11"/>
      <c r="I7224" s="11"/>
    </row>
    <row r="7225" spans="5:9" x14ac:dyDescent="0.25">
      <c r="E7225" s="10"/>
      <c r="G7225" s="10"/>
      <c r="H7225" s="11"/>
      <c r="I7225" s="11"/>
    </row>
    <row r="7226" spans="5:9" x14ac:dyDescent="0.25">
      <c r="E7226" s="10"/>
      <c r="G7226" s="10"/>
      <c r="H7226" s="11"/>
      <c r="I7226" s="11"/>
    </row>
    <row r="7227" spans="5:9" x14ac:dyDescent="0.25">
      <c r="E7227" s="10"/>
      <c r="G7227" s="10"/>
      <c r="H7227" s="11"/>
      <c r="I7227" s="11"/>
    </row>
    <row r="7228" spans="5:9" x14ac:dyDescent="0.25">
      <c r="E7228" s="10"/>
      <c r="G7228" s="10"/>
      <c r="H7228" s="11"/>
      <c r="I7228" s="11"/>
    </row>
    <row r="7229" spans="5:9" x14ac:dyDescent="0.25">
      <c r="E7229" s="10"/>
      <c r="G7229" s="10"/>
      <c r="H7229" s="11"/>
      <c r="I7229" s="11"/>
    </row>
    <row r="7230" spans="5:9" x14ac:dyDescent="0.25">
      <c r="E7230" s="10"/>
      <c r="G7230" s="10"/>
      <c r="H7230" s="11"/>
      <c r="I7230" s="11"/>
    </row>
    <row r="7231" spans="5:9" x14ac:dyDescent="0.25">
      <c r="E7231" s="10"/>
      <c r="G7231" s="10"/>
      <c r="H7231" s="11"/>
      <c r="I7231" s="11"/>
    </row>
    <row r="7232" spans="5:9" x14ac:dyDescent="0.25">
      <c r="E7232" s="10"/>
      <c r="G7232" s="10"/>
      <c r="H7232" s="11"/>
      <c r="I7232" s="11"/>
    </row>
    <row r="7233" spans="5:9" x14ac:dyDescent="0.25">
      <c r="E7233" s="10"/>
      <c r="G7233" s="10"/>
      <c r="H7233" s="11"/>
      <c r="I7233" s="11"/>
    </row>
    <row r="7234" spans="5:9" x14ac:dyDescent="0.25">
      <c r="E7234" s="10"/>
      <c r="G7234" s="10"/>
      <c r="H7234" s="11"/>
      <c r="I7234" s="11"/>
    </row>
    <row r="7235" spans="5:9" x14ac:dyDescent="0.25">
      <c r="E7235" s="10"/>
      <c r="G7235" s="10"/>
      <c r="H7235" s="11"/>
      <c r="I7235" s="11"/>
    </row>
    <row r="7236" spans="5:9" x14ac:dyDescent="0.25">
      <c r="E7236" s="10"/>
      <c r="G7236" s="10"/>
      <c r="H7236" s="11"/>
      <c r="I7236" s="11"/>
    </row>
    <row r="7237" spans="5:9" x14ac:dyDescent="0.25">
      <c r="E7237" s="10"/>
      <c r="G7237" s="10"/>
      <c r="H7237" s="11"/>
      <c r="I7237" s="11"/>
    </row>
    <row r="7238" spans="5:9" x14ac:dyDescent="0.25">
      <c r="E7238" s="10"/>
      <c r="G7238" s="10"/>
      <c r="H7238" s="11"/>
      <c r="I7238" s="11"/>
    </row>
    <row r="7239" spans="5:9" x14ac:dyDescent="0.25">
      <c r="E7239" s="10"/>
      <c r="G7239" s="10"/>
      <c r="H7239" s="11"/>
      <c r="I7239" s="11"/>
    </row>
    <row r="7240" spans="5:9" x14ac:dyDescent="0.25">
      <c r="E7240" s="10"/>
      <c r="G7240" s="10"/>
      <c r="H7240" s="11"/>
      <c r="I7240" s="11"/>
    </row>
    <row r="7241" spans="5:9" x14ac:dyDescent="0.25">
      <c r="E7241" s="10"/>
      <c r="G7241" s="10"/>
      <c r="H7241" s="11"/>
      <c r="I7241" s="11"/>
    </row>
    <row r="7242" spans="5:9" x14ac:dyDescent="0.25">
      <c r="E7242" s="10"/>
      <c r="G7242" s="10"/>
      <c r="H7242" s="11"/>
      <c r="I7242" s="11"/>
    </row>
    <row r="7243" spans="5:9" x14ac:dyDescent="0.25">
      <c r="E7243" s="10"/>
      <c r="G7243" s="10"/>
      <c r="H7243" s="11"/>
      <c r="I7243" s="11"/>
    </row>
    <row r="7244" spans="5:9" x14ac:dyDescent="0.25">
      <c r="E7244" s="10"/>
      <c r="G7244" s="10"/>
      <c r="H7244" s="11"/>
      <c r="I7244" s="11"/>
    </row>
    <row r="7245" spans="5:9" x14ac:dyDescent="0.25">
      <c r="E7245" s="10"/>
      <c r="G7245" s="10"/>
      <c r="H7245" s="11"/>
      <c r="I7245" s="11"/>
    </row>
    <row r="7246" spans="5:9" x14ac:dyDescent="0.25">
      <c r="E7246" s="10"/>
      <c r="G7246" s="10"/>
      <c r="H7246" s="11"/>
      <c r="I7246" s="11"/>
    </row>
    <row r="7247" spans="5:9" x14ac:dyDescent="0.25">
      <c r="E7247" s="10"/>
      <c r="G7247" s="10"/>
      <c r="H7247" s="11"/>
      <c r="I7247" s="11"/>
    </row>
    <row r="7248" spans="5:9" x14ac:dyDescent="0.25">
      <c r="E7248" s="10"/>
      <c r="G7248" s="10"/>
      <c r="H7248" s="11"/>
      <c r="I7248" s="11"/>
    </row>
    <row r="7249" spans="5:9" x14ac:dyDescent="0.25">
      <c r="E7249" s="10"/>
      <c r="G7249" s="10"/>
      <c r="H7249" s="11"/>
      <c r="I7249" s="11"/>
    </row>
    <row r="7250" spans="5:9" x14ac:dyDescent="0.25">
      <c r="E7250" s="10"/>
      <c r="G7250" s="10"/>
      <c r="H7250" s="11"/>
      <c r="I7250" s="11"/>
    </row>
    <row r="7251" spans="5:9" x14ac:dyDescent="0.25">
      <c r="E7251" s="10"/>
      <c r="G7251" s="10"/>
      <c r="H7251" s="11"/>
      <c r="I7251" s="11"/>
    </row>
    <row r="7252" spans="5:9" x14ac:dyDescent="0.25">
      <c r="E7252" s="10"/>
      <c r="G7252" s="10"/>
      <c r="H7252" s="11"/>
      <c r="I7252" s="11"/>
    </row>
    <row r="7253" spans="5:9" x14ac:dyDescent="0.25">
      <c r="E7253" s="10"/>
      <c r="G7253" s="10"/>
      <c r="H7253" s="11"/>
      <c r="I7253" s="11"/>
    </row>
    <row r="7254" spans="5:9" x14ac:dyDescent="0.25">
      <c r="E7254" s="10"/>
      <c r="G7254" s="10"/>
      <c r="H7254" s="11"/>
      <c r="I7254" s="11"/>
    </row>
    <row r="7255" spans="5:9" x14ac:dyDescent="0.25">
      <c r="E7255" s="10"/>
      <c r="G7255" s="10"/>
      <c r="H7255" s="11"/>
      <c r="I7255" s="11"/>
    </row>
    <row r="7256" spans="5:9" x14ac:dyDescent="0.25">
      <c r="E7256" s="10"/>
      <c r="G7256" s="10"/>
      <c r="H7256" s="11"/>
      <c r="I7256" s="11"/>
    </row>
    <row r="7257" spans="5:9" x14ac:dyDescent="0.25">
      <c r="E7257" s="10"/>
      <c r="G7257" s="10"/>
      <c r="H7257" s="11"/>
      <c r="I7257" s="11"/>
    </row>
    <row r="7258" spans="5:9" x14ac:dyDescent="0.25">
      <c r="E7258" s="10"/>
      <c r="G7258" s="10"/>
      <c r="H7258" s="11"/>
      <c r="I7258" s="11"/>
    </row>
    <row r="7259" spans="5:9" x14ac:dyDescent="0.25">
      <c r="E7259" s="10"/>
      <c r="G7259" s="10"/>
      <c r="H7259" s="11"/>
      <c r="I7259" s="11"/>
    </row>
    <row r="7260" spans="5:9" x14ac:dyDescent="0.25">
      <c r="E7260" s="10"/>
      <c r="G7260" s="10"/>
      <c r="H7260" s="11"/>
      <c r="I7260" s="11"/>
    </row>
    <row r="7261" spans="5:9" x14ac:dyDescent="0.25">
      <c r="E7261" s="10"/>
      <c r="G7261" s="10"/>
      <c r="H7261" s="11"/>
      <c r="I7261" s="11"/>
    </row>
    <row r="7262" spans="5:9" x14ac:dyDescent="0.25">
      <c r="E7262" s="10"/>
      <c r="G7262" s="10"/>
      <c r="H7262" s="11"/>
      <c r="I7262" s="11"/>
    </row>
    <row r="7263" spans="5:9" x14ac:dyDescent="0.25">
      <c r="E7263" s="10"/>
      <c r="G7263" s="10"/>
      <c r="H7263" s="11"/>
      <c r="I7263" s="11"/>
    </row>
    <row r="7264" spans="5:9" x14ac:dyDescent="0.25">
      <c r="E7264" s="10"/>
      <c r="G7264" s="10"/>
      <c r="H7264" s="11"/>
      <c r="I7264" s="11"/>
    </row>
    <row r="7265" spans="5:9" x14ac:dyDescent="0.25">
      <c r="E7265" s="10"/>
      <c r="G7265" s="10"/>
      <c r="H7265" s="11"/>
      <c r="I7265" s="11"/>
    </row>
    <row r="7266" spans="5:9" x14ac:dyDescent="0.25">
      <c r="E7266" s="10"/>
      <c r="G7266" s="10"/>
      <c r="H7266" s="11"/>
      <c r="I7266" s="11"/>
    </row>
    <row r="7267" spans="5:9" x14ac:dyDescent="0.25">
      <c r="E7267" s="10"/>
      <c r="G7267" s="10"/>
      <c r="H7267" s="11"/>
      <c r="I7267" s="11"/>
    </row>
    <row r="7268" spans="5:9" x14ac:dyDescent="0.25">
      <c r="E7268" s="10"/>
      <c r="G7268" s="10"/>
      <c r="H7268" s="11"/>
      <c r="I7268" s="11"/>
    </row>
    <row r="7269" spans="5:9" x14ac:dyDescent="0.25">
      <c r="E7269" s="10"/>
      <c r="G7269" s="10"/>
      <c r="H7269" s="11"/>
      <c r="I7269" s="11"/>
    </row>
    <row r="7270" spans="5:9" x14ac:dyDescent="0.25">
      <c r="E7270" s="10"/>
      <c r="G7270" s="10"/>
      <c r="H7270" s="11"/>
      <c r="I7270" s="11"/>
    </row>
    <row r="7271" spans="5:9" x14ac:dyDescent="0.25">
      <c r="E7271" s="10"/>
      <c r="G7271" s="10"/>
      <c r="H7271" s="11"/>
      <c r="I7271" s="11"/>
    </row>
    <row r="7272" spans="5:9" x14ac:dyDescent="0.25">
      <c r="E7272" s="10"/>
      <c r="G7272" s="10"/>
      <c r="H7272" s="11"/>
      <c r="I7272" s="11"/>
    </row>
    <row r="7273" spans="5:9" x14ac:dyDescent="0.25">
      <c r="E7273" s="10"/>
      <c r="G7273" s="10"/>
      <c r="H7273" s="11"/>
      <c r="I7273" s="11"/>
    </row>
    <row r="7274" spans="5:9" x14ac:dyDescent="0.25">
      <c r="E7274" s="10"/>
      <c r="G7274" s="10"/>
      <c r="H7274" s="11"/>
      <c r="I7274" s="11"/>
    </row>
    <row r="7275" spans="5:9" x14ac:dyDescent="0.25">
      <c r="E7275" s="10"/>
      <c r="G7275" s="10"/>
      <c r="H7275" s="11"/>
      <c r="I7275" s="11"/>
    </row>
    <row r="7276" spans="5:9" x14ac:dyDescent="0.25">
      <c r="E7276" s="10"/>
      <c r="G7276" s="10"/>
      <c r="H7276" s="11"/>
      <c r="I7276" s="11"/>
    </row>
    <row r="7277" spans="5:9" x14ac:dyDescent="0.25">
      <c r="E7277" s="10"/>
      <c r="G7277" s="10"/>
      <c r="H7277" s="11"/>
      <c r="I7277" s="11"/>
    </row>
    <row r="7278" spans="5:9" x14ac:dyDescent="0.25">
      <c r="E7278" s="10"/>
      <c r="G7278" s="10"/>
      <c r="H7278" s="11"/>
      <c r="I7278" s="11"/>
    </row>
    <row r="7279" spans="5:9" x14ac:dyDescent="0.25">
      <c r="E7279" s="10"/>
      <c r="G7279" s="10"/>
      <c r="H7279" s="11"/>
      <c r="I7279" s="11"/>
    </row>
    <row r="7280" spans="5:9" x14ac:dyDescent="0.25">
      <c r="E7280" s="10"/>
      <c r="G7280" s="10"/>
      <c r="H7280" s="11"/>
      <c r="I7280" s="11"/>
    </row>
    <row r="7281" spans="5:9" x14ac:dyDescent="0.25">
      <c r="E7281" s="10"/>
      <c r="G7281" s="10"/>
      <c r="H7281" s="11"/>
      <c r="I7281" s="11"/>
    </row>
    <row r="7282" spans="5:9" x14ac:dyDescent="0.25">
      <c r="E7282" s="10"/>
      <c r="G7282" s="10"/>
      <c r="H7282" s="11"/>
      <c r="I7282" s="11"/>
    </row>
    <row r="7283" spans="5:9" x14ac:dyDescent="0.25">
      <c r="E7283" s="10"/>
      <c r="G7283" s="10"/>
      <c r="H7283" s="11"/>
      <c r="I7283" s="11"/>
    </row>
    <row r="7284" spans="5:9" x14ac:dyDescent="0.25">
      <c r="E7284" s="10"/>
      <c r="G7284" s="10"/>
      <c r="H7284" s="11"/>
      <c r="I7284" s="11"/>
    </row>
    <row r="7285" spans="5:9" x14ac:dyDescent="0.25">
      <c r="E7285" s="10"/>
      <c r="G7285" s="10"/>
      <c r="H7285" s="11"/>
      <c r="I7285" s="11"/>
    </row>
    <row r="7286" spans="5:9" x14ac:dyDescent="0.25">
      <c r="E7286" s="10"/>
      <c r="G7286" s="10"/>
      <c r="H7286" s="11"/>
      <c r="I7286" s="11"/>
    </row>
    <row r="7287" spans="5:9" x14ac:dyDescent="0.25">
      <c r="E7287" s="10"/>
      <c r="G7287" s="10"/>
      <c r="H7287" s="11"/>
      <c r="I7287" s="11"/>
    </row>
    <row r="7288" spans="5:9" x14ac:dyDescent="0.25">
      <c r="E7288" s="10"/>
      <c r="G7288" s="10"/>
      <c r="H7288" s="11"/>
      <c r="I7288" s="11"/>
    </row>
    <row r="7289" spans="5:9" x14ac:dyDescent="0.25">
      <c r="E7289" s="10"/>
      <c r="G7289" s="10"/>
      <c r="H7289" s="11"/>
      <c r="I7289" s="11"/>
    </row>
    <row r="7290" spans="5:9" x14ac:dyDescent="0.25">
      <c r="E7290" s="10"/>
      <c r="G7290" s="10"/>
      <c r="H7290" s="11"/>
      <c r="I7290" s="11"/>
    </row>
    <row r="7291" spans="5:9" x14ac:dyDescent="0.25">
      <c r="E7291" s="10"/>
      <c r="G7291" s="10"/>
      <c r="H7291" s="11"/>
      <c r="I7291" s="11"/>
    </row>
    <row r="7292" spans="5:9" x14ac:dyDescent="0.25">
      <c r="E7292" s="10"/>
      <c r="G7292" s="10"/>
      <c r="H7292" s="11"/>
      <c r="I7292" s="11"/>
    </row>
    <row r="7293" spans="5:9" x14ac:dyDescent="0.25">
      <c r="E7293" s="10"/>
      <c r="G7293" s="10"/>
      <c r="H7293" s="11"/>
      <c r="I7293" s="11"/>
    </row>
    <row r="7294" spans="5:9" x14ac:dyDescent="0.25">
      <c r="E7294" s="10"/>
      <c r="G7294" s="10"/>
      <c r="H7294" s="11"/>
      <c r="I7294" s="11"/>
    </row>
    <row r="7295" spans="5:9" x14ac:dyDescent="0.25">
      <c r="E7295" s="10"/>
      <c r="G7295" s="10"/>
      <c r="H7295" s="11"/>
      <c r="I7295" s="11"/>
    </row>
    <row r="7296" spans="5:9" x14ac:dyDescent="0.25">
      <c r="E7296" s="10"/>
      <c r="G7296" s="10"/>
      <c r="H7296" s="11"/>
      <c r="I7296" s="11"/>
    </row>
    <row r="7297" spans="5:9" x14ac:dyDescent="0.25">
      <c r="E7297" s="10"/>
      <c r="G7297" s="10"/>
      <c r="H7297" s="11"/>
      <c r="I7297" s="11"/>
    </row>
    <row r="7298" spans="5:9" x14ac:dyDescent="0.25">
      <c r="E7298" s="10"/>
      <c r="G7298" s="10"/>
      <c r="H7298" s="11"/>
      <c r="I7298" s="11"/>
    </row>
    <row r="7299" spans="5:9" x14ac:dyDescent="0.25">
      <c r="E7299" s="10"/>
      <c r="G7299" s="10"/>
      <c r="H7299" s="11"/>
      <c r="I7299" s="11"/>
    </row>
    <row r="7300" spans="5:9" x14ac:dyDescent="0.25">
      <c r="E7300" s="10"/>
      <c r="G7300" s="10"/>
      <c r="H7300" s="11"/>
      <c r="I7300" s="11"/>
    </row>
    <row r="7301" spans="5:9" x14ac:dyDescent="0.25">
      <c r="E7301" s="10"/>
      <c r="G7301" s="10"/>
      <c r="H7301" s="11"/>
      <c r="I7301" s="11"/>
    </row>
    <row r="7302" spans="5:9" x14ac:dyDescent="0.25">
      <c r="E7302" s="10"/>
      <c r="G7302" s="10"/>
      <c r="H7302" s="11"/>
      <c r="I7302" s="11"/>
    </row>
    <row r="7303" spans="5:9" x14ac:dyDescent="0.25">
      <c r="E7303" s="10"/>
      <c r="G7303" s="10"/>
      <c r="H7303" s="11"/>
      <c r="I7303" s="11"/>
    </row>
    <row r="7304" spans="5:9" x14ac:dyDescent="0.25">
      <c r="E7304" s="10"/>
      <c r="G7304" s="10"/>
      <c r="H7304" s="11"/>
      <c r="I7304" s="11"/>
    </row>
    <row r="7305" spans="5:9" x14ac:dyDescent="0.25">
      <c r="E7305" s="10"/>
      <c r="G7305" s="10"/>
      <c r="H7305" s="11"/>
      <c r="I7305" s="11"/>
    </row>
    <row r="7306" spans="5:9" x14ac:dyDescent="0.25">
      <c r="E7306" s="10"/>
      <c r="G7306" s="10"/>
      <c r="H7306" s="11"/>
      <c r="I7306" s="11"/>
    </row>
    <row r="7307" spans="5:9" x14ac:dyDescent="0.25">
      <c r="E7307" s="10"/>
      <c r="G7307" s="10"/>
      <c r="H7307" s="11"/>
      <c r="I7307" s="11"/>
    </row>
    <row r="7308" spans="5:9" x14ac:dyDescent="0.25">
      <c r="E7308" s="10"/>
      <c r="G7308" s="10"/>
      <c r="H7308" s="11"/>
      <c r="I7308" s="11"/>
    </row>
    <row r="7309" spans="5:9" x14ac:dyDescent="0.25">
      <c r="E7309" s="10"/>
      <c r="G7309" s="10"/>
      <c r="H7309" s="11"/>
      <c r="I7309" s="11"/>
    </row>
    <row r="7310" spans="5:9" x14ac:dyDescent="0.25">
      <c r="E7310" s="10"/>
      <c r="G7310" s="10"/>
      <c r="H7310" s="11"/>
      <c r="I7310" s="11"/>
    </row>
    <row r="7311" spans="5:9" x14ac:dyDescent="0.25">
      <c r="E7311" s="10"/>
      <c r="G7311" s="10"/>
      <c r="H7311" s="11"/>
      <c r="I7311" s="11"/>
    </row>
    <row r="7312" spans="5:9" x14ac:dyDescent="0.25">
      <c r="E7312" s="10"/>
      <c r="G7312" s="10"/>
      <c r="H7312" s="11"/>
      <c r="I7312" s="11"/>
    </row>
    <row r="7313" spans="5:9" x14ac:dyDescent="0.25">
      <c r="E7313" s="10"/>
      <c r="G7313" s="10"/>
      <c r="H7313" s="11"/>
      <c r="I7313" s="11"/>
    </row>
    <row r="7314" spans="5:9" x14ac:dyDescent="0.25">
      <c r="E7314" s="10"/>
      <c r="G7314" s="10"/>
      <c r="H7314" s="11"/>
      <c r="I7314" s="11"/>
    </row>
    <row r="7315" spans="5:9" x14ac:dyDescent="0.25">
      <c r="E7315" s="10"/>
      <c r="G7315" s="10"/>
      <c r="H7315" s="11"/>
      <c r="I7315" s="11"/>
    </row>
    <row r="7316" spans="5:9" x14ac:dyDescent="0.25">
      <c r="E7316" s="10"/>
      <c r="G7316" s="10"/>
      <c r="H7316" s="11"/>
      <c r="I7316" s="11"/>
    </row>
    <row r="7317" spans="5:9" x14ac:dyDescent="0.25">
      <c r="E7317" s="10"/>
      <c r="G7317" s="10"/>
      <c r="H7317" s="11"/>
      <c r="I7317" s="11"/>
    </row>
    <row r="7318" spans="5:9" x14ac:dyDescent="0.25">
      <c r="E7318" s="10"/>
      <c r="G7318" s="10"/>
      <c r="H7318" s="11"/>
      <c r="I7318" s="11"/>
    </row>
    <row r="7319" spans="5:9" x14ac:dyDescent="0.25">
      <c r="E7319" s="10"/>
      <c r="G7319" s="10"/>
      <c r="H7319" s="11"/>
      <c r="I7319" s="11"/>
    </row>
    <row r="7320" spans="5:9" x14ac:dyDescent="0.25">
      <c r="E7320" s="10"/>
      <c r="G7320" s="10"/>
      <c r="H7320" s="11"/>
      <c r="I7320" s="11"/>
    </row>
    <row r="7321" spans="5:9" x14ac:dyDescent="0.25">
      <c r="E7321" s="10"/>
      <c r="G7321" s="10"/>
      <c r="H7321" s="11"/>
      <c r="I7321" s="11"/>
    </row>
    <row r="7322" spans="5:9" x14ac:dyDescent="0.25">
      <c r="E7322" s="10"/>
      <c r="G7322" s="10"/>
      <c r="H7322" s="11"/>
      <c r="I7322" s="11"/>
    </row>
    <row r="7323" spans="5:9" x14ac:dyDescent="0.25">
      <c r="E7323" s="10"/>
      <c r="G7323" s="10"/>
      <c r="H7323" s="11"/>
      <c r="I7323" s="11"/>
    </row>
    <row r="7324" spans="5:9" x14ac:dyDescent="0.25">
      <c r="E7324" s="10"/>
      <c r="G7324" s="10"/>
      <c r="H7324" s="11"/>
      <c r="I7324" s="11"/>
    </row>
    <row r="7325" spans="5:9" x14ac:dyDescent="0.25">
      <c r="E7325" s="10"/>
      <c r="G7325" s="10"/>
      <c r="H7325" s="11"/>
      <c r="I7325" s="11"/>
    </row>
    <row r="7326" spans="5:9" x14ac:dyDescent="0.25">
      <c r="E7326" s="10"/>
      <c r="G7326" s="10"/>
      <c r="H7326" s="11"/>
      <c r="I7326" s="11"/>
    </row>
    <row r="7327" spans="5:9" x14ac:dyDescent="0.25">
      <c r="E7327" s="10"/>
      <c r="G7327" s="10"/>
      <c r="H7327" s="11"/>
      <c r="I7327" s="11"/>
    </row>
    <row r="7328" spans="5:9" x14ac:dyDescent="0.25">
      <c r="E7328" s="10"/>
      <c r="G7328" s="10"/>
      <c r="H7328" s="11"/>
      <c r="I7328" s="11"/>
    </row>
    <row r="7329" spans="5:9" x14ac:dyDescent="0.25">
      <c r="E7329" s="10"/>
      <c r="G7329" s="10"/>
      <c r="H7329" s="11"/>
      <c r="I7329" s="11"/>
    </row>
    <row r="7330" spans="5:9" x14ac:dyDescent="0.25">
      <c r="E7330" s="10"/>
      <c r="G7330" s="10"/>
      <c r="H7330" s="11"/>
      <c r="I7330" s="11"/>
    </row>
    <row r="7331" spans="5:9" x14ac:dyDescent="0.25">
      <c r="E7331" s="10"/>
      <c r="G7331" s="10"/>
      <c r="H7331" s="11"/>
      <c r="I7331" s="11"/>
    </row>
    <row r="7332" spans="5:9" x14ac:dyDescent="0.25">
      <c r="E7332" s="10"/>
      <c r="G7332" s="10"/>
      <c r="H7332" s="11"/>
      <c r="I7332" s="11"/>
    </row>
    <row r="7333" spans="5:9" x14ac:dyDescent="0.25">
      <c r="E7333" s="10"/>
      <c r="G7333" s="10"/>
      <c r="H7333" s="11"/>
      <c r="I7333" s="11"/>
    </row>
    <row r="7334" spans="5:9" x14ac:dyDescent="0.25">
      <c r="E7334" s="10"/>
      <c r="G7334" s="10"/>
      <c r="H7334" s="11"/>
      <c r="I7334" s="11"/>
    </row>
    <row r="7335" spans="5:9" x14ac:dyDescent="0.25">
      <c r="E7335" s="10"/>
      <c r="G7335" s="10"/>
      <c r="H7335" s="11"/>
      <c r="I7335" s="11"/>
    </row>
    <row r="7336" spans="5:9" x14ac:dyDescent="0.25">
      <c r="E7336" s="10"/>
      <c r="G7336" s="10"/>
      <c r="H7336" s="11"/>
      <c r="I7336" s="11"/>
    </row>
    <row r="7337" spans="5:9" x14ac:dyDescent="0.25">
      <c r="E7337" s="10"/>
      <c r="G7337" s="10"/>
      <c r="H7337" s="11"/>
      <c r="I7337" s="11"/>
    </row>
    <row r="7338" spans="5:9" x14ac:dyDescent="0.25">
      <c r="E7338" s="10"/>
      <c r="G7338" s="10"/>
      <c r="H7338" s="11"/>
      <c r="I7338" s="11"/>
    </row>
    <row r="7339" spans="5:9" x14ac:dyDescent="0.25">
      <c r="E7339" s="10"/>
      <c r="G7339" s="10"/>
      <c r="H7339" s="11"/>
      <c r="I7339" s="11"/>
    </row>
    <row r="7340" spans="5:9" x14ac:dyDescent="0.25">
      <c r="E7340" s="10"/>
      <c r="G7340" s="10"/>
      <c r="H7340" s="11"/>
      <c r="I7340" s="11"/>
    </row>
    <row r="7341" spans="5:9" x14ac:dyDescent="0.25">
      <c r="E7341" s="10"/>
      <c r="G7341" s="10"/>
      <c r="H7341" s="11"/>
      <c r="I7341" s="11"/>
    </row>
    <row r="7342" spans="5:9" x14ac:dyDescent="0.25">
      <c r="E7342" s="10"/>
      <c r="G7342" s="10"/>
      <c r="H7342" s="11"/>
      <c r="I7342" s="11"/>
    </row>
    <row r="7343" spans="5:9" x14ac:dyDescent="0.25">
      <c r="E7343" s="10"/>
      <c r="G7343" s="10"/>
      <c r="H7343" s="11"/>
      <c r="I7343" s="11"/>
    </row>
    <row r="7344" spans="5:9" x14ac:dyDescent="0.25">
      <c r="E7344" s="10"/>
      <c r="G7344" s="10"/>
      <c r="H7344" s="11"/>
      <c r="I7344" s="11"/>
    </row>
    <row r="7345" spans="5:9" x14ac:dyDescent="0.25">
      <c r="E7345" s="10"/>
      <c r="G7345" s="10"/>
      <c r="H7345" s="11"/>
      <c r="I7345" s="11"/>
    </row>
    <row r="7346" spans="5:9" x14ac:dyDescent="0.25">
      <c r="E7346" s="10"/>
      <c r="G7346" s="10"/>
      <c r="H7346" s="11"/>
      <c r="I7346" s="11"/>
    </row>
    <row r="7347" spans="5:9" x14ac:dyDescent="0.25">
      <c r="E7347" s="10"/>
      <c r="G7347" s="10"/>
      <c r="H7347" s="11"/>
      <c r="I7347" s="11"/>
    </row>
    <row r="7348" spans="5:9" x14ac:dyDescent="0.25">
      <c r="E7348" s="10"/>
      <c r="G7348" s="10"/>
      <c r="H7348" s="11"/>
      <c r="I7348" s="11"/>
    </row>
    <row r="7349" spans="5:9" x14ac:dyDescent="0.25">
      <c r="E7349" s="10"/>
      <c r="G7349" s="10"/>
      <c r="H7349" s="11"/>
      <c r="I7349" s="11"/>
    </row>
    <row r="7350" spans="5:9" x14ac:dyDescent="0.25">
      <c r="E7350" s="10"/>
      <c r="G7350" s="10"/>
      <c r="H7350" s="11"/>
      <c r="I7350" s="11"/>
    </row>
    <row r="7351" spans="5:9" x14ac:dyDescent="0.25">
      <c r="E7351" s="10"/>
      <c r="G7351" s="10"/>
      <c r="H7351" s="11"/>
      <c r="I7351" s="11"/>
    </row>
    <row r="7352" spans="5:9" x14ac:dyDescent="0.25">
      <c r="E7352" s="10"/>
      <c r="G7352" s="10"/>
      <c r="H7352" s="11"/>
      <c r="I7352" s="11"/>
    </row>
    <row r="7353" spans="5:9" x14ac:dyDescent="0.25">
      <c r="E7353" s="10"/>
      <c r="G7353" s="10"/>
      <c r="H7353" s="11"/>
      <c r="I7353" s="11"/>
    </row>
    <row r="7354" spans="5:9" x14ac:dyDescent="0.25">
      <c r="E7354" s="10"/>
      <c r="G7354" s="10"/>
      <c r="H7354" s="11"/>
      <c r="I7354" s="11"/>
    </row>
    <row r="7355" spans="5:9" x14ac:dyDescent="0.25">
      <c r="E7355" s="10"/>
      <c r="G7355" s="10"/>
      <c r="H7355" s="11"/>
      <c r="I7355" s="11"/>
    </row>
    <row r="7356" spans="5:9" x14ac:dyDescent="0.25">
      <c r="E7356" s="10"/>
      <c r="G7356" s="10"/>
      <c r="H7356" s="11"/>
      <c r="I7356" s="11"/>
    </row>
    <row r="7357" spans="5:9" x14ac:dyDescent="0.25">
      <c r="E7357" s="10"/>
      <c r="G7357" s="10"/>
      <c r="H7357" s="11"/>
      <c r="I7357" s="11"/>
    </row>
    <row r="7358" spans="5:9" x14ac:dyDescent="0.25">
      <c r="E7358" s="10"/>
      <c r="G7358" s="10"/>
      <c r="H7358" s="11"/>
      <c r="I7358" s="11"/>
    </row>
    <row r="7359" spans="5:9" x14ac:dyDescent="0.25">
      <c r="E7359" s="10"/>
      <c r="G7359" s="10"/>
      <c r="H7359" s="11"/>
      <c r="I7359" s="11"/>
    </row>
    <row r="7360" spans="5:9" x14ac:dyDescent="0.25">
      <c r="E7360" s="10"/>
      <c r="G7360" s="10"/>
      <c r="H7360" s="11"/>
      <c r="I7360" s="11"/>
    </row>
    <row r="7361" spans="5:9" x14ac:dyDescent="0.25">
      <c r="E7361" s="10"/>
      <c r="G7361" s="10"/>
      <c r="H7361" s="11"/>
      <c r="I7361" s="11"/>
    </row>
    <row r="7362" spans="5:9" x14ac:dyDescent="0.25">
      <c r="E7362" s="10"/>
      <c r="G7362" s="10"/>
      <c r="H7362" s="11"/>
      <c r="I7362" s="11"/>
    </row>
    <row r="7363" spans="5:9" x14ac:dyDescent="0.25">
      <c r="E7363" s="10"/>
      <c r="G7363" s="10"/>
      <c r="H7363" s="11"/>
      <c r="I7363" s="11"/>
    </row>
    <row r="7364" spans="5:9" x14ac:dyDescent="0.25">
      <c r="E7364" s="10"/>
      <c r="G7364" s="10"/>
      <c r="H7364" s="11"/>
      <c r="I7364" s="11"/>
    </row>
    <row r="7365" spans="5:9" x14ac:dyDescent="0.25">
      <c r="E7365" s="10"/>
      <c r="G7365" s="10"/>
      <c r="H7365" s="11"/>
      <c r="I7365" s="11"/>
    </row>
    <row r="7366" spans="5:9" x14ac:dyDescent="0.25">
      <c r="E7366" s="10"/>
      <c r="G7366" s="10"/>
      <c r="H7366" s="11"/>
      <c r="I7366" s="11"/>
    </row>
    <row r="7367" spans="5:9" x14ac:dyDescent="0.25">
      <c r="E7367" s="10"/>
      <c r="G7367" s="10"/>
      <c r="H7367" s="11"/>
      <c r="I7367" s="11"/>
    </row>
    <row r="7368" spans="5:9" x14ac:dyDescent="0.25">
      <c r="E7368" s="10"/>
      <c r="G7368" s="10"/>
      <c r="H7368" s="11"/>
      <c r="I7368" s="11"/>
    </row>
    <row r="7369" spans="5:9" x14ac:dyDescent="0.25">
      <c r="E7369" s="10"/>
      <c r="G7369" s="10"/>
      <c r="H7369" s="11"/>
      <c r="I7369" s="11"/>
    </row>
    <row r="7370" spans="5:9" x14ac:dyDescent="0.25">
      <c r="E7370" s="10"/>
      <c r="G7370" s="10"/>
      <c r="H7370" s="11"/>
      <c r="I7370" s="11"/>
    </row>
    <row r="7371" spans="5:9" x14ac:dyDescent="0.25">
      <c r="E7371" s="10"/>
      <c r="G7371" s="10"/>
      <c r="H7371" s="11"/>
      <c r="I7371" s="11"/>
    </row>
    <row r="7372" spans="5:9" x14ac:dyDescent="0.25">
      <c r="E7372" s="10"/>
      <c r="G7372" s="10"/>
      <c r="H7372" s="11"/>
      <c r="I7372" s="11"/>
    </row>
    <row r="7373" spans="5:9" x14ac:dyDescent="0.25">
      <c r="E7373" s="10"/>
      <c r="G7373" s="10"/>
      <c r="H7373" s="11"/>
      <c r="I7373" s="11"/>
    </row>
    <row r="7374" spans="5:9" x14ac:dyDescent="0.25">
      <c r="E7374" s="10"/>
      <c r="G7374" s="10"/>
      <c r="H7374" s="11"/>
      <c r="I7374" s="11"/>
    </row>
    <row r="7375" spans="5:9" x14ac:dyDescent="0.25">
      <c r="E7375" s="10"/>
      <c r="G7375" s="10"/>
      <c r="H7375" s="11"/>
      <c r="I7375" s="11"/>
    </row>
    <row r="7376" spans="5:9" x14ac:dyDescent="0.25">
      <c r="E7376" s="10"/>
      <c r="G7376" s="10"/>
      <c r="H7376" s="11"/>
      <c r="I7376" s="11"/>
    </row>
    <row r="7377" spans="5:9" x14ac:dyDescent="0.25">
      <c r="E7377" s="10"/>
      <c r="G7377" s="10"/>
      <c r="H7377" s="11"/>
      <c r="I7377" s="11"/>
    </row>
    <row r="7378" spans="5:9" x14ac:dyDescent="0.25">
      <c r="E7378" s="10"/>
      <c r="G7378" s="10"/>
      <c r="H7378" s="11"/>
      <c r="I7378" s="11"/>
    </row>
    <row r="7379" spans="5:9" x14ac:dyDescent="0.25">
      <c r="E7379" s="10"/>
      <c r="G7379" s="10"/>
      <c r="H7379" s="11"/>
      <c r="I7379" s="11"/>
    </row>
    <row r="7380" spans="5:9" x14ac:dyDescent="0.25">
      <c r="E7380" s="10"/>
      <c r="G7380" s="10"/>
      <c r="H7380" s="11"/>
      <c r="I7380" s="11"/>
    </row>
    <row r="7381" spans="5:9" x14ac:dyDescent="0.25">
      <c r="E7381" s="10"/>
      <c r="G7381" s="10"/>
      <c r="H7381" s="11"/>
      <c r="I7381" s="11"/>
    </row>
    <row r="7382" spans="5:9" x14ac:dyDescent="0.25">
      <c r="E7382" s="10"/>
      <c r="G7382" s="10"/>
      <c r="H7382" s="11"/>
      <c r="I7382" s="11"/>
    </row>
    <row r="7383" spans="5:9" x14ac:dyDescent="0.25">
      <c r="E7383" s="10"/>
      <c r="G7383" s="10"/>
      <c r="H7383" s="11"/>
      <c r="I7383" s="11"/>
    </row>
    <row r="7384" spans="5:9" x14ac:dyDescent="0.25">
      <c r="E7384" s="10"/>
      <c r="G7384" s="10"/>
      <c r="H7384" s="11"/>
      <c r="I7384" s="11"/>
    </row>
    <row r="7385" spans="5:9" x14ac:dyDescent="0.25">
      <c r="E7385" s="10"/>
      <c r="G7385" s="10"/>
      <c r="H7385" s="11"/>
      <c r="I7385" s="11"/>
    </row>
    <row r="7386" spans="5:9" x14ac:dyDescent="0.25">
      <c r="E7386" s="10"/>
      <c r="G7386" s="10"/>
      <c r="H7386" s="11"/>
      <c r="I7386" s="11"/>
    </row>
    <row r="7387" spans="5:9" x14ac:dyDescent="0.25">
      <c r="E7387" s="10"/>
      <c r="G7387" s="10"/>
      <c r="H7387" s="11"/>
      <c r="I7387" s="11"/>
    </row>
    <row r="7388" spans="5:9" x14ac:dyDescent="0.25">
      <c r="E7388" s="10"/>
      <c r="G7388" s="10"/>
      <c r="H7388" s="11"/>
      <c r="I7388" s="11"/>
    </row>
    <row r="7389" spans="5:9" x14ac:dyDescent="0.25">
      <c r="E7389" s="10"/>
      <c r="G7389" s="10"/>
      <c r="H7389" s="11"/>
      <c r="I7389" s="11"/>
    </row>
    <row r="7390" spans="5:9" x14ac:dyDescent="0.25">
      <c r="E7390" s="10"/>
      <c r="G7390" s="10"/>
      <c r="H7390" s="11"/>
      <c r="I7390" s="11"/>
    </row>
    <row r="7391" spans="5:9" x14ac:dyDescent="0.25">
      <c r="E7391" s="10"/>
      <c r="G7391" s="10"/>
      <c r="H7391" s="11"/>
      <c r="I7391" s="11"/>
    </row>
    <row r="7392" spans="5:9" x14ac:dyDescent="0.25">
      <c r="E7392" s="10"/>
      <c r="G7392" s="10"/>
      <c r="H7392" s="11"/>
      <c r="I7392" s="11"/>
    </row>
    <row r="7393" spans="5:9" x14ac:dyDescent="0.25">
      <c r="E7393" s="10"/>
      <c r="G7393" s="10"/>
      <c r="H7393" s="11"/>
      <c r="I7393" s="11"/>
    </row>
    <row r="7394" spans="5:9" x14ac:dyDescent="0.25">
      <c r="E7394" s="10"/>
      <c r="G7394" s="10"/>
      <c r="H7394" s="11"/>
      <c r="I7394" s="11"/>
    </row>
    <row r="7395" spans="5:9" x14ac:dyDescent="0.25">
      <c r="E7395" s="10"/>
      <c r="G7395" s="10"/>
      <c r="H7395" s="11"/>
      <c r="I7395" s="11"/>
    </row>
    <row r="7396" spans="5:9" x14ac:dyDescent="0.25">
      <c r="E7396" s="10"/>
      <c r="G7396" s="10"/>
      <c r="H7396" s="11"/>
      <c r="I7396" s="11"/>
    </row>
    <row r="7397" spans="5:9" x14ac:dyDescent="0.25">
      <c r="E7397" s="10"/>
      <c r="G7397" s="10"/>
      <c r="H7397" s="11"/>
      <c r="I7397" s="11"/>
    </row>
    <row r="7398" spans="5:9" x14ac:dyDescent="0.25">
      <c r="E7398" s="10"/>
      <c r="G7398" s="10"/>
      <c r="H7398" s="11"/>
      <c r="I7398" s="11"/>
    </row>
    <row r="7399" spans="5:9" x14ac:dyDescent="0.25">
      <c r="E7399" s="10"/>
      <c r="G7399" s="10"/>
      <c r="H7399" s="11"/>
      <c r="I7399" s="11"/>
    </row>
    <row r="7400" spans="5:9" x14ac:dyDescent="0.25">
      <c r="E7400" s="10"/>
      <c r="G7400" s="10"/>
      <c r="H7400" s="11"/>
      <c r="I7400" s="11"/>
    </row>
    <row r="7401" spans="5:9" x14ac:dyDescent="0.25">
      <c r="E7401" s="10"/>
      <c r="G7401" s="10"/>
      <c r="H7401" s="11"/>
      <c r="I7401" s="11"/>
    </row>
    <row r="7402" spans="5:9" x14ac:dyDescent="0.25">
      <c r="E7402" s="10"/>
      <c r="G7402" s="10"/>
      <c r="H7402" s="11"/>
      <c r="I7402" s="11"/>
    </row>
    <row r="7403" spans="5:9" x14ac:dyDescent="0.25">
      <c r="E7403" s="10"/>
      <c r="G7403" s="10"/>
      <c r="H7403" s="11"/>
      <c r="I7403" s="11"/>
    </row>
    <row r="7404" spans="5:9" x14ac:dyDescent="0.25">
      <c r="E7404" s="10"/>
      <c r="G7404" s="10"/>
      <c r="H7404" s="11"/>
      <c r="I7404" s="11"/>
    </row>
    <row r="7405" spans="5:9" x14ac:dyDescent="0.25">
      <c r="E7405" s="10"/>
      <c r="G7405" s="10"/>
      <c r="H7405" s="11"/>
      <c r="I7405" s="11"/>
    </row>
    <row r="7406" spans="5:9" x14ac:dyDescent="0.25">
      <c r="E7406" s="10"/>
      <c r="G7406" s="10"/>
      <c r="H7406" s="11"/>
      <c r="I7406" s="11"/>
    </row>
    <row r="7407" spans="5:9" x14ac:dyDescent="0.25">
      <c r="E7407" s="10"/>
      <c r="G7407" s="10"/>
      <c r="H7407" s="11"/>
      <c r="I7407" s="11"/>
    </row>
    <row r="7408" spans="5:9" x14ac:dyDescent="0.25">
      <c r="E7408" s="10"/>
      <c r="G7408" s="10"/>
      <c r="H7408" s="11"/>
      <c r="I7408" s="11"/>
    </row>
    <row r="7409" spans="5:9" x14ac:dyDescent="0.25">
      <c r="E7409" s="10"/>
      <c r="G7409" s="10"/>
      <c r="H7409" s="11"/>
      <c r="I7409" s="11"/>
    </row>
    <row r="7410" spans="5:9" x14ac:dyDescent="0.25">
      <c r="E7410" s="10"/>
      <c r="G7410" s="10"/>
      <c r="H7410" s="11"/>
      <c r="I7410" s="11"/>
    </row>
    <row r="7411" spans="5:9" x14ac:dyDescent="0.25">
      <c r="E7411" s="10"/>
      <c r="G7411" s="10"/>
      <c r="H7411" s="11"/>
      <c r="I7411" s="11"/>
    </row>
    <row r="7412" spans="5:9" x14ac:dyDescent="0.25">
      <c r="E7412" s="10"/>
      <c r="G7412" s="10"/>
      <c r="H7412" s="11"/>
      <c r="I7412" s="11"/>
    </row>
    <row r="7413" spans="5:9" x14ac:dyDescent="0.25">
      <c r="E7413" s="10"/>
      <c r="G7413" s="10"/>
      <c r="H7413" s="11"/>
      <c r="I7413" s="11"/>
    </row>
    <row r="7414" spans="5:9" x14ac:dyDescent="0.25">
      <c r="E7414" s="10"/>
      <c r="G7414" s="10"/>
      <c r="H7414" s="11"/>
      <c r="I7414" s="11"/>
    </row>
    <row r="7415" spans="5:9" x14ac:dyDescent="0.25">
      <c r="E7415" s="10"/>
      <c r="G7415" s="10"/>
      <c r="H7415" s="11"/>
      <c r="I7415" s="11"/>
    </row>
    <row r="7416" spans="5:9" x14ac:dyDescent="0.25">
      <c r="E7416" s="10"/>
      <c r="G7416" s="10"/>
      <c r="H7416" s="11"/>
      <c r="I7416" s="11"/>
    </row>
    <row r="7417" spans="5:9" x14ac:dyDescent="0.25">
      <c r="E7417" s="10"/>
      <c r="G7417" s="10"/>
      <c r="H7417" s="11"/>
      <c r="I7417" s="11"/>
    </row>
    <row r="7418" spans="5:9" x14ac:dyDescent="0.25">
      <c r="E7418" s="10"/>
      <c r="G7418" s="10"/>
      <c r="H7418" s="11"/>
      <c r="I7418" s="11"/>
    </row>
    <row r="7419" spans="5:9" x14ac:dyDescent="0.25">
      <c r="E7419" s="10"/>
      <c r="G7419" s="10"/>
      <c r="H7419" s="11"/>
      <c r="I7419" s="11"/>
    </row>
    <row r="7420" spans="5:9" x14ac:dyDescent="0.25">
      <c r="E7420" s="10"/>
      <c r="G7420" s="10"/>
      <c r="H7420" s="11"/>
      <c r="I7420" s="11"/>
    </row>
    <row r="7421" spans="5:9" x14ac:dyDescent="0.25">
      <c r="E7421" s="10"/>
      <c r="G7421" s="10"/>
      <c r="H7421" s="11"/>
      <c r="I7421" s="11"/>
    </row>
    <row r="7422" spans="5:9" x14ac:dyDescent="0.25">
      <c r="E7422" s="10"/>
      <c r="G7422" s="10"/>
      <c r="H7422" s="11"/>
      <c r="I7422" s="11"/>
    </row>
    <row r="7423" spans="5:9" x14ac:dyDescent="0.25">
      <c r="E7423" s="10"/>
      <c r="G7423" s="10"/>
      <c r="H7423" s="11"/>
      <c r="I7423" s="11"/>
    </row>
    <row r="7424" spans="5:9" x14ac:dyDescent="0.25">
      <c r="E7424" s="10"/>
      <c r="G7424" s="10"/>
      <c r="H7424" s="11"/>
      <c r="I7424" s="11"/>
    </row>
    <row r="7425" spans="5:9" x14ac:dyDescent="0.25">
      <c r="E7425" s="10"/>
      <c r="G7425" s="10"/>
      <c r="H7425" s="11"/>
      <c r="I7425" s="11"/>
    </row>
    <row r="7426" spans="5:9" x14ac:dyDescent="0.25">
      <c r="E7426" s="10"/>
      <c r="G7426" s="10"/>
      <c r="H7426" s="11"/>
      <c r="I7426" s="11"/>
    </row>
    <row r="7427" spans="5:9" x14ac:dyDescent="0.25">
      <c r="E7427" s="10"/>
      <c r="G7427" s="10"/>
      <c r="H7427" s="11"/>
      <c r="I7427" s="11"/>
    </row>
    <row r="7428" spans="5:9" x14ac:dyDescent="0.25">
      <c r="E7428" s="10"/>
      <c r="G7428" s="10"/>
      <c r="H7428" s="11"/>
      <c r="I7428" s="11"/>
    </row>
    <row r="7429" spans="5:9" x14ac:dyDescent="0.25">
      <c r="E7429" s="10"/>
      <c r="G7429" s="10"/>
      <c r="H7429" s="11"/>
      <c r="I7429" s="11"/>
    </row>
    <row r="7430" spans="5:9" x14ac:dyDescent="0.25">
      <c r="E7430" s="10"/>
      <c r="G7430" s="10"/>
      <c r="H7430" s="11"/>
      <c r="I7430" s="11"/>
    </row>
    <row r="7431" spans="5:9" x14ac:dyDescent="0.25">
      <c r="E7431" s="10"/>
      <c r="G7431" s="10"/>
      <c r="H7431" s="11"/>
      <c r="I7431" s="11"/>
    </row>
    <row r="7432" spans="5:9" x14ac:dyDescent="0.25">
      <c r="E7432" s="10"/>
      <c r="G7432" s="10"/>
      <c r="H7432" s="11"/>
      <c r="I7432" s="11"/>
    </row>
    <row r="7433" spans="5:9" x14ac:dyDescent="0.25">
      <c r="E7433" s="10"/>
      <c r="G7433" s="10"/>
      <c r="H7433" s="11"/>
      <c r="I7433" s="11"/>
    </row>
    <row r="7434" spans="5:9" x14ac:dyDescent="0.25">
      <c r="E7434" s="10"/>
      <c r="G7434" s="10"/>
      <c r="H7434" s="11"/>
      <c r="I7434" s="11"/>
    </row>
    <row r="7435" spans="5:9" x14ac:dyDescent="0.25">
      <c r="E7435" s="10"/>
      <c r="G7435" s="10"/>
      <c r="H7435" s="11"/>
      <c r="I7435" s="11"/>
    </row>
    <row r="7436" spans="5:9" x14ac:dyDescent="0.25">
      <c r="E7436" s="10"/>
      <c r="G7436" s="10"/>
      <c r="H7436" s="11"/>
      <c r="I7436" s="11"/>
    </row>
    <row r="7437" spans="5:9" x14ac:dyDescent="0.25">
      <c r="E7437" s="10"/>
      <c r="G7437" s="10"/>
      <c r="H7437" s="11"/>
      <c r="I7437" s="11"/>
    </row>
    <row r="7438" spans="5:9" x14ac:dyDescent="0.25">
      <c r="E7438" s="10"/>
      <c r="G7438" s="10"/>
      <c r="H7438" s="11"/>
      <c r="I7438" s="11"/>
    </row>
    <row r="7439" spans="5:9" x14ac:dyDescent="0.25">
      <c r="E7439" s="10"/>
      <c r="G7439" s="10"/>
      <c r="H7439" s="11"/>
      <c r="I7439" s="11"/>
    </row>
    <row r="7440" spans="5:9" x14ac:dyDescent="0.25">
      <c r="E7440" s="10"/>
      <c r="G7440" s="10"/>
      <c r="H7440" s="11"/>
      <c r="I7440" s="11"/>
    </row>
    <row r="7441" spans="5:9" x14ac:dyDescent="0.25">
      <c r="E7441" s="10"/>
      <c r="G7441" s="10"/>
      <c r="H7441" s="11"/>
      <c r="I7441" s="11"/>
    </row>
    <row r="7442" spans="5:9" x14ac:dyDescent="0.25">
      <c r="E7442" s="10"/>
      <c r="G7442" s="10"/>
      <c r="H7442" s="11"/>
      <c r="I7442" s="11"/>
    </row>
    <row r="7443" spans="5:9" x14ac:dyDescent="0.25">
      <c r="E7443" s="10"/>
      <c r="G7443" s="10"/>
      <c r="H7443" s="11"/>
      <c r="I7443" s="11"/>
    </row>
    <row r="7444" spans="5:9" x14ac:dyDescent="0.25">
      <c r="E7444" s="10"/>
      <c r="G7444" s="10"/>
      <c r="H7444" s="11"/>
      <c r="I7444" s="11"/>
    </row>
    <row r="7445" spans="5:9" x14ac:dyDescent="0.25">
      <c r="E7445" s="10"/>
      <c r="G7445" s="10"/>
      <c r="H7445" s="11"/>
      <c r="I7445" s="11"/>
    </row>
    <row r="7446" spans="5:9" x14ac:dyDescent="0.25">
      <c r="E7446" s="10"/>
      <c r="G7446" s="10"/>
      <c r="H7446" s="11"/>
      <c r="I7446" s="11"/>
    </row>
    <row r="7447" spans="5:9" x14ac:dyDescent="0.25">
      <c r="E7447" s="10"/>
      <c r="G7447" s="10"/>
      <c r="H7447" s="11"/>
      <c r="I7447" s="11"/>
    </row>
    <row r="7448" spans="5:9" x14ac:dyDescent="0.25">
      <c r="E7448" s="10"/>
      <c r="G7448" s="10"/>
      <c r="H7448" s="11"/>
      <c r="I7448" s="11"/>
    </row>
    <row r="7449" spans="5:9" x14ac:dyDescent="0.25">
      <c r="E7449" s="10"/>
      <c r="G7449" s="10"/>
      <c r="H7449" s="11"/>
      <c r="I7449" s="11"/>
    </row>
    <row r="7450" spans="5:9" x14ac:dyDescent="0.25">
      <c r="E7450" s="10"/>
      <c r="G7450" s="10"/>
      <c r="H7450" s="11"/>
      <c r="I7450" s="11"/>
    </row>
    <row r="7451" spans="5:9" x14ac:dyDescent="0.25">
      <c r="E7451" s="10"/>
      <c r="G7451" s="10"/>
      <c r="H7451" s="11"/>
      <c r="I7451" s="11"/>
    </row>
    <row r="7452" spans="5:9" x14ac:dyDescent="0.25">
      <c r="E7452" s="10"/>
      <c r="G7452" s="10"/>
      <c r="H7452" s="11"/>
      <c r="I7452" s="11"/>
    </row>
    <row r="7453" spans="5:9" x14ac:dyDescent="0.25">
      <c r="E7453" s="10"/>
      <c r="G7453" s="10"/>
      <c r="H7453" s="11"/>
      <c r="I7453" s="11"/>
    </row>
    <row r="7454" spans="5:9" x14ac:dyDescent="0.25">
      <c r="E7454" s="10"/>
      <c r="G7454" s="10"/>
      <c r="H7454" s="11"/>
      <c r="I7454" s="11"/>
    </row>
    <row r="7455" spans="5:9" x14ac:dyDescent="0.25">
      <c r="E7455" s="10"/>
      <c r="G7455" s="10"/>
      <c r="H7455" s="11"/>
      <c r="I7455" s="11"/>
    </row>
    <row r="7456" spans="5:9" x14ac:dyDescent="0.25">
      <c r="E7456" s="10"/>
      <c r="G7456" s="10"/>
      <c r="H7456" s="11"/>
      <c r="I7456" s="11"/>
    </row>
    <row r="7457" spans="5:9" x14ac:dyDescent="0.25">
      <c r="E7457" s="10"/>
      <c r="G7457" s="10"/>
      <c r="H7457" s="11"/>
      <c r="I7457" s="11"/>
    </row>
    <row r="7458" spans="5:9" x14ac:dyDescent="0.25">
      <c r="E7458" s="10"/>
      <c r="G7458" s="10"/>
      <c r="H7458" s="11"/>
      <c r="I7458" s="11"/>
    </row>
    <row r="7459" spans="5:9" x14ac:dyDescent="0.25">
      <c r="E7459" s="10"/>
      <c r="G7459" s="10"/>
      <c r="H7459" s="11"/>
      <c r="I7459" s="11"/>
    </row>
    <row r="7460" spans="5:9" x14ac:dyDescent="0.25">
      <c r="E7460" s="10"/>
      <c r="G7460" s="10"/>
      <c r="H7460" s="11"/>
      <c r="I7460" s="11"/>
    </row>
    <row r="7461" spans="5:9" x14ac:dyDescent="0.25">
      <c r="E7461" s="10"/>
      <c r="G7461" s="10"/>
      <c r="H7461" s="11"/>
      <c r="I7461" s="11"/>
    </row>
    <row r="7462" spans="5:9" x14ac:dyDescent="0.25">
      <c r="E7462" s="10"/>
      <c r="G7462" s="10"/>
      <c r="H7462" s="11"/>
      <c r="I7462" s="11"/>
    </row>
    <row r="7463" spans="5:9" x14ac:dyDescent="0.25">
      <c r="E7463" s="10"/>
      <c r="G7463" s="10"/>
      <c r="H7463" s="11"/>
      <c r="I7463" s="11"/>
    </row>
    <row r="7464" spans="5:9" x14ac:dyDescent="0.25">
      <c r="E7464" s="10"/>
      <c r="G7464" s="10"/>
      <c r="H7464" s="11"/>
      <c r="I7464" s="11"/>
    </row>
    <row r="7465" spans="5:9" x14ac:dyDescent="0.25">
      <c r="E7465" s="10"/>
      <c r="G7465" s="10"/>
      <c r="H7465" s="11"/>
      <c r="I7465" s="11"/>
    </row>
    <row r="7466" spans="5:9" x14ac:dyDescent="0.25">
      <c r="E7466" s="10"/>
      <c r="G7466" s="10"/>
      <c r="H7466" s="11"/>
      <c r="I7466" s="11"/>
    </row>
    <row r="7467" spans="5:9" x14ac:dyDescent="0.25">
      <c r="E7467" s="10"/>
      <c r="G7467" s="10"/>
      <c r="H7467" s="11"/>
      <c r="I7467" s="11"/>
    </row>
    <row r="7468" spans="5:9" x14ac:dyDescent="0.25">
      <c r="E7468" s="10"/>
      <c r="G7468" s="10"/>
      <c r="H7468" s="11"/>
      <c r="I7468" s="11"/>
    </row>
    <row r="7469" spans="5:9" x14ac:dyDescent="0.25">
      <c r="E7469" s="10"/>
      <c r="G7469" s="10"/>
      <c r="H7469" s="11"/>
      <c r="I7469" s="11"/>
    </row>
    <row r="7470" spans="5:9" x14ac:dyDescent="0.25">
      <c r="E7470" s="10"/>
      <c r="G7470" s="10"/>
      <c r="H7470" s="11"/>
      <c r="I7470" s="11"/>
    </row>
    <row r="7471" spans="5:9" x14ac:dyDescent="0.25">
      <c r="E7471" s="10"/>
      <c r="G7471" s="10"/>
      <c r="H7471" s="11"/>
      <c r="I7471" s="11"/>
    </row>
    <row r="7472" spans="5:9" x14ac:dyDescent="0.25">
      <c r="E7472" s="10"/>
      <c r="G7472" s="10"/>
      <c r="H7472" s="11"/>
      <c r="I7472" s="11"/>
    </row>
    <row r="7473" spans="5:9" x14ac:dyDescent="0.25">
      <c r="E7473" s="10"/>
      <c r="G7473" s="10"/>
      <c r="H7473" s="11"/>
      <c r="I7473" s="11"/>
    </row>
    <row r="7474" spans="5:9" x14ac:dyDescent="0.25">
      <c r="E7474" s="10"/>
      <c r="G7474" s="10"/>
      <c r="H7474" s="11"/>
      <c r="I7474" s="11"/>
    </row>
    <row r="7475" spans="5:9" x14ac:dyDescent="0.25">
      <c r="E7475" s="10"/>
      <c r="G7475" s="10"/>
      <c r="H7475" s="11"/>
      <c r="I7475" s="11"/>
    </row>
    <row r="7476" spans="5:9" x14ac:dyDescent="0.25">
      <c r="E7476" s="10"/>
      <c r="G7476" s="10"/>
      <c r="H7476" s="11"/>
      <c r="I7476" s="11"/>
    </row>
    <row r="7477" spans="5:9" x14ac:dyDescent="0.25">
      <c r="E7477" s="10"/>
      <c r="G7477" s="10"/>
      <c r="H7477" s="11"/>
      <c r="I7477" s="11"/>
    </row>
    <row r="7478" spans="5:9" x14ac:dyDescent="0.25">
      <c r="E7478" s="10"/>
      <c r="G7478" s="10"/>
      <c r="H7478" s="11"/>
      <c r="I7478" s="11"/>
    </row>
    <row r="7479" spans="5:9" x14ac:dyDescent="0.25">
      <c r="E7479" s="10"/>
      <c r="G7479" s="10"/>
      <c r="H7479" s="11"/>
      <c r="I7479" s="11"/>
    </row>
    <row r="7480" spans="5:9" x14ac:dyDescent="0.25">
      <c r="E7480" s="10"/>
      <c r="G7480" s="10"/>
      <c r="H7480" s="11"/>
      <c r="I7480" s="11"/>
    </row>
    <row r="7481" spans="5:9" x14ac:dyDescent="0.25">
      <c r="E7481" s="10"/>
      <c r="G7481" s="10"/>
      <c r="H7481" s="11"/>
      <c r="I7481" s="11"/>
    </row>
    <row r="7482" spans="5:9" x14ac:dyDescent="0.25">
      <c r="E7482" s="10"/>
      <c r="G7482" s="10"/>
      <c r="H7482" s="11"/>
      <c r="I7482" s="11"/>
    </row>
    <row r="7483" spans="5:9" x14ac:dyDescent="0.25">
      <c r="E7483" s="10"/>
      <c r="G7483" s="10"/>
      <c r="H7483" s="11"/>
      <c r="I7483" s="11"/>
    </row>
    <row r="7484" spans="5:9" x14ac:dyDescent="0.25">
      <c r="E7484" s="10"/>
      <c r="G7484" s="10"/>
      <c r="H7484" s="11"/>
      <c r="I7484" s="11"/>
    </row>
    <row r="7485" spans="5:9" x14ac:dyDescent="0.25">
      <c r="E7485" s="10"/>
      <c r="G7485" s="10"/>
      <c r="H7485" s="11"/>
      <c r="I7485" s="11"/>
    </row>
    <row r="7486" spans="5:9" x14ac:dyDescent="0.25">
      <c r="E7486" s="10"/>
      <c r="G7486" s="10"/>
      <c r="H7486" s="11"/>
      <c r="I7486" s="11"/>
    </row>
    <row r="7487" spans="5:9" x14ac:dyDescent="0.25">
      <c r="E7487" s="10"/>
      <c r="G7487" s="10"/>
      <c r="H7487" s="11"/>
      <c r="I7487" s="11"/>
    </row>
    <row r="7488" spans="5:9" x14ac:dyDescent="0.25">
      <c r="E7488" s="10"/>
      <c r="G7488" s="10"/>
      <c r="H7488" s="11"/>
      <c r="I7488" s="11"/>
    </row>
    <row r="7489" spans="5:9" x14ac:dyDescent="0.25">
      <c r="E7489" s="10"/>
      <c r="G7489" s="10"/>
      <c r="H7489" s="11"/>
      <c r="I7489" s="11"/>
    </row>
    <row r="7490" spans="5:9" x14ac:dyDescent="0.25">
      <c r="E7490" s="10"/>
      <c r="G7490" s="10"/>
      <c r="H7490" s="11"/>
      <c r="I7490" s="11"/>
    </row>
    <row r="7491" spans="5:9" x14ac:dyDescent="0.25">
      <c r="E7491" s="10"/>
      <c r="G7491" s="10"/>
      <c r="H7491" s="11"/>
      <c r="I7491" s="11"/>
    </row>
    <row r="7492" spans="5:9" x14ac:dyDescent="0.25">
      <c r="E7492" s="10"/>
      <c r="G7492" s="10"/>
      <c r="H7492" s="11"/>
      <c r="I7492" s="11"/>
    </row>
    <row r="7493" spans="5:9" x14ac:dyDescent="0.25">
      <c r="E7493" s="10"/>
      <c r="G7493" s="10"/>
      <c r="H7493" s="11"/>
      <c r="I7493" s="11"/>
    </row>
    <row r="7494" spans="5:9" x14ac:dyDescent="0.25">
      <c r="E7494" s="10"/>
      <c r="G7494" s="10"/>
      <c r="H7494" s="11"/>
      <c r="I7494" s="11"/>
    </row>
    <row r="7495" spans="5:9" x14ac:dyDescent="0.25">
      <c r="E7495" s="10"/>
      <c r="G7495" s="10"/>
      <c r="H7495" s="11"/>
      <c r="I7495" s="11"/>
    </row>
    <row r="7496" spans="5:9" x14ac:dyDescent="0.25">
      <c r="E7496" s="10"/>
      <c r="G7496" s="10"/>
      <c r="H7496" s="11"/>
      <c r="I7496" s="11"/>
    </row>
    <row r="7497" spans="5:9" x14ac:dyDescent="0.25">
      <c r="E7497" s="10"/>
      <c r="G7497" s="10"/>
      <c r="H7497" s="11"/>
      <c r="I7497" s="11"/>
    </row>
    <row r="7498" spans="5:9" x14ac:dyDescent="0.25">
      <c r="E7498" s="10"/>
      <c r="G7498" s="10"/>
      <c r="H7498" s="11"/>
      <c r="I7498" s="11"/>
    </row>
    <row r="7499" spans="5:9" x14ac:dyDescent="0.25">
      <c r="E7499" s="10"/>
      <c r="G7499" s="10"/>
      <c r="H7499" s="11"/>
      <c r="I7499" s="11"/>
    </row>
    <row r="7500" spans="5:9" x14ac:dyDescent="0.25">
      <c r="E7500" s="10"/>
      <c r="G7500" s="10"/>
      <c r="H7500" s="11"/>
      <c r="I7500" s="11"/>
    </row>
    <row r="7501" spans="5:9" x14ac:dyDescent="0.25">
      <c r="E7501" s="10"/>
      <c r="G7501" s="10"/>
      <c r="H7501" s="11"/>
      <c r="I7501" s="11"/>
    </row>
    <row r="7502" spans="5:9" x14ac:dyDescent="0.25">
      <c r="E7502" s="10"/>
      <c r="G7502" s="10"/>
      <c r="H7502" s="11"/>
      <c r="I7502" s="11"/>
    </row>
    <row r="7503" spans="5:9" x14ac:dyDescent="0.25">
      <c r="E7503" s="10"/>
      <c r="G7503" s="10"/>
      <c r="H7503" s="11"/>
      <c r="I7503" s="11"/>
    </row>
    <row r="7504" spans="5:9" x14ac:dyDescent="0.25">
      <c r="E7504" s="10"/>
      <c r="G7504" s="10"/>
      <c r="H7504" s="11"/>
      <c r="I7504" s="11"/>
    </row>
    <row r="7505" spans="5:9" x14ac:dyDescent="0.25">
      <c r="E7505" s="10"/>
      <c r="G7505" s="10"/>
      <c r="H7505" s="11"/>
      <c r="I7505" s="11"/>
    </row>
    <row r="7506" spans="5:9" x14ac:dyDescent="0.25">
      <c r="E7506" s="10"/>
      <c r="G7506" s="10"/>
      <c r="H7506" s="11"/>
      <c r="I7506" s="11"/>
    </row>
    <row r="7507" spans="5:9" x14ac:dyDescent="0.25">
      <c r="E7507" s="10"/>
      <c r="G7507" s="10"/>
      <c r="H7507" s="11"/>
      <c r="I7507" s="11"/>
    </row>
    <row r="7508" spans="5:9" x14ac:dyDescent="0.25">
      <c r="E7508" s="10"/>
      <c r="G7508" s="10"/>
      <c r="H7508" s="11"/>
      <c r="I7508" s="11"/>
    </row>
    <row r="7509" spans="5:9" x14ac:dyDescent="0.25">
      <c r="E7509" s="10"/>
      <c r="G7509" s="10"/>
      <c r="H7509" s="11"/>
      <c r="I7509" s="11"/>
    </row>
    <row r="7510" spans="5:9" x14ac:dyDescent="0.25">
      <c r="E7510" s="10"/>
      <c r="G7510" s="10"/>
      <c r="H7510" s="11"/>
      <c r="I7510" s="11"/>
    </row>
    <row r="7511" spans="5:9" x14ac:dyDescent="0.25">
      <c r="E7511" s="10"/>
      <c r="G7511" s="10"/>
      <c r="H7511" s="11"/>
      <c r="I7511" s="11"/>
    </row>
    <row r="7512" spans="5:9" x14ac:dyDescent="0.25">
      <c r="E7512" s="10"/>
      <c r="G7512" s="10"/>
      <c r="H7512" s="11"/>
      <c r="I7512" s="11"/>
    </row>
    <row r="7513" spans="5:9" x14ac:dyDescent="0.25">
      <c r="E7513" s="10"/>
      <c r="G7513" s="10"/>
      <c r="H7513" s="11"/>
      <c r="I7513" s="11"/>
    </row>
    <row r="7514" spans="5:9" x14ac:dyDescent="0.25">
      <c r="E7514" s="10"/>
      <c r="G7514" s="10"/>
      <c r="H7514" s="11"/>
      <c r="I7514" s="11"/>
    </row>
    <row r="7515" spans="5:9" x14ac:dyDescent="0.25">
      <c r="E7515" s="10"/>
      <c r="G7515" s="10"/>
      <c r="H7515" s="11"/>
      <c r="I7515" s="11"/>
    </row>
    <row r="7516" spans="5:9" x14ac:dyDescent="0.25">
      <c r="E7516" s="10"/>
      <c r="G7516" s="10"/>
      <c r="H7516" s="11"/>
      <c r="I7516" s="11"/>
    </row>
    <row r="7517" spans="5:9" x14ac:dyDescent="0.25">
      <c r="E7517" s="10"/>
      <c r="G7517" s="10"/>
      <c r="H7517" s="11"/>
      <c r="I7517" s="11"/>
    </row>
    <row r="7518" spans="5:9" x14ac:dyDescent="0.25">
      <c r="E7518" s="10"/>
      <c r="G7518" s="10"/>
      <c r="H7518" s="11"/>
      <c r="I7518" s="11"/>
    </row>
    <row r="7519" spans="5:9" x14ac:dyDescent="0.25">
      <c r="E7519" s="10"/>
      <c r="G7519" s="10"/>
      <c r="H7519" s="11"/>
      <c r="I7519" s="11"/>
    </row>
    <row r="7520" spans="5:9" x14ac:dyDescent="0.25">
      <c r="E7520" s="10"/>
      <c r="G7520" s="10"/>
      <c r="H7520" s="11"/>
      <c r="I7520" s="11"/>
    </row>
    <row r="7521" spans="5:9" x14ac:dyDescent="0.25">
      <c r="E7521" s="10"/>
      <c r="G7521" s="10"/>
      <c r="H7521" s="11"/>
      <c r="I7521" s="11"/>
    </row>
    <row r="7522" spans="5:9" x14ac:dyDescent="0.25">
      <c r="E7522" s="10"/>
      <c r="G7522" s="10"/>
      <c r="H7522" s="11"/>
      <c r="I7522" s="11"/>
    </row>
    <row r="7523" spans="5:9" x14ac:dyDescent="0.25">
      <c r="E7523" s="10"/>
      <c r="G7523" s="10"/>
      <c r="H7523" s="11"/>
      <c r="I7523" s="11"/>
    </row>
    <row r="7524" spans="5:9" x14ac:dyDescent="0.25">
      <c r="E7524" s="10"/>
      <c r="G7524" s="10"/>
      <c r="H7524" s="11"/>
      <c r="I7524" s="11"/>
    </row>
    <row r="7525" spans="5:9" x14ac:dyDescent="0.25">
      <c r="E7525" s="10"/>
      <c r="G7525" s="10"/>
      <c r="H7525" s="11"/>
      <c r="I7525" s="11"/>
    </row>
    <row r="7526" spans="5:9" x14ac:dyDescent="0.25">
      <c r="E7526" s="10"/>
      <c r="G7526" s="10"/>
      <c r="H7526" s="11"/>
      <c r="I7526" s="11"/>
    </row>
    <row r="7527" spans="5:9" x14ac:dyDescent="0.25">
      <c r="E7527" s="10"/>
      <c r="G7527" s="10"/>
      <c r="H7527" s="11"/>
      <c r="I7527" s="11"/>
    </row>
    <row r="7528" spans="5:9" x14ac:dyDescent="0.25">
      <c r="E7528" s="10"/>
      <c r="G7528" s="10"/>
      <c r="H7528" s="11"/>
      <c r="I7528" s="11"/>
    </row>
    <row r="7529" spans="5:9" x14ac:dyDescent="0.25">
      <c r="E7529" s="10"/>
      <c r="G7529" s="10"/>
      <c r="H7529" s="11"/>
      <c r="I7529" s="11"/>
    </row>
    <row r="7530" spans="5:9" x14ac:dyDescent="0.25">
      <c r="E7530" s="10"/>
      <c r="G7530" s="10"/>
      <c r="H7530" s="11"/>
      <c r="I7530" s="11"/>
    </row>
    <row r="7531" spans="5:9" x14ac:dyDescent="0.25">
      <c r="E7531" s="10"/>
      <c r="G7531" s="10"/>
      <c r="H7531" s="11"/>
      <c r="I7531" s="11"/>
    </row>
    <row r="7532" spans="5:9" x14ac:dyDescent="0.25">
      <c r="E7532" s="10"/>
      <c r="G7532" s="10"/>
      <c r="H7532" s="11"/>
      <c r="I7532" s="11"/>
    </row>
    <row r="7533" spans="5:9" x14ac:dyDescent="0.25">
      <c r="E7533" s="10"/>
      <c r="G7533" s="10"/>
      <c r="H7533" s="11"/>
      <c r="I7533" s="11"/>
    </row>
    <row r="7534" spans="5:9" x14ac:dyDescent="0.25">
      <c r="E7534" s="10"/>
      <c r="G7534" s="10"/>
      <c r="H7534" s="11"/>
      <c r="I7534" s="11"/>
    </row>
    <row r="7535" spans="5:9" x14ac:dyDescent="0.25">
      <c r="E7535" s="10"/>
      <c r="G7535" s="10"/>
      <c r="H7535" s="11"/>
      <c r="I7535" s="11"/>
    </row>
    <row r="7536" spans="5:9" x14ac:dyDescent="0.25">
      <c r="E7536" s="10"/>
      <c r="G7536" s="10"/>
      <c r="H7536" s="11"/>
      <c r="I7536" s="11"/>
    </row>
    <row r="7537" spans="5:9" x14ac:dyDescent="0.25">
      <c r="E7537" s="10"/>
      <c r="G7537" s="10"/>
      <c r="H7537" s="11"/>
      <c r="I7537" s="11"/>
    </row>
    <row r="7538" spans="5:9" x14ac:dyDescent="0.25">
      <c r="E7538" s="10"/>
      <c r="G7538" s="10"/>
      <c r="H7538" s="11"/>
      <c r="I7538" s="11"/>
    </row>
    <row r="7539" spans="5:9" x14ac:dyDescent="0.25">
      <c r="E7539" s="10"/>
      <c r="G7539" s="10"/>
      <c r="H7539" s="11"/>
      <c r="I7539" s="11"/>
    </row>
    <row r="7540" spans="5:9" x14ac:dyDescent="0.25">
      <c r="E7540" s="10"/>
      <c r="G7540" s="10"/>
      <c r="H7540" s="11"/>
      <c r="I7540" s="11"/>
    </row>
    <row r="7541" spans="5:9" x14ac:dyDescent="0.25">
      <c r="E7541" s="10"/>
      <c r="G7541" s="10"/>
      <c r="H7541" s="11"/>
      <c r="I7541" s="11"/>
    </row>
    <row r="7542" spans="5:9" x14ac:dyDescent="0.25">
      <c r="E7542" s="10"/>
      <c r="G7542" s="10"/>
      <c r="H7542" s="11"/>
      <c r="I7542" s="11"/>
    </row>
    <row r="7543" spans="5:9" x14ac:dyDescent="0.25">
      <c r="E7543" s="10"/>
      <c r="G7543" s="10"/>
      <c r="H7543" s="11"/>
      <c r="I7543" s="11"/>
    </row>
    <row r="7544" spans="5:9" x14ac:dyDescent="0.25">
      <c r="E7544" s="10"/>
      <c r="G7544" s="10"/>
      <c r="H7544" s="11"/>
      <c r="I7544" s="11"/>
    </row>
    <row r="7545" spans="5:9" x14ac:dyDescent="0.25">
      <c r="E7545" s="10"/>
      <c r="G7545" s="10"/>
      <c r="H7545" s="11"/>
      <c r="I7545" s="11"/>
    </row>
    <row r="7546" spans="5:9" x14ac:dyDescent="0.25">
      <c r="E7546" s="10"/>
      <c r="G7546" s="10"/>
      <c r="H7546" s="11"/>
      <c r="I7546" s="11"/>
    </row>
    <row r="7547" spans="5:9" x14ac:dyDescent="0.25">
      <c r="E7547" s="10"/>
      <c r="G7547" s="10"/>
      <c r="H7547" s="11"/>
      <c r="I7547" s="11"/>
    </row>
    <row r="7548" spans="5:9" x14ac:dyDescent="0.25">
      <c r="E7548" s="10"/>
      <c r="G7548" s="10"/>
      <c r="H7548" s="11"/>
      <c r="I7548" s="11"/>
    </row>
    <row r="7549" spans="5:9" x14ac:dyDescent="0.25">
      <c r="E7549" s="10"/>
      <c r="G7549" s="10"/>
      <c r="H7549" s="11"/>
      <c r="I7549" s="11"/>
    </row>
    <row r="7550" spans="5:9" x14ac:dyDescent="0.25">
      <c r="E7550" s="10"/>
      <c r="G7550" s="10"/>
      <c r="H7550" s="11"/>
      <c r="I7550" s="11"/>
    </row>
    <row r="7551" spans="5:9" x14ac:dyDescent="0.25">
      <c r="E7551" s="10"/>
      <c r="G7551" s="10"/>
      <c r="H7551" s="11"/>
      <c r="I7551" s="11"/>
    </row>
    <row r="7552" spans="5:9" x14ac:dyDescent="0.25">
      <c r="E7552" s="10"/>
      <c r="G7552" s="10"/>
      <c r="H7552" s="11"/>
      <c r="I7552" s="11"/>
    </row>
    <row r="7553" spans="5:9" x14ac:dyDescent="0.25">
      <c r="E7553" s="10"/>
      <c r="G7553" s="10"/>
      <c r="H7553" s="11"/>
      <c r="I7553" s="11"/>
    </row>
    <row r="7554" spans="5:9" x14ac:dyDescent="0.25">
      <c r="E7554" s="10"/>
      <c r="G7554" s="10"/>
      <c r="H7554" s="11"/>
      <c r="I7554" s="11"/>
    </row>
    <row r="7555" spans="5:9" x14ac:dyDescent="0.25">
      <c r="E7555" s="10"/>
      <c r="G7555" s="10"/>
      <c r="H7555" s="11"/>
      <c r="I7555" s="11"/>
    </row>
    <row r="7556" spans="5:9" x14ac:dyDescent="0.25">
      <c r="E7556" s="10"/>
      <c r="G7556" s="10"/>
      <c r="H7556" s="11"/>
      <c r="I7556" s="11"/>
    </row>
    <row r="7557" spans="5:9" x14ac:dyDescent="0.25">
      <c r="E7557" s="10"/>
      <c r="G7557" s="10"/>
      <c r="H7557" s="11"/>
      <c r="I7557" s="11"/>
    </row>
    <row r="7558" spans="5:9" x14ac:dyDescent="0.25">
      <c r="E7558" s="10"/>
      <c r="G7558" s="10"/>
      <c r="H7558" s="11"/>
      <c r="I7558" s="11"/>
    </row>
    <row r="7559" spans="5:9" x14ac:dyDescent="0.25">
      <c r="E7559" s="10"/>
      <c r="G7559" s="10"/>
      <c r="H7559" s="11"/>
      <c r="I7559" s="11"/>
    </row>
    <row r="7560" spans="5:9" x14ac:dyDescent="0.25">
      <c r="E7560" s="10"/>
      <c r="G7560" s="10"/>
      <c r="H7560" s="11"/>
      <c r="I7560" s="11"/>
    </row>
    <row r="7561" spans="5:9" x14ac:dyDescent="0.25">
      <c r="E7561" s="10"/>
      <c r="G7561" s="10"/>
      <c r="H7561" s="11"/>
      <c r="I7561" s="11"/>
    </row>
    <row r="7562" spans="5:9" x14ac:dyDescent="0.25">
      <c r="E7562" s="10"/>
      <c r="G7562" s="10"/>
      <c r="H7562" s="11"/>
      <c r="I7562" s="11"/>
    </row>
    <row r="7563" spans="5:9" x14ac:dyDescent="0.25">
      <c r="E7563" s="10"/>
      <c r="G7563" s="10"/>
      <c r="H7563" s="11"/>
      <c r="I7563" s="11"/>
    </row>
    <row r="7564" spans="5:9" x14ac:dyDescent="0.25">
      <c r="E7564" s="10"/>
      <c r="G7564" s="10"/>
      <c r="H7564" s="11"/>
      <c r="I7564" s="11"/>
    </row>
    <row r="7565" spans="5:9" x14ac:dyDescent="0.25">
      <c r="E7565" s="10"/>
      <c r="G7565" s="10"/>
      <c r="H7565" s="11"/>
      <c r="I7565" s="11"/>
    </row>
    <row r="7566" spans="5:9" x14ac:dyDescent="0.25">
      <c r="E7566" s="10"/>
      <c r="G7566" s="10"/>
      <c r="H7566" s="11"/>
      <c r="I7566" s="11"/>
    </row>
    <row r="7567" spans="5:9" x14ac:dyDescent="0.25">
      <c r="E7567" s="10"/>
      <c r="G7567" s="10"/>
      <c r="H7567" s="11"/>
      <c r="I7567" s="11"/>
    </row>
    <row r="7568" spans="5:9" x14ac:dyDescent="0.25">
      <c r="E7568" s="10"/>
      <c r="G7568" s="10"/>
      <c r="H7568" s="11"/>
      <c r="I7568" s="11"/>
    </row>
    <row r="7569" spans="5:9" x14ac:dyDescent="0.25">
      <c r="E7569" s="10"/>
      <c r="G7569" s="10"/>
      <c r="H7569" s="11"/>
      <c r="I7569" s="11"/>
    </row>
    <row r="7570" spans="5:9" x14ac:dyDescent="0.25">
      <c r="E7570" s="10"/>
      <c r="G7570" s="10"/>
      <c r="H7570" s="11"/>
      <c r="I7570" s="11"/>
    </row>
    <row r="7571" spans="5:9" x14ac:dyDescent="0.25">
      <c r="E7571" s="10"/>
      <c r="G7571" s="10"/>
      <c r="H7571" s="11"/>
      <c r="I7571" s="11"/>
    </row>
    <row r="7572" spans="5:9" x14ac:dyDescent="0.25">
      <c r="E7572" s="10"/>
      <c r="G7572" s="10"/>
      <c r="H7572" s="11"/>
      <c r="I7572" s="11"/>
    </row>
    <row r="7573" spans="5:9" x14ac:dyDescent="0.25">
      <c r="E7573" s="10"/>
      <c r="G7573" s="10"/>
      <c r="H7573" s="11"/>
      <c r="I7573" s="11"/>
    </row>
    <row r="7574" spans="5:9" x14ac:dyDescent="0.25">
      <c r="E7574" s="10"/>
      <c r="G7574" s="10"/>
      <c r="H7574" s="11"/>
      <c r="I7574" s="11"/>
    </row>
    <row r="7575" spans="5:9" x14ac:dyDescent="0.25">
      <c r="E7575" s="10"/>
      <c r="G7575" s="10"/>
      <c r="H7575" s="11"/>
      <c r="I7575" s="11"/>
    </row>
    <row r="7576" spans="5:9" x14ac:dyDescent="0.25">
      <c r="E7576" s="10"/>
      <c r="G7576" s="10"/>
      <c r="H7576" s="11"/>
      <c r="I7576" s="11"/>
    </row>
    <row r="7577" spans="5:9" x14ac:dyDescent="0.25">
      <c r="E7577" s="10"/>
      <c r="G7577" s="10"/>
      <c r="H7577" s="11"/>
      <c r="I7577" s="11"/>
    </row>
    <row r="7578" spans="5:9" x14ac:dyDescent="0.25">
      <c r="E7578" s="10"/>
      <c r="G7578" s="10"/>
      <c r="H7578" s="11"/>
      <c r="I7578" s="11"/>
    </row>
    <row r="7579" spans="5:9" x14ac:dyDescent="0.25">
      <c r="E7579" s="10"/>
      <c r="G7579" s="10"/>
      <c r="H7579" s="11"/>
      <c r="I7579" s="11"/>
    </row>
    <row r="7580" spans="5:9" x14ac:dyDescent="0.25">
      <c r="E7580" s="10"/>
      <c r="G7580" s="10"/>
      <c r="H7580" s="11"/>
      <c r="I7580" s="11"/>
    </row>
    <row r="7581" spans="5:9" x14ac:dyDescent="0.25">
      <c r="E7581" s="10"/>
      <c r="G7581" s="10"/>
      <c r="H7581" s="11"/>
      <c r="I7581" s="11"/>
    </row>
    <row r="7582" spans="5:9" x14ac:dyDescent="0.25">
      <c r="E7582" s="10"/>
      <c r="G7582" s="10"/>
      <c r="H7582" s="11"/>
      <c r="I7582" s="11"/>
    </row>
    <row r="7583" spans="5:9" x14ac:dyDescent="0.25">
      <c r="E7583" s="10"/>
      <c r="G7583" s="10"/>
      <c r="H7583" s="11"/>
      <c r="I7583" s="11"/>
    </row>
    <row r="7584" spans="5:9" x14ac:dyDescent="0.25">
      <c r="E7584" s="10"/>
      <c r="G7584" s="10"/>
      <c r="H7584" s="11"/>
      <c r="I7584" s="11"/>
    </row>
    <row r="7585" spans="5:9" x14ac:dyDescent="0.25">
      <c r="E7585" s="10"/>
      <c r="G7585" s="10"/>
      <c r="H7585" s="11"/>
      <c r="I7585" s="11"/>
    </row>
    <row r="7586" spans="5:9" x14ac:dyDescent="0.25">
      <c r="E7586" s="10"/>
      <c r="G7586" s="10"/>
      <c r="H7586" s="11"/>
      <c r="I7586" s="11"/>
    </row>
    <row r="7587" spans="5:9" x14ac:dyDescent="0.25">
      <c r="E7587" s="10"/>
      <c r="G7587" s="10"/>
      <c r="H7587" s="11"/>
      <c r="I7587" s="11"/>
    </row>
    <row r="7588" spans="5:9" x14ac:dyDescent="0.25">
      <c r="E7588" s="10"/>
      <c r="G7588" s="10"/>
      <c r="H7588" s="11"/>
      <c r="I7588" s="11"/>
    </row>
    <row r="7589" spans="5:9" x14ac:dyDescent="0.25">
      <c r="E7589" s="10"/>
      <c r="G7589" s="10"/>
      <c r="H7589" s="11"/>
      <c r="I7589" s="11"/>
    </row>
    <row r="7590" spans="5:9" x14ac:dyDescent="0.25">
      <c r="E7590" s="10"/>
      <c r="G7590" s="10"/>
      <c r="H7590" s="11"/>
      <c r="I7590" s="11"/>
    </row>
    <row r="7591" spans="5:9" x14ac:dyDescent="0.25">
      <c r="E7591" s="10"/>
      <c r="G7591" s="10"/>
      <c r="H7591" s="11"/>
      <c r="I7591" s="11"/>
    </row>
    <row r="7592" spans="5:9" x14ac:dyDescent="0.25">
      <c r="E7592" s="10"/>
      <c r="G7592" s="10"/>
      <c r="H7592" s="11"/>
      <c r="I7592" s="11"/>
    </row>
    <row r="7593" spans="5:9" x14ac:dyDescent="0.25">
      <c r="E7593" s="10"/>
      <c r="G7593" s="10"/>
      <c r="H7593" s="11"/>
      <c r="I7593" s="11"/>
    </row>
    <row r="7594" spans="5:9" x14ac:dyDescent="0.25">
      <c r="E7594" s="10"/>
      <c r="G7594" s="10"/>
      <c r="H7594" s="11"/>
      <c r="I7594" s="11"/>
    </row>
    <row r="7595" spans="5:9" x14ac:dyDescent="0.25">
      <c r="E7595" s="10"/>
      <c r="G7595" s="10"/>
      <c r="H7595" s="11"/>
      <c r="I7595" s="11"/>
    </row>
    <row r="7596" spans="5:9" x14ac:dyDescent="0.25">
      <c r="E7596" s="10"/>
      <c r="G7596" s="10"/>
      <c r="H7596" s="11"/>
      <c r="I7596" s="11"/>
    </row>
    <row r="7597" spans="5:9" x14ac:dyDescent="0.25">
      <c r="E7597" s="10"/>
      <c r="G7597" s="10"/>
      <c r="H7597" s="11"/>
      <c r="I7597" s="11"/>
    </row>
    <row r="7598" spans="5:9" x14ac:dyDescent="0.25">
      <c r="E7598" s="10"/>
      <c r="G7598" s="10"/>
      <c r="H7598" s="11"/>
      <c r="I7598" s="11"/>
    </row>
    <row r="7599" spans="5:9" x14ac:dyDescent="0.25">
      <c r="E7599" s="10"/>
      <c r="G7599" s="10"/>
      <c r="H7599" s="11"/>
      <c r="I7599" s="11"/>
    </row>
    <row r="7600" spans="5:9" x14ac:dyDescent="0.25">
      <c r="E7600" s="10"/>
      <c r="G7600" s="10"/>
      <c r="H7600" s="11"/>
      <c r="I7600" s="11"/>
    </row>
    <row r="7601" spans="5:9" x14ac:dyDescent="0.25">
      <c r="E7601" s="10"/>
      <c r="G7601" s="10"/>
      <c r="H7601" s="11"/>
      <c r="I7601" s="11"/>
    </row>
    <row r="7602" spans="5:9" x14ac:dyDescent="0.25">
      <c r="E7602" s="10"/>
      <c r="G7602" s="10"/>
      <c r="H7602" s="11"/>
      <c r="I7602" s="11"/>
    </row>
    <row r="7603" spans="5:9" x14ac:dyDescent="0.25">
      <c r="E7603" s="10"/>
      <c r="G7603" s="10"/>
      <c r="H7603" s="11"/>
      <c r="I7603" s="11"/>
    </row>
    <row r="7604" spans="5:9" x14ac:dyDescent="0.25">
      <c r="E7604" s="10"/>
      <c r="G7604" s="10"/>
      <c r="H7604" s="11"/>
      <c r="I7604" s="11"/>
    </row>
    <row r="7605" spans="5:9" x14ac:dyDescent="0.25">
      <c r="E7605" s="10"/>
      <c r="G7605" s="10"/>
      <c r="H7605" s="11"/>
      <c r="I7605" s="11"/>
    </row>
    <row r="7606" spans="5:9" x14ac:dyDescent="0.25">
      <c r="E7606" s="10"/>
      <c r="G7606" s="10"/>
      <c r="H7606" s="11"/>
      <c r="I7606" s="11"/>
    </row>
    <row r="7607" spans="5:9" x14ac:dyDescent="0.25">
      <c r="E7607" s="10"/>
      <c r="G7607" s="10"/>
      <c r="H7607" s="11"/>
      <c r="I7607" s="11"/>
    </row>
    <row r="7608" spans="5:9" x14ac:dyDescent="0.25">
      <c r="E7608" s="10"/>
      <c r="G7608" s="10"/>
      <c r="H7608" s="11"/>
      <c r="I7608" s="11"/>
    </row>
    <row r="7609" spans="5:9" x14ac:dyDescent="0.25">
      <c r="E7609" s="10"/>
      <c r="G7609" s="10"/>
      <c r="H7609" s="11"/>
      <c r="I7609" s="11"/>
    </row>
    <row r="7610" spans="5:9" x14ac:dyDescent="0.25">
      <c r="E7610" s="10"/>
      <c r="G7610" s="10"/>
      <c r="H7610" s="11"/>
      <c r="I7610" s="11"/>
    </row>
    <row r="7611" spans="5:9" x14ac:dyDescent="0.25">
      <c r="E7611" s="10"/>
      <c r="G7611" s="10"/>
      <c r="H7611" s="11"/>
      <c r="I7611" s="11"/>
    </row>
    <row r="7612" spans="5:9" x14ac:dyDescent="0.25">
      <c r="E7612" s="10"/>
      <c r="G7612" s="10"/>
      <c r="H7612" s="11"/>
      <c r="I7612" s="11"/>
    </row>
    <row r="7613" spans="5:9" x14ac:dyDescent="0.25">
      <c r="E7613" s="10"/>
      <c r="G7613" s="10"/>
      <c r="H7613" s="11"/>
      <c r="I7613" s="11"/>
    </row>
    <row r="7614" spans="5:9" x14ac:dyDescent="0.25">
      <c r="E7614" s="10"/>
      <c r="G7614" s="10"/>
      <c r="H7614" s="11"/>
      <c r="I7614" s="11"/>
    </row>
    <row r="7615" spans="5:9" x14ac:dyDescent="0.25">
      <c r="E7615" s="10"/>
      <c r="G7615" s="10"/>
      <c r="H7615" s="11"/>
      <c r="I7615" s="11"/>
    </row>
    <row r="7616" spans="5:9" x14ac:dyDescent="0.25">
      <c r="E7616" s="10"/>
      <c r="G7616" s="10"/>
      <c r="H7616" s="11"/>
      <c r="I7616" s="11"/>
    </row>
    <row r="7617" spans="5:9" x14ac:dyDescent="0.25">
      <c r="E7617" s="10"/>
      <c r="G7617" s="10"/>
      <c r="H7617" s="11"/>
      <c r="I7617" s="11"/>
    </row>
    <row r="7618" spans="5:9" x14ac:dyDescent="0.25">
      <c r="E7618" s="10"/>
      <c r="G7618" s="10"/>
      <c r="H7618" s="11"/>
      <c r="I7618" s="11"/>
    </row>
    <row r="7619" spans="5:9" x14ac:dyDescent="0.25">
      <c r="E7619" s="10"/>
      <c r="G7619" s="10"/>
      <c r="H7619" s="11"/>
      <c r="I7619" s="11"/>
    </row>
    <row r="7620" spans="5:9" x14ac:dyDescent="0.25">
      <c r="E7620" s="10"/>
      <c r="G7620" s="10"/>
      <c r="H7620" s="11"/>
      <c r="I7620" s="11"/>
    </row>
    <row r="7621" spans="5:9" x14ac:dyDescent="0.25">
      <c r="E7621" s="10"/>
      <c r="G7621" s="10"/>
      <c r="H7621" s="11"/>
      <c r="I7621" s="11"/>
    </row>
    <row r="7622" spans="5:9" x14ac:dyDescent="0.25">
      <c r="E7622" s="10"/>
      <c r="G7622" s="10"/>
      <c r="H7622" s="11"/>
      <c r="I7622" s="11"/>
    </row>
    <row r="7623" spans="5:9" x14ac:dyDescent="0.25">
      <c r="E7623" s="10"/>
      <c r="G7623" s="10"/>
      <c r="H7623" s="11"/>
      <c r="I7623" s="11"/>
    </row>
    <row r="7624" spans="5:9" x14ac:dyDescent="0.25">
      <c r="E7624" s="10"/>
      <c r="G7624" s="10"/>
      <c r="H7624" s="11"/>
      <c r="I7624" s="11"/>
    </row>
    <row r="7625" spans="5:9" x14ac:dyDescent="0.25">
      <c r="E7625" s="10"/>
      <c r="G7625" s="10"/>
      <c r="H7625" s="11"/>
      <c r="I7625" s="11"/>
    </row>
    <row r="7626" spans="5:9" x14ac:dyDescent="0.25">
      <c r="E7626" s="10"/>
      <c r="G7626" s="10"/>
      <c r="H7626" s="11"/>
      <c r="I7626" s="11"/>
    </row>
    <row r="7627" spans="5:9" x14ac:dyDescent="0.25">
      <c r="E7627" s="10"/>
      <c r="G7627" s="10"/>
      <c r="H7627" s="11"/>
      <c r="I7627" s="11"/>
    </row>
    <row r="7628" spans="5:9" x14ac:dyDescent="0.25">
      <c r="E7628" s="10"/>
      <c r="G7628" s="10"/>
      <c r="H7628" s="11"/>
      <c r="I7628" s="11"/>
    </row>
    <row r="7629" spans="5:9" x14ac:dyDescent="0.25">
      <c r="E7629" s="10"/>
      <c r="G7629" s="10"/>
      <c r="H7629" s="11"/>
      <c r="I7629" s="11"/>
    </row>
    <row r="7630" spans="5:9" x14ac:dyDescent="0.25">
      <c r="E7630" s="10"/>
      <c r="G7630" s="10"/>
      <c r="H7630" s="11"/>
      <c r="I7630" s="11"/>
    </row>
    <row r="7631" spans="5:9" x14ac:dyDescent="0.25">
      <c r="E7631" s="10"/>
      <c r="G7631" s="10"/>
      <c r="H7631" s="11"/>
      <c r="I7631" s="11"/>
    </row>
    <row r="7632" spans="5:9" x14ac:dyDescent="0.25">
      <c r="E7632" s="10"/>
      <c r="G7632" s="10"/>
      <c r="H7632" s="11"/>
      <c r="I7632" s="11"/>
    </row>
    <row r="7633" spans="5:9" x14ac:dyDescent="0.25">
      <c r="E7633" s="10"/>
      <c r="G7633" s="10"/>
      <c r="H7633" s="11"/>
      <c r="I7633" s="11"/>
    </row>
    <row r="7634" spans="5:9" x14ac:dyDescent="0.25">
      <c r="E7634" s="10"/>
      <c r="G7634" s="10"/>
      <c r="H7634" s="11"/>
      <c r="I7634" s="11"/>
    </row>
    <row r="7635" spans="5:9" x14ac:dyDescent="0.25">
      <c r="E7635" s="10"/>
      <c r="G7635" s="10"/>
      <c r="H7635" s="11"/>
      <c r="I7635" s="11"/>
    </row>
    <row r="7636" spans="5:9" x14ac:dyDescent="0.25">
      <c r="E7636" s="10"/>
      <c r="G7636" s="10"/>
      <c r="H7636" s="11"/>
      <c r="I7636" s="11"/>
    </row>
    <row r="7637" spans="5:9" x14ac:dyDescent="0.25">
      <c r="E7637" s="10"/>
      <c r="G7637" s="10"/>
      <c r="H7637" s="11"/>
      <c r="I7637" s="11"/>
    </row>
    <row r="7638" spans="5:9" x14ac:dyDescent="0.25">
      <c r="E7638" s="10"/>
      <c r="G7638" s="10"/>
      <c r="H7638" s="11"/>
      <c r="I7638" s="11"/>
    </row>
    <row r="7639" spans="5:9" x14ac:dyDescent="0.25">
      <c r="E7639" s="10"/>
      <c r="G7639" s="10"/>
      <c r="H7639" s="11"/>
      <c r="I7639" s="11"/>
    </row>
    <row r="7640" spans="5:9" x14ac:dyDescent="0.25">
      <c r="E7640" s="10"/>
      <c r="G7640" s="10"/>
      <c r="H7640" s="11"/>
      <c r="I7640" s="11"/>
    </row>
    <row r="7641" spans="5:9" x14ac:dyDescent="0.25">
      <c r="E7641" s="10"/>
      <c r="G7641" s="10"/>
      <c r="H7641" s="11"/>
      <c r="I7641" s="11"/>
    </row>
    <row r="7642" spans="5:9" x14ac:dyDescent="0.25">
      <c r="E7642" s="10"/>
      <c r="G7642" s="10"/>
      <c r="H7642" s="11"/>
      <c r="I7642" s="11"/>
    </row>
    <row r="7643" spans="5:9" x14ac:dyDescent="0.25">
      <c r="E7643" s="10"/>
      <c r="G7643" s="10"/>
      <c r="H7643" s="11"/>
      <c r="I7643" s="11"/>
    </row>
    <row r="7644" spans="5:9" x14ac:dyDescent="0.25">
      <c r="E7644" s="10"/>
      <c r="G7644" s="10"/>
      <c r="H7644" s="11"/>
      <c r="I7644" s="11"/>
    </row>
    <row r="7645" spans="5:9" x14ac:dyDescent="0.25">
      <c r="E7645" s="10"/>
      <c r="G7645" s="10"/>
      <c r="H7645" s="11"/>
      <c r="I7645" s="11"/>
    </row>
    <row r="7646" spans="5:9" x14ac:dyDescent="0.25">
      <c r="E7646" s="10"/>
      <c r="G7646" s="10"/>
      <c r="H7646" s="11"/>
      <c r="I7646" s="11"/>
    </row>
    <row r="7647" spans="5:9" x14ac:dyDescent="0.25">
      <c r="E7647" s="10"/>
      <c r="G7647" s="10"/>
      <c r="H7647" s="11"/>
      <c r="I7647" s="11"/>
    </row>
    <row r="7648" spans="5:9" x14ac:dyDescent="0.25">
      <c r="E7648" s="10"/>
      <c r="G7648" s="10"/>
      <c r="H7648" s="11"/>
      <c r="I7648" s="11"/>
    </row>
    <row r="7649" spans="5:9" x14ac:dyDescent="0.25">
      <c r="E7649" s="10"/>
      <c r="G7649" s="10"/>
      <c r="H7649" s="11"/>
      <c r="I7649" s="11"/>
    </row>
    <row r="7650" spans="5:9" x14ac:dyDescent="0.25">
      <c r="E7650" s="10"/>
      <c r="G7650" s="10"/>
      <c r="H7650" s="11"/>
      <c r="I7650" s="11"/>
    </row>
    <row r="7651" spans="5:9" x14ac:dyDescent="0.25">
      <c r="E7651" s="10"/>
      <c r="G7651" s="10"/>
      <c r="H7651" s="11"/>
      <c r="I7651" s="11"/>
    </row>
    <row r="7652" spans="5:9" x14ac:dyDescent="0.25">
      <c r="E7652" s="10"/>
      <c r="G7652" s="10"/>
      <c r="H7652" s="11"/>
      <c r="I7652" s="11"/>
    </row>
    <row r="7653" spans="5:9" x14ac:dyDescent="0.25">
      <c r="E7653" s="10"/>
      <c r="G7653" s="10"/>
      <c r="H7653" s="11"/>
      <c r="I7653" s="11"/>
    </row>
    <row r="7654" spans="5:9" x14ac:dyDescent="0.25">
      <c r="E7654" s="10"/>
      <c r="G7654" s="10"/>
      <c r="H7654" s="11"/>
      <c r="I7654" s="11"/>
    </row>
    <row r="7655" spans="5:9" x14ac:dyDescent="0.25">
      <c r="E7655" s="10"/>
      <c r="G7655" s="10"/>
      <c r="H7655" s="11"/>
      <c r="I7655" s="11"/>
    </row>
    <row r="7656" spans="5:9" x14ac:dyDescent="0.25">
      <c r="E7656" s="10"/>
      <c r="G7656" s="10"/>
      <c r="H7656" s="11"/>
      <c r="I7656" s="11"/>
    </row>
    <row r="7657" spans="5:9" x14ac:dyDescent="0.25">
      <c r="E7657" s="10"/>
      <c r="G7657" s="10"/>
      <c r="H7657" s="11"/>
      <c r="I7657" s="11"/>
    </row>
    <row r="7658" spans="5:9" x14ac:dyDescent="0.25">
      <c r="E7658" s="10"/>
      <c r="G7658" s="10"/>
      <c r="H7658" s="11"/>
      <c r="I7658" s="11"/>
    </row>
    <row r="7659" spans="5:9" x14ac:dyDescent="0.25">
      <c r="E7659" s="10"/>
      <c r="G7659" s="10"/>
      <c r="H7659" s="11"/>
      <c r="I7659" s="11"/>
    </row>
    <row r="7660" spans="5:9" x14ac:dyDescent="0.25">
      <c r="E7660" s="10"/>
      <c r="G7660" s="10"/>
      <c r="H7660" s="11"/>
      <c r="I7660" s="11"/>
    </row>
    <row r="7661" spans="5:9" x14ac:dyDescent="0.25">
      <c r="E7661" s="10"/>
      <c r="G7661" s="10"/>
      <c r="H7661" s="11"/>
      <c r="I7661" s="11"/>
    </row>
    <row r="7662" spans="5:9" x14ac:dyDescent="0.25">
      <c r="E7662" s="10"/>
      <c r="G7662" s="10"/>
      <c r="H7662" s="11"/>
      <c r="I7662" s="11"/>
    </row>
    <row r="7663" spans="5:9" x14ac:dyDescent="0.25">
      <c r="E7663" s="10"/>
      <c r="G7663" s="10"/>
      <c r="H7663" s="11"/>
      <c r="I7663" s="11"/>
    </row>
    <row r="7664" spans="5:9" x14ac:dyDescent="0.25">
      <c r="E7664" s="10"/>
      <c r="G7664" s="10"/>
      <c r="H7664" s="11"/>
      <c r="I7664" s="11"/>
    </row>
    <row r="7665" spans="5:9" x14ac:dyDescent="0.25">
      <c r="E7665" s="10"/>
      <c r="G7665" s="10"/>
      <c r="H7665" s="11"/>
      <c r="I7665" s="11"/>
    </row>
    <row r="7666" spans="5:9" x14ac:dyDescent="0.25">
      <c r="E7666" s="10"/>
      <c r="G7666" s="10"/>
      <c r="H7666" s="11"/>
      <c r="I7666" s="11"/>
    </row>
    <row r="7667" spans="5:9" x14ac:dyDescent="0.25">
      <c r="E7667" s="10"/>
      <c r="G7667" s="10"/>
      <c r="H7667" s="11"/>
      <c r="I7667" s="11"/>
    </row>
    <row r="7668" spans="5:9" x14ac:dyDescent="0.25">
      <c r="E7668" s="10"/>
      <c r="G7668" s="10"/>
      <c r="H7668" s="11"/>
      <c r="I7668" s="11"/>
    </row>
    <row r="7669" spans="5:9" x14ac:dyDescent="0.25">
      <c r="E7669" s="10"/>
      <c r="G7669" s="10"/>
      <c r="H7669" s="11"/>
      <c r="I7669" s="11"/>
    </row>
    <row r="7670" spans="5:9" x14ac:dyDescent="0.25">
      <c r="E7670" s="10"/>
      <c r="G7670" s="10"/>
      <c r="H7670" s="11"/>
      <c r="I7670" s="11"/>
    </row>
    <row r="7671" spans="5:9" x14ac:dyDescent="0.25">
      <c r="E7671" s="10"/>
      <c r="G7671" s="10"/>
      <c r="H7671" s="11"/>
      <c r="I7671" s="11"/>
    </row>
    <row r="7672" spans="5:9" x14ac:dyDescent="0.25">
      <c r="E7672" s="10"/>
      <c r="G7672" s="10"/>
      <c r="H7672" s="11"/>
      <c r="I7672" s="11"/>
    </row>
    <row r="7673" spans="5:9" x14ac:dyDescent="0.25">
      <c r="E7673" s="10"/>
      <c r="G7673" s="10"/>
      <c r="H7673" s="11"/>
      <c r="I7673" s="11"/>
    </row>
    <row r="7674" spans="5:9" x14ac:dyDescent="0.25">
      <c r="E7674" s="10"/>
      <c r="G7674" s="10"/>
      <c r="H7674" s="11"/>
      <c r="I7674" s="11"/>
    </row>
    <row r="7675" spans="5:9" x14ac:dyDescent="0.25">
      <c r="E7675" s="10"/>
      <c r="G7675" s="10"/>
      <c r="H7675" s="11"/>
      <c r="I7675" s="11"/>
    </row>
    <row r="7676" spans="5:9" x14ac:dyDescent="0.25">
      <c r="E7676" s="10"/>
      <c r="G7676" s="10"/>
      <c r="H7676" s="11"/>
      <c r="I7676" s="11"/>
    </row>
    <row r="7677" spans="5:9" x14ac:dyDescent="0.25">
      <c r="E7677" s="10"/>
      <c r="G7677" s="10"/>
      <c r="H7677" s="11"/>
      <c r="I7677" s="11"/>
    </row>
    <row r="7678" spans="5:9" x14ac:dyDescent="0.25">
      <c r="E7678" s="10"/>
      <c r="G7678" s="10"/>
      <c r="H7678" s="11"/>
      <c r="I7678" s="11"/>
    </row>
    <row r="7679" spans="5:9" x14ac:dyDescent="0.25">
      <c r="E7679" s="10"/>
      <c r="G7679" s="10"/>
      <c r="H7679" s="11"/>
      <c r="I7679" s="11"/>
    </row>
    <row r="7680" spans="5:9" x14ac:dyDescent="0.25">
      <c r="E7680" s="10"/>
      <c r="G7680" s="10"/>
      <c r="H7680" s="11"/>
      <c r="I7680" s="11"/>
    </row>
    <row r="7681" spans="5:9" x14ac:dyDescent="0.25">
      <c r="E7681" s="10"/>
      <c r="G7681" s="10"/>
      <c r="H7681" s="11"/>
      <c r="I7681" s="11"/>
    </row>
    <row r="7682" spans="5:9" x14ac:dyDescent="0.25">
      <c r="E7682" s="10"/>
      <c r="G7682" s="10"/>
      <c r="H7682" s="11"/>
      <c r="I7682" s="11"/>
    </row>
    <row r="7683" spans="5:9" x14ac:dyDescent="0.25">
      <c r="E7683" s="10"/>
      <c r="G7683" s="10"/>
      <c r="H7683" s="11"/>
      <c r="I7683" s="11"/>
    </row>
    <row r="7684" spans="5:9" x14ac:dyDescent="0.25">
      <c r="E7684" s="10"/>
      <c r="G7684" s="10"/>
      <c r="H7684" s="11"/>
      <c r="I7684" s="11"/>
    </row>
    <row r="7685" spans="5:9" x14ac:dyDescent="0.25">
      <c r="E7685" s="10"/>
      <c r="G7685" s="10"/>
      <c r="H7685" s="11"/>
      <c r="I7685" s="11"/>
    </row>
    <row r="7686" spans="5:9" x14ac:dyDescent="0.25">
      <c r="E7686" s="10"/>
      <c r="G7686" s="10"/>
      <c r="H7686" s="11"/>
      <c r="I7686" s="11"/>
    </row>
    <row r="7687" spans="5:9" x14ac:dyDescent="0.25">
      <c r="E7687" s="10"/>
      <c r="G7687" s="10"/>
      <c r="H7687" s="11"/>
      <c r="I7687" s="11"/>
    </row>
    <row r="7688" spans="5:9" x14ac:dyDescent="0.25">
      <c r="E7688" s="10"/>
      <c r="G7688" s="10"/>
      <c r="H7688" s="11"/>
      <c r="I7688" s="11"/>
    </row>
    <row r="7689" spans="5:9" x14ac:dyDescent="0.25">
      <c r="E7689" s="10"/>
      <c r="G7689" s="10"/>
      <c r="H7689" s="11"/>
      <c r="I7689" s="11"/>
    </row>
    <row r="7690" spans="5:9" x14ac:dyDescent="0.25">
      <c r="E7690" s="10"/>
      <c r="G7690" s="10"/>
      <c r="H7690" s="11"/>
      <c r="I7690" s="11"/>
    </row>
    <row r="7691" spans="5:9" x14ac:dyDescent="0.25">
      <c r="E7691" s="10"/>
      <c r="G7691" s="10"/>
      <c r="H7691" s="11"/>
      <c r="I7691" s="11"/>
    </row>
    <row r="7692" spans="5:9" x14ac:dyDescent="0.25">
      <c r="E7692" s="10"/>
      <c r="G7692" s="10"/>
      <c r="H7692" s="11"/>
      <c r="I7692" s="11"/>
    </row>
    <row r="7693" spans="5:9" x14ac:dyDescent="0.25">
      <c r="E7693" s="10"/>
      <c r="G7693" s="10"/>
      <c r="H7693" s="11"/>
      <c r="I7693" s="11"/>
    </row>
    <row r="7694" spans="5:9" x14ac:dyDescent="0.25">
      <c r="E7694" s="10"/>
      <c r="G7694" s="10"/>
      <c r="H7694" s="11"/>
      <c r="I7694" s="11"/>
    </row>
    <row r="7695" spans="5:9" x14ac:dyDescent="0.25">
      <c r="E7695" s="10"/>
      <c r="G7695" s="10"/>
      <c r="H7695" s="11"/>
      <c r="I7695" s="11"/>
    </row>
    <row r="7696" spans="5:9" x14ac:dyDescent="0.25">
      <c r="E7696" s="10"/>
      <c r="G7696" s="10"/>
      <c r="H7696" s="11"/>
      <c r="I7696" s="11"/>
    </row>
    <row r="7697" spans="5:9" x14ac:dyDescent="0.25">
      <c r="E7697" s="10"/>
      <c r="G7697" s="10"/>
      <c r="H7697" s="11"/>
      <c r="I7697" s="11"/>
    </row>
    <row r="7698" spans="5:9" x14ac:dyDescent="0.25">
      <c r="E7698" s="10"/>
      <c r="G7698" s="10"/>
      <c r="H7698" s="11"/>
      <c r="I7698" s="11"/>
    </row>
    <row r="7699" spans="5:9" x14ac:dyDescent="0.25">
      <c r="E7699" s="10"/>
      <c r="G7699" s="10"/>
      <c r="H7699" s="11"/>
      <c r="I7699" s="11"/>
    </row>
    <row r="7700" spans="5:9" x14ac:dyDescent="0.25">
      <c r="E7700" s="10"/>
      <c r="G7700" s="10"/>
      <c r="H7700" s="11"/>
      <c r="I7700" s="11"/>
    </row>
    <row r="7701" spans="5:9" x14ac:dyDescent="0.25">
      <c r="E7701" s="10"/>
      <c r="G7701" s="10"/>
      <c r="H7701" s="11"/>
      <c r="I7701" s="11"/>
    </row>
    <row r="7702" spans="5:9" x14ac:dyDescent="0.25">
      <c r="E7702" s="10"/>
      <c r="G7702" s="10"/>
      <c r="H7702" s="11"/>
      <c r="I7702" s="11"/>
    </row>
    <row r="7703" spans="5:9" x14ac:dyDescent="0.25">
      <c r="E7703" s="10"/>
      <c r="G7703" s="10"/>
      <c r="H7703" s="11"/>
      <c r="I7703" s="11"/>
    </row>
    <row r="7704" spans="5:9" x14ac:dyDescent="0.25">
      <c r="E7704" s="10"/>
      <c r="G7704" s="10"/>
      <c r="H7704" s="11"/>
      <c r="I7704" s="11"/>
    </row>
    <row r="7705" spans="5:9" x14ac:dyDescent="0.25">
      <c r="E7705" s="10"/>
      <c r="G7705" s="10"/>
      <c r="H7705" s="11"/>
      <c r="I7705" s="11"/>
    </row>
    <row r="7706" spans="5:9" x14ac:dyDescent="0.25">
      <c r="E7706" s="10"/>
      <c r="G7706" s="10"/>
      <c r="H7706" s="11"/>
      <c r="I7706" s="11"/>
    </row>
    <row r="7707" spans="5:9" x14ac:dyDescent="0.25">
      <c r="E7707" s="10"/>
      <c r="G7707" s="10"/>
      <c r="H7707" s="11"/>
      <c r="I7707" s="11"/>
    </row>
    <row r="7708" spans="5:9" x14ac:dyDescent="0.25">
      <c r="E7708" s="10"/>
      <c r="G7708" s="10"/>
      <c r="H7708" s="11"/>
      <c r="I7708" s="11"/>
    </row>
    <row r="7709" spans="5:9" x14ac:dyDescent="0.25">
      <c r="E7709" s="10"/>
      <c r="G7709" s="10"/>
      <c r="H7709" s="11"/>
      <c r="I7709" s="11"/>
    </row>
    <row r="7710" spans="5:9" x14ac:dyDescent="0.25">
      <c r="E7710" s="10"/>
      <c r="G7710" s="10"/>
      <c r="H7710" s="11"/>
      <c r="I7710" s="11"/>
    </row>
    <row r="7711" spans="5:9" x14ac:dyDescent="0.25">
      <c r="E7711" s="10"/>
      <c r="G7711" s="10"/>
      <c r="H7711" s="11"/>
      <c r="I7711" s="11"/>
    </row>
    <row r="7712" spans="5:9" x14ac:dyDescent="0.25">
      <c r="E7712" s="10"/>
      <c r="G7712" s="10"/>
      <c r="H7712" s="11"/>
      <c r="I7712" s="11"/>
    </row>
    <row r="7713" spans="5:9" x14ac:dyDescent="0.25">
      <c r="E7713" s="10"/>
      <c r="G7713" s="10"/>
      <c r="H7713" s="11"/>
      <c r="I7713" s="11"/>
    </row>
    <row r="7714" spans="5:9" x14ac:dyDescent="0.25">
      <c r="E7714" s="10"/>
      <c r="G7714" s="10"/>
      <c r="H7714" s="11"/>
      <c r="I7714" s="11"/>
    </row>
    <row r="7715" spans="5:9" x14ac:dyDescent="0.25">
      <c r="E7715" s="10"/>
      <c r="G7715" s="10"/>
      <c r="H7715" s="11"/>
      <c r="I7715" s="11"/>
    </row>
    <row r="7716" spans="5:9" x14ac:dyDescent="0.25">
      <c r="E7716" s="10"/>
      <c r="G7716" s="10"/>
      <c r="H7716" s="11"/>
      <c r="I7716" s="11"/>
    </row>
    <row r="7717" spans="5:9" x14ac:dyDescent="0.25">
      <c r="E7717" s="10"/>
      <c r="G7717" s="10"/>
      <c r="H7717" s="11"/>
      <c r="I7717" s="11"/>
    </row>
    <row r="7718" spans="5:9" x14ac:dyDescent="0.25">
      <c r="E7718" s="10"/>
      <c r="G7718" s="10"/>
      <c r="H7718" s="11"/>
      <c r="I7718" s="11"/>
    </row>
    <row r="7719" spans="5:9" x14ac:dyDescent="0.25">
      <c r="E7719" s="10"/>
      <c r="G7719" s="10"/>
      <c r="H7719" s="11"/>
      <c r="I7719" s="11"/>
    </row>
    <row r="7720" spans="5:9" x14ac:dyDescent="0.25">
      <c r="E7720" s="10"/>
      <c r="G7720" s="10"/>
      <c r="H7720" s="11"/>
      <c r="I7720" s="11"/>
    </row>
    <row r="7721" spans="5:9" x14ac:dyDescent="0.25">
      <c r="E7721" s="10"/>
      <c r="G7721" s="10"/>
      <c r="H7721" s="11"/>
      <c r="I7721" s="11"/>
    </row>
    <row r="7722" spans="5:9" x14ac:dyDescent="0.25">
      <c r="E7722" s="10"/>
      <c r="G7722" s="10"/>
      <c r="H7722" s="11"/>
      <c r="I7722" s="11"/>
    </row>
    <row r="7723" spans="5:9" x14ac:dyDescent="0.25">
      <c r="E7723" s="10"/>
      <c r="G7723" s="10"/>
      <c r="H7723" s="11"/>
      <c r="I7723" s="11"/>
    </row>
    <row r="7724" spans="5:9" x14ac:dyDescent="0.25">
      <c r="E7724" s="10"/>
      <c r="G7724" s="10"/>
      <c r="H7724" s="11"/>
      <c r="I7724" s="11"/>
    </row>
    <row r="7725" spans="5:9" x14ac:dyDescent="0.25">
      <c r="E7725" s="10"/>
      <c r="G7725" s="10"/>
      <c r="H7725" s="11"/>
      <c r="I7725" s="11"/>
    </row>
    <row r="7726" spans="5:9" x14ac:dyDescent="0.25">
      <c r="E7726" s="10"/>
      <c r="G7726" s="10"/>
      <c r="H7726" s="11"/>
      <c r="I7726" s="11"/>
    </row>
    <row r="7727" spans="5:9" x14ac:dyDescent="0.25">
      <c r="E7727" s="10"/>
      <c r="G7727" s="10"/>
      <c r="H7727" s="11"/>
      <c r="I7727" s="11"/>
    </row>
    <row r="7728" spans="5:9" x14ac:dyDescent="0.25">
      <c r="E7728" s="10"/>
      <c r="G7728" s="10"/>
      <c r="H7728" s="11"/>
      <c r="I7728" s="11"/>
    </row>
    <row r="7729" spans="5:9" x14ac:dyDescent="0.25">
      <c r="E7729" s="10"/>
      <c r="G7729" s="10"/>
      <c r="H7729" s="11"/>
      <c r="I7729" s="11"/>
    </row>
    <row r="7730" spans="5:9" x14ac:dyDescent="0.25">
      <c r="E7730" s="10"/>
      <c r="G7730" s="10"/>
      <c r="H7730" s="11"/>
      <c r="I7730" s="11"/>
    </row>
    <row r="7731" spans="5:9" x14ac:dyDescent="0.25">
      <c r="E7731" s="10"/>
      <c r="G7731" s="10"/>
      <c r="H7731" s="11"/>
      <c r="I7731" s="11"/>
    </row>
    <row r="7732" spans="5:9" x14ac:dyDescent="0.25">
      <c r="E7732" s="10"/>
      <c r="G7732" s="10"/>
      <c r="H7732" s="11"/>
      <c r="I7732" s="11"/>
    </row>
    <row r="7733" spans="5:9" x14ac:dyDescent="0.25">
      <c r="E7733" s="10"/>
      <c r="G7733" s="10"/>
      <c r="H7733" s="11"/>
      <c r="I7733" s="11"/>
    </row>
    <row r="7734" spans="5:9" x14ac:dyDescent="0.25">
      <c r="E7734" s="10"/>
      <c r="G7734" s="10"/>
      <c r="H7734" s="11"/>
      <c r="I7734" s="11"/>
    </row>
    <row r="7735" spans="5:9" x14ac:dyDescent="0.25">
      <c r="E7735" s="10"/>
      <c r="G7735" s="10"/>
      <c r="H7735" s="11"/>
      <c r="I7735" s="11"/>
    </row>
    <row r="7736" spans="5:9" x14ac:dyDescent="0.25">
      <c r="E7736" s="10"/>
      <c r="G7736" s="10"/>
      <c r="H7736" s="11"/>
      <c r="I7736" s="11"/>
    </row>
    <row r="7737" spans="5:9" x14ac:dyDescent="0.25">
      <c r="E7737" s="10"/>
      <c r="G7737" s="10"/>
      <c r="H7737" s="11"/>
      <c r="I7737" s="11"/>
    </row>
    <row r="7738" spans="5:9" x14ac:dyDescent="0.25">
      <c r="E7738" s="10"/>
      <c r="G7738" s="10"/>
      <c r="H7738" s="11"/>
      <c r="I7738" s="11"/>
    </row>
    <row r="7739" spans="5:9" x14ac:dyDescent="0.25">
      <c r="E7739" s="10"/>
      <c r="G7739" s="10"/>
      <c r="H7739" s="11"/>
      <c r="I7739" s="11"/>
    </row>
    <row r="7740" spans="5:9" x14ac:dyDescent="0.25">
      <c r="E7740" s="10"/>
      <c r="G7740" s="10"/>
      <c r="H7740" s="11"/>
      <c r="I7740" s="11"/>
    </row>
    <row r="7741" spans="5:9" x14ac:dyDescent="0.25">
      <c r="E7741" s="10"/>
      <c r="G7741" s="10"/>
      <c r="H7741" s="11"/>
      <c r="I7741" s="11"/>
    </row>
    <row r="7742" spans="5:9" x14ac:dyDescent="0.25">
      <c r="E7742" s="10"/>
      <c r="G7742" s="10"/>
      <c r="H7742" s="11"/>
      <c r="I7742" s="11"/>
    </row>
    <row r="7743" spans="5:9" x14ac:dyDescent="0.25">
      <c r="E7743" s="10"/>
      <c r="G7743" s="10"/>
      <c r="H7743" s="11"/>
      <c r="I7743" s="11"/>
    </row>
    <row r="7744" spans="5:9" x14ac:dyDescent="0.25">
      <c r="E7744" s="10"/>
      <c r="G7744" s="10"/>
      <c r="H7744" s="11"/>
      <c r="I7744" s="11"/>
    </row>
    <row r="7745" spans="5:9" x14ac:dyDescent="0.25">
      <c r="E7745" s="10"/>
      <c r="G7745" s="10"/>
      <c r="H7745" s="11"/>
      <c r="I7745" s="11"/>
    </row>
    <row r="7746" spans="5:9" x14ac:dyDescent="0.25">
      <c r="E7746" s="10"/>
      <c r="G7746" s="10"/>
      <c r="H7746" s="11"/>
      <c r="I7746" s="11"/>
    </row>
    <row r="7747" spans="5:9" x14ac:dyDescent="0.25">
      <c r="E7747" s="10"/>
      <c r="G7747" s="10"/>
      <c r="H7747" s="11"/>
      <c r="I7747" s="11"/>
    </row>
    <row r="7748" spans="5:9" x14ac:dyDescent="0.25">
      <c r="E7748" s="10"/>
      <c r="G7748" s="10"/>
      <c r="H7748" s="11"/>
      <c r="I7748" s="11"/>
    </row>
    <row r="7749" spans="5:9" x14ac:dyDescent="0.25">
      <c r="E7749" s="10"/>
      <c r="G7749" s="10"/>
      <c r="H7749" s="11"/>
      <c r="I7749" s="11"/>
    </row>
    <row r="7750" spans="5:9" x14ac:dyDescent="0.25">
      <c r="E7750" s="10"/>
      <c r="G7750" s="10"/>
      <c r="H7750" s="11"/>
      <c r="I7750" s="11"/>
    </row>
    <row r="7751" spans="5:9" x14ac:dyDescent="0.25">
      <c r="E7751" s="10"/>
      <c r="G7751" s="10"/>
      <c r="H7751" s="11"/>
      <c r="I7751" s="11"/>
    </row>
    <row r="7752" spans="5:9" x14ac:dyDescent="0.25">
      <c r="E7752" s="10"/>
      <c r="G7752" s="10"/>
      <c r="H7752" s="11"/>
      <c r="I7752" s="11"/>
    </row>
    <row r="7753" spans="5:9" x14ac:dyDescent="0.25">
      <c r="E7753" s="10"/>
      <c r="G7753" s="10"/>
      <c r="H7753" s="11"/>
      <c r="I7753" s="11"/>
    </row>
    <row r="7754" spans="5:9" x14ac:dyDescent="0.25">
      <c r="E7754" s="10"/>
      <c r="G7754" s="10"/>
      <c r="H7754" s="11"/>
      <c r="I7754" s="11"/>
    </row>
    <row r="7755" spans="5:9" x14ac:dyDescent="0.25">
      <c r="E7755" s="10"/>
      <c r="G7755" s="10"/>
      <c r="H7755" s="11"/>
      <c r="I7755" s="11"/>
    </row>
    <row r="7756" spans="5:9" x14ac:dyDescent="0.25">
      <c r="E7756" s="10"/>
      <c r="G7756" s="10"/>
      <c r="H7756" s="11"/>
      <c r="I7756" s="11"/>
    </row>
    <row r="7757" spans="5:9" x14ac:dyDescent="0.25">
      <c r="E7757" s="10"/>
      <c r="G7757" s="10"/>
      <c r="H7757" s="11"/>
      <c r="I7757" s="11"/>
    </row>
    <row r="7758" spans="5:9" x14ac:dyDescent="0.25">
      <c r="E7758" s="10"/>
      <c r="G7758" s="10"/>
      <c r="H7758" s="11"/>
      <c r="I7758" s="11"/>
    </row>
    <row r="7759" spans="5:9" x14ac:dyDescent="0.25">
      <c r="E7759" s="10"/>
      <c r="G7759" s="10"/>
      <c r="H7759" s="11"/>
      <c r="I7759" s="11"/>
    </row>
    <row r="7760" spans="5:9" x14ac:dyDescent="0.25">
      <c r="E7760" s="10"/>
      <c r="G7760" s="10"/>
      <c r="H7760" s="11"/>
      <c r="I7760" s="11"/>
    </row>
    <row r="7761" spans="5:9" x14ac:dyDescent="0.25">
      <c r="E7761" s="10"/>
      <c r="G7761" s="10"/>
      <c r="H7761" s="11"/>
      <c r="I7761" s="11"/>
    </row>
    <row r="7762" spans="5:9" x14ac:dyDescent="0.25">
      <c r="E7762" s="10"/>
      <c r="G7762" s="10"/>
      <c r="H7762" s="11"/>
      <c r="I7762" s="11"/>
    </row>
    <row r="7763" spans="5:9" x14ac:dyDescent="0.25">
      <c r="E7763" s="10"/>
      <c r="G7763" s="10"/>
      <c r="H7763" s="11"/>
      <c r="I7763" s="11"/>
    </row>
    <row r="7764" spans="5:9" x14ac:dyDescent="0.25">
      <c r="E7764" s="10"/>
      <c r="G7764" s="10"/>
      <c r="H7764" s="11"/>
      <c r="I7764" s="11"/>
    </row>
    <row r="7765" spans="5:9" x14ac:dyDescent="0.25">
      <c r="E7765" s="10"/>
      <c r="G7765" s="10"/>
      <c r="H7765" s="11"/>
      <c r="I7765" s="11"/>
    </row>
    <row r="7766" spans="5:9" x14ac:dyDescent="0.25">
      <c r="E7766" s="10"/>
      <c r="G7766" s="10"/>
      <c r="H7766" s="11"/>
      <c r="I7766" s="11"/>
    </row>
    <row r="7767" spans="5:9" x14ac:dyDescent="0.25">
      <c r="E7767" s="10"/>
      <c r="G7767" s="10"/>
      <c r="H7767" s="11"/>
      <c r="I7767" s="11"/>
    </row>
    <row r="7768" spans="5:9" x14ac:dyDescent="0.25">
      <c r="E7768" s="10"/>
      <c r="G7768" s="10"/>
      <c r="H7768" s="11"/>
      <c r="I7768" s="11"/>
    </row>
    <row r="7769" spans="5:9" x14ac:dyDescent="0.25">
      <c r="E7769" s="10"/>
      <c r="G7769" s="10"/>
      <c r="H7769" s="11"/>
      <c r="I7769" s="11"/>
    </row>
    <row r="7770" spans="5:9" x14ac:dyDescent="0.25">
      <c r="E7770" s="10"/>
      <c r="G7770" s="10"/>
      <c r="H7770" s="11"/>
      <c r="I7770" s="11"/>
    </row>
    <row r="7771" spans="5:9" x14ac:dyDescent="0.25">
      <c r="E7771" s="10"/>
      <c r="G7771" s="10"/>
      <c r="H7771" s="11"/>
      <c r="I7771" s="11"/>
    </row>
    <row r="7772" spans="5:9" x14ac:dyDescent="0.25">
      <c r="E7772" s="10"/>
      <c r="G7772" s="10"/>
      <c r="H7772" s="11"/>
      <c r="I7772" s="11"/>
    </row>
    <row r="7773" spans="5:9" x14ac:dyDescent="0.25">
      <c r="E7773" s="10"/>
      <c r="G7773" s="10"/>
      <c r="H7773" s="11"/>
      <c r="I7773" s="11"/>
    </row>
    <row r="7774" spans="5:9" x14ac:dyDescent="0.25">
      <c r="E7774" s="10"/>
      <c r="G7774" s="10"/>
      <c r="H7774" s="11"/>
      <c r="I7774" s="11"/>
    </row>
    <row r="7775" spans="5:9" x14ac:dyDescent="0.25">
      <c r="E7775" s="10"/>
      <c r="G7775" s="10"/>
      <c r="H7775" s="11"/>
      <c r="I7775" s="11"/>
    </row>
    <row r="7776" spans="5:9" x14ac:dyDescent="0.25">
      <c r="E7776" s="10"/>
      <c r="G7776" s="10"/>
      <c r="H7776" s="11"/>
      <c r="I7776" s="11"/>
    </row>
    <row r="7777" spans="5:9" x14ac:dyDescent="0.25">
      <c r="E7777" s="10"/>
      <c r="G7777" s="10"/>
      <c r="H7777" s="11"/>
      <c r="I7777" s="11"/>
    </row>
    <row r="7778" spans="5:9" x14ac:dyDescent="0.25">
      <c r="E7778" s="10"/>
      <c r="G7778" s="10"/>
      <c r="H7778" s="11"/>
      <c r="I7778" s="11"/>
    </row>
    <row r="7779" spans="5:9" x14ac:dyDescent="0.25">
      <c r="E7779" s="10"/>
      <c r="G7779" s="10"/>
      <c r="H7779" s="11"/>
      <c r="I7779" s="11"/>
    </row>
    <row r="7780" spans="5:9" x14ac:dyDescent="0.25">
      <c r="E7780" s="10"/>
      <c r="G7780" s="10"/>
      <c r="H7780" s="11"/>
      <c r="I7780" s="11"/>
    </row>
    <row r="7781" spans="5:9" x14ac:dyDescent="0.25">
      <c r="E7781" s="10"/>
      <c r="G7781" s="10"/>
      <c r="H7781" s="11"/>
      <c r="I7781" s="11"/>
    </row>
    <row r="7782" spans="5:9" x14ac:dyDescent="0.25">
      <c r="E7782" s="10"/>
      <c r="G7782" s="10"/>
      <c r="H7782" s="11"/>
      <c r="I7782" s="11"/>
    </row>
    <row r="7783" spans="5:9" x14ac:dyDescent="0.25">
      <c r="E7783" s="10"/>
      <c r="G7783" s="10"/>
      <c r="H7783" s="11"/>
      <c r="I7783" s="11"/>
    </row>
    <row r="7784" spans="5:9" x14ac:dyDescent="0.25">
      <c r="E7784" s="10"/>
      <c r="G7784" s="10"/>
      <c r="H7784" s="11"/>
      <c r="I7784" s="11"/>
    </row>
    <row r="7785" spans="5:9" x14ac:dyDescent="0.25">
      <c r="E7785" s="10"/>
      <c r="G7785" s="10"/>
      <c r="H7785" s="11"/>
      <c r="I7785" s="11"/>
    </row>
    <row r="7786" spans="5:9" x14ac:dyDescent="0.25">
      <c r="E7786" s="10"/>
      <c r="G7786" s="10"/>
      <c r="H7786" s="11"/>
      <c r="I7786" s="11"/>
    </row>
    <row r="7787" spans="5:9" x14ac:dyDescent="0.25">
      <c r="E7787" s="10"/>
      <c r="G7787" s="10"/>
      <c r="H7787" s="11"/>
      <c r="I7787" s="11"/>
    </row>
    <row r="7788" spans="5:9" x14ac:dyDescent="0.25">
      <c r="E7788" s="10"/>
      <c r="G7788" s="10"/>
      <c r="H7788" s="11"/>
      <c r="I7788" s="11"/>
    </row>
    <row r="7789" spans="5:9" x14ac:dyDescent="0.25">
      <c r="E7789" s="10"/>
      <c r="G7789" s="10"/>
      <c r="H7789" s="11"/>
      <c r="I7789" s="11"/>
    </row>
    <row r="7790" spans="5:9" x14ac:dyDescent="0.25">
      <c r="E7790" s="10"/>
      <c r="G7790" s="10"/>
      <c r="H7790" s="11"/>
      <c r="I7790" s="11"/>
    </row>
    <row r="7791" spans="5:9" x14ac:dyDescent="0.25">
      <c r="E7791" s="10"/>
      <c r="G7791" s="10"/>
      <c r="H7791" s="11"/>
      <c r="I7791" s="11"/>
    </row>
    <row r="7792" spans="5:9" x14ac:dyDescent="0.25">
      <c r="E7792" s="10"/>
      <c r="G7792" s="10"/>
      <c r="H7792" s="11"/>
      <c r="I7792" s="11"/>
    </row>
    <row r="7793" spans="5:9" x14ac:dyDescent="0.25">
      <c r="E7793" s="10"/>
      <c r="G7793" s="10"/>
      <c r="H7793" s="11"/>
      <c r="I7793" s="11"/>
    </row>
    <row r="7794" spans="5:9" x14ac:dyDescent="0.25">
      <c r="E7794" s="10"/>
      <c r="G7794" s="10"/>
      <c r="H7794" s="11"/>
      <c r="I7794" s="11"/>
    </row>
    <row r="7795" spans="5:9" x14ac:dyDescent="0.25">
      <c r="E7795" s="10"/>
      <c r="G7795" s="10"/>
      <c r="H7795" s="11"/>
      <c r="I7795" s="11"/>
    </row>
    <row r="7796" spans="5:9" x14ac:dyDescent="0.25">
      <c r="E7796" s="10"/>
      <c r="G7796" s="10"/>
      <c r="H7796" s="11"/>
      <c r="I7796" s="11"/>
    </row>
    <row r="7797" spans="5:9" x14ac:dyDescent="0.25">
      <c r="E7797" s="10"/>
      <c r="G7797" s="10"/>
      <c r="H7797" s="11"/>
      <c r="I7797" s="11"/>
    </row>
    <row r="7798" spans="5:9" x14ac:dyDescent="0.25">
      <c r="E7798" s="10"/>
      <c r="G7798" s="10"/>
      <c r="H7798" s="11"/>
      <c r="I7798" s="11"/>
    </row>
    <row r="7799" spans="5:9" x14ac:dyDescent="0.25">
      <c r="E7799" s="10"/>
      <c r="G7799" s="10"/>
      <c r="H7799" s="11"/>
      <c r="I7799" s="11"/>
    </row>
    <row r="7800" spans="5:9" x14ac:dyDescent="0.25">
      <c r="E7800" s="10"/>
      <c r="G7800" s="10"/>
      <c r="H7800" s="11"/>
      <c r="I7800" s="11"/>
    </row>
    <row r="7801" spans="5:9" x14ac:dyDescent="0.25">
      <c r="E7801" s="10"/>
      <c r="G7801" s="10"/>
      <c r="H7801" s="11"/>
      <c r="I7801" s="11"/>
    </row>
    <row r="7802" spans="5:9" x14ac:dyDescent="0.25">
      <c r="E7802" s="10"/>
      <c r="G7802" s="10"/>
      <c r="H7802" s="11"/>
      <c r="I7802" s="11"/>
    </row>
    <row r="7803" spans="5:9" x14ac:dyDescent="0.25">
      <c r="E7803" s="10"/>
      <c r="G7803" s="10"/>
      <c r="H7803" s="11"/>
      <c r="I7803" s="11"/>
    </row>
    <row r="7804" spans="5:9" x14ac:dyDescent="0.25">
      <c r="E7804" s="10"/>
      <c r="G7804" s="10"/>
      <c r="H7804" s="11"/>
      <c r="I7804" s="11"/>
    </row>
    <row r="7805" spans="5:9" x14ac:dyDescent="0.25">
      <c r="E7805" s="10"/>
      <c r="G7805" s="10"/>
      <c r="H7805" s="11"/>
      <c r="I7805" s="11"/>
    </row>
    <row r="7806" spans="5:9" x14ac:dyDescent="0.25">
      <c r="E7806" s="10"/>
      <c r="G7806" s="10"/>
      <c r="H7806" s="11"/>
      <c r="I7806" s="11"/>
    </row>
    <row r="7807" spans="5:9" x14ac:dyDescent="0.25">
      <c r="E7807" s="10"/>
      <c r="G7807" s="10"/>
      <c r="H7807" s="11"/>
      <c r="I7807" s="11"/>
    </row>
    <row r="7808" spans="5:9" x14ac:dyDescent="0.25">
      <c r="E7808" s="10"/>
      <c r="G7808" s="10"/>
      <c r="H7808" s="11"/>
      <c r="I7808" s="11"/>
    </row>
    <row r="7809" spans="5:9" x14ac:dyDescent="0.25">
      <c r="E7809" s="10"/>
      <c r="G7809" s="10"/>
      <c r="H7809" s="11"/>
      <c r="I7809" s="11"/>
    </row>
    <row r="7810" spans="5:9" x14ac:dyDescent="0.25">
      <c r="E7810" s="10"/>
      <c r="G7810" s="10"/>
      <c r="H7810" s="11"/>
      <c r="I7810" s="11"/>
    </row>
    <row r="7811" spans="5:9" x14ac:dyDescent="0.25">
      <c r="E7811" s="10"/>
      <c r="G7811" s="10"/>
      <c r="H7811" s="11"/>
      <c r="I7811" s="11"/>
    </row>
    <row r="7812" spans="5:9" x14ac:dyDescent="0.25">
      <c r="E7812" s="10"/>
      <c r="G7812" s="10"/>
      <c r="H7812" s="11"/>
      <c r="I7812" s="11"/>
    </row>
    <row r="7813" spans="5:9" x14ac:dyDescent="0.25">
      <c r="E7813" s="10"/>
      <c r="G7813" s="10"/>
      <c r="H7813" s="11"/>
      <c r="I7813" s="11"/>
    </row>
    <row r="7814" spans="5:9" x14ac:dyDescent="0.25">
      <c r="E7814" s="10"/>
      <c r="G7814" s="10"/>
      <c r="H7814" s="11"/>
      <c r="I7814" s="11"/>
    </row>
    <row r="7815" spans="5:9" x14ac:dyDescent="0.25">
      <c r="E7815" s="10"/>
      <c r="G7815" s="10"/>
      <c r="H7815" s="11"/>
      <c r="I7815" s="11"/>
    </row>
    <row r="7816" spans="5:9" x14ac:dyDescent="0.25">
      <c r="E7816" s="10"/>
      <c r="G7816" s="10"/>
      <c r="H7816" s="11"/>
      <c r="I7816" s="11"/>
    </row>
    <row r="7817" spans="5:9" x14ac:dyDescent="0.25">
      <c r="E7817" s="10"/>
      <c r="G7817" s="10"/>
      <c r="H7817" s="11"/>
      <c r="I7817" s="11"/>
    </row>
    <row r="7818" spans="5:9" x14ac:dyDescent="0.25">
      <c r="E7818" s="10"/>
      <c r="G7818" s="10"/>
      <c r="H7818" s="11"/>
      <c r="I7818" s="11"/>
    </row>
    <row r="7819" spans="5:9" x14ac:dyDescent="0.25">
      <c r="E7819" s="10"/>
      <c r="G7819" s="10"/>
      <c r="H7819" s="11"/>
      <c r="I7819" s="11"/>
    </row>
    <row r="7820" spans="5:9" x14ac:dyDescent="0.25">
      <c r="E7820" s="10"/>
      <c r="G7820" s="10"/>
      <c r="H7820" s="11"/>
      <c r="I7820" s="11"/>
    </row>
    <row r="7821" spans="5:9" x14ac:dyDescent="0.25">
      <c r="E7821" s="10"/>
      <c r="G7821" s="10"/>
      <c r="H7821" s="11"/>
      <c r="I7821" s="11"/>
    </row>
    <row r="7822" spans="5:9" x14ac:dyDescent="0.25">
      <c r="E7822" s="10"/>
      <c r="G7822" s="10"/>
      <c r="H7822" s="11"/>
      <c r="I7822" s="11"/>
    </row>
    <row r="7823" spans="5:9" x14ac:dyDescent="0.25">
      <c r="E7823" s="10"/>
      <c r="G7823" s="10"/>
      <c r="H7823" s="11"/>
      <c r="I7823" s="11"/>
    </row>
    <row r="7824" spans="5:9" x14ac:dyDescent="0.25">
      <c r="E7824" s="10"/>
      <c r="G7824" s="10"/>
      <c r="H7824" s="11"/>
      <c r="I7824" s="11"/>
    </row>
    <row r="7825" spans="5:9" x14ac:dyDescent="0.25">
      <c r="E7825" s="10"/>
      <c r="G7825" s="10"/>
      <c r="H7825" s="11"/>
      <c r="I7825" s="11"/>
    </row>
    <row r="7826" spans="5:9" x14ac:dyDescent="0.25">
      <c r="E7826" s="10"/>
      <c r="G7826" s="10"/>
      <c r="H7826" s="11"/>
      <c r="I7826" s="11"/>
    </row>
    <row r="7827" spans="5:9" x14ac:dyDescent="0.25">
      <c r="E7827" s="10"/>
      <c r="G7827" s="10"/>
      <c r="H7827" s="11"/>
      <c r="I7827" s="11"/>
    </row>
    <row r="7828" spans="5:9" x14ac:dyDescent="0.25">
      <c r="E7828" s="10"/>
      <c r="G7828" s="10"/>
      <c r="H7828" s="11"/>
      <c r="I7828" s="11"/>
    </row>
    <row r="7829" spans="5:9" x14ac:dyDescent="0.25">
      <c r="E7829" s="10"/>
      <c r="G7829" s="10"/>
      <c r="H7829" s="11"/>
      <c r="I7829" s="11"/>
    </row>
    <row r="7830" spans="5:9" x14ac:dyDescent="0.25">
      <c r="E7830" s="10"/>
      <c r="G7830" s="10"/>
      <c r="H7830" s="11"/>
      <c r="I7830" s="11"/>
    </row>
    <row r="7831" spans="5:9" x14ac:dyDescent="0.25">
      <c r="E7831" s="10"/>
      <c r="G7831" s="10"/>
      <c r="H7831" s="11"/>
      <c r="I7831" s="11"/>
    </row>
    <row r="7832" spans="5:9" x14ac:dyDescent="0.25">
      <c r="E7832" s="10"/>
      <c r="G7832" s="10"/>
      <c r="H7832" s="11"/>
      <c r="I7832" s="11"/>
    </row>
    <row r="7833" spans="5:9" x14ac:dyDescent="0.25">
      <c r="E7833" s="10"/>
      <c r="G7833" s="10"/>
      <c r="H7833" s="11"/>
      <c r="I7833" s="11"/>
    </row>
    <row r="7834" spans="5:9" x14ac:dyDescent="0.25">
      <c r="E7834" s="10"/>
      <c r="G7834" s="10"/>
      <c r="H7834" s="11"/>
      <c r="I7834" s="11"/>
    </row>
    <row r="7835" spans="5:9" x14ac:dyDescent="0.25">
      <c r="E7835" s="10"/>
      <c r="G7835" s="10"/>
      <c r="H7835" s="11"/>
      <c r="I7835" s="11"/>
    </row>
    <row r="7836" spans="5:9" x14ac:dyDescent="0.25">
      <c r="E7836" s="10"/>
      <c r="G7836" s="10"/>
      <c r="H7836" s="11"/>
      <c r="I7836" s="11"/>
    </row>
    <row r="7837" spans="5:9" x14ac:dyDescent="0.25">
      <c r="E7837" s="10"/>
      <c r="G7837" s="10"/>
      <c r="H7837" s="11"/>
      <c r="I7837" s="11"/>
    </row>
    <row r="7838" spans="5:9" x14ac:dyDescent="0.25">
      <c r="E7838" s="10"/>
      <c r="G7838" s="10"/>
      <c r="H7838" s="11"/>
      <c r="I7838" s="11"/>
    </row>
    <row r="7839" spans="5:9" x14ac:dyDescent="0.25">
      <c r="E7839" s="10"/>
      <c r="G7839" s="10"/>
      <c r="H7839" s="11"/>
      <c r="I7839" s="11"/>
    </row>
    <row r="7840" spans="5:9" x14ac:dyDescent="0.25">
      <c r="E7840" s="10"/>
      <c r="G7840" s="10"/>
      <c r="H7840" s="11"/>
      <c r="I7840" s="11"/>
    </row>
    <row r="7841" spans="5:9" x14ac:dyDescent="0.25">
      <c r="E7841" s="10"/>
      <c r="G7841" s="10"/>
      <c r="H7841" s="11"/>
      <c r="I7841" s="11"/>
    </row>
    <row r="7842" spans="5:9" x14ac:dyDescent="0.25">
      <c r="E7842" s="10"/>
      <c r="G7842" s="10"/>
      <c r="H7842" s="11"/>
      <c r="I7842" s="11"/>
    </row>
    <row r="7843" spans="5:9" x14ac:dyDescent="0.25">
      <c r="E7843" s="10"/>
      <c r="G7843" s="10"/>
      <c r="H7843" s="11"/>
      <c r="I7843" s="11"/>
    </row>
    <row r="7844" spans="5:9" x14ac:dyDescent="0.25">
      <c r="E7844" s="10"/>
      <c r="G7844" s="10"/>
      <c r="H7844" s="11"/>
      <c r="I7844" s="11"/>
    </row>
    <row r="7845" spans="5:9" x14ac:dyDescent="0.25">
      <c r="E7845" s="10"/>
      <c r="G7845" s="10"/>
      <c r="H7845" s="11"/>
      <c r="I7845" s="11"/>
    </row>
    <row r="7846" spans="5:9" x14ac:dyDescent="0.25">
      <c r="E7846" s="10"/>
      <c r="G7846" s="10"/>
      <c r="H7846" s="11"/>
      <c r="I7846" s="11"/>
    </row>
    <row r="7847" spans="5:9" x14ac:dyDescent="0.25">
      <c r="E7847" s="10"/>
      <c r="G7847" s="10"/>
      <c r="H7847" s="11"/>
      <c r="I7847" s="11"/>
    </row>
    <row r="7848" spans="5:9" x14ac:dyDescent="0.25">
      <c r="E7848" s="10"/>
      <c r="G7848" s="10"/>
      <c r="H7848" s="11"/>
      <c r="I7848" s="11"/>
    </row>
    <row r="7849" spans="5:9" x14ac:dyDescent="0.25">
      <c r="E7849" s="10"/>
      <c r="G7849" s="10"/>
      <c r="H7849" s="11"/>
      <c r="I7849" s="11"/>
    </row>
    <row r="7850" spans="5:9" x14ac:dyDescent="0.25">
      <c r="E7850" s="10"/>
      <c r="G7850" s="10"/>
      <c r="H7850" s="11"/>
      <c r="I7850" s="11"/>
    </row>
    <row r="7851" spans="5:9" x14ac:dyDescent="0.25">
      <c r="E7851" s="10"/>
      <c r="G7851" s="10"/>
      <c r="H7851" s="11"/>
      <c r="I7851" s="11"/>
    </row>
    <row r="7852" spans="5:9" x14ac:dyDescent="0.25">
      <c r="E7852" s="10"/>
      <c r="G7852" s="10"/>
      <c r="H7852" s="11"/>
      <c r="I7852" s="11"/>
    </row>
    <row r="7853" spans="5:9" x14ac:dyDescent="0.25">
      <c r="E7853" s="10"/>
      <c r="G7853" s="10"/>
      <c r="H7853" s="11"/>
      <c r="I7853" s="11"/>
    </row>
    <row r="7854" spans="5:9" x14ac:dyDescent="0.25">
      <c r="E7854" s="10"/>
      <c r="G7854" s="10"/>
      <c r="H7854" s="11"/>
      <c r="I7854" s="11"/>
    </row>
    <row r="7855" spans="5:9" x14ac:dyDescent="0.25">
      <c r="E7855" s="10"/>
      <c r="G7855" s="10"/>
      <c r="H7855" s="11"/>
      <c r="I7855" s="11"/>
    </row>
    <row r="7856" spans="5:9" x14ac:dyDescent="0.25">
      <c r="E7856" s="10"/>
      <c r="G7856" s="10"/>
      <c r="H7856" s="11"/>
      <c r="I7856" s="11"/>
    </row>
    <row r="7857" spans="5:9" x14ac:dyDescent="0.25">
      <c r="E7857" s="10"/>
      <c r="G7857" s="10"/>
      <c r="H7857" s="11"/>
      <c r="I7857" s="11"/>
    </row>
    <row r="7858" spans="5:9" x14ac:dyDescent="0.25">
      <c r="E7858" s="10"/>
      <c r="G7858" s="10"/>
      <c r="H7858" s="11"/>
      <c r="I7858" s="11"/>
    </row>
    <row r="7859" spans="5:9" x14ac:dyDescent="0.25">
      <c r="E7859" s="10"/>
      <c r="G7859" s="10"/>
      <c r="H7859" s="11"/>
      <c r="I7859" s="11"/>
    </row>
    <row r="7860" spans="5:9" x14ac:dyDescent="0.25">
      <c r="E7860" s="10"/>
      <c r="G7860" s="10"/>
      <c r="H7860" s="11"/>
      <c r="I7860" s="11"/>
    </row>
    <row r="7861" spans="5:9" x14ac:dyDescent="0.25">
      <c r="E7861" s="10"/>
      <c r="G7861" s="10"/>
      <c r="H7861" s="10"/>
      <c r="I7861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JOUEURS</vt:lpstr>
    </vt:vector>
  </TitlesOfParts>
  <Company>FFT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Bastide</dc:creator>
  <cp:lastModifiedBy>Guillaume Bastide</cp:lastModifiedBy>
  <dcterms:created xsi:type="dcterms:W3CDTF">2019-12-10T13:24:25Z</dcterms:created>
  <dcterms:modified xsi:type="dcterms:W3CDTF">2019-12-11T11:25:12Z</dcterms:modified>
</cp:coreProperties>
</file>