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date1904="1" defaultThemeVersion="124226"/>
  <mc:AlternateContent xmlns:mc="http://schemas.openxmlformats.org/markup-compatibility/2006">
    <mc:Choice Requires="x15">
      <x15ac:absPath xmlns:x15ac="http://schemas.microsoft.com/office/spreadsheetml/2010/11/ac" url="C:\Users\sophie.olivier\Documents\"/>
    </mc:Choice>
  </mc:AlternateContent>
  <xr:revisionPtr revIDLastSave="0" documentId="8_{E3156607-395A-4BF1-A786-20F560603E90}" xr6:coauthVersionLast="47" xr6:coauthVersionMax="47" xr10:uidLastSave="{00000000-0000-0000-0000-000000000000}"/>
  <bookViews>
    <workbookView xWindow="-28920" yWindow="-120" windowWidth="29040" windowHeight="15840" xr2:uid="{00000000-000D-0000-FFFF-FFFF00000000}"/>
  </bookViews>
  <sheets>
    <sheet name="Feuil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T4" i="1" l="1"/>
  <c r="T5" i="1"/>
  <c r="T6" i="1"/>
  <c r="T7" i="1"/>
  <c r="T8" i="1"/>
  <c r="T9" i="1"/>
  <c r="T10" i="1"/>
  <c r="T11" i="1"/>
  <c r="T12" i="1"/>
  <c r="T13" i="1"/>
  <c r="T14" i="1"/>
  <c r="T15" i="1"/>
  <c r="T16" i="1"/>
  <c r="T17" i="1"/>
  <c r="T18" i="1"/>
  <c r="T19" i="1"/>
  <c r="T20" i="1"/>
  <c r="T21" i="1"/>
  <c r="T22" i="1"/>
  <c r="T23" i="1"/>
  <c r="T24" i="1"/>
  <c r="T25" i="1"/>
  <c r="T26" i="1"/>
  <c r="T27" i="1"/>
  <c r="T28" i="1"/>
  <c r="T29" i="1"/>
  <c r="T30" i="1"/>
  <c r="T3" i="1"/>
  <c r="R4" i="1"/>
  <c r="R5" i="1"/>
  <c r="R6" i="1"/>
  <c r="R7" i="1"/>
  <c r="R8" i="1"/>
  <c r="R9" i="1"/>
  <c r="R10" i="1"/>
  <c r="R11" i="1"/>
  <c r="R12" i="1"/>
  <c r="R13" i="1"/>
  <c r="R14" i="1"/>
  <c r="R15" i="1"/>
  <c r="R16" i="1"/>
  <c r="R17" i="1"/>
  <c r="R18" i="1"/>
  <c r="R19" i="1"/>
  <c r="R20" i="1"/>
  <c r="R21" i="1"/>
  <c r="R22" i="1"/>
  <c r="R23" i="1"/>
  <c r="R24" i="1"/>
  <c r="R25" i="1"/>
  <c r="R26" i="1"/>
  <c r="R27" i="1"/>
  <c r="R28" i="1"/>
  <c r="R29" i="1"/>
  <c r="R30" i="1"/>
  <c r="R3" i="1"/>
  <c r="S12" i="1"/>
  <c r="S13" i="1"/>
</calcChain>
</file>

<file path=xl/sharedStrings.xml><?xml version="1.0" encoding="utf-8"?>
<sst xmlns="http://schemas.openxmlformats.org/spreadsheetml/2006/main" count="161" uniqueCount="26">
  <si>
    <t>Matricule</t>
  </si>
  <si>
    <t>Nom Prénom</t>
  </si>
  <si>
    <t>Date</t>
  </si>
  <si>
    <t>Code 1iere absence</t>
  </si>
  <si>
    <t>Code 2ieme absence</t>
  </si>
  <si>
    <t>ANA</t>
  </si>
  <si>
    <t/>
  </si>
  <si>
    <t>JFER</t>
  </si>
  <si>
    <t>MAL</t>
  </si>
  <si>
    <t>ADIV</t>
  </si>
  <si>
    <t>CHPD</t>
  </si>
  <si>
    <t>MTH</t>
  </si>
  <si>
    <t>Date début</t>
  </si>
  <si>
    <t>Date fin</t>
  </si>
  <si>
    <t>Code absence</t>
  </si>
  <si>
    <t>Cumul heures absences</t>
  </si>
  <si>
    <t>FICHIER DE BASE</t>
  </si>
  <si>
    <t>RESULTAT ATTENDU</t>
  </si>
  <si>
    <t>XXXX</t>
  </si>
  <si>
    <t>YYYY</t>
  </si>
  <si>
    <t>ZZZ</t>
  </si>
  <si>
    <t>Commentaire</t>
  </si>
  <si>
    <t>A contrôler</t>
  </si>
  <si>
    <t>Nb de jours d'absence</t>
  </si>
  <si>
    <t>moyenne d'heures /jour</t>
  </si>
  <si>
    <t>Nous recevons une extraction des absences par matricule et jour par jour.
Pour simplifier l'analyse, nous souhaitons pouvoir regrouper les périodes d'absence :
S'il y a plusieurs dates consécutives avec le même code absence (colonne D) alors il y aura une seule ligne avec en date de début le 1er jour de l'absence et en date de fin le dernier jour.
Ex : Maladie le 1, 2 et 3 du mois -&gt; affichage sur une ligne Maladie du 1 au 3
Sur lé résultat attendu l'exemple du dessus se reporte sur les 3 lignes (nous ferons ensuite une suppression des doublons)
La colonne "Cumul heures absences" viendra cumuler la durée des absences présente dans la colonne correspondante au même code absence.
Si le code absence n'a qu'une date isolée alors date de début = date de fin.
S'il y a 2 codes absences 'Code 1ière absence" et "Code 2ième absence" sur une même date il y aura une ligne d'absence pour le 1er motif et un commentaire à controler.
Idéalement, il nous faudrait une ligne pour chaque absence (mais est ce que c'est possible sans macro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</si>
</sst>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 x14ac:knownFonts="1">
    <font>
      <sz val="11"/>
      <color theme="1"/>
      <name val="Calibri"/>
      <family val="2"/>
      <scheme val="minor"/>
    </font>
    <font>
      <b/>
      <sz val="8"/>
      <color rgb="FF000000"/>
      <name val="Arial"/>
      <family val="2"/>
    </font>
    <font>
      <sz val="8"/>
      <color theme="1"/>
      <name val="Arial"/>
      <family val="2"/>
    </font>
    <font>
      <b/>
      <sz val="8"/>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6" tint="0.59999389629810485"/>
        <bgColor indexed="64"/>
      </patternFill>
    </fill>
  </fills>
  <borders count="15">
    <border>
      <left/>
      <right/>
      <top/>
      <bottom/>
      <diagonal/>
    </border>
    <border>
      <left style="medium">
        <color rgb="FF000000"/>
      </left>
      <right style="medium">
        <color rgb="FF000000"/>
      </right>
      <top/>
      <bottom/>
      <diagonal/>
    </border>
    <border>
      <left style="thin">
        <color indexed="64"/>
      </left>
      <right style="thin">
        <color indexed="64"/>
      </right>
      <top style="thin">
        <color indexed="64"/>
      </top>
      <bottom style="thin">
        <color indexed="64"/>
      </bottom>
      <diagonal/>
    </border>
    <border>
      <left/>
      <right/>
      <top style="medium">
        <color rgb="FF000000"/>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
    <xf numFmtId="0" fontId="0" fillId="0" borderId="0"/>
  </cellStyleXfs>
  <cellXfs count="36">
    <xf numFmtId="0" fontId="0" fillId="0" borderId="0" xfId="0"/>
    <xf numFmtId="0" fontId="2" fillId="0" borderId="0" xfId="0" applyFont="1"/>
    <xf numFmtId="0" fontId="2" fillId="0" borderId="0" xfId="0" applyFont="1" applyAlignment="1">
      <alignment horizontal="left"/>
    </xf>
    <xf numFmtId="1" fontId="2" fillId="2" borderId="2" xfId="0" applyNumberFormat="1" applyFont="1" applyFill="1" applyBorder="1" applyAlignment="1">
      <alignment horizontal="left" wrapText="1"/>
    </xf>
    <xf numFmtId="0" fontId="2" fillId="2" borderId="2" xfId="0" applyFont="1" applyFill="1" applyBorder="1" applyAlignment="1">
      <alignment horizontal="left" wrapText="1"/>
    </xf>
    <xf numFmtId="14" fontId="2" fillId="2" borderId="2" xfId="0" applyNumberFormat="1" applyFont="1" applyFill="1" applyBorder="1" applyAlignment="1">
      <alignment horizontal="left" wrapText="1"/>
    </xf>
    <xf numFmtId="2" fontId="2" fillId="0" borderId="0" xfId="0" applyNumberFormat="1" applyFont="1" applyAlignment="1">
      <alignment horizontal="center"/>
    </xf>
    <xf numFmtId="1" fontId="2" fillId="2" borderId="10" xfId="0" applyNumberFormat="1" applyFont="1" applyFill="1" applyBorder="1" applyAlignment="1">
      <alignment horizontal="left" wrapText="1"/>
    </xf>
    <xf numFmtId="0" fontId="2" fillId="2" borderId="10" xfId="0" applyFont="1" applyFill="1" applyBorder="1" applyAlignment="1">
      <alignment horizontal="left" wrapText="1"/>
    </xf>
    <xf numFmtId="14" fontId="2" fillId="2" borderId="10" xfId="0" applyNumberFormat="1" applyFont="1" applyFill="1" applyBorder="1" applyAlignment="1">
      <alignment horizontal="left"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2" fontId="1" fillId="2" borderId="12" xfId="0" applyNumberFormat="1" applyFont="1" applyFill="1" applyBorder="1" applyAlignment="1">
      <alignment horizontal="center" vertical="center" wrapText="1"/>
    </xf>
    <xf numFmtId="2" fontId="1" fillId="2" borderId="13" xfId="0" applyNumberFormat="1" applyFont="1" applyFill="1" applyBorder="1" applyAlignment="1">
      <alignment horizontal="center" vertical="center" wrapText="1"/>
    </xf>
    <xf numFmtId="2" fontId="2" fillId="2" borderId="2"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0" xfId="0" applyFont="1" applyFill="1" applyBorder="1" applyAlignment="1">
      <alignment horizontal="center" vertical="center" wrapText="1"/>
    </xf>
    <xf numFmtId="2" fontId="2" fillId="2" borderId="10" xfId="0" applyNumberFormat="1" applyFont="1" applyFill="1" applyBorder="1" applyAlignment="1">
      <alignment horizontal="center" vertical="center" wrapText="1"/>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2" fontId="1" fillId="3" borderId="3" xfId="0" applyNumberFormat="1" applyFont="1" applyFill="1" applyBorder="1" applyAlignment="1">
      <alignment horizontal="left" vertical="center" wrapText="1"/>
    </xf>
    <xf numFmtId="2" fontId="1" fillId="3" borderId="0" xfId="0" applyNumberFormat="1" applyFont="1" applyFill="1" applyBorder="1" applyAlignment="1">
      <alignment horizontal="left" vertical="center" wrapText="1"/>
    </xf>
    <xf numFmtId="0" fontId="3" fillId="4" borderId="4" xfId="0" applyFont="1" applyFill="1" applyBorder="1" applyAlignment="1">
      <alignment horizontal="center"/>
    </xf>
    <xf numFmtId="0" fontId="3" fillId="4" borderId="5" xfId="0" applyFont="1" applyFill="1" applyBorder="1" applyAlignment="1">
      <alignment horizontal="center"/>
    </xf>
    <xf numFmtId="0" fontId="3" fillId="4" borderId="6" xfId="0" applyFont="1" applyFill="1" applyBorder="1" applyAlignment="1">
      <alignment horizontal="center"/>
    </xf>
    <xf numFmtId="0" fontId="3" fillId="4" borderId="0" xfId="0" applyFont="1" applyFill="1" applyBorder="1" applyAlignment="1">
      <alignment horizontal="center"/>
    </xf>
    <xf numFmtId="0" fontId="1" fillId="4" borderId="1" xfId="0" applyFont="1" applyFill="1" applyBorder="1" applyAlignment="1">
      <alignment horizontal="center" vertical="center" wrapText="1"/>
    </xf>
    <xf numFmtId="2" fontId="1" fillId="4" borderId="1" xfId="0" applyNumberFormat="1" applyFont="1" applyFill="1" applyBorder="1" applyAlignment="1">
      <alignment horizontal="center" vertical="center" wrapText="1"/>
    </xf>
    <xf numFmtId="1" fontId="2" fillId="4" borderId="2" xfId="0" applyNumberFormat="1" applyFont="1" applyFill="1" applyBorder="1" applyAlignment="1">
      <alignment horizontal="left" wrapText="1"/>
    </xf>
    <xf numFmtId="0" fontId="2" fillId="4" borderId="2" xfId="0" applyFont="1" applyFill="1" applyBorder="1" applyAlignment="1">
      <alignment horizontal="left" wrapText="1"/>
    </xf>
    <xf numFmtId="14" fontId="2" fillId="4" borderId="2" xfId="0" applyNumberFormat="1" applyFont="1" applyFill="1" applyBorder="1" applyAlignment="1">
      <alignment horizontal="left" vertical="center" wrapText="1"/>
    </xf>
    <xf numFmtId="0" fontId="2" fillId="4" borderId="2" xfId="0" applyFont="1" applyFill="1" applyBorder="1" applyAlignment="1">
      <alignment horizontal="center" vertical="center" wrapText="1"/>
    </xf>
    <xf numFmtId="2" fontId="2" fillId="4" borderId="2" xfId="0" applyNumberFormat="1" applyFont="1" applyFill="1" applyBorder="1" applyAlignment="1">
      <alignment horizontal="center" vertical="center" wrapText="1"/>
    </xf>
    <xf numFmtId="0" fontId="3" fillId="4" borderId="14" xfId="0" applyFont="1" applyFill="1" applyBorder="1" applyAlignment="1">
      <alignment horizontal="center"/>
    </xf>
    <xf numFmtId="1" fontId="2" fillId="4" borderId="2" xfId="0" applyNumberFormat="1" applyFont="1" applyFill="1" applyBorder="1" applyAlignment="1">
      <alignment horizontal="center" vertical="center" wrapText="1"/>
    </xf>
  </cellXfs>
  <cellStyles count="1">
    <cellStyle name="Normal" xfId="0" builtinId="0"/>
  </cellStyles>
  <dxfs count="0"/>
  <tableStyles count="1" defaultTableStyle="TableStyleMedium9" defaultPivotStyle="PivotStyleLight16">
    <tableStyle name="Invisible" pivot="0" table="0" count="0" xr9:uid="{FE7B8143-D049-4251-88D3-6307073FA09F}"/>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30"/>
  <sheetViews>
    <sheetView showZeros="0" tabSelected="1" topLeftCell="G2" workbookViewId="0">
      <selection activeCell="O33" sqref="O33"/>
    </sheetView>
  </sheetViews>
  <sheetFormatPr baseColWidth="10" defaultRowHeight="14.5" x14ac:dyDescent="0.35"/>
  <cols>
    <col min="1" max="18" width="12.1796875" style="2" customWidth="1"/>
    <col min="19" max="21" width="12.1796875" style="6" customWidth="1"/>
    <col min="22" max="22" width="65.54296875" style="6" customWidth="1"/>
  </cols>
  <sheetData>
    <row r="1" spans="1:22" ht="15" thickBot="1" x14ac:dyDescent="0.4">
      <c r="A1" s="18" t="s">
        <v>16</v>
      </c>
      <c r="B1" s="19"/>
      <c r="C1" s="19"/>
      <c r="D1" s="19"/>
      <c r="E1" s="19"/>
      <c r="F1" s="19"/>
      <c r="G1" s="19"/>
      <c r="H1" s="19"/>
      <c r="I1" s="19"/>
      <c r="J1" s="20"/>
      <c r="M1" s="23" t="s">
        <v>17</v>
      </c>
      <c r="N1" s="24"/>
      <c r="O1" s="24"/>
      <c r="P1" s="24"/>
      <c r="Q1" s="24"/>
      <c r="R1" s="34"/>
      <c r="S1" s="25"/>
      <c r="T1" s="26"/>
      <c r="U1" s="26"/>
    </row>
    <row r="2" spans="1:22" ht="90" customHeight="1" thickBot="1" x14ac:dyDescent="0.4">
      <c r="A2" s="10" t="s">
        <v>0</v>
      </c>
      <c r="B2" s="11" t="s">
        <v>1</v>
      </c>
      <c r="C2" s="11" t="s">
        <v>2</v>
      </c>
      <c r="D2" s="11" t="s">
        <v>3</v>
      </c>
      <c r="E2" s="11" t="s">
        <v>4</v>
      </c>
      <c r="F2" s="12" t="s">
        <v>5</v>
      </c>
      <c r="G2" s="12" t="s">
        <v>9</v>
      </c>
      <c r="H2" s="12" t="s">
        <v>10</v>
      </c>
      <c r="I2" s="12" t="s">
        <v>11</v>
      </c>
      <c r="J2" s="13" t="s">
        <v>8</v>
      </c>
      <c r="K2" s="1"/>
      <c r="L2" s="1"/>
      <c r="M2" s="27" t="s">
        <v>0</v>
      </c>
      <c r="N2" s="27" t="s">
        <v>1</v>
      </c>
      <c r="O2" s="27" t="s">
        <v>12</v>
      </c>
      <c r="P2" s="27" t="s">
        <v>13</v>
      </c>
      <c r="Q2" s="27" t="s">
        <v>14</v>
      </c>
      <c r="R2" s="27" t="s">
        <v>23</v>
      </c>
      <c r="S2" s="28" t="s">
        <v>15</v>
      </c>
      <c r="T2" s="28" t="s">
        <v>24</v>
      </c>
      <c r="U2" s="27" t="s">
        <v>21</v>
      </c>
      <c r="V2" s="21" t="s">
        <v>25</v>
      </c>
    </row>
    <row r="3" spans="1:22" x14ac:dyDescent="0.35">
      <c r="A3" s="7">
        <v>99461</v>
      </c>
      <c r="B3" s="4" t="s">
        <v>18</v>
      </c>
      <c r="C3" s="9">
        <v>43313</v>
      </c>
      <c r="D3" s="8" t="s">
        <v>5</v>
      </c>
      <c r="E3" s="16" t="s">
        <v>6</v>
      </c>
      <c r="F3" s="17">
        <v>9</v>
      </c>
      <c r="G3" s="17">
        <v>0</v>
      </c>
      <c r="H3" s="17">
        <v>0</v>
      </c>
      <c r="I3" s="17">
        <v>0</v>
      </c>
      <c r="J3" s="17">
        <v>0</v>
      </c>
      <c r="K3" s="1"/>
      <c r="L3" s="1"/>
      <c r="M3" s="29">
        <v>99461</v>
      </c>
      <c r="N3" s="30" t="s">
        <v>18</v>
      </c>
      <c r="O3" s="31">
        <v>43313</v>
      </c>
      <c r="P3" s="31">
        <v>43313</v>
      </c>
      <c r="Q3" s="32" t="s">
        <v>5</v>
      </c>
      <c r="R3" s="35">
        <f>+P3-O3+1</f>
        <v>1</v>
      </c>
      <c r="S3" s="33">
        <v>9</v>
      </c>
      <c r="T3" s="33">
        <f>+S3/R3</f>
        <v>9</v>
      </c>
      <c r="U3" s="30"/>
      <c r="V3" s="22"/>
    </row>
    <row r="4" spans="1:22" x14ac:dyDescent="0.35">
      <c r="A4" s="3">
        <v>99461</v>
      </c>
      <c r="B4" s="4" t="s">
        <v>18</v>
      </c>
      <c r="C4" s="5">
        <v>43315</v>
      </c>
      <c r="D4" s="4" t="s">
        <v>5</v>
      </c>
      <c r="E4" s="15" t="s">
        <v>6</v>
      </c>
      <c r="F4" s="14">
        <v>9</v>
      </c>
      <c r="G4" s="14">
        <v>0</v>
      </c>
      <c r="H4" s="14">
        <v>0</v>
      </c>
      <c r="I4" s="14">
        <v>0</v>
      </c>
      <c r="J4" s="14">
        <v>0</v>
      </c>
      <c r="K4" s="1"/>
      <c r="L4" s="1"/>
      <c r="M4" s="29">
        <v>99461</v>
      </c>
      <c r="N4" s="30" t="s">
        <v>18</v>
      </c>
      <c r="O4" s="31">
        <v>43315</v>
      </c>
      <c r="P4" s="31">
        <v>43315</v>
      </c>
      <c r="Q4" s="32" t="s">
        <v>5</v>
      </c>
      <c r="R4" s="35">
        <f t="shared" ref="R4:R30" si="0">+P4-O4+1</f>
        <v>1</v>
      </c>
      <c r="S4" s="33">
        <v>9</v>
      </c>
      <c r="T4" s="33">
        <f t="shared" ref="T4:T30" si="1">+S4/R4</f>
        <v>9</v>
      </c>
      <c r="U4" s="30"/>
      <c r="V4" s="22"/>
    </row>
    <row r="5" spans="1:22" x14ac:dyDescent="0.35">
      <c r="A5" s="3">
        <v>99461</v>
      </c>
      <c r="B5" s="4" t="s">
        <v>18</v>
      </c>
      <c r="C5" s="5">
        <v>43320</v>
      </c>
      <c r="D5" s="4" t="s">
        <v>5</v>
      </c>
      <c r="E5" s="15" t="s">
        <v>6</v>
      </c>
      <c r="F5" s="14">
        <v>8.75</v>
      </c>
      <c r="G5" s="14">
        <v>0</v>
      </c>
      <c r="H5" s="14">
        <v>0</v>
      </c>
      <c r="I5" s="14">
        <v>0</v>
      </c>
      <c r="J5" s="14">
        <v>0</v>
      </c>
      <c r="K5" s="1"/>
      <c r="L5" s="1"/>
      <c r="M5" s="29">
        <v>99461</v>
      </c>
      <c r="N5" s="30" t="s">
        <v>18</v>
      </c>
      <c r="O5" s="31">
        <v>43320</v>
      </c>
      <c r="P5" s="31">
        <v>43320</v>
      </c>
      <c r="Q5" s="32" t="s">
        <v>5</v>
      </c>
      <c r="R5" s="35">
        <f t="shared" si="0"/>
        <v>1</v>
      </c>
      <c r="S5" s="33">
        <v>8.75</v>
      </c>
      <c r="T5" s="33">
        <f t="shared" si="1"/>
        <v>8.75</v>
      </c>
      <c r="U5" s="30"/>
      <c r="V5" s="22"/>
    </row>
    <row r="6" spans="1:22" x14ac:dyDescent="0.35">
      <c r="A6" s="3">
        <v>99461</v>
      </c>
      <c r="B6" s="4" t="s">
        <v>18</v>
      </c>
      <c r="C6" s="5">
        <v>43322</v>
      </c>
      <c r="D6" s="4" t="s">
        <v>5</v>
      </c>
      <c r="E6" s="15" t="s">
        <v>6</v>
      </c>
      <c r="F6" s="14">
        <v>9</v>
      </c>
      <c r="G6" s="14">
        <v>0</v>
      </c>
      <c r="H6" s="14">
        <v>0</v>
      </c>
      <c r="I6" s="14">
        <v>0</v>
      </c>
      <c r="J6" s="14">
        <v>0</v>
      </c>
      <c r="K6" s="1"/>
      <c r="L6" s="1"/>
      <c r="M6" s="29">
        <v>99461</v>
      </c>
      <c r="N6" s="30" t="s">
        <v>18</v>
      </c>
      <c r="O6" s="31">
        <v>43322</v>
      </c>
      <c r="P6" s="31">
        <v>43323</v>
      </c>
      <c r="Q6" s="32" t="s">
        <v>5</v>
      </c>
      <c r="R6" s="35">
        <f t="shared" si="0"/>
        <v>2</v>
      </c>
      <c r="S6" s="33">
        <v>17.5</v>
      </c>
      <c r="T6" s="33">
        <f t="shared" si="1"/>
        <v>8.75</v>
      </c>
      <c r="U6" s="30"/>
      <c r="V6" s="22"/>
    </row>
    <row r="7" spans="1:22" x14ac:dyDescent="0.35">
      <c r="A7" s="3">
        <v>99461</v>
      </c>
      <c r="B7" s="4" t="s">
        <v>18</v>
      </c>
      <c r="C7" s="5">
        <v>43323</v>
      </c>
      <c r="D7" s="4" t="s">
        <v>5</v>
      </c>
      <c r="E7" s="15" t="s">
        <v>6</v>
      </c>
      <c r="F7" s="14">
        <v>8.5</v>
      </c>
      <c r="G7" s="14">
        <v>0</v>
      </c>
      <c r="H7" s="14">
        <v>0</v>
      </c>
      <c r="I7" s="14">
        <v>0</v>
      </c>
      <c r="J7" s="14">
        <v>0</v>
      </c>
      <c r="K7" s="1"/>
      <c r="L7" s="1"/>
      <c r="M7" s="29">
        <v>99461</v>
      </c>
      <c r="N7" s="30" t="s">
        <v>18</v>
      </c>
      <c r="O7" s="31">
        <v>43322</v>
      </c>
      <c r="P7" s="31">
        <v>43323</v>
      </c>
      <c r="Q7" s="32" t="s">
        <v>5</v>
      </c>
      <c r="R7" s="35">
        <f t="shared" si="0"/>
        <v>2</v>
      </c>
      <c r="S7" s="33">
        <v>17.5</v>
      </c>
      <c r="T7" s="33">
        <f t="shared" si="1"/>
        <v>8.75</v>
      </c>
      <c r="U7" s="30"/>
      <c r="V7" s="22"/>
    </row>
    <row r="8" spans="1:22" x14ac:dyDescent="0.35">
      <c r="A8" s="3">
        <v>99461</v>
      </c>
      <c r="B8" s="4" t="s">
        <v>18</v>
      </c>
      <c r="C8" s="5">
        <v>43326</v>
      </c>
      <c r="D8" s="4" t="s">
        <v>7</v>
      </c>
      <c r="E8" s="15" t="s">
        <v>6</v>
      </c>
      <c r="F8" s="14">
        <v>0</v>
      </c>
      <c r="G8" s="14">
        <v>0</v>
      </c>
      <c r="H8" s="14">
        <v>0</v>
      </c>
      <c r="I8" s="14">
        <v>0</v>
      </c>
      <c r="J8" s="14">
        <v>0</v>
      </c>
      <c r="K8" s="1"/>
      <c r="L8" s="1"/>
      <c r="M8" s="29">
        <v>99461</v>
      </c>
      <c r="N8" s="30" t="s">
        <v>18</v>
      </c>
      <c r="O8" s="31">
        <v>43326</v>
      </c>
      <c r="P8" s="31">
        <v>43326</v>
      </c>
      <c r="Q8" s="32" t="s">
        <v>7</v>
      </c>
      <c r="R8" s="35">
        <f t="shared" si="0"/>
        <v>1</v>
      </c>
      <c r="S8" s="33">
        <v>0</v>
      </c>
      <c r="T8" s="33">
        <f t="shared" si="1"/>
        <v>0</v>
      </c>
      <c r="U8" s="30"/>
      <c r="V8" s="22"/>
    </row>
    <row r="9" spans="1:22" x14ac:dyDescent="0.35">
      <c r="A9" s="3">
        <v>99461</v>
      </c>
      <c r="B9" s="4" t="s">
        <v>18</v>
      </c>
      <c r="C9" s="5">
        <v>43334</v>
      </c>
      <c r="D9" s="4" t="s">
        <v>5</v>
      </c>
      <c r="E9" s="15" t="s">
        <v>6</v>
      </c>
      <c r="F9" s="14">
        <v>9</v>
      </c>
      <c r="G9" s="14">
        <v>0</v>
      </c>
      <c r="H9" s="14">
        <v>0</v>
      </c>
      <c r="I9" s="14">
        <v>0</v>
      </c>
      <c r="J9" s="14">
        <v>0</v>
      </c>
      <c r="K9" s="1"/>
      <c r="L9" s="1"/>
      <c r="M9" s="29">
        <v>99461</v>
      </c>
      <c r="N9" s="30" t="s">
        <v>18</v>
      </c>
      <c r="O9" s="31">
        <v>43334</v>
      </c>
      <c r="P9" s="31">
        <v>43334</v>
      </c>
      <c r="Q9" s="32" t="s">
        <v>5</v>
      </c>
      <c r="R9" s="35">
        <f t="shared" si="0"/>
        <v>1</v>
      </c>
      <c r="S9" s="33">
        <v>9</v>
      </c>
      <c r="T9" s="33">
        <f t="shared" si="1"/>
        <v>9</v>
      </c>
      <c r="U9" s="30"/>
      <c r="V9" s="22"/>
    </row>
    <row r="10" spans="1:22" x14ac:dyDescent="0.35">
      <c r="A10" s="3">
        <v>99461</v>
      </c>
      <c r="B10" s="4" t="s">
        <v>18</v>
      </c>
      <c r="C10" s="5">
        <v>43341</v>
      </c>
      <c r="D10" s="4" t="s">
        <v>5</v>
      </c>
      <c r="E10" s="15" t="s">
        <v>6</v>
      </c>
      <c r="F10" s="14">
        <v>8.5</v>
      </c>
      <c r="G10" s="14">
        <v>0</v>
      </c>
      <c r="H10" s="14">
        <v>0</v>
      </c>
      <c r="I10" s="14">
        <v>0</v>
      </c>
      <c r="J10" s="14">
        <v>0</v>
      </c>
      <c r="K10" s="1"/>
      <c r="L10" s="1"/>
      <c r="M10" s="29">
        <v>99461</v>
      </c>
      <c r="N10" s="30" t="s">
        <v>18</v>
      </c>
      <c r="O10" s="31">
        <v>43341</v>
      </c>
      <c r="P10" s="31">
        <v>43341</v>
      </c>
      <c r="Q10" s="32" t="s">
        <v>5</v>
      </c>
      <c r="R10" s="35">
        <f t="shared" si="0"/>
        <v>1</v>
      </c>
      <c r="S10" s="33">
        <v>8.5</v>
      </c>
      <c r="T10" s="33">
        <f t="shared" si="1"/>
        <v>8.5</v>
      </c>
      <c r="U10" s="30"/>
      <c r="V10" s="22"/>
    </row>
    <row r="11" spans="1:22" x14ac:dyDescent="0.35">
      <c r="A11" s="4">
        <v>35872</v>
      </c>
      <c r="B11" s="4" t="s">
        <v>19</v>
      </c>
      <c r="C11" s="5">
        <v>43312</v>
      </c>
      <c r="D11" s="4" t="s">
        <v>8</v>
      </c>
      <c r="E11" s="15" t="s">
        <v>9</v>
      </c>
      <c r="F11" s="14">
        <v>0</v>
      </c>
      <c r="G11" s="14">
        <v>2.83</v>
      </c>
      <c r="H11" s="14">
        <v>0</v>
      </c>
      <c r="I11" s="14">
        <v>0</v>
      </c>
      <c r="J11" s="14">
        <v>5</v>
      </c>
      <c r="M11" s="30">
        <v>35872</v>
      </c>
      <c r="N11" s="30" t="s">
        <v>19</v>
      </c>
      <c r="O11" s="31">
        <v>43312</v>
      </c>
      <c r="P11" s="31">
        <v>43312</v>
      </c>
      <c r="Q11" s="32" t="s">
        <v>9</v>
      </c>
      <c r="R11" s="35">
        <f t="shared" si="0"/>
        <v>1</v>
      </c>
      <c r="S11" s="33">
        <v>2.83</v>
      </c>
      <c r="T11" s="33">
        <f t="shared" si="1"/>
        <v>2.83</v>
      </c>
      <c r="U11" s="30" t="s">
        <v>22</v>
      </c>
      <c r="V11" s="22"/>
    </row>
    <row r="12" spans="1:22" x14ac:dyDescent="0.35">
      <c r="A12" s="4">
        <v>35872</v>
      </c>
      <c r="B12" s="4" t="s">
        <v>19</v>
      </c>
      <c r="C12" s="5">
        <v>43334</v>
      </c>
      <c r="D12" s="4" t="s">
        <v>8</v>
      </c>
      <c r="E12" s="15"/>
      <c r="F12" s="14">
        <v>0</v>
      </c>
      <c r="G12" s="14"/>
      <c r="H12" s="14">
        <v>0</v>
      </c>
      <c r="I12" s="14">
        <v>0</v>
      </c>
      <c r="J12" s="14">
        <v>2.83</v>
      </c>
      <c r="M12" s="30">
        <v>35872</v>
      </c>
      <c r="N12" s="30" t="s">
        <v>19</v>
      </c>
      <c r="O12" s="31">
        <v>43334</v>
      </c>
      <c r="P12" s="31">
        <v>43335</v>
      </c>
      <c r="Q12" s="32" t="s">
        <v>8</v>
      </c>
      <c r="R12" s="35">
        <f t="shared" si="0"/>
        <v>2</v>
      </c>
      <c r="S12" s="33">
        <f>2.83+2.83</f>
        <v>5.66</v>
      </c>
      <c r="T12" s="33">
        <f t="shared" si="1"/>
        <v>2.83</v>
      </c>
      <c r="U12" s="30"/>
      <c r="V12" s="22"/>
    </row>
    <row r="13" spans="1:22" x14ac:dyDescent="0.35">
      <c r="A13" s="4">
        <v>35872</v>
      </c>
      <c r="B13" s="4" t="s">
        <v>19</v>
      </c>
      <c r="C13" s="5">
        <v>43335</v>
      </c>
      <c r="D13" s="4" t="s">
        <v>8</v>
      </c>
      <c r="E13" s="15"/>
      <c r="F13" s="14">
        <v>0</v>
      </c>
      <c r="G13" s="14"/>
      <c r="H13" s="14">
        <v>0</v>
      </c>
      <c r="I13" s="14">
        <v>0</v>
      </c>
      <c r="J13" s="14">
        <v>2.83</v>
      </c>
      <c r="M13" s="30">
        <v>35872</v>
      </c>
      <c r="N13" s="30" t="s">
        <v>19</v>
      </c>
      <c r="O13" s="31">
        <v>43334</v>
      </c>
      <c r="P13" s="31">
        <v>43335</v>
      </c>
      <c r="Q13" s="32" t="s">
        <v>8</v>
      </c>
      <c r="R13" s="35">
        <f t="shared" si="0"/>
        <v>2</v>
      </c>
      <c r="S13" s="33">
        <f>2.83+2.83</f>
        <v>5.66</v>
      </c>
      <c r="T13" s="33">
        <f t="shared" si="1"/>
        <v>2.83</v>
      </c>
      <c r="U13" s="30"/>
      <c r="V13" s="22"/>
    </row>
    <row r="14" spans="1:22" x14ac:dyDescent="0.35">
      <c r="A14" s="3">
        <v>55230</v>
      </c>
      <c r="B14" s="4" t="s">
        <v>20</v>
      </c>
      <c r="C14" s="5">
        <v>43322</v>
      </c>
      <c r="D14" s="4" t="s">
        <v>11</v>
      </c>
      <c r="E14" s="15" t="s">
        <v>6</v>
      </c>
      <c r="F14" s="14">
        <v>0</v>
      </c>
      <c r="G14" s="14">
        <v>0</v>
      </c>
      <c r="H14" s="14">
        <v>0</v>
      </c>
      <c r="I14" s="14">
        <v>9</v>
      </c>
      <c r="J14" s="14">
        <v>0</v>
      </c>
      <c r="M14" s="29">
        <v>55230</v>
      </c>
      <c r="N14" s="30" t="s">
        <v>20</v>
      </c>
      <c r="O14" s="31">
        <v>43322</v>
      </c>
      <c r="P14" s="31">
        <v>43338</v>
      </c>
      <c r="Q14" s="32" t="s">
        <v>11</v>
      </c>
      <c r="R14" s="35">
        <f t="shared" si="0"/>
        <v>17</v>
      </c>
      <c r="S14" s="33">
        <v>98</v>
      </c>
      <c r="T14" s="33">
        <f t="shared" si="1"/>
        <v>5.7647058823529411</v>
      </c>
      <c r="U14" s="30"/>
      <c r="V14" s="22"/>
    </row>
    <row r="15" spans="1:22" x14ac:dyDescent="0.35">
      <c r="A15" s="3">
        <v>55230</v>
      </c>
      <c r="B15" s="4" t="s">
        <v>20</v>
      </c>
      <c r="C15" s="5">
        <v>43323</v>
      </c>
      <c r="D15" s="4" t="s">
        <v>11</v>
      </c>
      <c r="E15" s="15" t="s">
        <v>6</v>
      </c>
      <c r="F15" s="14">
        <v>0</v>
      </c>
      <c r="G15" s="14">
        <v>0</v>
      </c>
      <c r="H15" s="14">
        <v>0</v>
      </c>
      <c r="I15" s="14">
        <v>8.5</v>
      </c>
      <c r="J15" s="14">
        <v>0</v>
      </c>
      <c r="M15" s="29">
        <v>55230</v>
      </c>
      <c r="N15" s="30" t="s">
        <v>20</v>
      </c>
      <c r="O15" s="31">
        <v>43322</v>
      </c>
      <c r="P15" s="31">
        <v>43338</v>
      </c>
      <c r="Q15" s="32" t="s">
        <v>11</v>
      </c>
      <c r="R15" s="35">
        <f t="shared" si="0"/>
        <v>17</v>
      </c>
      <c r="S15" s="33">
        <v>98</v>
      </c>
      <c r="T15" s="33">
        <f t="shared" si="1"/>
        <v>5.7647058823529411</v>
      </c>
      <c r="U15" s="30"/>
      <c r="V15" s="22"/>
    </row>
    <row r="16" spans="1:22" x14ac:dyDescent="0.35">
      <c r="A16" s="3">
        <v>55230</v>
      </c>
      <c r="B16" s="4" t="s">
        <v>20</v>
      </c>
      <c r="C16" s="5">
        <v>43324</v>
      </c>
      <c r="D16" s="4" t="s">
        <v>11</v>
      </c>
      <c r="E16" s="15" t="s">
        <v>6</v>
      </c>
      <c r="F16" s="14">
        <v>0</v>
      </c>
      <c r="G16" s="14">
        <v>0</v>
      </c>
      <c r="H16" s="14">
        <v>0</v>
      </c>
      <c r="I16" s="14">
        <v>5</v>
      </c>
      <c r="J16" s="14">
        <v>0</v>
      </c>
      <c r="M16" s="29">
        <v>55230</v>
      </c>
      <c r="N16" s="30" t="s">
        <v>20</v>
      </c>
      <c r="O16" s="31">
        <v>43322</v>
      </c>
      <c r="P16" s="31">
        <v>43338</v>
      </c>
      <c r="Q16" s="32" t="s">
        <v>11</v>
      </c>
      <c r="R16" s="35">
        <f t="shared" si="0"/>
        <v>17</v>
      </c>
      <c r="S16" s="33">
        <v>98</v>
      </c>
      <c r="T16" s="33">
        <f t="shared" si="1"/>
        <v>5.7647058823529411</v>
      </c>
      <c r="U16" s="30"/>
      <c r="V16" s="22"/>
    </row>
    <row r="17" spans="1:22" x14ac:dyDescent="0.35">
      <c r="A17" s="3">
        <v>55230</v>
      </c>
      <c r="B17" s="4" t="s">
        <v>20</v>
      </c>
      <c r="C17" s="5">
        <v>43325</v>
      </c>
      <c r="D17" s="4" t="s">
        <v>11</v>
      </c>
      <c r="E17" s="15" t="s">
        <v>6</v>
      </c>
      <c r="F17" s="14">
        <v>0</v>
      </c>
      <c r="G17" s="14">
        <v>0</v>
      </c>
      <c r="H17" s="14">
        <v>0</v>
      </c>
      <c r="I17" s="14">
        <v>4</v>
      </c>
      <c r="J17" s="14">
        <v>0</v>
      </c>
      <c r="M17" s="29">
        <v>55230</v>
      </c>
      <c r="N17" s="30" t="s">
        <v>20</v>
      </c>
      <c r="O17" s="31">
        <v>43322</v>
      </c>
      <c r="P17" s="31">
        <v>43338</v>
      </c>
      <c r="Q17" s="32" t="s">
        <v>11</v>
      </c>
      <c r="R17" s="35">
        <f t="shared" si="0"/>
        <v>17</v>
      </c>
      <c r="S17" s="33">
        <v>98</v>
      </c>
      <c r="T17" s="33">
        <f t="shared" si="1"/>
        <v>5.7647058823529411</v>
      </c>
      <c r="U17" s="30"/>
      <c r="V17" s="22"/>
    </row>
    <row r="18" spans="1:22" x14ac:dyDescent="0.35">
      <c r="A18" s="3">
        <v>55230</v>
      </c>
      <c r="B18" s="4" t="s">
        <v>20</v>
      </c>
      <c r="C18" s="5">
        <v>43326</v>
      </c>
      <c r="D18" s="4" t="s">
        <v>11</v>
      </c>
      <c r="E18" s="15" t="s">
        <v>6</v>
      </c>
      <c r="F18" s="14">
        <v>0</v>
      </c>
      <c r="G18" s="14">
        <v>0</v>
      </c>
      <c r="H18" s="14">
        <v>0</v>
      </c>
      <c r="I18" s="14">
        <v>8.5</v>
      </c>
      <c r="J18" s="14">
        <v>0</v>
      </c>
      <c r="M18" s="29">
        <v>55230</v>
      </c>
      <c r="N18" s="30" t="s">
        <v>20</v>
      </c>
      <c r="O18" s="31">
        <v>43322</v>
      </c>
      <c r="P18" s="31">
        <v>43338</v>
      </c>
      <c r="Q18" s="32" t="s">
        <v>11</v>
      </c>
      <c r="R18" s="35">
        <f t="shared" si="0"/>
        <v>17</v>
      </c>
      <c r="S18" s="33">
        <v>98</v>
      </c>
      <c r="T18" s="33">
        <f t="shared" si="1"/>
        <v>5.7647058823529411</v>
      </c>
      <c r="U18" s="30"/>
      <c r="V18" s="22"/>
    </row>
    <row r="19" spans="1:22" x14ac:dyDescent="0.35">
      <c r="A19" s="3">
        <v>55230</v>
      </c>
      <c r="B19" s="4" t="s">
        <v>20</v>
      </c>
      <c r="C19" s="5">
        <v>43327</v>
      </c>
      <c r="D19" s="4" t="s">
        <v>11</v>
      </c>
      <c r="E19" s="15" t="s">
        <v>6</v>
      </c>
      <c r="F19" s="14">
        <v>0</v>
      </c>
      <c r="G19" s="14">
        <v>0</v>
      </c>
      <c r="H19" s="14">
        <v>0</v>
      </c>
      <c r="I19" s="14">
        <v>2</v>
      </c>
      <c r="J19" s="14">
        <v>0</v>
      </c>
      <c r="M19" s="29">
        <v>55230</v>
      </c>
      <c r="N19" s="30" t="s">
        <v>20</v>
      </c>
      <c r="O19" s="31">
        <v>43322</v>
      </c>
      <c r="P19" s="31">
        <v>43338</v>
      </c>
      <c r="Q19" s="32" t="s">
        <v>11</v>
      </c>
      <c r="R19" s="35">
        <f t="shared" si="0"/>
        <v>17</v>
      </c>
      <c r="S19" s="33">
        <v>98</v>
      </c>
      <c r="T19" s="33">
        <f t="shared" si="1"/>
        <v>5.7647058823529411</v>
      </c>
      <c r="U19" s="30"/>
      <c r="V19" s="22"/>
    </row>
    <row r="20" spans="1:22" x14ac:dyDescent="0.35">
      <c r="A20" s="3">
        <v>55230</v>
      </c>
      <c r="B20" s="4" t="s">
        <v>20</v>
      </c>
      <c r="C20" s="5">
        <v>43328</v>
      </c>
      <c r="D20" s="4" t="s">
        <v>11</v>
      </c>
      <c r="E20" s="15" t="s">
        <v>6</v>
      </c>
      <c r="F20" s="14">
        <v>0</v>
      </c>
      <c r="G20" s="14">
        <v>0</v>
      </c>
      <c r="H20" s="14">
        <v>0</v>
      </c>
      <c r="I20" s="14">
        <v>8.5</v>
      </c>
      <c r="J20" s="14">
        <v>0</v>
      </c>
      <c r="M20" s="29">
        <v>55230</v>
      </c>
      <c r="N20" s="30" t="s">
        <v>20</v>
      </c>
      <c r="O20" s="31">
        <v>43322</v>
      </c>
      <c r="P20" s="31">
        <v>43338</v>
      </c>
      <c r="Q20" s="32" t="s">
        <v>11</v>
      </c>
      <c r="R20" s="35">
        <f t="shared" si="0"/>
        <v>17</v>
      </c>
      <c r="S20" s="33">
        <v>98</v>
      </c>
      <c r="T20" s="33">
        <f t="shared" si="1"/>
        <v>5.7647058823529411</v>
      </c>
      <c r="U20" s="30"/>
      <c r="V20" s="22"/>
    </row>
    <row r="21" spans="1:22" x14ac:dyDescent="0.35">
      <c r="A21" s="3">
        <v>55230</v>
      </c>
      <c r="B21" s="4" t="s">
        <v>20</v>
      </c>
      <c r="C21" s="5">
        <v>43329</v>
      </c>
      <c r="D21" s="4" t="s">
        <v>11</v>
      </c>
      <c r="E21" s="15" t="s">
        <v>6</v>
      </c>
      <c r="F21" s="14">
        <v>0</v>
      </c>
      <c r="G21" s="14">
        <v>0</v>
      </c>
      <c r="H21" s="14">
        <v>0</v>
      </c>
      <c r="I21" s="14">
        <v>3</v>
      </c>
      <c r="J21" s="14">
        <v>0</v>
      </c>
      <c r="M21" s="29">
        <v>55230</v>
      </c>
      <c r="N21" s="30" t="s">
        <v>20</v>
      </c>
      <c r="O21" s="31">
        <v>43322</v>
      </c>
      <c r="P21" s="31">
        <v>43338</v>
      </c>
      <c r="Q21" s="32" t="s">
        <v>11</v>
      </c>
      <c r="R21" s="35">
        <f t="shared" si="0"/>
        <v>17</v>
      </c>
      <c r="S21" s="33">
        <v>98</v>
      </c>
      <c r="T21" s="33">
        <f t="shared" si="1"/>
        <v>5.7647058823529411</v>
      </c>
      <c r="U21" s="30"/>
      <c r="V21" s="22"/>
    </row>
    <row r="22" spans="1:22" x14ac:dyDescent="0.35">
      <c r="A22" s="3">
        <v>55230</v>
      </c>
      <c r="B22" s="4" t="s">
        <v>20</v>
      </c>
      <c r="C22" s="5">
        <v>43330</v>
      </c>
      <c r="D22" s="4" t="s">
        <v>11</v>
      </c>
      <c r="E22" s="15" t="s">
        <v>6</v>
      </c>
      <c r="F22" s="14">
        <v>0</v>
      </c>
      <c r="G22" s="14">
        <v>0</v>
      </c>
      <c r="H22" s="14">
        <v>0</v>
      </c>
      <c r="I22" s="14">
        <v>8.5</v>
      </c>
      <c r="J22" s="14">
        <v>0</v>
      </c>
      <c r="M22" s="29">
        <v>55230</v>
      </c>
      <c r="N22" s="30" t="s">
        <v>20</v>
      </c>
      <c r="O22" s="31">
        <v>43322</v>
      </c>
      <c r="P22" s="31">
        <v>43338</v>
      </c>
      <c r="Q22" s="32" t="s">
        <v>11</v>
      </c>
      <c r="R22" s="35">
        <f t="shared" si="0"/>
        <v>17</v>
      </c>
      <c r="S22" s="33">
        <v>98</v>
      </c>
      <c r="T22" s="33">
        <f t="shared" si="1"/>
        <v>5.7647058823529411</v>
      </c>
      <c r="U22" s="30"/>
      <c r="V22" s="22"/>
    </row>
    <row r="23" spans="1:22" x14ac:dyDescent="0.35">
      <c r="A23" s="3">
        <v>55230</v>
      </c>
      <c r="B23" s="4" t="s">
        <v>20</v>
      </c>
      <c r="C23" s="5">
        <v>43331</v>
      </c>
      <c r="D23" s="4" t="s">
        <v>11</v>
      </c>
      <c r="E23" s="15" t="s">
        <v>6</v>
      </c>
      <c r="F23" s="14">
        <v>0</v>
      </c>
      <c r="G23" s="14">
        <v>0</v>
      </c>
      <c r="H23" s="14">
        <v>0</v>
      </c>
      <c r="I23" s="14">
        <v>1</v>
      </c>
      <c r="J23" s="14">
        <v>0</v>
      </c>
      <c r="M23" s="29">
        <v>55230</v>
      </c>
      <c r="N23" s="30" t="s">
        <v>20</v>
      </c>
      <c r="O23" s="31">
        <v>43322</v>
      </c>
      <c r="P23" s="31">
        <v>43338</v>
      </c>
      <c r="Q23" s="32" t="s">
        <v>11</v>
      </c>
      <c r="R23" s="35">
        <f t="shared" si="0"/>
        <v>17</v>
      </c>
      <c r="S23" s="33">
        <v>98</v>
      </c>
      <c r="T23" s="33">
        <f t="shared" si="1"/>
        <v>5.7647058823529411</v>
      </c>
      <c r="U23" s="30"/>
      <c r="V23" s="22"/>
    </row>
    <row r="24" spans="1:22" x14ac:dyDescent="0.35">
      <c r="A24" s="3">
        <v>55230</v>
      </c>
      <c r="B24" s="4" t="s">
        <v>20</v>
      </c>
      <c r="C24" s="5">
        <v>43332</v>
      </c>
      <c r="D24" s="4" t="s">
        <v>11</v>
      </c>
      <c r="E24" s="15" t="s">
        <v>6</v>
      </c>
      <c r="F24" s="14">
        <v>0</v>
      </c>
      <c r="G24" s="14">
        <v>0</v>
      </c>
      <c r="H24" s="14">
        <v>0</v>
      </c>
      <c r="I24" s="14">
        <v>8.5</v>
      </c>
      <c r="J24" s="14">
        <v>0</v>
      </c>
      <c r="M24" s="29">
        <v>55230</v>
      </c>
      <c r="N24" s="30" t="s">
        <v>20</v>
      </c>
      <c r="O24" s="31">
        <v>43322</v>
      </c>
      <c r="P24" s="31">
        <v>43338</v>
      </c>
      <c r="Q24" s="32" t="s">
        <v>11</v>
      </c>
      <c r="R24" s="35">
        <f t="shared" si="0"/>
        <v>17</v>
      </c>
      <c r="S24" s="33">
        <v>98</v>
      </c>
      <c r="T24" s="33">
        <f t="shared" si="1"/>
        <v>5.7647058823529411</v>
      </c>
      <c r="U24" s="30"/>
      <c r="V24" s="22"/>
    </row>
    <row r="25" spans="1:22" x14ac:dyDescent="0.35">
      <c r="A25" s="3">
        <v>55230</v>
      </c>
      <c r="B25" s="4" t="s">
        <v>20</v>
      </c>
      <c r="C25" s="5">
        <v>43333</v>
      </c>
      <c r="D25" s="4" t="s">
        <v>11</v>
      </c>
      <c r="E25" s="15" t="s">
        <v>6</v>
      </c>
      <c r="F25" s="14">
        <v>0</v>
      </c>
      <c r="G25" s="14">
        <v>0</v>
      </c>
      <c r="H25" s="14">
        <v>0</v>
      </c>
      <c r="I25" s="14">
        <v>8.5</v>
      </c>
      <c r="J25" s="14">
        <v>0</v>
      </c>
      <c r="M25" s="29">
        <v>55230</v>
      </c>
      <c r="N25" s="30" t="s">
        <v>20</v>
      </c>
      <c r="O25" s="31">
        <v>43322</v>
      </c>
      <c r="P25" s="31">
        <v>43338</v>
      </c>
      <c r="Q25" s="32" t="s">
        <v>11</v>
      </c>
      <c r="R25" s="35">
        <f t="shared" si="0"/>
        <v>17</v>
      </c>
      <c r="S25" s="33">
        <v>98</v>
      </c>
      <c r="T25" s="33">
        <f t="shared" si="1"/>
        <v>5.7647058823529411</v>
      </c>
      <c r="U25" s="30"/>
      <c r="V25" s="22"/>
    </row>
    <row r="26" spans="1:22" x14ac:dyDescent="0.35">
      <c r="A26" s="3">
        <v>55230</v>
      </c>
      <c r="B26" s="4" t="s">
        <v>20</v>
      </c>
      <c r="C26" s="5">
        <v>43334</v>
      </c>
      <c r="D26" s="4" t="s">
        <v>11</v>
      </c>
      <c r="E26" s="15" t="s">
        <v>6</v>
      </c>
      <c r="F26" s="14">
        <v>0</v>
      </c>
      <c r="G26" s="14">
        <v>0</v>
      </c>
      <c r="H26" s="14">
        <v>0</v>
      </c>
      <c r="I26" s="14">
        <v>3</v>
      </c>
      <c r="J26" s="14">
        <v>0</v>
      </c>
      <c r="M26" s="29">
        <v>55230</v>
      </c>
      <c r="N26" s="30" t="s">
        <v>20</v>
      </c>
      <c r="O26" s="31">
        <v>43322</v>
      </c>
      <c r="P26" s="31">
        <v>43338</v>
      </c>
      <c r="Q26" s="32" t="s">
        <v>11</v>
      </c>
      <c r="R26" s="35">
        <f t="shared" si="0"/>
        <v>17</v>
      </c>
      <c r="S26" s="33">
        <v>98</v>
      </c>
      <c r="T26" s="33">
        <f t="shared" si="1"/>
        <v>5.7647058823529411</v>
      </c>
      <c r="U26" s="30"/>
      <c r="V26" s="22"/>
    </row>
    <row r="27" spans="1:22" x14ac:dyDescent="0.35">
      <c r="A27" s="3">
        <v>55230</v>
      </c>
      <c r="B27" s="4" t="s">
        <v>20</v>
      </c>
      <c r="C27" s="5">
        <v>43335</v>
      </c>
      <c r="D27" s="4" t="s">
        <v>11</v>
      </c>
      <c r="E27" s="15" t="s">
        <v>6</v>
      </c>
      <c r="F27" s="14">
        <v>0</v>
      </c>
      <c r="G27" s="14">
        <v>0</v>
      </c>
      <c r="H27" s="14">
        <v>0</v>
      </c>
      <c r="I27" s="14">
        <v>2</v>
      </c>
      <c r="J27" s="14">
        <v>0</v>
      </c>
      <c r="M27" s="29">
        <v>55230</v>
      </c>
      <c r="N27" s="30" t="s">
        <v>20</v>
      </c>
      <c r="O27" s="31">
        <v>43322</v>
      </c>
      <c r="P27" s="31">
        <v>43338</v>
      </c>
      <c r="Q27" s="32" t="s">
        <v>11</v>
      </c>
      <c r="R27" s="35">
        <f t="shared" si="0"/>
        <v>17</v>
      </c>
      <c r="S27" s="33">
        <v>98</v>
      </c>
      <c r="T27" s="33">
        <f t="shared" si="1"/>
        <v>5.7647058823529411</v>
      </c>
      <c r="U27" s="30"/>
      <c r="V27" s="22"/>
    </row>
    <row r="28" spans="1:22" x14ac:dyDescent="0.35">
      <c r="A28" s="3">
        <v>55230</v>
      </c>
      <c r="B28" s="4" t="s">
        <v>20</v>
      </c>
      <c r="C28" s="5">
        <v>43336</v>
      </c>
      <c r="D28" s="4" t="s">
        <v>11</v>
      </c>
      <c r="E28" s="15" t="s">
        <v>6</v>
      </c>
      <c r="F28" s="14">
        <v>0</v>
      </c>
      <c r="G28" s="14">
        <v>0</v>
      </c>
      <c r="H28" s="14">
        <v>0</v>
      </c>
      <c r="I28" s="14">
        <v>8.5</v>
      </c>
      <c r="J28" s="14">
        <v>0</v>
      </c>
      <c r="M28" s="29">
        <v>55230</v>
      </c>
      <c r="N28" s="30" t="s">
        <v>20</v>
      </c>
      <c r="O28" s="31">
        <v>43322</v>
      </c>
      <c r="P28" s="31">
        <v>43338</v>
      </c>
      <c r="Q28" s="32" t="s">
        <v>11</v>
      </c>
      <c r="R28" s="35">
        <f t="shared" si="0"/>
        <v>17</v>
      </c>
      <c r="S28" s="33">
        <v>98</v>
      </c>
      <c r="T28" s="33">
        <f t="shared" si="1"/>
        <v>5.7647058823529411</v>
      </c>
      <c r="U28" s="30"/>
      <c r="V28" s="22"/>
    </row>
    <row r="29" spans="1:22" x14ac:dyDescent="0.35">
      <c r="A29" s="3">
        <v>55230</v>
      </c>
      <c r="B29" s="4" t="s">
        <v>20</v>
      </c>
      <c r="C29" s="5">
        <v>43337</v>
      </c>
      <c r="D29" s="4" t="s">
        <v>11</v>
      </c>
      <c r="E29" s="15" t="s">
        <v>6</v>
      </c>
      <c r="F29" s="14">
        <v>0</v>
      </c>
      <c r="G29" s="14">
        <v>0</v>
      </c>
      <c r="H29" s="14">
        <v>0</v>
      </c>
      <c r="I29" s="14">
        <v>1</v>
      </c>
      <c r="J29" s="14">
        <v>0</v>
      </c>
      <c r="M29" s="29">
        <v>55230</v>
      </c>
      <c r="N29" s="30" t="s">
        <v>20</v>
      </c>
      <c r="O29" s="31">
        <v>43322</v>
      </c>
      <c r="P29" s="31">
        <v>43338</v>
      </c>
      <c r="Q29" s="32" t="s">
        <v>11</v>
      </c>
      <c r="R29" s="35">
        <f t="shared" si="0"/>
        <v>17</v>
      </c>
      <c r="S29" s="33">
        <v>98</v>
      </c>
      <c r="T29" s="33">
        <f t="shared" si="1"/>
        <v>5.7647058823529411</v>
      </c>
      <c r="U29" s="30"/>
      <c r="V29" s="22"/>
    </row>
    <row r="30" spans="1:22" x14ac:dyDescent="0.35">
      <c r="A30" s="3">
        <v>55230</v>
      </c>
      <c r="B30" s="4" t="s">
        <v>20</v>
      </c>
      <c r="C30" s="5">
        <v>43338</v>
      </c>
      <c r="D30" s="4" t="s">
        <v>11</v>
      </c>
      <c r="E30" s="15" t="s">
        <v>6</v>
      </c>
      <c r="F30" s="14">
        <v>0</v>
      </c>
      <c r="G30" s="14">
        <v>0</v>
      </c>
      <c r="H30" s="14">
        <v>0</v>
      </c>
      <c r="I30" s="14">
        <v>8.5</v>
      </c>
      <c r="J30" s="14">
        <v>0</v>
      </c>
      <c r="M30" s="29">
        <v>55230</v>
      </c>
      <c r="N30" s="30" t="s">
        <v>20</v>
      </c>
      <c r="O30" s="31">
        <v>43322</v>
      </c>
      <c r="P30" s="31">
        <v>43338</v>
      </c>
      <c r="Q30" s="32" t="s">
        <v>11</v>
      </c>
      <c r="R30" s="35">
        <f t="shared" si="0"/>
        <v>17</v>
      </c>
      <c r="S30" s="33">
        <v>98</v>
      </c>
      <c r="T30" s="33">
        <f t="shared" si="1"/>
        <v>5.7647058823529411</v>
      </c>
      <c r="U30" s="30"/>
      <c r="V30" s="22"/>
    </row>
  </sheetData>
  <mergeCells count="3">
    <mergeCell ref="A1:J1"/>
    <mergeCell ref="M1:S1"/>
    <mergeCell ref="V2:V3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Octime</dc:creator>
  <cp:lastModifiedBy>sophie.olivier</cp:lastModifiedBy>
  <dcterms:created xsi:type="dcterms:W3CDTF">2022-08-31T15:53:08Z</dcterms:created>
  <dcterms:modified xsi:type="dcterms:W3CDTF">2022-09-01T10:11:09Z</dcterms:modified>
</cp:coreProperties>
</file>