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0515" windowHeight="5190" activeTab="1"/>
  </bookViews>
  <sheets>
    <sheet name="BD" sheetId="1" r:id="rId1"/>
    <sheet name="Feuil2" sheetId="2" r:id="rId2"/>
    <sheet name="Feuil3" sheetId="3" r:id="rId3"/>
  </sheets>
  <definedNames>
    <definedName name="ANNEE">BD!$C$2:$C$33</definedName>
    <definedName name="ETATPROJ">BD!$D$2:$D$6</definedName>
    <definedName name="LISTEPERSO">BD!$A$2:$A$51</definedName>
  </definedNames>
  <calcPr calcId="145621"/>
</workbook>
</file>

<file path=xl/calcChain.xml><?xml version="1.0" encoding="utf-8"?>
<calcChain xmlns="http://schemas.openxmlformats.org/spreadsheetml/2006/main">
  <c r="A547" i="2" l="1"/>
  <c r="A515" i="2"/>
  <c r="A483" i="2"/>
  <c r="A451" i="2"/>
  <c r="A419" i="2"/>
  <c r="A387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355" i="2"/>
  <c r="A323" i="2"/>
  <c r="A291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33" i="2" l="1"/>
  <c r="A193" i="2" s="1"/>
  <c r="A34" i="2"/>
  <c r="A194" i="2" s="1"/>
  <c r="A11" i="2"/>
  <c r="A171" i="2" s="1"/>
  <c r="A12" i="2"/>
  <c r="A172" i="2" s="1"/>
  <c r="A13" i="2"/>
  <c r="A173" i="2" s="1"/>
  <c r="A14" i="2"/>
  <c r="A174" i="2" s="1"/>
  <c r="A15" i="2"/>
  <c r="A175" i="2" s="1"/>
  <c r="A16" i="2"/>
  <c r="A176" i="2" s="1"/>
  <c r="A17" i="2"/>
  <c r="A177" i="2" s="1"/>
  <c r="A18" i="2"/>
  <c r="A178" i="2" s="1"/>
  <c r="A19" i="2"/>
  <c r="A179" i="2" s="1"/>
  <c r="A20" i="2"/>
  <c r="A180" i="2" s="1"/>
  <c r="A21" i="2"/>
  <c r="A181" i="2" s="1"/>
  <c r="A22" i="2"/>
  <c r="A182" i="2" s="1"/>
  <c r="A23" i="2"/>
  <c r="A183" i="2" s="1"/>
  <c r="A24" i="2"/>
  <c r="A184" i="2" s="1"/>
  <c r="A25" i="2"/>
  <c r="A185" i="2" s="1"/>
  <c r="A26" i="2"/>
  <c r="A186" i="2" s="1"/>
  <c r="A27" i="2"/>
  <c r="A187" i="2" s="1"/>
  <c r="A28" i="2"/>
  <c r="A188" i="2" s="1"/>
  <c r="A29" i="2"/>
  <c r="A189" i="2" s="1"/>
  <c r="A30" i="2"/>
  <c r="A190" i="2" s="1"/>
  <c r="A31" i="2"/>
  <c r="A191" i="2" s="1"/>
  <c r="A32" i="2"/>
  <c r="A192" i="2" s="1"/>
  <c r="A10" i="2"/>
  <c r="A170" i="2" s="1"/>
  <c r="A5" i="2"/>
  <c r="A165" i="2" s="1"/>
  <c r="A6" i="2"/>
  <c r="A166" i="2" s="1"/>
  <c r="A7" i="2"/>
  <c r="A167" i="2" s="1"/>
  <c r="A8" i="2"/>
  <c r="A168" i="2" s="1"/>
  <c r="A9" i="2"/>
  <c r="A169" i="2" s="1"/>
  <c r="A4" i="2"/>
  <c r="A164" i="2" s="1"/>
  <c r="D1" i="2"/>
  <c r="E1" i="2"/>
  <c r="F1" i="2"/>
  <c r="G1" i="2"/>
  <c r="H1" i="2"/>
  <c r="I1" i="2"/>
  <c r="J1" i="2"/>
  <c r="K1" i="2"/>
  <c r="L1" i="2"/>
  <c r="M1" i="2"/>
  <c r="N1" i="2"/>
  <c r="O1" i="2"/>
  <c r="P1" i="2"/>
  <c r="Q1" i="2"/>
  <c r="R1" i="2"/>
  <c r="S1" i="2"/>
  <c r="T1" i="2"/>
  <c r="U1" i="2"/>
  <c r="V1" i="2"/>
  <c r="W1" i="2"/>
  <c r="X1" i="2"/>
  <c r="Y1" i="2"/>
  <c r="Z1" i="2"/>
  <c r="AA1" i="2"/>
  <c r="AB1" i="2"/>
  <c r="AC1" i="2"/>
  <c r="AD1" i="2"/>
  <c r="AE1" i="2"/>
  <c r="AF1" i="2"/>
  <c r="AG1" i="2"/>
  <c r="AH1" i="2"/>
  <c r="AI1" i="2"/>
  <c r="AJ1" i="2"/>
  <c r="AK1" i="2"/>
  <c r="AL1" i="2"/>
  <c r="AM1" i="2"/>
  <c r="AN1" i="2"/>
  <c r="AO1" i="2"/>
  <c r="AP1" i="2"/>
  <c r="AQ1" i="2"/>
  <c r="AR1" i="2"/>
  <c r="AS1" i="2"/>
  <c r="AT1" i="2"/>
  <c r="AU1" i="2"/>
  <c r="AV1" i="2"/>
  <c r="AW1" i="2"/>
  <c r="AX1" i="2"/>
  <c r="AY1" i="2"/>
  <c r="AZ1" i="2"/>
  <c r="C1" i="2"/>
  <c r="A99" i="2"/>
  <c r="A67" i="2"/>
  <c r="A3" i="2"/>
  <c r="A195" i="2"/>
  <c r="A163" i="2"/>
  <c r="A131" i="2"/>
  <c r="A35" i="2"/>
  <c r="A100" i="2" l="1"/>
  <c r="A132" i="2"/>
  <c r="A102" i="2"/>
  <c r="A134" i="2"/>
  <c r="A127" i="2"/>
  <c r="A159" i="2"/>
  <c r="A123" i="2"/>
  <c r="A155" i="2"/>
  <c r="A119" i="2"/>
  <c r="A151" i="2"/>
  <c r="A115" i="2"/>
  <c r="A147" i="2"/>
  <c r="A111" i="2"/>
  <c r="A143" i="2"/>
  <c r="A107" i="2"/>
  <c r="A139" i="2"/>
  <c r="A105" i="2"/>
  <c r="A137" i="2"/>
  <c r="A101" i="2"/>
  <c r="A133" i="2"/>
  <c r="A126" i="2"/>
  <c r="A158" i="2"/>
  <c r="A122" i="2"/>
  <c r="A154" i="2"/>
  <c r="A118" i="2"/>
  <c r="A150" i="2"/>
  <c r="A114" i="2"/>
  <c r="A146" i="2"/>
  <c r="A110" i="2"/>
  <c r="A142" i="2"/>
  <c r="A130" i="2"/>
  <c r="A162" i="2"/>
  <c r="A104" i="2"/>
  <c r="A136" i="2"/>
  <c r="A106" i="2"/>
  <c r="A138" i="2"/>
  <c r="A125" i="2"/>
  <c r="A157" i="2"/>
  <c r="A121" i="2"/>
  <c r="A153" i="2"/>
  <c r="A117" i="2"/>
  <c r="A149" i="2"/>
  <c r="A113" i="2"/>
  <c r="A145" i="2"/>
  <c r="A109" i="2"/>
  <c r="A141" i="2"/>
  <c r="A129" i="2"/>
  <c r="A161" i="2"/>
  <c r="A103" i="2"/>
  <c r="A135" i="2"/>
  <c r="A128" i="2"/>
  <c r="A160" i="2"/>
  <c r="A124" i="2"/>
  <c r="A156" i="2"/>
  <c r="A120" i="2"/>
  <c r="A152" i="2"/>
  <c r="A116" i="2"/>
  <c r="A148" i="2"/>
  <c r="A112" i="2"/>
  <c r="A144" i="2"/>
  <c r="A108" i="2"/>
  <c r="A140" i="2"/>
  <c r="A36" i="2"/>
  <c r="A68" i="2"/>
  <c r="A38" i="2"/>
  <c r="A70" i="2"/>
  <c r="A63" i="2"/>
  <c r="A95" i="2"/>
  <c r="A59" i="2"/>
  <c r="A91" i="2"/>
  <c r="A55" i="2"/>
  <c r="A87" i="2"/>
  <c r="A51" i="2"/>
  <c r="A83" i="2"/>
  <c r="A43" i="2"/>
  <c r="A75" i="2"/>
  <c r="A41" i="2"/>
  <c r="A73" i="2"/>
  <c r="A37" i="2"/>
  <c r="A69" i="2"/>
  <c r="A62" i="2"/>
  <c r="A94" i="2"/>
  <c r="A58" i="2"/>
  <c r="A90" i="2"/>
  <c r="A54" i="2"/>
  <c r="A86" i="2"/>
  <c r="A50" i="2"/>
  <c r="A82" i="2"/>
  <c r="A46" i="2"/>
  <c r="A78" i="2"/>
  <c r="A66" i="2"/>
  <c r="A98" i="2"/>
  <c r="A40" i="2"/>
  <c r="A72" i="2"/>
  <c r="A42" i="2"/>
  <c r="A74" i="2"/>
  <c r="A61" i="2"/>
  <c r="A93" i="2"/>
  <c r="A57" i="2"/>
  <c r="A89" i="2"/>
  <c r="A53" i="2"/>
  <c r="A85" i="2"/>
  <c r="A49" i="2"/>
  <c r="A81" i="2"/>
  <c r="A45" i="2"/>
  <c r="A77" i="2"/>
  <c r="A65" i="2"/>
  <c r="A97" i="2"/>
  <c r="A39" i="2"/>
  <c r="A71" i="2"/>
  <c r="A64" i="2"/>
  <c r="A96" i="2"/>
  <c r="A60" i="2"/>
  <c r="A92" i="2"/>
  <c r="A56" i="2"/>
  <c r="A88" i="2"/>
  <c r="A52" i="2"/>
  <c r="A84" i="2"/>
  <c r="A48" i="2"/>
  <c r="A80" i="2"/>
  <c r="A44" i="2"/>
  <c r="A76" i="2"/>
  <c r="A47" i="2"/>
  <c r="A79" i="2"/>
</calcChain>
</file>

<file path=xl/sharedStrings.xml><?xml version="1.0" encoding="utf-8"?>
<sst xmlns="http://schemas.openxmlformats.org/spreadsheetml/2006/main" count="151" uniqueCount="126">
  <si>
    <t>Liste de personnel</t>
  </si>
  <si>
    <t>Personnel 01</t>
  </si>
  <si>
    <t>Personnel 02</t>
  </si>
  <si>
    <t>Personnel 03</t>
  </si>
  <si>
    <t>Personnel 04</t>
  </si>
  <si>
    <t>Personnel 05</t>
  </si>
  <si>
    <t>Personnel 06</t>
  </si>
  <si>
    <t>Personnel 07</t>
  </si>
  <si>
    <t>Personnel 08</t>
  </si>
  <si>
    <t>Personnel 09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</si>
  <si>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</si>
  <si>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</si>
  <si>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</si>
  <si>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</si>
  <si>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</si>
  <si>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</si>
  <si>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</si>
  <si>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</si>
  <si>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</si>
  <si>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Personnel 19</t>
  </si>
  <si>
    <t>Personnel 20</t>
  </si>
  <si>
    <t>Personnel 21</t>
  </si>
  <si>
    <t>Personnel 22</t>
  </si>
  <si>
    <t>Personnel 23</t>
  </si>
  <si>
    <t>Personnel 24</t>
  </si>
  <si>
    <t>Personnel 25</t>
  </si>
  <si>
    <t>Personnel 26</t>
  </si>
  <si>
    <t>Personnel 27</t>
  </si>
  <si>
    <t>Personnel 28</t>
  </si>
  <si>
    <t>Personnel 29</t>
  </si>
  <si>
    <t>Personnel 30</t>
  </si>
  <si>
    <t>Personnel 31</t>
  </si>
  <si>
    <t>Personnel 32</t>
  </si>
  <si>
    <t>Personnel 33</t>
  </si>
  <si>
    <t>Personnel 34</t>
  </si>
  <si>
    <t>Personnel 35</t>
  </si>
  <si>
    <t>Personnel 36</t>
  </si>
  <si>
    <t>Personnel 37</t>
  </si>
  <si>
    <t>Personnel 38</t>
  </si>
  <si>
    <t>Personnel 39</t>
  </si>
  <si>
    <t>Personnel 40</t>
  </si>
  <si>
    <t>Personnel 41</t>
  </si>
  <si>
    <t>Personnel 42</t>
  </si>
  <si>
    <t>Personnel 43</t>
  </si>
  <si>
    <t>Personnel 44</t>
  </si>
  <si>
    <t>Personnel 45</t>
  </si>
  <si>
    <t>Personnel 46</t>
  </si>
  <si>
    <t>Personnel 47</t>
  </si>
  <si>
    <t>Personnel 48</t>
  </si>
  <si>
    <t>Personnel 49</t>
  </si>
  <si>
    <t>Personnel 50</t>
  </si>
  <si>
    <t>Evènement</t>
  </si>
  <si>
    <t>Greve</t>
  </si>
  <si>
    <t>Formation</t>
  </si>
  <si>
    <t>Visite médical</t>
  </si>
  <si>
    <t>Arrêt maladie</t>
  </si>
  <si>
    <t>RCR</t>
  </si>
  <si>
    <t>Congés payés</t>
  </si>
  <si>
    <t>PROJET</t>
  </si>
  <si>
    <t>ELEMENT</t>
  </si>
  <si>
    <t>LIBELLE</t>
  </si>
  <si>
    <t>N°CMD CLIENT</t>
  </si>
  <si>
    <t>DOSSIER</t>
  </si>
  <si>
    <t>ETAT</t>
  </si>
  <si>
    <t>SERVICE EDF</t>
  </si>
  <si>
    <t>Travaillées</t>
  </si>
  <si>
    <t>Prévus</t>
  </si>
  <si>
    <t>Sous traités</t>
  </si>
  <si>
    <t>Projet 01</t>
  </si>
  <si>
    <t>Projet 02</t>
  </si>
  <si>
    <t>Projet 03</t>
  </si>
  <si>
    <t>Projet 04</t>
  </si>
  <si>
    <t>Projet 05</t>
  </si>
  <si>
    <t>Projet 06</t>
  </si>
  <si>
    <t>Projet 07</t>
  </si>
  <si>
    <t>Projet 08</t>
  </si>
  <si>
    <t>Projet 09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</si>
  <si>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</si>
  <si>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</si>
  <si>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</si>
  <si>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</si>
  <si>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</si>
  <si>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</si>
  <si>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</si>
  <si>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</si>
  <si>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</si>
  <si>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</si>
  <si>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</si>
  <si>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</si>
  <si>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</si>
  <si>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</si>
  <si>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</si>
  <si>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</si>
  <si>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Libellé 01</t>
  </si>
  <si>
    <t>Libellé 02</t>
  </si>
  <si>
    <t>Libellé 03</t>
  </si>
  <si>
    <t>Libellé 04</t>
  </si>
  <si>
    <t>Libellé 05</t>
  </si>
  <si>
    <t>Libellé 06</t>
  </si>
  <si>
    <t>Libellé 07</t>
  </si>
  <si>
    <t>Libellé 08</t>
  </si>
  <si>
    <t>Libellé 09</t>
  </si>
  <si>
    <t>Libellé 10</t>
  </si>
  <si>
    <t>Libellé 11</t>
  </si>
  <si>
    <t>Libellé 12</t>
  </si>
  <si>
    <t>Libellé 13</t>
  </si>
  <si>
    <t>Libellé 14</t>
  </si>
  <si>
    <t>Libellé 15</t>
  </si>
  <si>
    <t>Libellé 16</t>
  </si>
  <si>
    <t>Libellé 17</t>
  </si>
  <si>
    <t>Libellé 18</t>
  </si>
  <si>
    <t>Libellé 19</t>
  </si>
  <si>
    <t>Libellé 20</t>
  </si>
  <si>
    <t>Libellé 21</t>
  </si>
  <si>
    <t>Libellé 22</t>
  </si>
  <si>
    <t>Libellé 23</t>
  </si>
  <si>
    <t>Libellé 24</t>
  </si>
  <si>
    <t>Libellé 25</t>
  </si>
  <si>
    <t>ANNEE</t>
  </si>
  <si>
    <t>TOTAL Heure projet et hebdomadaire</t>
  </si>
  <si>
    <t>TOTAL heure Personnel</t>
  </si>
  <si>
    <t>ETAT POJET</t>
  </si>
  <si>
    <t>ACTIF</t>
  </si>
  <si>
    <t>ACTIF ANNUEL</t>
  </si>
  <si>
    <t>TERMINEE</t>
  </si>
  <si>
    <t>PREVISIONNEL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</si>
</sst>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/>
    <xf numFmtId="1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2" borderId="0" xfId="0" applyNumberFormat="1" applyFill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14" fontId="0" fillId="2" borderId="0" xfId="0" applyNumberFormat="1" applyFill="1"/>
  </cellXfs>
  <cellStyles count="1">
    <cellStyle name="Normal" xfId="0" builtinId="0"/>
  </cellStyles>
  <dxfs count="5">
    <dxf>
      <font>
        <b/>
        <i/>
        <color rgb="FF3399FF"/>
      </font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theme="3" tint="0.39994506668294322"/>
        </patternFill>
      </fill>
    </dxf>
    <dxf>
      <font>
        <color theme="4"/>
      </font>
      <fill>
        <patternFill patternType="solid">
          <bgColor theme="2"/>
        </patternFill>
      </fill>
    </dxf>
    <dxf>
      <font>
        <b val="0"/>
        <i val="0"/>
        <color theme="0"/>
      </font>
      <fill>
        <patternFill>
          <bgColor theme="4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5"/>
      </font>
      <border diagonalUp="0" diagonalDown="0">
        <left/>
        <right/>
        <top/>
        <bottom/>
        <vertical style="thin">
          <color theme="2"/>
        </vertical>
        <horizontal style="thin">
          <color theme="2"/>
        </horizontal>
      </border>
    </dxf>
  </dxfs>
  <tableStyles count="2" defaultTableStyle="TableStyleMedium2" defaultPivotStyle="PivotStyleLight16">
    <tableStyle name="Calendrier" pivot="0" count="3">
      <tableStyleElement type="wholeTable" dxfId="4"/>
      <tableStyleElement type="headerRow" dxfId="3"/>
      <tableStyleElement type="firstColumn" dxfId="2"/>
    </tableStyle>
    <tableStyle name="Style de tableau 1" pivot="0" count="2">
      <tableStyleElement type="headerRow" dxfId="1"/>
      <tableStyleElement type="firstColumn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workbookViewId="0">
      <selection activeCell="L23" sqref="L23"/>
    </sheetView>
  </sheetViews>
  <sheetFormatPr baseColWidth="10" defaultRowHeight="15" x14ac:dyDescent="0.25"/>
  <cols>
    <col min="1" max="1" width="17.42578125" bestFit="1" customWidth="1"/>
    <col min="2" max="2" width="13.5703125" bestFit="1" customWidth="1"/>
    <col min="6" max="6" width="13.85546875" bestFit="1" customWidth="1"/>
    <col min="9" max="9" width="11.85546875" bestFit="1" customWidth="1"/>
  </cols>
  <sheetData>
    <row r="1" spans="1:15" x14ac:dyDescent="0.25">
      <c r="A1" t="s">
        <v>0</v>
      </c>
      <c r="B1" t="s">
        <v>51</v>
      </c>
      <c r="C1" t="s">
        <v>118</v>
      </c>
      <c r="D1" t="s">
        <v>121</v>
      </c>
      <c r="F1" t="s">
        <v>58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  <c r="L1" t="s">
        <v>64</v>
      </c>
      <c r="M1" t="s">
        <v>65</v>
      </c>
      <c r="N1" t="s">
        <v>66</v>
      </c>
      <c r="O1" t="s">
        <v>67</v>
      </c>
    </row>
    <row r="2" spans="1:15" x14ac:dyDescent="0.25">
      <c r="A2" t="s">
        <v>1</v>
      </c>
      <c r="B2" t="s">
        <v>52</v>
      </c>
      <c r="C2" s="5">
        <v>43466</v>
      </c>
      <c r="D2" t="s">
        <v>122</v>
      </c>
      <c r="F2" t="s">
        <v>68</v>
      </c>
      <c r="H2" t="s">
        <v>93</v>
      </c>
      <c r="K2" t="s">
        <v>122</v>
      </c>
    </row>
    <row r="3" spans="1:15" x14ac:dyDescent="0.25">
      <c r="A3" t="s">
        <v>2</v>
      </c>
      <c r="B3" t="s">
        <v>54</v>
      </c>
      <c r="C3" s="5">
        <v>43831</v>
      </c>
      <c r="D3" t="s">
        <v>123</v>
      </c>
      <c r="F3" s="1" t="s">
        <v>69</v>
      </c>
      <c r="H3" s="1" t="s">
        <v>94</v>
      </c>
      <c r="K3" s="1" t="s">
        <v>122</v>
      </c>
    </row>
    <row r="4" spans="1:15" x14ac:dyDescent="0.25">
      <c r="A4" t="s">
        <v>3</v>
      </c>
      <c r="B4" t="s">
        <v>55</v>
      </c>
      <c r="C4" s="5">
        <v>44197</v>
      </c>
      <c r="D4" t="s">
        <v>124</v>
      </c>
      <c r="F4" s="1" t="s">
        <v>70</v>
      </c>
      <c r="H4" s="1" t="s">
        <v>95</v>
      </c>
      <c r="K4" s="1" t="s">
        <v>122</v>
      </c>
    </row>
    <row r="5" spans="1:15" x14ac:dyDescent="0.25">
      <c r="A5" t="s">
        <v>4</v>
      </c>
      <c r="B5" t="s">
        <v>56</v>
      </c>
      <c r="C5" s="5">
        <v>44562</v>
      </c>
      <c r="D5" t="s">
        <v>125</v>
      </c>
      <c r="F5" s="1" t="s">
        <v>71</v>
      </c>
      <c r="H5" s="1" t="s">
        <v>96</v>
      </c>
      <c r="K5" s="1" t="s">
        <v>122</v>
      </c>
    </row>
    <row r="6" spans="1:15" x14ac:dyDescent="0.25">
      <c r="A6" t="s">
        <v>5</v>
      </c>
      <c r="B6" t="s">
        <v>57</v>
      </c>
      <c r="C6" s="5">
        <v>44927</v>
      </c>
      <c r="D6">
        <v>0</v>
      </c>
      <c r="F6" s="1" t="s">
        <v>72</v>
      </c>
      <c r="H6" s="1" t="s">
        <v>97</v>
      </c>
      <c r="K6" s="1" t="s">
        <v>122</v>
      </c>
    </row>
    <row r="7" spans="1:15" x14ac:dyDescent="0.25">
      <c r="A7" t="s">
        <v>6</v>
      </c>
      <c r="B7" t="s">
        <v>53</v>
      </c>
      <c r="C7" s="5">
        <v>45292</v>
      </c>
      <c r="F7" s="1" t="s">
        <v>73</v>
      </c>
      <c r="H7" s="1" t="s">
        <v>98</v>
      </c>
      <c r="K7" s="1" t="s">
        <v>122</v>
      </c>
    </row>
    <row r="8" spans="1:15" x14ac:dyDescent="0.25">
      <c r="A8" t="s">
        <v>7</v>
      </c>
      <c r="C8" s="5">
        <v>45658</v>
      </c>
      <c r="F8" s="1" t="s">
        <v>74</v>
      </c>
      <c r="H8" s="1" t="s">
        <v>99</v>
      </c>
      <c r="K8" s="1" t="s">
        <v>122</v>
      </c>
    </row>
    <row r="9" spans="1:15" x14ac:dyDescent="0.25">
      <c r="A9" t="s">
        <v>8</v>
      </c>
      <c r="C9" s="5">
        <v>46023</v>
      </c>
      <c r="F9" s="1" t="s">
        <v>75</v>
      </c>
      <c r="H9" s="1" t="s">
        <v>100</v>
      </c>
      <c r="K9" s="1" t="s">
        <v>122</v>
      </c>
    </row>
    <row r="10" spans="1:15" x14ac:dyDescent="0.25">
      <c r="A10" t="s">
        <v>9</v>
      </c>
      <c r="C10" s="5">
        <v>46388</v>
      </c>
      <c r="F10" s="1" t="s">
        <v>76</v>
      </c>
      <c r="H10" s="1" t="s">
        <v>101</v>
      </c>
      <c r="K10" s="1" t="s">
        <v>122</v>
      </c>
    </row>
    <row r="11" spans="1:15" x14ac:dyDescent="0.25">
      <c r="A11" t="s">
        <v>10</v>
      </c>
      <c r="C11" s="5">
        <v>46753</v>
      </c>
      <c r="F11" s="1" t="s">
        <v>77</v>
      </c>
      <c r="H11" s="1" t="s">
        <v>102</v>
      </c>
      <c r="K11" s="1" t="s">
        <v>122</v>
      </c>
    </row>
    <row r="12" spans="1:15" x14ac:dyDescent="0.25">
      <c r="A12" t="s">
        <v>11</v>
      </c>
      <c r="C12" s="5">
        <v>47119</v>
      </c>
      <c r="F12" s="1" t="s">
        <v>78</v>
      </c>
      <c r="H12" s="1" t="s">
        <v>103</v>
      </c>
      <c r="K12" s="1" t="s">
        <v>122</v>
      </c>
    </row>
    <row r="13" spans="1:15" x14ac:dyDescent="0.25">
      <c r="A13" t="s">
        <v>12</v>
      </c>
      <c r="C13" s="5">
        <v>47484</v>
      </c>
      <c r="F13" s="1" t="s">
        <v>79</v>
      </c>
      <c r="H13" s="1" t="s">
        <v>104</v>
      </c>
      <c r="K13" s="1" t="s">
        <v>122</v>
      </c>
    </row>
    <row r="14" spans="1:15" x14ac:dyDescent="0.25">
      <c r="A14" t="s">
        <v>13</v>
      </c>
      <c r="C14" s="5">
        <v>47849</v>
      </c>
      <c r="F14" s="1" t="s">
        <v>80</v>
      </c>
      <c r="H14" s="1" t="s">
        <v>105</v>
      </c>
      <c r="K14" s="1" t="s">
        <v>122</v>
      </c>
    </row>
    <row r="15" spans="1:15" x14ac:dyDescent="0.25">
      <c r="A15" t="s">
        <v>14</v>
      </c>
      <c r="C15" s="5">
        <v>48214</v>
      </c>
      <c r="F15" s="1" t="s">
        <v>81</v>
      </c>
      <c r="H15" s="1" t="s">
        <v>106</v>
      </c>
      <c r="K15" s="1" t="s">
        <v>122</v>
      </c>
    </row>
    <row r="16" spans="1:15" x14ac:dyDescent="0.25">
      <c r="A16" t="s">
        <v>15</v>
      </c>
      <c r="C16" s="5">
        <v>48580</v>
      </c>
      <c r="F16" s="1" t="s">
        <v>82</v>
      </c>
      <c r="H16" s="1" t="s">
        <v>107</v>
      </c>
      <c r="K16" s="1" t="s">
        <v>122</v>
      </c>
    </row>
    <row r="17" spans="1:11" x14ac:dyDescent="0.25">
      <c r="A17" t="s">
        <v>16</v>
      </c>
      <c r="C17" s="5">
        <v>48945</v>
      </c>
      <c r="F17" s="1" t="s">
        <v>83</v>
      </c>
      <c r="H17" s="1" t="s">
        <v>108</v>
      </c>
      <c r="K17" s="1" t="s">
        <v>122</v>
      </c>
    </row>
    <row r="18" spans="1:11" x14ac:dyDescent="0.25">
      <c r="A18" t="s">
        <v>17</v>
      </c>
      <c r="C18" s="5">
        <v>49310</v>
      </c>
      <c r="F18" s="1" t="s">
        <v>84</v>
      </c>
      <c r="H18" s="1" t="s">
        <v>109</v>
      </c>
      <c r="K18" s="1" t="s">
        <v>122</v>
      </c>
    </row>
    <row r="19" spans="1:11" x14ac:dyDescent="0.25">
      <c r="A19" t="s">
        <v>18</v>
      </c>
      <c r="C19" s="5">
        <v>49675</v>
      </c>
      <c r="F19" s="1" t="s">
        <v>85</v>
      </c>
      <c r="H19" s="1" t="s">
        <v>110</v>
      </c>
      <c r="K19" s="1" t="s">
        <v>122</v>
      </c>
    </row>
    <row r="20" spans="1:11" x14ac:dyDescent="0.25">
      <c r="A20" t="s">
        <v>19</v>
      </c>
      <c r="C20" s="5">
        <v>50041</v>
      </c>
      <c r="F20" s="1" t="s">
        <v>86</v>
      </c>
      <c r="H20" s="1" t="s">
        <v>111</v>
      </c>
      <c r="K20" s="1" t="s">
        <v>122</v>
      </c>
    </row>
    <row r="21" spans="1:11" x14ac:dyDescent="0.25">
      <c r="A21" t="s">
        <v>20</v>
      </c>
      <c r="C21" s="5">
        <v>50406</v>
      </c>
      <c r="F21" s="1" t="s">
        <v>87</v>
      </c>
      <c r="H21" s="1" t="s">
        <v>112</v>
      </c>
      <c r="K21" s="1" t="s">
        <v>122</v>
      </c>
    </row>
    <row r="22" spans="1:11" x14ac:dyDescent="0.25">
      <c r="A22" t="s">
        <v>21</v>
      </c>
      <c r="C22" s="5">
        <v>50771</v>
      </c>
      <c r="F22" s="1" t="s">
        <v>88</v>
      </c>
      <c r="H22" s="1" t="s">
        <v>113</v>
      </c>
      <c r="K22" s="1" t="s">
        <v>122</v>
      </c>
    </row>
    <row r="23" spans="1:11" x14ac:dyDescent="0.25">
      <c r="A23" t="s">
        <v>22</v>
      </c>
      <c r="C23" s="5">
        <v>51136</v>
      </c>
      <c r="F23" s="1" t="s">
        <v>89</v>
      </c>
      <c r="H23" s="1" t="s">
        <v>114</v>
      </c>
      <c r="K23" s="1" t="s">
        <v>122</v>
      </c>
    </row>
    <row r="24" spans="1:11" x14ac:dyDescent="0.25">
      <c r="A24" t="s">
        <v>23</v>
      </c>
      <c r="C24" s="5">
        <v>51502</v>
      </c>
      <c r="F24" s="1" t="s">
        <v>90</v>
      </c>
      <c r="H24" s="1" t="s">
        <v>115</v>
      </c>
      <c r="K24" s="1" t="s">
        <v>122</v>
      </c>
    </row>
    <row r="25" spans="1:11" x14ac:dyDescent="0.25">
      <c r="A25" t="s">
        <v>24</v>
      </c>
      <c r="C25" s="5">
        <v>51867</v>
      </c>
      <c r="F25" s="1" t="s">
        <v>91</v>
      </c>
      <c r="H25" s="1" t="s">
        <v>116</v>
      </c>
      <c r="K25" s="1" t="s">
        <v>122</v>
      </c>
    </row>
    <row r="26" spans="1:11" x14ac:dyDescent="0.25">
      <c r="A26" t="s">
        <v>25</v>
      </c>
      <c r="C26" s="5">
        <v>52232</v>
      </c>
      <c r="F26" s="1" t="s">
        <v>92</v>
      </c>
      <c r="H26" s="1" t="s">
        <v>117</v>
      </c>
      <c r="K26" s="1" t="s">
        <v>122</v>
      </c>
    </row>
    <row r="27" spans="1:11" x14ac:dyDescent="0.25">
      <c r="A27" t="s">
        <v>26</v>
      </c>
      <c r="C27" s="5">
        <v>52597</v>
      </c>
    </row>
    <row r="28" spans="1:11" x14ac:dyDescent="0.25">
      <c r="A28" t="s">
        <v>27</v>
      </c>
      <c r="C28" s="5">
        <v>52963</v>
      </c>
    </row>
    <row r="29" spans="1:11" x14ac:dyDescent="0.25">
      <c r="A29" t="s">
        <v>28</v>
      </c>
      <c r="C29" s="5">
        <v>53328</v>
      </c>
    </row>
    <row r="30" spans="1:11" x14ac:dyDescent="0.25">
      <c r="A30" t="s">
        <v>29</v>
      </c>
      <c r="C30" s="5">
        <v>53693</v>
      </c>
    </row>
    <row r="31" spans="1:11" x14ac:dyDescent="0.25">
      <c r="A31" t="s">
        <v>30</v>
      </c>
      <c r="C31" s="5">
        <v>54058</v>
      </c>
    </row>
    <row r="32" spans="1:11" x14ac:dyDescent="0.25">
      <c r="A32" t="s">
        <v>31</v>
      </c>
      <c r="C32" s="5">
        <v>54424</v>
      </c>
    </row>
    <row r="33" spans="1:3" x14ac:dyDescent="0.25">
      <c r="A33" t="s">
        <v>32</v>
      </c>
      <c r="C33" s="5">
        <v>54789</v>
      </c>
    </row>
    <row r="34" spans="1:3" x14ac:dyDescent="0.25">
      <c r="A34" t="s">
        <v>33</v>
      </c>
    </row>
    <row r="35" spans="1:3" x14ac:dyDescent="0.25">
      <c r="A35" t="s">
        <v>34</v>
      </c>
    </row>
    <row r="36" spans="1:3" x14ac:dyDescent="0.25">
      <c r="A36" t="s">
        <v>35</v>
      </c>
    </row>
    <row r="37" spans="1:3" x14ac:dyDescent="0.25">
      <c r="A37" t="s">
        <v>36</v>
      </c>
    </row>
    <row r="38" spans="1:3" x14ac:dyDescent="0.25">
      <c r="A38" t="s">
        <v>37</v>
      </c>
    </row>
    <row r="39" spans="1:3" x14ac:dyDescent="0.25">
      <c r="A39" t="s">
        <v>38</v>
      </c>
    </row>
    <row r="40" spans="1:3" x14ac:dyDescent="0.25">
      <c r="A40" t="s">
        <v>39</v>
      </c>
    </row>
    <row r="41" spans="1:3" x14ac:dyDescent="0.25">
      <c r="A41" t="s">
        <v>40</v>
      </c>
    </row>
    <row r="42" spans="1:3" x14ac:dyDescent="0.25">
      <c r="A42" t="s">
        <v>41</v>
      </c>
    </row>
    <row r="43" spans="1:3" x14ac:dyDescent="0.25">
      <c r="A43" t="s">
        <v>42</v>
      </c>
    </row>
    <row r="44" spans="1:3" x14ac:dyDescent="0.25">
      <c r="A44" t="s">
        <v>43</v>
      </c>
    </row>
    <row r="45" spans="1:3" x14ac:dyDescent="0.25">
      <c r="A45" t="s">
        <v>44</v>
      </c>
    </row>
    <row r="46" spans="1:3" x14ac:dyDescent="0.25">
      <c r="A46" t="s">
        <v>45</v>
      </c>
    </row>
    <row r="47" spans="1:3" x14ac:dyDescent="0.25">
      <c r="A47" t="s">
        <v>46</v>
      </c>
    </row>
    <row r="48" spans="1:3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</sheetData>
  <dataValidations count="1">
    <dataValidation type="list" allowBlank="1" showInputMessage="1" showErrorMessage="1" sqref="K2:K26">
      <formula1>ETATPROJ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19"/>
  <sheetViews>
    <sheetView tabSelected="1" zoomScale="85" zoomScaleNormal="85" workbookViewId="0">
      <pane xSplit="2" ySplit="2" topLeftCell="C564" activePane="bottomRight" state="frozen"/>
      <selection pane="topRight" activeCell="C1" sqref="C1"/>
      <selection pane="bottomLeft" activeCell="A3" sqref="A3"/>
      <selection pane="bottomRight" activeCell="A579" sqref="A579"/>
    </sheetView>
  </sheetViews>
  <sheetFormatPr baseColWidth="10" defaultRowHeight="15" x14ac:dyDescent="0.25"/>
  <cols>
    <col min="1" max="1" width="14.42578125" bestFit="1" customWidth="1"/>
    <col min="2" max="2" width="14.7109375" customWidth="1"/>
    <col min="3" max="3" width="12.85546875" style="10" bestFit="1" customWidth="1"/>
    <col min="4" max="4" width="12.85546875" bestFit="1" customWidth="1"/>
    <col min="5" max="5" width="12.85546875" style="10" bestFit="1" customWidth="1"/>
    <col min="6" max="6" width="12.85546875" style="1" bestFit="1" customWidth="1"/>
    <col min="7" max="7" width="12.85546875" style="10" bestFit="1" customWidth="1"/>
    <col min="8" max="8" width="12.85546875" style="1" bestFit="1" customWidth="1"/>
    <col min="9" max="9" width="12.85546875" style="10" bestFit="1" customWidth="1"/>
    <col min="10" max="10" width="12.85546875" style="1" bestFit="1" customWidth="1"/>
    <col min="11" max="11" width="12.85546875" style="10" bestFit="1" customWidth="1"/>
    <col min="12" max="12" width="12.85546875" style="1" bestFit="1" customWidth="1"/>
    <col min="13" max="13" width="12.85546875" style="10" bestFit="1" customWidth="1"/>
    <col min="14" max="14" width="12.85546875" style="1" bestFit="1" customWidth="1"/>
    <col min="15" max="15" width="12.85546875" style="10" bestFit="1" customWidth="1"/>
    <col min="16" max="16" width="12.85546875" style="1" bestFit="1" customWidth="1"/>
    <col min="17" max="17" width="12.85546875" style="10" bestFit="1" customWidth="1"/>
    <col min="18" max="18" width="12.85546875" style="1" bestFit="1" customWidth="1"/>
    <col min="19" max="19" width="12.85546875" style="10" bestFit="1" customWidth="1"/>
    <col min="20" max="20" width="12.85546875" style="1" bestFit="1" customWidth="1"/>
    <col min="21" max="21" width="12.85546875" style="10" bestFit="1" customWidth="1"/>
    <col min="22" max="22" width="12.85546875" style="1" bestFit="1" customWidth="1"/>
    <col min="23" max="23" width="12.85546875" style="10" bestFit="1" customWidth="1"/>
    <col min="24" max="24" width="12.85546875" style="1" bestFit="1" customWidth="1"/>
    <col min="25" max="25" width="12.85546875" style="10" bestFit="1" customWidth="1"/>
    <col min="26" max="26" width="12.85546875" style="1" bestFit="1" customWidth="1"/>
    <col min="27" max="27" width="12.85546875" style="10" bestFit="1" customWidth="1"/>
    <col min="28" max="28" width="12.85546875" style="1" bestFit="1" customWidth="1"/>
    <col min="29" max="29" width="12.85546875" style="10" bestFit="1" customWidth="1"/>
    <col min="30" max="30" width="12.85546875" style="1" bestFit="1" customWidth="1"/>
    <col min="31" max="31" width="12.85546875" style="10" bestFit="1" customWidth="1"/>
    <col min="32" max="32" width="12.85546875" style="1" bestFit="1" customWidth="1"/>
    <col min="33" max="33" width="12.85546875" style="10" bestFit="1" customWidth="1"/>
    <col min="34" max="34" width="12.85546875" style="1" bestFit="1" customWidth="1"/>
    <col min="35" max="35" width="12.85546875" style="10" bestFit="1" customWidth="1"/>
    <col min="36" max="36" width="12.85546875" style="1" bestFit="1" customWidth="1"/>
    <col min="37" max="37" width="12.85546875" style="10" bestFit="1" customWidth="1"/>
    <col min="38" max="38" width="12.85546875" style="1" bestFit="1" customWidth="1"/>
    <col min="39" max="39" width="12.85546875" style="10" bestFit="1" customWidth="1"/>
    <col min="40" max="40" width="12.85546875" style="1" bestFit="1" customWidth="1"/>
    <col min="41" max="41" width="12.85546875" style="10" bestFit="1" customWidth="1"/>
    <col min="42" max="42" width="12.85546875" style="1" bestFit="1" customWidth="1"/>
    <col min="43" max="43" width="12.85546875" style="10" bestFit="1" customWidth="1"/>
    <col min="44" max="44" width="12.85546875" style="1" bestFit="1" customWidth="1"/>
    <col min="45" max="45" width="12.85546875" style="10" bestFit="1" customWidth="1"/>
    <col min="46" max="46" width="12.85546875" style="1" bestFit="1" customWidth="1"/>
    <col min="47" max="47" width="12.85546875" style="10" bestFit="1" customWidth="1"/>
    <col min="48" max="48" width="12.85546875" style="1" bestFit="1" customWidth="1"/>
    <col min="49" max="49" width="12.85546875" style="10" bestFit="1" customWidth="1"/>
    <col min="50" max="50" width="12.85546875" style="1" bestFit="1" customWidth="1"/>
    <col min="51" max="51" width="12.85546875" style="10" bestFit="1" customWidth="1"/>
    <col min="52" max="52" width="12.85546875" style="1" bestFit="1" customWidth="1"/>
  </cols>
  <sheetData>
    <row r="1" spans="1:54" s="2" customFormat="1" ht="45" x14ac:dyDescent="0.25">
      <c r="A1" s="7">
        <v>43466</v>
      </c>
      <c r="B1" s="6" t="s">
        <v>119</v>
      </c>
      <c r="C1" s="9" t="str">
        <f>BD!A2</f>
        <v>Personnel 01</v>
      </c>
      <c r="D1" s="3" t="str">
        <f>BD!A3</f>
        <v>Personnel 02</v>
      </c>
      <c r="E1" s="9" t="str">
        <f>BD!A4</f>
        <v>Personnel 03</v>
      </c>
      <c r="F1" s="3" t="str">
        <f>BD!A5</f>
        <v>Personnel 04</v>
      </c>
      <c r="G1" s="9" t="str">
        <f>BD!A6</f>
        <v>Personnel 05</v>
      </c>
      <c r="H1" s="3" t="str">
        <f>BD!A7</f>
        <v>Personnel 06</v>
      </c>
      <c r="I1" s="9" t="str">
        <f>BD!A8</f>
        <v>Personnel 07</v>
      </c>
      <c r="J1" s="3" t="str">
        <f>BD!A9</f>
        <v>Personnel 08</v>
      </c>
      <c r="K1" s="9" t="str">
        <f>BD!A10</f>
        <v>Personnel 09</v>
      </c>
      <c r="L1" s="3" t="str">
        <f>BD!A11</f>
        <v>Personnel 10</v>
      </c>
      <c r="M1" s="9" t="str">
        <f>BD!A12</f>
        <v>Personnel 11</v>
      </c>
      <c r="N1" s="3" t="str">
        <f>BD!A13</f>
        <v>Personnel 12</v>
      </c>
      <c r="O1" s="9" t="str">
        <f>BD!A14</f>
        <v>Personnel 13</v>
      </c>
      <c r="P1" s="3" t="str">
        <f>BD!A15</f>
        <v>Personnel 14</v>
      </c>
      <c r="Q1" s="9" t="str">
        <f>BD!A16</f>
        <v>Personnel 15</v>
      </c>
      <c r="R1" s="3" t="str">
        <f>BD!A17</f>
        <v>Personnel 16</v>
      </c>
      <c r="S1" s="9" t="str">
        <f>BD!A18</f>
        <v>Personnel 17</v>
      </c>
      <c r="T1" s="3" t="str">
        <f>BD!A19</f>
        <v>Personnel 18</v>
      </c>
      <c r="U1" s="9" t="str">
        <f>BD!A20</f>
        <v>Personnel 19</v>
      </c>
      <c r="V1" s="3" t="str">
        <f>BD!A21</f>
        <v>Personnel 20</v>
      </c>
      <c r="W1" s="9" t="str">
        <f>BD!A22</f>
        <v>Personnel 21</v>
      </c>
      <c r="X1" s="3" t="str">
        <f>BD!A23</f>
        <v>Personnel 22</v>
      </c>
      <c r="Y1" s="9" t="str">
        <f>BD!A24</f>
        <v>Personnel 23</v>
      </c>
      <c r="Z1" s="3" t="str">
        <f>BD!A25</f>
        <v>Personnel 24</v>
      </c>
      <c r="AA1" s="9" t="str">
        <f>BD!A26</f>
        <v>Personnel 25</v>
      </c>
      <c r="AB1" s="3" t="str">
        <f>BD!A27</f>
        <v>Personnel 26</v>
      </c>
      <c r="AC1" s="9" t="str">
        <f>BD!A28</f>
        <v>Personnel 27</v>
      </c>
      <c r="AD1" s="3" t="str">
        <f>BD!A29</f>
        <v>Personnel 28</v>
      </c>
      <c r="AE1" s="9" t="str">
        <f>BD!A30</f>
        <v>Personnel 29</v>
      </c>
      <c r="AF1" s="3" t="str">
        <f>BD!A31</f>
        <v>Personnel 30</v>
      </c>
      <c r="AG1" s="9" t="str">
        <f>BD!A32</f>
        <v>Personnel 31</v>
      </c>
      <c r="AH1" s="3" t="str">
        <f>BD!A33</f>
        <v>Personnel 32</v>
      </c>
      <c r="AI1" s="9" t="str">
        <f>BD!A34</f>
        <v>Personnel 33</v>
      </c>
      <c r="AJ1" s="3" t="str">
        <f>BD!A35</f>
        <v>Personnel 34</v>
      </c>
      <c r="AK1" s="9" t="str">
        <f>BD!A36</f>
        <v>Personnel 35</v>
      </c>
      <c r="AL1" s="3" t="str">
        <f>BD!A37</f>
        <v>Personnel 36</v>
      </c>
      <c r="AM1" s="9" t="str">
        <f>BD!A38</f>
        <v>Personnel 37</v>
      </c>
      <c r="AN1" s="3" t="str">
        <f>BD!A39</f>
        <v>Personnel 38</v>
      </c>
      <c r="AO1" s="9" t="str">
        <f>BD!A40</f>
        <v>Personnel 39</v>
      </c>
      <c r="AP1" s="3" t="str">
        <f>BD!A41</f>
        <v>Personnel 40</v>
      </c>
      <c r="AQ1" s="9" t="str">
        <f>BD!A42</f>
        <v>Personnel 41</v>
      </c>
      <c r="AR1" s="3" t="str">
        <f>BD!A43</f>
        <v>Personnel 42</v>
      </c>
      <c r="AS1" s="9" t="str">
        <f>BD!A44</f>
        <v>Personnel 43</v>
      </c>
      <c r="AT1" s="3" t="str">
        <f>BD!A45</f>
        <v>Personnel 44</v>
      </c>
      <c r="AU1" s="9" t="str">
        <f>BD!A46</f>
        <v>Personnel 45</v>
      </c>
      <c r="AV1" s="3" t="str">
        <f>BD!A47</f>
        <v>Personnel 46</v>
      </c>
      <c r="AW1" s="9" t="str">
        <f>BD!A48</f>
        <v>Personnel 47</v>
      </c>
      <c r="AX1" s="3" t="str">
        <f>BD!A49</f>
        <v>Personnel 48</v>
      </c>
      <c r="AY1" s="9" t="str">
        <f>BD!A50</f>
        <v>Personnel 49</v>
      </c>
      <c r="AZ1" s="3" t="str">
        <f>BD!A51</f>
        <v>Personnel 50</v>
      </c>
      <c r="BA1" s="3"/>
      <c r="BB1" s="3"/>
    </row>
    <row r="2" spans="1:54" ht="30" x14ac:dyDescent="0.25">
      <c r="A2" s="8" t="s">
        <v>120</v>
      </c>
    </row>
    <row r="3" spans="1:54" s="2" customFormat="1" x14ac:dyDescent="0.25">
      <c r="A3" s="4" t="str">
        <f>"S"&amp;WEEKNUM(A$1)</f>
        <v>S1</v>
      </c>
      <c r="B3" s="3"/>
      <c r="C3" s="11"/>
      <c r="D3" s="3"/>
      <c r="E3" s="11"/>
      <c r="F3" s="3"/>
      <c r="G3" s="11"/>
      <c r="H3" s="3"/>
      <c r="I3" s="11"/>
      <c r="J3" s="3"/>
      <c r="K3" s="11"/>
      <c r="L3" s="3"/>
      <c r="M3" s="11"/>
      <c r="N3" s="3"/>
      <c r="O3" s="11"/>
      <c r="P3" s="3"/>
      <c r="Q3" s="11"/>
      <c r="R3" s="3"/>
      <c r="S3" s="11"/>
      <c r="T3" s="3"/>
      <c r="U3" s="11"/>
      <c r="V3" s="3"/>
      <c r="W3" s="11"/>
      <c r="X3" s="3"/>
      <c r="Y3" s="11"/>
      <c r="Z3" s="3"/>
      <c r="AA3" s="11"/>
      <c r="AB3" s="3"/>
      <c r="AC3" s="11"/>
      <c r="AD3" s="3"/>
      <c r="AE3" s="11"/>
      <c r="AF3" s="3"/>
      <c r="AG3" s="11"/>
      <c r="AH3" s="3"/>
      <c r="AI3" s="11"/>
      <c r="AJ3" s="3"/>
      <c r="AK3" s="11"/>
      <c r="AL3" s="3"/>
      <c r="AM3" s="11"/>
      <c r="AN3" s="3"/>
      <c r="AO3" s="11"/>
      <c r="AP3" s="3"/>
      <c r="AQ3" s="11"/>
      <c r="AR3" s="3"/>
      <c r="AS3" s="11"/>
      <c r="AT3" s="3"/>
      <c r="AU3" s="11"/>
      <c r="AV3" s="3"/>
      <c r="AW3" s="11"/>
      <c r="AX3" s="3"/>
      <c r="AY3" s="11"/>
      <c r="AZ3" s="3"/>
      <c r="BA3" s="3"/>
      <c r="BB3" s="3"/>
    </row>
    <row r="4" spans="1:54" s="2" customFormat="1" x14ac:dyDescent="0.25">
      <c r="A4" s="4" t="str">
        <f>BD!B2</f>
        <v>Greve</v>
      </c>
      <c r="B4" s="3"/>
      <c r="C4" s="11"/>
      <c r="D4" s="3"/>
      <c r="E4" s="11"/>
      <c r="F4" s="3"/>
      <c r="G4" s="11"/>
      <c r="H4" s="3"/>
      <c r="I4" s="11"/>
      <c r="J4" s="3"/>
      <c r="K4" s="11"/>
      <c r="L4" s="3"/>
      <c r="M4" s="11"/>
      <c r="N4" s="3"/>
      <c r="O4" s="11"/>
      <c r="P4" s="3"/>
      <c r="Q4" s="11"/>
      <c r="R4" s="3"/>
      <c r="S4" s="11"/>
      <c r="T4" s="3"/>
      <c r="U4" s="11"/>
      <c r="V4" s="3"/>
      <c r="W4" s="11"/>
      <c r="X4" s="3"/>
      <c r="Y4" s="11"/>
      <c r="Z4" s="3"/>
      <c r="AA4" s="11"/>
      <c r="AB4" s="3"/>
      <c r="AC4" s="11"/>
      <c r="AD4" s="3"/>
      <c r="AE4" s="11"/>
      <c r="AF4" s="3"/>
      <c r="AG4" s="11"/>
      <c r="AH4" s="3"/>
      <c r="AI4" s="11"/>
      <c r="AJ4" s="3"/>
      <c r="AK4" s="11"/>
      <c r="AL4" s="3"/>
      <c r="AM4" s="11"/>
      <c r="AN4" s="3"/>
      <c r="AO4" s="11"/>
      <c r="AP4" s="3"/>
      <c r="AQ4" s="11"/>
      <c r="AR4" s="3"/>
      <c r="AS4" s="11"/>
      <c r="AT4" s="3"/>
      <c r="AU4" s="11"/>
      <c r="AV4" s="3"/>
      <c r="AW4" s="11"/>
      <c r="AX4" s="3"/>
      <c r="AY4" s="11"/>
      <c r="AZ4" s="3"/>
      <c r="BA4" s="3"/>
      <c r="BB4" s="3"/>
    </row>
    <row r="5" spans="1:54" s="2" customFormat="1" x14ac:dyDescent="0.25">
      <c r="A5" s="4" t="str">
        <f>BD!B3</f>
        <v>Visite médical</v>
      </c>
      <c r="B5" s="3"/>
      <c r="C5" s="11"/>
      <c r="D5" s="3"/>
      <c r="E5" s="11"/>
      <c r="F5" s="3"/>
      <c r="G5" s="11"/>
      <c r="H5" s="3"/>
      <c r="I5" s="11"/>
      <c r="J5" s="3"/>
      <c r="K5" s="11"/>
      <c r="L5" s="3"/>
      <c r="M5" s="11"/>
      <c r="N5" s="3"/>
      <c r="O5" s="11"/>
      <c r="P5" s="3"/>
      <c r="Q5" s="11"/>
      <c r="R5" s="3"/>
      <c r="S5" s="11"/>
      <c r="T5" s="3"/>
      <c r="U5" s="11"/>
      <c r="V5" s="3"/>
      <c r="W5" s="11"/>
      <c r="X5" s="3"/>
      <c r="Y5" s="11"/>
      <c r="Z5" s="3"/>
      <c r="AA5" s="11"/>
      <c r="AB5" s="3"/>
      <c r="AC5" s="11"/>
      <c r="AD5" s="3"/>
      <c r="AE5" s="11"/>
      <c r="AF5" s="3"/>
      <c r="AG5" s="11"/>
      <c r="AH5" s="3"/>
      <c r="AI5" s="11"/>
      <c r="AJ5" s="3"/>
      <c r="AK5" s="11"/>
      <c r="AL5" s="3"/>
      <c r="AM5" s="11"/>
      <c r="AN5" s="3"/>
      <c r="AO5" s="11"/>
      <c r="AP5" s="3"/>
      <c r="AQ5" s="11"/>
      <c r="AR5" s="3"/>
      <c r="AS5" s="11"/>
      <c r="AT5" s="3"/>
      <c r="AU5" s="11"/>
      <c r="AV5" s="3"/>
      <c r="AW5" s="11"/>
      <c r="AX5" s="3"/>
      <c r="AY5" s="11"/>
      <c r="AZ5" s="3"/>
      <c r="BA5" s="3"/>
      <c r="BB5" s="3"/>
    </row>
    <row r="6" spans="1:54" s="2" customFormat="1" x14ac:dyDescent="0.25">
      <c r="A6" s="4" t="str">
        <f>BD!B4</f>
        <v>Arrêt maladie</v>
      </c>
      <c r="B6" s="3"/>
      <c r="C6" s="11"/>
      <c r="D6" s="3"/>
      <c r="E6" s="11"/>
      <c r="F6" s="3"/>
      <c r="G6" s="11"/>
      <c r="H6" s="3"/>
      <c r="I6" s="11"/>
      <c r="J6" s="3"/>
      <c r="K6" s="11"/>
      <c r="L6" s="3"/>
      <c r="M6" s="11"/>
      <c r="N6" s="3"/>
      <c r="O6" s="11"/>
      <c r="P6" s="3"/>
      <c r="Q6" s="11"/>
      <c r="R6" s="3"/>
      <c r="S6" s="11"/>
      <c r="T6" s="3"/>
      <c r="U6" s="11"/>
      <c r="V6" s="3"/>
      <c r="W6" s="11"/>
      <c r="X6" s="3"/>
      <c r="Y6" s="11"/>
      <c r="Z6" s="3"/>
      <c r="AA6" s="11"/>
      <c r="AB6" s="3"/>
      <c r="AC6" s="11"/>
      <c r="AD6" s="3"/>
      <c r="AE6" s="11"/>
      <c r="AF6" s="3"/>
      <c r="AG6" s="11"/>
      <c r="AH6" s="3"/>
      <c r="AI6" s="11"/>
      <c r="AJ6" s="3"/>
      <c r="AK6" s="11"/>
      <c r="AL6" s="3"/>
      <c r="AM6" s="11"/>
      <c r="AN6" s="3"/>
      <c r="AO6" s="11"/>
      <c r="AP6" s="3"/>
      <c r="AQ6" s="11"/>
      <c r="AR6" s="3"/>
      <c r="AS6" s="11"/>
      <c r="AT6" s="3"/>
      <c r="AU6" s="11"/>
      <c r="AV6" s="3"/>
      <c r="AW6" s="11"/>
      <c r="AX6" s="3"/>
      <c r="AY6" s="11"/>
      <c r="AZ6" s="3"/>
      <c r="BA6" s="3"/>
      <c r="BB6" s="3"/>
    </row>
    <row r="7" spans="1:54" s="2" customFormat="1" x14ac:dyDescent="0.25">
      <c r="A7" s="4" t="str">
        <f>BD!B5</f>
        <v>RCR</v>
      </c>
      <c r="B7" s="3"/>
      <c r="C7" s="11"/>
      <c r="D7" s="3"/>
      <c r="E7" s="11"/>
      <c r="F7" s="3"/>
      <c r="G7" s="11"/>
      <c r="H7" s="3"/>
      <c r="I7" s="11"/>
      <c r="J7" s="3"/>
      <c r="K7" s="11"/>
      <c r="L7" s="3"/>
      <c r="M7" s="11"/>
      <c r="N7" s="3"/>
      <c r="O7" s="11"/>
      <c r="P7" s="3"/>
      <c r="Q7" s="11"/>
      <c r="R7" s="3"/>
      <c r="S7" s="11"/>
      <c r="T7" s="3"/>
      <c r="U7" s="11"/>
      <c r="V7" s="3"/>
      <c r="W7" s="11"/>
      <c r="X7" s="3"/>
      <c r="Y7" s="11"/>
      <c r="Z7" s="3"/>
      <c r="AA7" s="11"/>
      <c r="AB7" s="3"/>
      <c r="AC7" s="11"/>
      <c r="AD7" s="3"/>
      <c r="AE7" s="11"/>
      <c r="AF7" s="3"/>
      <c r="AG7" s="11"/>
      <c r="AH7" s="3"/>
      <c r="AI7" s="11"/>
      <c r="AJ7" s="3"/>
      <c r="AK7" s="11"/>
      <c r="AL7" s="3"/>
      <c r="AM7" s="11"/>
      <c r="AN7" s="3"/>
      <c r="AO7" s="11"/>
      <c r="AP7" s="3"/>
      <c r="AQ7" s="11"/>
      <c r="AR7" s="3"/>
      <c r="AS7" s="11"/>
      <c r="AT7" s="3"/>
      <c r="AU7" s="11"/>
      <c r="AV7" s="3"/>
      <c r="AW7" s="11"/>
      <c r="AX7" s="3"/>
      <c r="AY7" s="11"/>
      <c r="AZ7" s="3"/>
      <c r="BA7" s="3"/>
      <c r="BB7" s="3"/>
    </row>
    <row r="8" spans="1:54" s="2" customFormat="1" x14ac:dyDescent="0.25">
      <c r="A8" s="4" t="str">
        <f>BD!B6</f>
        <v>Congés payés</v>
      </c>
      <c r="B8" s="3"/>
      <c r="C8" s="11"/>
      <c r="D8" s="3"/>
      <c r="E8" s="11"/>
      <c r="F8" s="3"/>
      <c r="G8" s="11"/>
      <c r="H8" s="3"/>
      <c r="I8" s="11"/>
      <c r="J8" s="3"/>
      <c r="K8" s="11"/>
      <c r="L8" s="3"/>
      <c r="M8" s="11"/>
      <c r="N8" s="3"/>
      <c r="O8" s="11"/>
      <c r="P8" s="3"/>
      <c r="Q8" s="11"/>
      <c r="R8" s="3"/>
      <c r="S8" s="11"/>
      <c r="T8" s="3"/>
      <c r="U8" s="11"/>
      <c r="V8" s="3"/>
      <c r="W8" s="11"/>
      <c r="X8" s="3"/>
      <c r="Y8" s="11"/>
      <c r="Z8" s="3"/>
      <c r="AA8" s="11"/>
      <c r="AB8" s="3"/>
      <c r="AC8" s="11"/>
      <c r="AD8" s="3"/>
      <c r="AE8" s="11"/>
      <c r="AF8" s="3"/>
      <c r="AG8" s="11"/>
      <c r="AH8" s="3"/>
      <c r="AI8" s="11"/>
      <c r="AJ8" s="3"/>
      <c r="AK8" s="11"/>
      <c r="AL8" s="3"/>
      <c r="AM8" s="11"/>
      <c r="AN8" s="3"/>
      <c r="AO8" s="11"/>
      <c r="AP8" s="3"/>
      <c r="AQ8" s="11"/>
      <c r="AR8" s="3"/>
      <c r="AS8" s="11"/>
      <c r="AT8" s="3"/>
      <c r="AU8" s="11"/>
      <c r="AV8" s="3"/>
      <c r="AW8" s="11"/>
      <c r="AX8" s="3"/>
      <c r="AY8" s="11"/>
      <c r="AZ8" s="3"/>
      <c r="BA8" s="3"/>
      <c r="BB8" s="3"/>
    </row>
    <row r="9" spans="1:54" s="2" customFormat="1" x14ac:dyDescent="0.25">
      <c r="A9" s="4" t="str">
        <f>BD!B7</f>
        <v>Formation</v>
      </c>
      <c r="B9" s="3"/>
      <c r="C9" s="11"/>
      <c r="D9" s="3"/>
      <c r="E9" s="11"/>
      <c r="F9" s="3"/>
      <c r="G9" s="11"/>
      <c r="H9" s="3"/>
      <c r="I9" s="11"/>
      <c r="J9" s="3"/>
      <c r="K9" s="11"/>
      <c r="L9" s="3"/>
      <c r="M9" s="11"/>
      <c r="N9" s="3"/>
      <c r="O9" s="11"/>
      <c r="P9" s="3"/>
      <c r="Q9" s="11"/>
      <c r="R9" s="3"/>
      <c r="S9" s="11"/>
      <c r="T9" s="3"/>
      <c r="U9" s="11"/>
      <c r="V9" s="3"/>
      <c r="W9" s="11"/>
      <c r="X9" s="3"/>
      <c r="Y9" s="11"/>
      <c r="Z9" s="3"/>
      <c r="AA9" s="11"/>
      <c r="AB9" s="3"/>
      <c r="AC9" s="11"/>
      <c r="AD9" s="3"/>
      <c r="AE9" s="11"/>
      <c r="AF9" s="3"/>
      <c r="AG9" s="11"/>
      <c r="AH9" s="3"/>
      <c r="AI9" s="11"/>
      <c r="AJ9" s="3"/>
      <c r="AK9" s="11"/>
      <c r="AL9" s="3"/>
      <c r="AM9" s="11"/>
      <c r="AN9" s="3"/>
      <c r="AO9" s="11"/>
      <c r="AP9" s="3"/>
      <c r="AQ9" s="11"/>
      <c r="AR9" s="3"/>
      <c r="AS9" s="11"/>
      <c r="AT9" s="3"/>
      <c r="AU9" s="11"/>
      <c r="AV9" s="3"/>
      <c r="AW9" s="11"/>
      <c r="AX9" s="3"/>
      <c r="AY9" s="11"/>
      <c r="AZ9" s="3"/>
      <c r="BA9" s="3"/>
      <c r="BB9" s="3"/>
    </row>
    <row r="10" spans="1:54" s="2" customFormat="1" x14ac:dyDescent="0.25">
      <c r="A10" s="4" t="str">
        <f>BD!F2</f>
        <v>Projet 01</v>
      </c>
      <c r="B10" s="3"/>
      <c r="C10" s="11"/>
      <c r="D10" s="3"/>
      <c r="E10" s="11"/>
      <c r="F10" s="3"/>
      <c r="G10" s="11"/>
      <c r="H10" s="3"/>
      <c r="I10" s="11"/>
      <c r="J10" s="3"/>
      <c r="K10" s="11"/>
      <c r="L10" s="3"/>
      <c r="M10" s="11"/>
      <c r="N10" s="3"/>
      <c r="O10" s="11"/>
      <c r="P10" s="3"/>
      <c r="Q10" s="11"/>
      <c r="R10" s="3"/>
      <c r="S10" s="11"/>
      <c r="T10" s="3"/>
      <c r="U10" s="11"/>
      <c r="V10" s="3"/>
      <c r="W10" s="11"/>
      <c r="X10" s="3"/>
      <c r="Y10" s="11"/>
      <c r="Z10" s="3"/>
      <c r="AA10" s="11"/>
      <c r="AB10" s="3"/>
      <c r="AC10" s="11"/>
      <c r="AD10" s="3"/>
      <c r="AE10" s="11"/>
      <c r="AF10" s="3"/>
      <c r="AG10" s="11"/>
      <c r="AH10" s="3"/>
      <c r="AI10" s="11"/>
      <c r="AJ10" s="3"/>
      <c r="AK10" s="11"/>
      <c r="AL10" s="3"/>
      <c r="AM10" s="11"/>
      <c r="AN10" s="3"/>
      <c r="AO10" s="11"/>
      <c r="AP10" s="3"/>
      <c r="AQ10" s="11"/>
      <c r="AR10" s="3"/>
      <c r="AS10" s="11"/>
      <c r="AT10" s="3"/>
      <c r="AU10" s="11"/>
      <c r="AV10" s="3"/>
      <c r="AW10" s="11"/>
      <c r="AX10" s="3"/>
      <c r="AY10" s="11"/>
      <c r="AZ10" s="3"/>
      <c r="BA10" s="3"/>
      <c r="BB10" s="3"/>
    </row>
    <row r="11" spans="1:54" s="2" customFormat="1" x14ac:dyDescent="0.25">
      <c r="A11" s="4" t="str">
        <f>BD!F3</f>
        <v>Projet 02</v>
      </c>
      <c r="B11" s="3"/>
      <c r="C11" s="11"/>
      <c r="D11" s="3"/>
      <c r="E11" s="11"/>
      <c r="F11" s="3"/>
      <c r="G11" s="11"/>
      <c r="H11" s="3"/>
      <c r="I11" s="11"/>
      <c r="J11" s="3"/>
      <c r="K11" s="11"/>
      <c r="L11" s="3"/>
      <c r="M11" s="11"/>
      <c r="N11" s="3"/>
      <c r="O11" s="11"/>
      <c r="P11" s="3"/>
      <c r="Q11" s="11"/>
      <c r="R11" s="3"/>
      <c r="S11" s="11"/>
      <c r="T11" s="3"/>
      <c r="U11" s="11"/>
      <c r="V11" s="3"/>
      <c r="W11" s="11"/>
      <c r="X11" s="3"/>
      <c r="Y11" s="11"/>
      <c r="Z11" s="3"/>
      <c r="AA11" s="11"/>
      <c r="AB11" s="3"/>
      <c r="AC11" s="11"/>
      <c r="AD11" s="3"/>
      <c r="AE11" s="11"/>
      <c r="AF11" s="3"/>
      <c r="AG11" s="11"/>
      <c r="AH11" s="3"/>
      <c r="AI11" s="11"/>
      <c r="AJ11" s="3"/>
      <c r="AK11" s="11"/>
      <c r="AL11" s="3"/>
      <c r="AM11" s="11"/>
      <c r="AN11" s="3"/>
      <c r="AO11" s="11"/>
      <c r="AP11" s="3"/>
      <c r="AQ11" s="11"/>
      <c r="AR11" s="3"/>
      <c r="AS11" s="11"/>
      <c r="AT11" s="3"/>
      <c r="AU11" s="11"/>
      <c r="AV11" s="3"/>
      <c r="AW11" s="11"/>
      <c r="AX11" s="3"/>
      <c r="AY11" s="11"/>
      <c r="AZ11" s="3"/>
      <c r="BA11" s="3"/>
      <c r="BB11" s="3"/>
    </row>
    <row r="12" spans="1:54" s="2" customFormat="1" x14ac:dyDescent="0.25">
      <c r="A12" s="4" t="str">
        <f>BD!F4</f>
        <v>Projet 03</v>
      </c>
      <c r="B12" s="3"/>
      <c r="C12" s="11"/>
      <c r="D12" s="3"/>
      <c r="E12" s="11"/>
      <c r="F12" s="3"/>
      <c r="G12" s="11"/>
      <c r="H12" s="3"/>
      <c r="I12" s="11"/>
      <c r="J12" s="3"/>
      <c r="K12" s="11"/>
      <c r="L12" s="3"/>
      <c r="M12" s="11"/>
      <c r="N12" s="3"/>
      <c r="O12" s="11"/>
      <c r="P12" s="3"/>
      <c r="Q12" s="11"/>
      <c r="R12" s="3"/>
      <c r="S12" s="11"/>
      <c r="T12" s="3"/>
      <c r="U12" s="11"/>
      <c r="V12" s="3"/>
      <c r="W12" s="11"/>
      <c r="X12" s="3"/>
      <c r="Y12" s="11"/>
      <c r="Z12" s="3"/>
      <c r="AA12" s="11"/>
      <c r="AB12" s="3"/>
      <c r="AC12" s="11"/>
      <c r="AD12" s="3"/>
      <c r="AE12" s="11"/>
      <c r="AF12" s="3"/>
      <c r="AG12" s="11"/>
      <c r="AH12" s="3"/>
      <c r="AI12" s="11"/>
      <c r="AJ12" s="3"/>
      <c r="AK12" s="11"/>
      <c r="AL12" s="3"/>
      <c r="AM12" s="11"/>
      <c r="AN12" s="3"/>
      <c r="AO12" s="11"/>
      <c r="AP12" s="3"/>
      <c r="AQ12" s="11"/>
      <c r="AR12" s="3"/>
      <c r="AS12" s="11"/>
      <c r="AT12" s="3"/>
      <c r="AU12" s="11"/>
      <c r="AV12" s="3"/>
      <c r="AW12" s="11"/>
      <c r="AX12" s="3"/>
      <c r="AY12" s="11"/>
      <c r="AZ12" s="3"/>
      <c r="BA12" s="3"/>
      <c r="BB12" s="3"/>
    </row>
    <row r="13" spans="1:54" s="2" customFormat="1" x14ac:dyDescent="0.25">
      <c r="A13" s="4" t="str">
        <f>BD!F5</f>
        <v>Projet 04</v>
      </c>
      <c r="B13" s="3"/>
      <c r="C13" s="11"/>
      <c r="D13" s="3"/>
      <c r="E13" s="11"/>
      <c r="F13" s="3"/>
      <c r="G13" s="11"/>
      <c r="H13" s="3"/>
      <c r="I13" s="11"/>
      <c r="J13" s="3"/>
      <c r="K13" s="11"/>
      <c r="L13" s="3"/>
      <c r="M13" s="11"/>
      <c r="N13" s="3"/>
      <c r="O13" s="11"/>
      <c r="P13" s="3"/>
      <c r="Q13" s="11"/>
      <c r="R13" s="3"/>
      <c r="S13" s="11"/>
      <c r="T13" s="3"/>
      <c r="U13" s="11"/>
      <c r="V13" s="3"/>
      <c r="W13" s="11"/>
      <c r="X13" s="3"/>
      <c r="Y13" s="11"/>
      <c r="Z13" s="3"/>
      <c r="AA13" s="11"/>
      <c r="AB13" s="3"/>
      <c r="AC13" s="11"/>
      <c r="AD13" s="3"/>
      <c r="AE13" s="11"/>
      <c r="AF13" s="3"/>
      <c r="AG13" s="11"/>
      <c r="AH13" s="3"/>
      <c r="AI13" s="11"/>
      <c r="AJ13" s="3"/>
      <c r="AK13" s="11"/>
      <c r="AL13" s="3"/>
      <c r="AM13" s="11"/>
      <c r="AN13" s="3"/>
      <c r="AO13" s="11"/>
      <c r="AP13" s="3"/>
      <c r="AQ13" s="11"/>
      <c r="AR13" s="3"/>
      <c r="AS13" s="11"/>
      <c r="AT13" s="3"/>
      <c r="AU13" s="11"/>
      <c r="AV13" s="3"/>
      <c r="AW13" s="11"/>
      <c r="AX13" s="3"/>
      <c r="AY13" s="11"/>
      <c r="AZ13" s="3"/>
      <c r="BA13" s="3"/>
      <c r="BB13" s="3"/>
    </row>
    <row r="14" spans="1:54" s="2" customFormat="1" x14ac:dyDescent="0.25">
      <c r="A14" s="4" t="str">
        <f>BD!F6</f>
        <v>Projet 05</v>
      </c>
      <c r="B14" s="3"/>
      <c r="C14" s="11"/>
      <c r="D14" s="3"/>
      <c r="E14" s="11"/>
      <c r="F14" s="3"/>
      <c r="G14" s="11"/>
      <c r="H14" s="3"/>
      <c r="I14" s="11"/>
      <c r="J14" s="3"/>
      <c r="K14" s="11"/>
      <c r="L14" s="3"/>
      <c r="M14" s="11"/>
      <c r="N14" s="3"/>
      <c r="O14" s="11"/>
      <c r="P14" s="3"/>
      <c r="Q14" s="11"/>
      <c r="R14" s="3"/>
      <c r="S14" s="11"/>
      <c r="T14" s="3"/>
      <c r="U14" s="11"/>
      <c r="V14" s="3"/>
      <c r="W14" s="11"/>
      <c r="X14" s="3"/>
      <c r="Y14" s="11"/>
      <c r="Z14" s="3"/>
      <c r="AA14" s="11"/>
      <c r="AB14" s="3"/>
      <c r="AC14" s="11"/>
      <c r="AD14" s="3"/>
      <c r="AE14" s="11"/>
      <c r="AF14" s="3"/>
      <c r="AG14" s="11"/>
      <c r="AH14" s="3"/>
      <c r="AI14" s="11"/>
      <c r="AJ14" s="3"/>
      <c r="AK14" s="11"/>
      <c r="AL14" s="3"/>
      <c r="AM14" s="11"/>
      <c r="AN14" s="3"/>
      <c r="AO14" s="11"/>
      <c r="AP14" s="3"/>
      <c r="AQ14" s="11"/>
      <c r="AR14" s="3"/>
      <c r="AS14" s="11"/>
      <c r="AT14" s="3"/>
      <c r="AU14" s="11"/>
      <c r="AV14" s="3"/>
      <c r="AW14" s="11"/>
      <c r="AX14" s="3"/>
      <c r="AY14" s="11"/>
      <c r="AZ14" s="3"/>
      <c r="BA14" s="3"/>
      <c r="BB14" s="3"/>
    </row>
    <row r="15" spans="1:54" s="2" customFormat="1" x14ac:dyDescent="0.25">
      <c r="A15" s="4" t="str">
        <f>BD!F7</f>
        <v>Projet 06</v>
      </c>
      <c r="B15" s="3"/>
      <c r="C15" s="11"/>
      <c r="D15" s="3"/>
      <c r="E15" s="11"/>
      <c r="F15" s="3"/>
      <c r="G15" s="11"/>
      <c r="H15" s="3"/>
      <c r="I15" s="11"/>
      <c r="J15" s="3"/>
      <c r="K15" s="11"/>
      <c r="L15" s="3"/>
      <c r="M15" s="11"/>
      <c r="N15" s="3"/>
      <c r="O15" s="11"/>
      <c r="P15" s="3"/>
      <c r="Q15" s="11"/>
      <c r="R15" s="3"/>
      <c r="S15" s="11"/>
      <c r="T15" s="3"/>
      <c r="U15" s="11"/>
      <c r="V15" s="3"/>
      <c r="W15" s="11"/>
      <c r="X15" s="3"/>
      <c r="Y15" s="11"/>
      <c r="Z15" s="3"/>
      <c r="AA15" s="11"/>
      <c r="AB15" s="3"/>
      <c r="AC15" s="11"/>
      <c r="AD15" s="3"/>
      <c r="AE15" s="11"/>
      <c r="AF15" s="3"/>
      <c r="AG15" s="11"/>
      <c r="AH15" s="3"/>
      <c r="AI15" s="11"/>
      <c r="AJ15" s="3"/>
      <c r="AK15" s="11"/>
      <c r="AL15" s="3"/>
      <c r="AM15" s="11"/>
      <c r="AN15" s="3"/>
      <c r="AO15" s="11"/>
      <c r="AP15" s="3"/>
      <c r="AQ15" s="11"/>
      <c r="AR15" s="3"/>
      <c r="AS15" s="11"/>
      <c r="AT15" s="3"/>
      <c r="AU15" s="11"/>
      <c r="AV15" s="3"/>
      <c r="AW15" s="11"/>
      <c r="AX15" s="3"/>
      <c r="AY15" s="11"/>
      <c r="AZ15" s="3"/>
      <c r="BA15" s="3"/>
      <c r="BB15" s="3"/>
    </row>
    <row r="16" spans="1:54" s="2" customFormat="1" x14ac:dyDescent="0.25">
      <c r="A16" s="4" t="str">
        <f>BD!F8</f>
        <v>Projet 07</v>
      </c>
      <c r="B16" s="3"/>
      <c r="C16" s="11"/>
      <c r="D16" s="3"/>
      <c r="E16" s="11"/>
      <c r="F16" s="3"/>
      <c r="G16" s="11"/>
      <c r="H16" s="3"/>
      <c r="I16" s="11"/>
      <c r="J16" s="3"/>
      <c r="K16" s="11"/>
      <c r="L16" s="3"/>
      <c r="M16" s="11"/>
      <c r="N16" s="3"/>
      <c r="O16" s="11"/>
      <c r="P16" s="3"/>
      <c r="Q16" s="11"/>
      <c r="R16" s="3"/>
      <c r="S16" s="11"/>
      <c r="T16" s="3"/>
      <c r="U16" s="11"/>
      <c r="V16" s="3"/>
      <c r="W16" s="11"/>
      <c r="X16" s="3"/>
      <c r="Y16" s="11"/>
      <c r="Z16" s="3"/>
      <c r="AA16" s="11"/>
      <c r="AB16" s="3"/>
      <c r="AC16" s="11"/>
      <c r="AD16" s="3"/>
      <c r="AE16" s="11"/>
      <c r="AF16" s="3"/>
      <c r="AG16" s="11"/>
      <c r="AH16" s="3"/>
      <c r="AI16" s="11"/>
      <c r="AJ16" s="3"/>
      <c r="AK16" s="11"/>
      <c r="AL16" s="3"/>
      <c r="AM16" s="11"/>
      <c r="AN16" s="3"/>
      <c r="AO16" s="11"/>
      <c r="AP16" s="3"/>
      <c r="AQ16" s="11"/>
      <c r="AR16" s="3"/>
      <c r="AS16" s="11"/>
      <c r="AT16" s="3"/>
      <c r="AU16" s="11"/>
      <c r="AV16" s="3"/>
      <c r="AW16" s="11"/>
      <c r="AX16" s="3"/>
      <c r="AY16" s="11"/>
      <c r="AZ16" s="3"/>
      <c r="BA16" s="3"/>
      <c r="BB16" s="3"/>
    </row>
    <row r="17" spans="1:54" s="2" customFormat="1" x14ac:dyDescent="0.25">
      <c r="A17" s="4" t="str">
        <f>BD!F9</f>
        <v>Projet 08</v>
      </c>
      <c r="B17" s="3"/>
      <c r="C17" s="11"/>
      <c r="D17" s="3"/>
      <c r="E17" s="11"/>
      <c r="F17" s="3"/>
      <c r="G17" s="11"/>
      <c r="H17" s="3"/>
      <c r="I17" s="11"/>
      <c r="J17" s="3"/>
      <c r="K17" s="11"/>
      <c r="L17" s="3"/>
      <c r="M17" s="11"/>
      <c r="N17" s="3"/>
      <c r="O17" s="11"/>
      <c r="P17" s="3"/>
      <c r="Q17" s="11"/>
      <c r="R17" s="3"/>
      <c r="S17" s="11"/>
      <c r="T17" s="3"/>
      <c r="U17" s="11"/>
      <c r="V17" s="3"/>
      <c r="W17" s="11"/>
      <c r="X17" s="3"/>
      <c r="Y17" s="11"/>
      <c r="Z17" s="3"/>
      <c r="AA17" s="11"/>
      <c r="AB17" s="3"/>
      <c r="AC17" s="11"/>
      <c r="AD17" s="3"/>
      <c r="AE17" s="11"/>
      <c r="AF17" s="3"/>
      <c r="AG17" s="11"/>
      <c r="AH17" s="3"/>
      <c r="AI17" s="11"/>
      <c r="AJ17" s="3"/>
      <c r="AK17" s="11"/>
      <c r="AL17" s="3"/>
      <c r="AM17" s="11"/>
      <c r="AN17" s="3"/>
      <c r="AO17" s="11"/>
      <c r="AP17" s="3"/>
      <c r="AQ17" s="11"/>
      <c r="AR17" s="3"/>
      <c r="AS17" s="11"/>
      <c r="AT17" s="3"/>
      <c r="AU17" s="11"/>
      <c r="AV17" s="3"/>
      <c r="AW17" s="11"/>
      <c r="AX17" s="3"/>
      <c r="AY17" s="11"/>
      <c r="AZ17" s="3"/>
      <c r="BA17" s="3"/>
      <c r="BB17" s="3"/>
    </row>
    <row r="18" spans="1:54" s="2" customFormat="1" x14ac:dyDescent="0.25">
      <c r="A18" s="4" t="str">
        <f>BD!F10</f>
        <v>Projet 09</v>
      </c>
      <c r="B18" s="3"/>
      <c r="C18" s="11"/>
      <c r="D18" s="3"/>
      <c r="E18" s="11"/>
      <c r="F18" s="3"/>
      <c r="G18" s="11"/>
      <c r="H18" s="3"/>
      <c r="I18" s="11"/>
      <c r="J18" s="3"/>
      <c r="K18" s="11"/>
      <c r="L18" s="3"/>
      <c r="M18" s="11"/>
      <c r="N18" s="3"/>
      <c r="O18" s="11"/>
      <c r="P18" s="3"/>
      <c r="Q18" s="11"/>
      <c r="R18" s="3"/>
      <c r="S18" s="11"/>
      <c r="T18" s="3"/>
      <c r="U18" s="11"/>
      <c r="V18" s="3"/>
      <c r="W18" s="11"/>
      <c r="X18" s="3"/>
      <c r="Y18" s="11"/>
      <c r="Z18" s="3"/>
      <c r="AA18" s="11"/>
      <c r="AB18" s="3"/>
      <c r="AC18" s="11"/>
      <c r="AD18" s="3"/>
      <c r="AE18" s="11"/>
      <c r="AF18" s="3"/>
      <c r="AG18" s="11"/>
      <c r="AH18" s="3"/>
      <c r="AI18" s="11"/>
      <c r="AJ18" s="3"/>
      <c r="AK18" s="11"/>
      <c r="AL18" s="3"/>
      <c r="AM18" s="11"/>
      <c r="AN18" s="3"/>
      <c r="AO18" s="11"/>
      <c r="AP18" s="3"/>
      <c r="AQ18" s="11"/>
      <c r="AR18" s="3"/>
      <c r="AS18" s="11"/>
      <c r="AT18" s="3"/>
      <c r="AU18" s="11"/>
      <c r="AV18" s="3"/>
      <c r="AW18" s="11"/>
      <c r="AX18" s="3"/>
      <c r="AY18" s="11"/>
      <c r="AZ18" s="3"/>
      <c r="BA18" s="3"/>
      <c r="BB18" s="3"/>
    </row>
    <row r="19" spans="1:54" s="2" customFormat="1" x14ac:dyDescent="0.25">
      <c r="A19" s="4" t="str">
        <f>BD!F11</f>
        <v>Projet 10</v>
      </c>
      <c r="B19" s="3"/>
      <c r="C19" s="11"/>
      <c r="D19" s="3"/>
      <c r="E19" s="11"/>
      <c r="F19" s="3"/>
      <c r="G19" s="11"/>
      <c r="H19" s="3"/>
      <c r="I19" s="11"/>
      <c r="J19" s="3"/>
      <c r="K19" s="11"/>
      <c r="L19" s="3"/>
      <c r="M19" s="11"/>
      <c r="N19" s="3"/>
      <c r="O19" s="11"/>
      <c r="P19" s="3"/>
      <c r="Q19" s="11"/>
      <c r="R19" s="3"/>
      <c r="S19" s="11"/>
      <c r="T19" s="3"/>
      <c r="U19" s="11"/>
      <c r="V19" s="3"/>
      <c r="W19" s="11"/>
      <c r="X19" s="3"/>
      <c r="Y19" s="11"/>
      <c r="Z19" s="3"/>
      <c r="AA19" s="11"/>
      <c r="AB19" s="3"/>
      <c r="AC19" s="11"/>
      <c r="AD19" s="3"/>
      <c r="AE19" s="11"/>
      <c r="AF19" s="3"/>
      <c r="AG19" s="11"/>
      <c r="AH19" s="3"/>
      <c r="AI19" s="11"/>
      <c r="AJ19" s="3"/>
      <c r="AK19" s="11"/>
      <c r="AL19" s="3"/>
      <c r="AM19" s="11"/>
      <c r="AN19" s="3"/>
      <c r="AO19" s="11"/>
      <c r="AP19" s="3"/>
      <c r="AQ19" s="11"/>
      <c r="AR19" s="3"/>
      <c r="AS19" s="11"/>
      <c r="AT19" s="3"/>
      <c r="AU19" s="11"/>
      <c r="AV19" s="3"/>
      <c r="AW19" s="11"/>
      <c r="AX19" s="3"/>
      <c r="AY19" s="11"/>
      <c r="AZ19" s="3"/>
      <c r="BA19" s="3"/>
      <c r="BB19" s="3"/>
    </row>
    <row r="20" spans="1:54" s="2" customFormat="1" x14ac:dyDescent="0.25">
      <c r="A20" s="4" t="str">
        <f>BD!F12</f>
        <v>Projet 11</v>
      </c>
      <c r="B20" s="3"/>
      <c r="C20" s="11"/>
      <c r="D20" s="3"/>
      <c r="E20" s="11"/>
      <c r="F20" s="3"/>
      <c r="G20" s="11"/>
      <c r="H20" s="3"/>
      <c r="I20" s="11"/>
      <c r="J20" s="3"/>
      <c r="K20" s="11"/>
      <c r="L20" s="3"/>
      <c r="M20" s="11"/>
      <c r="N20" s="3"/>
      <c r="O20" s="11"/>
      <c r="P20" s="3"/>
      <c r="Q20" s="11"/>
      <c r="R20" s="3"/>
      <c r="S20" s="11"/>
      <c r="T20" s="3"/>
      <c r="U20" s="11"/>
      <c r="V20" s="3"/>
      <c r="W20" s="11"/>
      <c r="X20" s="3"/>
      <c r="Y20" s="11"/>
      <c r="Z20" s="3"/>
      <c r="AA20" s="11"/>
      <c r="AB20" s="3"/>
      <c r="AC20" s="11"/>
      <c r="AD20" s="3"/>
      <c r="AE20" s="11"/>
      <c r="AF20" s="3"/>
      <c r="AG20" s="11"/>
      <c r="AH20" s="3"/>
      <c r="AI20" s="11"/>
      <c r="AJ20" s="3"/>
      <c r="AK20" s="11"/>
      <c r="AL20" s="3"/>
      <c r="AM20" s="11"/>
      <c r="AN20" s="3"/>
      <c r="AO20" s="11"/>
      <c r="AP20" s="3"/>
      <c r="AQ20" s="11"/>
      <c r="AR20" s="3"/>
      <c r="AS20" s="11"/>
      <c r="AT20" s="3"/>
      <c r="AU20" s="11"/>
      <c r="AV20" s="3"/>
      <c r="AW20" s="11"/>
      <c r="AX20" s="3"/>
      <c r="AY20" s="11"/>
      <c r="AZ20" s="3"/>
      <c r="BA20" s="3"/>
      <c r="BB20" s="3"/>
    </row>
    <row r="21" spans="1:54" s="2" customFormat="1" x14ac:dyDescent="0.25">
      <c r="A21" s="4" t="str">
        <f>BD!F13</f>
        <v>Projet 12</v>
      </c>
      <c r="B21" s="3"/>
      <c r="C21" s="11"/>
      <c r="D21" s="3"/>
      <c r="E21" s="11"/>
      <c r="F21" s="3"/>
      <c r="G21" s="11"/>
      <c r="H21" s="3"/>
      <c r="I21" s="11"/>
      <c r="J21" s="3"/>
      <c r="K21" s="11"/>
      <c r="L21" s="3"/>
      <c r="M21" s="11"/>
      <c r="N21" s="3"/>
      <c r="O21" s="11"/>
      <c r="P21" s="3"/>
      <c r="Q21" s="11"/>
      <c r="R21" s="3"/>
      <c r="S21" s="11"/>
      <c r="T21" s="3"/>
      <c r="U21" s="11"/>
      <c r="V21" s="3"/>
      <c r="W21" s="11"/>
      <c r="X21" s="3"/>
      <c r="Y21" s="11"/>
      <c r="Z21" s="3"/>
      <c r="AA21" s="11"/>
      <c r="AB21" s="3"/>
      <c r="AC21" s="11"/>
      <c r="AD21" s="3"/>
      <c r="AE21" s="11"/>
      <c r="AF21" s="3"/>
      <c r="AG21" s="11"/>
      <c r="AH21" s="3"/>
      <c r="AI21" s="11"/>
      <c r="AJ21" s="3"/>
      <c r="AK21" s="11"/>
      <c r="AL21" s="3"/>
      <c r="AM21" s="11"/>
      <c r="AN21" s="3"/>
      <c r="AO21" s="11"/>
      <c r="AP21" s="3"/>
      <c r="AQ21" s="11"/>
      <c r="AR21" s="3"/>
      <c r="AS21" s="11"/>
      <c r="AT21" s="3"/>
      <c r="AU21" s="11"/>
      <c r="AV21" s="3"/>
      <c r="AW21" s="11"/>
      <c r="AX21" s="3"/>
      <c r="AY21" s="11"/>
      <c r="AZ21" s="3"/>
      <c r="BA21" s="3"/>
      <c r="BB21" s="3"/>
    </row>
    <row r="22" spans="1:54" s="2" customFormat="1" x14ac:dyDescent="0.25">
      <c r="A22" s="4" t="str">
        <f>BD!F14</f>
        <v>Projet 13</v>
      </c>
      <c r="B22" s="3"/>
      <c r="C22" s="11"/>
      <c r="D22" s="3"/>
      <c r="E22" s="11"/>
      <c r="F22" s="3"/>
      <c r="G22" s="11"/>
      <c r="H22" s="3"/>
      <c r="I22" s="11"/>
      <c r="J22" s="3"/>
      <c r="K22" s="11"/>
      <c r="L22" s="3"/>
      <c r="M22" s="11"/>
      <c r="N22" s="3"/>
      <c r="O22" s="11"/>
      <c r="P22" s="3"/>
      <c r="Q22" s="11"/>
      <c r="R22" s="3"/>
      <c r="S22" s="11"/>
      <c r="T22" s="3"/>
      <c r="U22" s="11"/>
      <c r="V22" s="3"/>
      <c r="W22" s="11"/>
      <c r="X22" s="3"/>
      <c r="Y22" s="11"/>
      <c r="Z22" s="3"/>
      <c r="AA22" s="11"/>
      <c r="AB22" s="3"/>
      <c r="AC22" s="11"/>
      <c r="AD22" s="3"/>
      <c r="AE22" s="11"/>
      <c r="AF22" s="3"/>
      <c r="AG22" s="11"/>
      <c r="AH22" s="3"/>
      <c r="AI22" s="11"/>
      <c r="AJ22" s="3"/>
      <c r="AK22" s="11"/>
      <c r="AL22" s="3"/>
      <c r="AM22" s="11"/>
      <c r="AN22" s="3"/>
      <c r="AO22" s="11"/>
      <c r="AP22" s="3"/>
      <c r="AQ22" s="11"/>
      <c r="AR22" s="3"/>
      <c r="AS22" s="11"/>
      <c r="AT22" s="3"/>
      <c r="AU22" s="11"/>
      <c r="AV22" s="3"/>
      <c r="AW22" s="11"/>
      <c r="AX22" s="3"/>
      <c r="AY22" s="11"/>
      <c r="AZ22" s="3"/>
      <c r="BA22" s="3"/>
      <c r="BB22" s="3"/>
    </row>
    <row r="23" spans="1:54" s="2" customFormat="1" x14ac:dyDescent="0.25">
      <c r="A23" s="4" t="str">
        <f>BD!F15</f>
        <v>Projet 14</v>
      </c>
      <c r="B23" s="3"/>
      <c r="C23" s="11"/>
      <c r="D23" s="3"/>
      <c r="E23" s="11"/>
      <c r="F23" s="3"/>
      <c r="G23" s="11"/>
      <c r="H23" s="3"/>
      <c r="I23" s="11"/>
      <c r="J23" s="3"/>
      <c r="K23" s="11"/>
      <c r="L23" s="3"/>
      <c r="M23" s="11"/>
      <c r="N23" s="3"/>
      <c r="O23" s="11"/>
      <c r="P23" s="3"/>
      <c r="Q23" s="11"/>
      <c r="R23" s="3"/>
      <c r="S23" s="11"/>
      <c r="T23" s="3"/>
      <c r="U23" s="11"/>
      <c r="V23" s="3"/>
      <c r="W23" s="11"/>
      <c r="X23" s="3"/>
      <c r="Y23" s="11"/>
      <c r="Z23" s="3"/>
      <c r="AA23" s="11"/>
      <c r="AB23" s="3"/>
      <c r="AC23" s="11"/>
      <c r="AD23" s="3"/>
      <c r="AE23" s="11"/>
      <c r="AF23" s="3"/>
      <c r="AG23" s="11"/>
      <c r="AH23" s="3"/>
      <c r="AI23" s="11"/>
      <c r="AJ23" s="3"/>
      <c r="AK23" s="11"/>
      <c r="AL23" s="3"/>
      <c r="AM23" s="11"/>
      <c r="AN23" s="3"/>
      <c r="AO23" s="11"/>
      <c r="AP23" s="3"/>
      <c r="AQ23" s="11"/>
      <c r="AR23" s="3"/>
      <c r="AS23" s="11"/>
      <c r="AT23" s="3"/>
      <c r="AU23" s="11"/>
      <c r="AV23" s="3"/>
      <c r="AW23" s="11"/>
      <c r="AX23" s="3"/>
      <c r="AY23" s="11"/>
      <c r="AZ23" s="3"/>
      <c r="BA23" s="3"/>
      <c r="BB23" s="3"/>
    </row>
    <row r="24" spans="1:54" s="2" customFormat="1" x14ac:dyDescent="0.25">
      <c r="A24" s="4" t="str">
        <f>BD!F16</f>
        <v>Projet 15</v>
      </c>
      <c r="B24" s="3"/>
      <c r="C24" s="11"/>
      <c r="D24" s="3"/>
      <c r="E24" s="11"/>
      <c r="F24" s="3"/>
      <c r="G24" s="11"/>
      <c r="H24" s="3"/>
      <c r="I24" s="11"/>
      <c r="J24" s="3"/>
      <c r="K24" s="11"/>
      <c r="L24" s="3"/>
      <c r="M24" s="11"/>
      <c r="N24" s="3"/>
      <c r="O24" s="11"/>
      <c r="P24" s="3"/>
      <c r="Q24" s="11"/>
      <c r="R24" s="3"/>
      <c r="S24" s="11"/>
      <c r="T24" s="3"/>
      <c r="U24" s="11"/>
      <c r="V24" s="3"/>
      <c r="W24" s="11"/>
      <c r="X24" s="3"/>
      <c r="Y24" s="11"/>
      <c r="Z24" s="3"/>
      <c r="AA24" s="11"/>
      <c r="AB24" s="3"/>
      <c r="AC24" s="11"/>
      <c r="AD24" s="3"/>
      <c r="AE24" s="11"/>
      <c r="AF24" s="3"/>
      <c r="AG24" s="11"/>
      <c r="AH24" s="3"/>
      <c r="AI24" s="11"/>
      <c r="AJ24" s="3"/>
      <c r="AK24" s="11"/>
      <c r="AL24" s="3"/>
      <c r="AM24" s="11"/>
      <c r="AN24" s="3"/>
      <c r="AO24" s="11"/>
      <c r="AP24" s="3"/>
      <c r="AQ24" s="11"/>
      <c r="AR24" s="3"/>
      <c r="AS24" s="11"/>
      <c r="AT24" s="3"/>
      <c r="AU24" s="11"/>
      <c r="AV24" s="3"/>
      <c r="AW24" s="11"/>
      <c r="AX24" s="3"/>
      <c r="AY24" s="11"/>
      <c r="AZ24" s="3"/>
      <c r="BA24" s="3"/>
      <c r="BB24" s="3"/>
    </row>
    <row r="25" spans="1:54" s="2" customFormat="1" x14ac:dyDescent="0.25">
      <c r="A25" s="4" t="str">
        <f>BD!F17</f>
        <v>Projet 16</v>
      </c>
      <c r="B25" s="3"/>
      <c r="C25" s="11"/>
      <c r="D25" s="3"/>
      <c r="E25" s="11"/>
      <c r="F25" s="3"/>
      <c r="G25" s="11"/>
      <c r="H25" s="3"/>
      <c r="I25" s="11"/>
      <c r="J25" s="3"/>
      <c r="K25" s="11"/>
      <c r="L25" s="3"/>
      <c r="M25" s="11"/>
      <c r="N25" s="3"/>
      <c r="O25" s="11"/>
      <c r="P25" s="3"/>
      <c r="Q25" s="11"/>
      <c r="R25" s="3"/>
      <c r="S25" s="11"/>
      <c r="T25" s="3"/>
      <c r="U25" s="11"/>
      <c r="V25" s="3"/>
      <c r="W25" s="11"/>
      <c r="X25" s="3"/>
      <c r="Y25" s="11"/>
      <c r="Z25" s="3"/>
      <c r="AA25" s="11"/>
      <c r="AB25" s="3"/>
      <c r="AC25" s="11"/>
      <c r="AD25" s="3"/>
      <c r="AE25" s="11"/>
      <c r="AF25" s="3"/>
      <c r="AG25" s="11"/>
      <c r="AH25" s="3"/>
      <c r="AI25" s="11"/>
      <c r="AJ25" s="3"/>
      <c r="AK25" s="11"/>
      <c r="AL25" s="3"/>
      <c r="AM25" s="11"/>
      <c r="AN25" s="3"/>
      <c r="AO25" s="11"/>
      <c r="AP25" s="3"/>
      <c r="AQ25" s="11"/>
      <c r="AR25" s="3"/>
      <c r="AS25" s="11"/>
      <c r="AT25" s="3"/>
      <c r="AU25" s="11"/>
      <c r="AV25" s="3"/>
      <c r="AW25" s="11"/>
      <c r="AX25" s="3"/>
      <c r="AY25" s="11"/>
      <c r="AZ25" s="3"/>
      <c r="BA25" s="3"/>
      <c r="BB25" s="3"/>
    </row>
    <row r="26" spans="1:54" s="2" customFormat="1" x14ac:dyDescent="0.25">
      <c r="A26" s="4" t="str">
        <f>BD!F18</f>
        <v>Projet 17</v>
      </c>
      <c r="B26" s="3"/>
      <c r="C26" s="11"/>
      <c r="D26" s="3"/>
      <c r="E26" s="11"/>
      <c r="F26" s="3"/>
      <c r="G26" s="11"/>
      <c r="H26" s="3"/>
      <c r="I26" s="11"/>
      <c r="J26" s="3"/>
      <c r="K26" s="11"/>
      <c r="L26" s="3"/>
      <c r="M26" s="11"/>
      <c r="N26" s="3"/>
      <c r="O26" s="11"/>
      <c r="P26" s="3"/>
      <c r="Q26" s="11"/>
      <c r="R26" s="3"/>
      <c r="S26" s="11"/>
      <c r="T26" s="3"/>
      <c r="U26" s="11"/>
      <c r="V26" s="3"/>
      <c r="W26" s="11"/>
      <c r="X26" s="3"/>
      <c r="Y26" s="11"/>
      <c r="Z26" s="3"/>
      <c r="AA26" s="11"/>
      <c r="AB26" s="3"/>
      <c r="AC26" s="11"/>
      <c r="AD26" s="3"/>
      <c r="AE26" s="11"/>
      <c r="AF26" s="3"/>
      <c r="AG26" s="11"/>
      <c r="AH26" s="3"/>
      <c r="AI26" s="11"/>
      <c r="AJ26" s="3"/>
      <c r="AK26" s="11"/>
      <c r="AL26" s="3"/>
      <c r="AM26" s="11"/>
      <c r="AN26" s="3"/>
      <c r="AO26" s="11"/>
      <c r="AP26" s="3"/>
      <c r="AQ26" s="11"/>
      <c r="AR26" s="3"/>
      <c r="AS26" s="11"/>
      <c r="AT26" s="3"/>
      <c r="AU26" s="11"/>
      <c r="AV26" s="3"/>
      <c r="AW26" s="11"/>
      <c r="AX26" s="3"/>
      <c r="AY26" s="11"/>
      <c r="AZ26" s="3"/>
      <c r="BA26" s="3"/>
      <c r="BB26" s="3"/>
    </row>
    <row r="27" spans="1:54" s="2" customFormat="1" x14ac:dyDescent="0.25">
      <c r="A27" s="4" t="str">
        <f>BD!F19</f>
        <v>Projet 18</v>
      </c>
      <c r="B27" s="3"/>
      <c r="C27" s="11"/>
      <c r="D27" s="3"/>
      <c r="E27" s="11"/>
      <c r="F27" s="3"/>
      <c r="G27" s="11"/>
      <c r="H27" s="3"/>
      <c r="I27" s="11"/>
      <c r="J27" s="3"/>
      <c r="K27" s="11"/>
      <c r="L27" s="3"/>
      <c r="M27" s="11"/>
      <c r="N27" s="3"/>
      <c r="O27" s="11"/>
      <c r="P27" s="3"/>
      <c r="Q27" s="11"/>
      <c r="R27" s="3"/>
      <c r="S27" s="11"/>
      <c r="T27" s="3"/>
      <c r="U27" s="11"/>
      <c r="V27" s="3"/>
      <c r="W27" s="11"/>
      <c r="X27" s="3"/>
      <c r="Y27" s="11"/>
      <c r="Z27" s="3"/>
      <c r="AA27" s="11"/>
      <c r="AB27" s="3"/>
      <c r="AC27" s="11"/>
      <c r="AD27" s="3"/>
      <c r="AE27" s="11"/>
      <c r="AF27" s="3"/>
      <c r="AG27" s="11"/>
      <c r="AH27" s="3"/>
      <c r="AI27" s="11"/>
      <c r="AJ27" s="3"/>
      <c r="AK27" s="11"/>
      <c r="AL27" s="3"/>
      <c r="AM27" s="11"/>
      <c r="AN27" s="3"/>
      <c r="AO27" s="11"/>
      <c r="AP27" s="3"/>
      <c r="AQ27" s="11"/>
      <c r="AR27" s="3"/>
      <c r="AS27" s="11"/>
      <c r="AT27" s="3"/>
      <c r="AU27" s="11"/>
      <c r="AV27" s="3"/>
      <c r="AW27" s="11"/>
      <c r="AX27" s="3"/>
      <c r="AY27" s="11"/>
      <c r="AZ27" s="3"/>
      <c r="BA27" s="3"/>
      <c r="BB27" s="3"/>
    </row>
    <row r="28" spans="1:54" s="2" customFormat="1" x14ac:dyDescent="0.25">
      <c r="A28" s="4" t="str">
        <f>BD!F20</f>
        <v>Projet 19</v>
      </c>
      <c r="B28" s="3"/>
      <c r="C28" s="11"/>
      <c r="D28" s="3"/>
      <c r="E28" s="11"/>
      <c r="F28" s="3"/>
      <c r="G28" s="11"/>
      <c r="H28" s="3"/>
      <c r="I28" s="11"/>
      <c r="J28" s="3"/>
      <c r="K28" s="11"/>
      <c r="L28" s="3"/>
      <c r="M28" s="11"/>
      <c r="N28" s="3"/>
      <c r="O28" s="11"/>
      <c r="P28" s="3"/>
      <c r="Q28" s="11"/>
      <c r="R28" s="3"/>
      <c r="S28" s="11"/>
      <c r="T28" s="3"/>
      <c r="U28" s="11"/>
      <c r="V28" s="3"/>
      <c r="W28" s="11"/>
      <c r="X28" s="3"/>
      <c r="Y28" s="11"/>
      <c r="Z28" s="3"/>
      <c r="AA28" s="11"/>
      <c r="AB28" s="3"/>
      <c r="AC28" s="11"/>
      <c r="AD28" s="3"/>
      <c r="AE28" s="11"/>
      <c r="AF28" s="3"/>
      <c r="AG28" s="11"/>
      <c r="AH28" s="3"/>
      <c r="AI28" s="11"/>
      <c r="AJ28" s="3"/>
      <c r="AK28" s="11"/>
      <c r="AL28" s="3"/>
      <c r="AM28" s="11"/>
      <c r="AN28" s="3"/>
      <c r="AO28" s="11"/>
      <c r="AP28" s="3"/>
      <c r="AQ28" s="11"/>
      <c r="AR28" s="3"/>
      <c r="AS28" s="11"/>
      <c r="AT28" s="3"/>
      <c r="AU28" s="11"/>
      <c r="AV28" s="3"/>
      <c r="AW28" s="11"/>
      <c r="AX28" s="3"/>
      <c r="AY28" s="11"/>
      <c r="AZ28" s="3"/>
      <c r="BA28" s="3"/>
      <c r="BB28" s="3"/>
    </row>
    <row r="29" spans="1:54" s="2" customFormat="1" x14ac:dyDescent="0.25">
      <c r="A29" s="4" t="str">
        <f>BD!F21</f>
        <v>Projet 20</v>
      </c>
      <c r="B29" s="3"/>
      <c r="C29" s="11"/>
      <c r="D29" s="3"/>
      <c r="E29" s="11"/>
      <c r="F29" s="3"/>
      <c r="G29" s="11"/>
      <c r="H29" s="3"/>
      <c r="I29" s="11"/>
      <c r="J29" s="3"/>
      <c r="K29" s="11"/>
      <c r="L29" s="3"/>
      <c r="M29" s="11"/>
      <c r="N29" s="3"/>
      <c r="O29" s="11"/>
      <c r="P29" s="3"/>
      <c r="Q29" s="11"/>
      <c r="R29" s="3"/>
      <c r="S29" s="11"/>
      <c r="T29" s="3"/>
      <c r="U29" s="11"/>
      <c r="V29" s="3"/>
      <c r="W29" s="11"/>
      <c r="X29" s="3"/>
      <c r="Y29" s="11"/>
      <c r="Z29" s="3"/>
      <c r="AA29" s="11"/>
      <c r="AB29" s="3"/>
      <c r="AC29" s="11"/>
      <c r="AD29" s="3"/>
      <c r="AE29" s="11"/>
      <c r="AF29" s="3"/>
      <c r="AG29" s="11"/>
      <c r="AH29" s="3"/>
      <c r="AI29" s="11"/>
      <c r="AJ29" s="3"/>
      <c r="AK29" s="11"/>
      <c r="AL29" s="3"/>
      <c r="AM29" s="11"/>
      <c r="AN29" s="3"/>
      <c r="AO29" s="11"/>
      <c r="AP29" s="3"/>
      <c r="AQ29" s="11"/>
      <c r="AR29" s="3"/>
      <c r="AS29" s="11"/>
      <c r="AT29" s="3"/>
      <c r="AU29" s="11"/>
      <c r="AV29" s="3"/>
      <c r="AW29" s="11"/>
      <c r="AX29" s="3"/>
      <c r="AY29" s="11"/>
      <c r="AZ29" s="3"/>
      <c r="BA29" s="3"/>
      <c r="BB29" s="3"/>
    </row>
    <row r="30" spans="1:54" s="2" customFormat="1" x14ac:dyDescent="0.25">
      <c r="A30" s="4" t="str">
        <f>BD!F22</f>
        <v>Projet 21</v>
      </c>
      <c r="B30" s="3"/>
      <c r="C30" s="11"/>
      <c r="D30" s="3"/>
      <c r="E30" s="11"/>
      <c r="F30" s="3"/>
      <c r="G30" s="11"/>
      <c r="H30" s="3"/>
      <c r="I30" s="11"/>
      <c r="J30" s="3"/>
      <c r="K30" s="11"/>
      <c r="L30" s="3"/>
      <c r="M30" s="11"/>
      <c r="N30" s="3"/>
      <c r="O30" s="11"/>
      <c r="P30" s="3"/>
      <c r="Q30" s="11"/>
      <c r="R30" s="3"/>
      <c r="S30" s="11"/>
      <c r="T30" s="3"/>
      <c r="U30" s="11"/>
      <c r="V30" s="3"/>
      <c r="W30" s="11"/>
      <c r="X30" s="3"/>
      <c r="Y30" s="11"/>
      <c r="Z30" s="3"/>
      <c r="AA30" s="11"/>
      <c r="AB30" s="3"/>
      <c r="AC30" s="11"/>
      <c r="AD30" s="3"/>
      <c r="AE30" s="11"/>
      <c r="AF30" s="3"/>
      <c r="AG30" s="11"/>
      <c r="AH30" s="3"/>
      <c r="AI30" s="11"/>
      <c r="AJ30" s="3"/>
      <c r="AK30" s="11"/>
      <c r="AL30" s="3"/>
      <c r="AM30" s="11"/>
      <c r="AN30" s="3"/>
      <c r="AO30" s="11"/>
      <c r="AP30" s="3"/>
      <c r="AQ30" s="11"/>
      <c r="AR30" s="3"/>
      <c r="AS30" s="11"/>
      <c r="AT30" s="3"/>
      <c r="AU30" s="11"/>
      <c r="AV30" s="3"/>
      <c r="AW30" s="11"/>
      <c r="AX30" s="3"/>
      <c r="AY30" s="11"/>
      <c r="AZ30" s="3"/>
      <c r="BA30" s="3"/>
      <c r="BB30" s="3"/>
    </row>
    <row r="31" spans="1:54" s="2" customFormat="1" x14ac:dyDescent="0.25">
      <c r="A31" s="4" t="str">
        <f>BD!F23</f>
        <v>Projet 22</v>
      </c>
      <c r="B31" s="3"/>
      <c r="C31" s="11"/>
      <c r="D31" s="3"/>
      <c r="E31" s="11"/>
      <c r="F31" s="3"/>
      <c r="G31" s="11"/>
      <c r="H31" s="3"/>
      <c r="I31" s="11"/>
      <c r="J31" s="3"/>
      <c r="K31" s="11"/>
      <c r="L31" s="3"/>
      <c r="M31" s="11"/>
      <c r="N31" s="3"/>
      <c r="O31" s="11"/>
      <c r="P31" s="3"/>
      <c r="Q31" s="11"/>
      <c r="R31" s="3"/>
      <c r="S31" s="11"/>
      <c r="T31" s="3"/>
      <c r="U31" s="11"/>
      <c r="V31" s="3"/>
      <c r="W31" s="11"/>
      <c r="X31" s="3"/>
      <c r="Y31" s="11"/>
      <c r="Z31" s="3"/>
      <c r="AA31" s="11"/>
      <c r="AB31" s="3"/>
      <c r="AC31" s="11"/>
      <c r="AD31" s="3"/>
      <c r="AE31" s="11"/>
      <c r="AF31" s="3"/>
      <c r="AG31" s="11"/>
      <c r="AH31" s="3"/>
      <c r="AI31" s="11"/>
      <c r="AJ31" s="3"/>
      <c r="AK31" s="11"/>
      <c r="AL31" s="3"/>
      <c r="AM31" s="11"/>
      <c r="AN31" s="3"/>
      <c r="AO31" s="11"/>
      <c r="AP31" s="3"/>
      <c r="AQ31" s="11"/>
      <c r="AR31" s="3"/>
      <c r="AS31" s="11"/>
      <c r="AT31" s="3"/>
      <c r="AU31" s="11"/>
      <c r="AV31" s="3"/>
      <c r="AW31" s="11"/>
      <c r="AX31" s="3"/>
      <c r="AY31" s="11"/>
      <c r="AZ31" s="3"/>
      <c r="BA31" s="3"/>
      <c r="BB31" s="3"/>
    </row>
    <row r="32" spans="1:54" s="2" customFormat="1" x14ac:dyDescent="0.25">
      <c r="A32" s="4" t="str">
        <f>BD!F24</f>
        <v>Projet 23</v>
      </c>
      <c r="B32" s="3"/>
      <c r="C32" s="11"/>
      <c r="D32" s="3"/>
      <c r="E32" s="11"/>
      <c r="F32" s="3"/>
      <c r="G32" s="11"/>
      <c r="H32" s="3"/>
      <c r="I32" s="11"/>
      <c r="J32" s="3"/>
      <c r="K32" s="11"/>
      <c r="L32" s="3"/>
      <c r="M32" s="11"/>
      <c r="N32" s="3"/>
      <c r="O32" s="11"/>
      <c r="P32" s="3"/>
      <c r="Q32" s="11"/>
      <c r="R32" s="3"/>
      <c r="S32" s="11"/>
      <c r="T32" s="3"/>
      <c r="U32" s="11"/>
      <c r="V32" s="3"/>
      <c r="W32" s="11"/>
      <c r="X32" s="3"/>
      <c r="Y32" s="11"/>
      <c r="Z32" s="3"/>
      <c r="AA32" s="11"/>
      <c r="AB32" s="3"/>
      <c r="AC32" s="11"/>
      <c r="AD32" s="3"/>
      <c r="AE32" s="11"/>
      <c r="AF32" s="3"/>
      <c r="AG32" s="11"/>
      <c r="AH32" s="3"/>
      <c r="AI32" s="11"/>
      <c r="AJ32" s="3"/>
      <c r="AK32" s="11"/>
      <c r="AL32" s="3"/>
      <c r="AM32" s="11"/>
      <c r="AN32" s="3"/>
      <c r="AO32" s="11"/>
      <c r="AP32" s="3"/>
      <c r="AQ32" s="11"/>
      <c r="AR32" s="3"/>
      <c r="AS32" s="11"/>
      <c r="AT32" s="3"/>
      <c r="AU32" s="11"/>
      <c r="AV32" s="3"/>
      <c r="AW32" s="11"/>
      <c r="AX32" s="3"/>
      <c r="AY32" s="11"/>
      <c r="AZ32" s="3"/>
      <c r="BA32" s="3"/>
      <c r="BB32" s="3"/>
    </row>
    <row r="33" spans="1:54" s="2" customFormat="1" x14ac:dyDescent="0.25">
      <c r="A33" s="4" t="str">
        <f>BD!F25</f>
        <v>Projet 24</v>
      </c>
      <c r="B33" s="3"/>
      <c r="C33" s="11"/>
      <c r="D33" s="3"/>
      <c r="E33" s="11"/>
      <c r="F33" s="3"/>
      <c r="G33" s="11"/>
      <c r="H33" s="3"/>
      <c r="I33" s="11"/>
      <c r="J33" s="3"/>
      <c r="K33" s="11"/>
      <c r="L33" s="3"/>
      <c r="M33" s="11"/>
      <c r="N33" s="3"/>
      <c r="O33" s="11"/>
      <c r="P33" s="3"/>
      <c r="Q33" s="11"/>
      <c r="R33" s="3"/>
      <c r="S33" s="11"/>
      <c r="T33" s="3"/>
      <c r="U33" s="11"/>
      <c r="V33" s="3"/>
      <c r="W33" s="11"/>
      <c r="X33" s="3"/>
      <c r="Y33" s="11"/>
      <c r="Z33" s="3"/>
      <c r="AA33" s="11"/>
      <c r="AB33" s="3"/>
      <c r="AC33" s="11"/>
      <c r="AD33" s="3"/>
      <c r="AE33" s="11"/>
      <c r="AF33" s="3"/>
      <c r="AG33" s="11"/>
      <c r="AH33" s="3"/>
      <c r="AI33" s="11"/>
      <c r="AJ33" s="3"/>
      <c r="AK33" s="11"/>
      <c r="AL33" s="3"/>
      <c r="AM33" s="11"/>
      <c r="AN33" s="3"/>
      <c r="AO33" s="11"/>
      <c r="AP33" s="3"/>
      <c r="AQ33" s="11"/>
      <c r="AR33" s="3"/>
      <c r="AS33" s="11"/>
      <c r="AT33" s="3"/>
      <c r="AU33" s="11"/>
      <c r="AV33" s="3"/>
      <c r="AW33" s="11"/>
      <c r="AX33" s="3"/>
      <c r="AY33" s="11"/>
      <c r="AZ33" s="3"/>
      <c r="BA33" s="3"/>
      <c r="BB33" s="3"/>
    </row>
    <row r="34" spans="1:54" s="2" customFormat="1" x14ac:dyDescent="0.25">
      <c r="A34" s="4" t="str">
        <f>BD!F26</f>
        <v>Projet 25</v>
      </c>
      <c r="B34" s="3"/>
      <c r="C34" s="11"/>
      <c r="D34" s="3"/>
      <c r="E34" s="11"/>
      <c r="F34" s="3"/>
      <c r="G34" s="11"/>
      <c r="H34" s="3"/>
      <c r="I34" s="11"/>
      <c r="J34" s="3"/>
      <c r="K34" s="11"/>
      <c r="L34" s="3"/>
      <c r="M34" s="11"/>
      <c r="N34" s="3"/>
      <c r="O34" s="11"/>
      <c r="P34" s="3"/>
      <c r="Q34" s="11"/>
      <c r="R34" s="3"/>
      <c r="S34" s="11"/>
      <c r="T34" s="3"/>
      <c r="U34" s="11"/>
      <c r="V34" s="3"/>
      <c r="W34" s="11"/>
      <c r="X34" s="3"/>
      <c r="Y34" s="11"/>
      <c r="Z34" s="3"/>
      <c r="AA34" s="11"/>
      <c r="AB34" s="3"/>
      <c r="AC34" s="11"/>
      <c r="AD34" s="3"/>
      <c r="AE34" s="11"/>
      <c r="AF34" s="3"/>
      <c r="AG34" s="11"/>
      <c r="AH34" s="3"/>
      <c r="AI34" s="11"/>
      <c r="AJ34" s="3"/>
      <c r="AK34" s="11"/>
      <c r="AL34" s="3"/>
      <c r="AM34" s="11"/>
      <c r="AN34" s="3"/>
      <c r="AO34" s="11"/>
      <c r="AP34" s="3"/>
      <c r="AQ34" s="11"/>
      <c r="AR34" s="3"/>
      <c r="AS34" s="11"/>
      <c r="AT34" s="3"/>
      <c r="AU34" s="11"/>
      <c r="AV34" s="3"/>
      <c r="AW34" s="11"/>
      <c r="AX34" s="3"/>
      <c r="AY34" s="11"/>
      <c r="AZ34" s="3"/>
      <c r="BA34" s="3"/>
      <c r="BB34" s="3"/>
    </row>
    <row r="35" spans="1:54" x14ac:dyDescent="0.25">
      <c r="A35" s="4" t="str">
        <f>"S"&amp;WEEKNUM(A$1+7)</f>
        <v>S2</v>
      </c>
    </row>
    <row r="36" spans="1:54" s="1" customFormat="1" x14ac:dyDescent="0.25">
      <c r="A36" s="4" t="str">
        <f>A4</f>
        <v>Greve</v>
      </c>
      <c r="C36" s="10"/>
      <c r="E36" s="10"/>
      <c r="G36" s="10"/>
      <c r="I36" s="10"/>
      <c r="K36" s="10"/>
      <c r="M36" s="10"/>
      <c r="O36" s="10"/>
      <c r="Q36" s="10"/>
      <c r="S36" s="10"/>
      <c r="U36" s="10"/>
      <c r="W36" s="10"/>
      <c r="Y36" s="10"/>
      <c r="AA36" s="10"/>
      <c r="AC36" s="10"/>
      <c r="AE36" s="10"/>
      <c r="AG36" s="10"/>
      <c r="AI36" s="10"/>
      <c r="AK36" s="10"/>
      <c r="AM36" s="10"/>
      <c r="AO36" s="10"/>
      <c r="AQ36" s="10"/>
      <c r="AS36" s="10"/>
      <c r="AU36" s="10"/>
      <c r="AW36" s="10"/>
      <c r="AY36" s="10"/>
    </row>
    <row r="37" spans="1:54" s="1" customFormat="1" x14ac:dyDescent="0.25">
      <c r="A37" s="4" t="str">
        <f t="shared" ref="A37:A66" si="0">A5</f>
        <v>Visite médical</v>
      </c>
      <c r="C37" s="10"/>
      <c r="E37" s="10"/>
      <c r="G37" s="10"/>
      <c r="I37" s="10"/>
      <c r="K37" s="10"/>
      <c r="M37" s="10"/>
      <c r="O37" s="10"/>
      <c r="Q37" s="10"/>
      <c r="S37" s="10"/>
      <c r="U37" s="10"/>
      <c r="W37" s="10"/>
      <c r="Y37" s="10"/>
      <c r="AA37" s="10"/>
      <c r="AC37" s="10"/>
      <c r="AE37" s="10"/>
      <c r="AG37" s="10"/>
      <c r="AI37" s="10"/>
      <c r="AK37" s="10"/>
      <c r="AM37" s="10"/>
      <c r="AO37" s="10"/>
      <c r="AQ37" s="10"/>
      <c r="AS37" s="10"/>
      <c r="AU37" s="10"/>
      <c r="AW37" s="10"/>
      <c r="AY37" s="10"/>
    </row>
    <row r="38" spans="1:54" s="1" customFormat="1" x14ac:dyDescent="0.25">
      <c r="A38" s="4" t="str">
        <f t="shared" si="0"/>
        <v>Arrêt maladie</v>
      </c>
      <c r="C38" s="10"/>
      <c r="E38" s="10"/>
      <c r="G38" s="10"/>
      <c r="I38" s="10"/>
      <c r="K38" s="10"/>
      <c r="M38" s="10"/>
      <c r="O38" s="10"/>
      <c r="Q38" s="10"/>
      <c r="S38" s="10"/>
      <c r="U38" s="10"/>
      <c r="W38" s="10"/>
      <c r="Y38" s="10"/>
      <c r="AA38" s="10"/>
      <c r="AC38" s="10"/>
      <c r="AE38" s="10"/>
      <c r="AG38" s="10"/>
      <c r="AI38" s="10"/>
      <c r="AK38" s="10"/>
      <c r="AM38" s="10"/>
      <c r="AO38" s="10"/>
      <c r="AQ38" s="10"/>
      <c r="AS38" s="10"/>
      <c r="AU38" s="10"/>
      <c r="AW38" s="10"/>
      <c r="AY38" s="10"/>
    </row>
    <row r="39" spans="1:54" s="1" customFormat="1" x14ac:dyDescent="0.25">
      <c r="A39" s="4" t="str">
        <f t="shared" si="0"/>
        <v>RCR</v>
      </c>
      <c r="C39" s="10"/>
      <c r="E39" s="10"/>
      <c r="G39" s="10"/>
      <c r="I39" s="10"/>
      <c r="K39" s="10"/>
      <c r="M39" s="10"/>
      <c r="O39" s="10"/>
      <c r="Q39" s="10"/>
      <c r="S39" s="10"/>
      <c r="U39" s="10"/>
      <c r="W39" s="10"/>
      <c r="Y39" s="10"/>
      <c r="AA39" s="10"/>
      <c r="AC39" s="10"/>
      <c r="AE39" s="10"/>
      <c r="AG39" s="10"/>
      <c r="AI39" s="10"/>
      <c r="AK39" s="10"/>
      <c r="AM39" s="10"/>
      <c r="AO39" s="10"/>
      <c r="AQ39" s="10"/>
      <c r="AS39" s="10"/>
      <c r="AU39" s="10"/>
      <c r="AW39" s="10"/>
      <c r="AY39" s="10"/>
    </row>
    <row r="40" spans="1:54" s="1" customFormat="1" x14ac:dyDescent="0.25">
      <c r="A40" s="4" t="str">
        <f t="shared" si="0"/>
        <v>Congés payés</v>
      </c>
      <c r="C40" s="10"/>
      <c r="E40" s="10"/>
      <c r="G40" s="10"/>
      <c r="I40" s="10"/>
      <c r="K40" s="10"/>
      <c r="M40" s="10"/>
      <c r="O40" s="10"/>
      <c r="Q40" s="10"/>
      <c r="S40" s="10"/>
      <c r="U40" s="10"/>
      <c r="W40" s="10"/>
      <c r="Y40" s="10"/>
      <c r="AA40" s="10"/>
      <c r="AC40" s="10"/>
      <c r="AE40" s="10"/>
      <c r="AG40" s="10"/>
      <c r="AI40" s="10"/>
      <c r="AK40" s="10"/>
      <c r="AM40" s="10"/>
      <c r="AO40" s="10"/>
      <c r="AQ40" s="10"/>
      <c r="AS40" s="10"/>
      <c r="AU40" s="10"/>
      <c r="AW40" s="10"/>
      <c r="AY40" s="10"/>
    </row>
    <row r="41" spans="1:54" s="1" customFormat="1" x14ac:dyDescent="0.25">
      <c r="A41" s="4" t="str">
        <f t="shared" si="0"/>
        <v>Formation</v>
      </c>
      <c r="C41" s="10"/>
      <c r="E41" s="10"/>
      <c r="G41" s="10"/>
      <c r="I41" s="10"/>
      <c r="K41" s="10"/>
      <c r="M41" s="10"/>
      <c r="O41" s="10"/>
      <c r="Q41" s="10"/>
      <c r="S41" s="10"/>
      <c r="U41" s="10"/>
      <c r="W41" s="10"/>
      <c r="Y41" s="10"/>
      <c r="AA41" s="10"/>
      <c r="AC41" s="10"/>
      <c r="AE41" s="10"/>
      <c r="AG41" s="10"/>
      <c r="AI41" s="10"/>
      <c r="AK41" s="10"/>
      <c r="AM41" s="10"/>
      <c r="AO41" s="10"/>
      <c r="AQ41" s="10"/>
      <c r="AS41" s="10"/>
      <c r="AU41" s="10"/>
      <c r="AW41" s="10"/>
      <c r="AY41" s="10"/>
    </row>
    <row r="42" spans="1:54" s="1" customFormat="1" x14ac:dyDescent="0.25">
      <c r="A42" s="4" t="str">
        <f t="shared" si="0"/>
        <v>Projet 01</v>
      </c>
      <c r="C42" s="10"/>
      <c r="E42" s="10"/>
      <c r="G42" s="10"/>
      <c r="I42" s="10"/>
      <c r="K42" s="10"/>
      <c r="M42" s="10"/>
      <c r="O42" s="10"/>
      <c r="Q42" s="10"/>
      <c r="S42" s="10"/>
      <c r="U42" s="10"/>
      <c r="W42" s="10"/>
      <c r="Y42" s="10"/>
      <c r="AA42" s="10"/>
      <c r="AC42" s="10"/>
      <c r="AE42" s="10"/>
      <c r="AG42" s="10"/>
      <c r="AI42" s="10"/>
      <c r="AK42" s="10"/>
      <c r="AM42" s="10"/>
      <c r="AO42" s="10"/>
      <c r="AQ42" s="10"/>
      <c r="AS42" s="10"/>
      <c r="AU42" s="10"/>
      <c r="AW42" s="10"/>
      <c r="AY42" s="10"/>
    </row>
    <row r="43" spans="1:54" s="1" customFormat="1" x14ac:dyDescent="0.25">
      <c r="A43" s="4" t="str">
        <f t="shared" si="0"/>
        <v>Projet 02</v>
      </c>
      <c r="C43" s="10"/>
      <c r="E43" s="10"/>
      <c r="G43" s="10"/>
      <c r="I43" s="10"/>
      <c r="K43" s="10"/>
      <c r="M43" s="10"/>
      <c r="O43" s="10"/>
      <c r="Q43" s="10"/>
      <c r="S43" s="10"/>
      <c r="U43" s="10"/>
      <c r="W43" s="10"/>
      <c r="Y43" s="10"/>
      <c r="AA43" s="10"/>
      <c r="AC43" s="10"/>
      <c r="AE43" s="10"/>
      <c r="AG43" s="10"/>
      <c r="AI43" s="10"/>
      <c r="AK43" s="10"/>
      <c r="AM43" s="10"/>
      <c r="AO43" s="10"/>
      <c r="AQ43" s="10"/>
      <c r="AS43" s="10"/>
      <c r="AU43" s="10"/>
      <c r="AW43" s="10"/>
      <c r="AY43" s="10"/>
    </row>
    <row r="44" spans="1:54" s="1" customFormat="1" x14ac:dyDescent="0.25">
      <c r="A44" s="4" t="str">
        <f t="shared" si="0"/>
        <v>Projet 03</v>
      </c>
      <c r="C44" s="10"/>
      <c r="E44" s="10"/>
      <c r="G44" s="10"/>
      <c r="I44" s="10"/>
      <c r="K44" s="10"/>
      <c r="M44" s="10"/>
      <c r="O44" s="10"/>
      <c r="Q44" s="10"/>
      <c r="S44" s="10"/>
      <c r="U44" s="10"/>
      <c r="W44" s="10"/>
      <c r="Y44" s="10"/>
      <c r="AA44" s="10"/>
      <c r="AC44" s="10"/>
      <c r="AE44" s="10"/>
      <c r="AG44" s="10"/>
      <c r="AI44" s="10"/>
      <c r="AK44" s="10"/>
      <c r="AM44" s="10"/>
      <c r="AO44" s="10"/>
      <c r="AQ44" s="10"/>
      <c r="AS44" s="10"/>
      <c r="AU44" s="10"/>
      <c r="AW44" s="10"/>
      <c r="AY44" s="10"/>
    </row>
    <row r="45" spans="1:54" s="1" customFormat="1" x14ac:dyDescent="0.25">
      <c r="A45" s="4" t="str">
        <f t="shared" si="0"/>
        <v>Projet 04</v>
      </c>
      <c r="C45" s="10"/>
      <c r="E45" s="10"/>
      <c r="G45" s="10"/>
      <c r="I45" s="10"/>
      <c r="K45" s="10"/>
      <c r="M45" s="10"/>
      <c r="O45" s="10"/>
      <c r="Q45" s="10"/>
      <c r="S45" s="10"/>
      <c r="U45" s="10"/>
      <c r="W45" s="10"/>
      <c r="Y45" s="10"/>
      <c r="AA45" s="10"/>
      <c r="AC45" s="10"/>
      <c r="AE45" s="10"/>
      <c r="AG45" s="10"/>
      <c r="AI45" s="10"/>
      <c r="AK45" s="10"/>
      <c r="AM45" s="10"/>
      <c r="AO45" s="10"/>
      <c r="AQ45" s="10"/>
      <c r="AS45" s="10"/>
      <c r="AU45" s="10"/>
      <c r="AW45" s="10"/>
      <c r="AY45" s="10"/>
    </row>
    <row r="46" spans="1:54" s="1" customFormat="1" x14ac:dyDescent="0.25">
      <c r="A46" s="4" t="str">
        <f t="shared" si="0"/>
        <v>Projet 05</v>
      </c>
      <c r="C46" s="10"/>
      <c r="E46" s="10"/>
      <c r="G46" s="10"/>
      <c r="I46" s="10"/>
      <c r="K46" s="10"/>
      <c r="M46" s="10"/>
      <c r="O46" s="10"/>
      <c r="Q46" s="10"/>
      <c r="S46" s="10"/>
      <c r="U46" s="10"/>
      <c r="W46" s="10"/>
      <c r="Y46" s="10"/>
      <c r="AA46" s="10"/>
      <c r="AC46" s="10"/>
      <c r="AE46" s="10"/>
      <c r="AG46" s="10"/>
      <c r="AI46" s="10"/>
      <c r="AK46" s="10"/>
      <c r="AM46" s="10"/>
      <c r="AO46" s="10"/>
      <c r="AQ46" s="10"/>
      <c r="AS46" s="10"/>
      <c r="AU46" s="10"/>
      <c r="AW46" s="10"/>
      <c r="AY46" s="10"/>
    </row>
    <row r="47" spans="1:54" s="1" customFormat="1" x14ac:dyDescent="0.25">
      <c r="A47" s="4" t="str">
        <f t="shared" si="0"/>
        <v>Projet 06</v>
      </c>
      <c r="C47" s="10"/>
      <c r="E47" s="10"/>
      <c r="G47" s="10"/>
      <c r="I47" s="10"/>
      <c r="K47" s="10"/>
      <c r="M47" s="10"/>
      <c r="O47" s="10"/>
      <c r="Q47" s="10"/>
      <c r="S47" s="10"/>
      <c r="U47" s="10"/>
      <c r="W47" s="10"/>
      <c r="Y47" s="10"/>
      <c r="AA47" s="10"/>
      <c r="AC47" s="10"/>
      <c r="AE47" s="10"/>
      <c r="AG47" s="10"/>
      <c r="AI47" s="10"/>
      <c r="AK47" s="10"/>
      <c r="AM47" s="10"/>
      <c r="AO47" s="10"/>
      <c r="AQ47" s="10"/>
      <c r="AS47" s="10"/>
      <c r="AU47" s="10"/>
      <c r="AW47" s="10"/>
      <c r="AY47" s="10"/>
    </row>
    <row r="48" spans="1:54" s="1" customFormat="1" x14ac:dyDescent="0.25">
      <c r="A48" s="4" t="str">
        <f t="shared" si="0"/>
        <v>Projet 07</v>
      </c>
      <c r="C48" s="10"/>
      <c r="E48" s="10"/>
      <c r="G48" s="10"/>
      <c r="I48" s="10"/>
      <c r="K48" s="10"/>
      <c r="M48" s="10"/>
      <c r="O48" s="10"/>
      <c r="Q48" s="10"/>
      <c r="S48" s="10"/>
      <c r="U48" s="10"/>
      <c r="W48" s="10"/>
      <c r="Y48" s="10"/>
      <c r="AA48" s="10"/>
      <c r="AC48" s="10"/>
      <c r="AE48" s="10"/>
      <c r="AG48" s="10"/>
      <c r="AI48" s="10"/>
      <c r="AK48" s="10"/>
      <c r="AM48" s="10"/>
      <c r="AO48" s="10"/>
      <c r="AQ48" s="10"/>
      <c r="AS48" s="10"/>
      <c r="AU48" s="10"/>
      <c r="AW48" s="10"/>
      <c r="AY48" s="10"/>
    </row>
    <row r="49" spans="1:51" s="1" customFormat="1" x14ac:dyDescent="0.25">
      <c r="A49" s="4" t="str">
        <f t="shared" si="0"/>
        <v>Projet 08</v>
      </c>
      <c r="C49" s="10"/>
      <c r="E49" s="10"/>
      <c r="G49" s="10"/>
      <c r="I49" s="10"/>
      <c r="K49" s="10"/>
      <c r="M49" s="10"/>
      <c r="O49" s="10"/>
      <c r="Q49" s="10"/>
      <c r="S49" s="10"/>
      <c r="U49" s="10"/>
      <c r="W49" s="10"/>
      <c r="Y49" s="10"/>
      <c r="AA49" s="10"/>
      <c r="AC49" s="10"/>
      <c r="AE49" s="10"/>
      <c r="AG49" s="10"/>
      <c r="AI49" s="10"/>
      <c r="AK49" s="10"/>
      <c r="AM49" s="10"/>
      <c r="AO49" s="10"/>
      <c r="AQ49" s="10"/>
      <c r="AS49" s="10"/>
      <c r="AU49" s="10"/>
      <c r="AW49" s="10"/>
      <c r="AY49" s="10"/>
    </row>
    <row r="50" spans="1:51" s="1" customFormat="1" x14ac:dyDescent="0.25">
      <c r="A50" s="4" t="str">
        <f t="shared" si="0"/>
        <v>Projet 09</v>
      </c>
      <c r="C50" s="10"/>
      <c r="E50" s="10"/>
      <c r="G50" s="10"/>
      <c r="I50" s="10"/>
      <c r="K50" s="10"/>
      <c r="M50" s="10"/>
      <c r="O50" s="10"/>
      <c r="Q50" s="10"/>
      <c r="S50" s="10"/>
      <c r="U50" s="10"/>
      <c r="W50" s="10"/>
      <c r="Y50" s="10"/>
      <c r="AA50" s="10"/>
      <c r="AC50" s="10"/>
      <c r="AE50" s="10"/>
      <c r="AG50" s="10"/>
      <c r="AI50" s="10"/>
      <c r="AK50" s="10"/>
      <c r="AM50" s="10"/>
      <c r="AO50" s="10"/>
      <c r="AQ50" s="10"/>
      <c r="AS50" s="10"/>
      <c r="AU50" s="10"/>
      <c r="AW50" s="10"/>
      <c r="AY50" s="10"/>
    </row>
    <row r="51" spans="1:51" s="1" customFormat="1" x14ac:dyDescent="0.25">
      <c r="A51" s="4" t="str">
        <f t="shared" si="0"/>
        <v>Projet 10</v>
      </c>
      <c r="C51" s="10"/>
      <c r="E51" s="10"/>
      <c r="G51" s="10"/>
      <c r="I51" s="10"/>
      <c r="K51" s="10"/>
      <c r="M51" s="10"/>
      <c r="O51" s="10"/>
      <c r="Q51" s="10"/>
      <c r="S51" s="10"/>
      <c r="U51" s="10"/>
      <c r="W51" s="10"/>
      <c r="Y51" s="10"/>
      <c r="AA51" s="10"/>
      <c r="AC51" s="10"/>
      <c r="AE51" s="10"/>
      <c r="AG51" s="10"/>
      <c r="AI51" s="10"/>
      <c r="AK51" s="10"/>
      <c r="AM51" s="10"/>
      <c r="AO51" s="10"/>
      <c r="AQ51" s="10"/>
      <c r="AS51" s="10"/>
      <c r="AU51" s="10"/>
      <c r="AW51" s="10"/>
      <c r="AY51" s="10"/>
    </row>
    <row r="52" spans="1:51" s="1" customFormat="1" x14ac:dyDescent="0.25">
      <c r="A52" s="4" t="str">
        <f t="shared" si="0"/>
        <v>Projet 11</v>
      </c>
      <c r="C52" s="10"/>
      <c r="E52" s="10"/>
      <c r="G52" s="10"/>
      <c r="I52" s="10"/>
      <c r="K52" s="10"/>
      <c r="M52" s="10"/>
      <c r="O52" s="10"/>
      <c r="Q52" s="10"/>
      <c r="S52" s="10"/>
      <c r="U52" s="10"/>
      <c r="W52" s="10"/>
      <c r="Y52" s="10"/>
      <c r="AA52" s="10"/>
      <c r="AC52" s="10"/>
      <c r="AE52" s="10"/>
      <c r="AG52" s="10"/>
      <c r="AI52" s="10"/>
      <c r="AK52" s="10"/>
      <c r="AM52" s="10"/>
      <c r="AO52" s="10"/>
      <c r="AQ52" s="10"/>
      <c r="AS52" s="10"/>
      <c r="AU52" s="10"/>
      <c r="AW52" s="10"/>
      <c r="AY52" s="10"/>
    </row>
    <row r="53" spans="1:51" s="1" customFormat="1" x14ac:dyDescent="0.25">
      <c r="A53" s="4" t="str">
        <f t="shared" si="0"/>
        <v>Projet 12</v>
      </c>
      <c r="C53" s="10"/>
      <c r="E53" s="10"/>
      <c r="G53" s="10"/>
      <c r="I53" s="10"/>
      <c r="K53" s="10"/>
      <c r="M53" s="10"/>
      <c r="O53" s="10"/>
      <c r="Q53" s="10"/>
      <c r="S53" s="10"/>
      <c r="U53" s="10"/>
      <c r="W53" s="10"/>
      <c r="Y53" s="10"/>
      <c r="AA53" s="10"/>
      <c r="AC53" s="10"/>
      <c r="AE53" s="10"/>
      <c r="AG53" s="10"/>
      <c r="AI53" s="10"/>
      <c r="AK53" s="10"/>
      <c r="AM53" s="10"/>
      <c r="AO53" s="10"/>
      <c r="AQ53" s="10"/>
      <c r="AS53" s="10"/>
      <c r="AU53" s="10"/>
      <c r="AW53" s="10"/>
      <c r="AY53" s="10"/>
    </row>
    <row r="54" spans="1:51" s="1" customFormat="1" x14ac:dyDescent="0.25">
      <c r="A54" s="4" t="str">
        <f t="shared" si="0"/>
        <v>Projet 13</v>
      </c>
      <c r="C54" s="10"/>
      <c r="E54" s="10"/>
      <c r="G54" s="10"/>
      <c r="I54" s="10"/>
      <c r="K54" s="10"/>
      <c r="M54" s="10"/>
      <c r="O54" s="10"/>
      <c r="Q54" s="10"/>
      <c r="S54" s="10"/>
      <c r="U54" s="10"/>
      <c r="W54" s="10"/>
      <c r="Y54" s="10"/>
      <c r="AA54" s="10"/>
      <c r="AC54" s="10"/>
      <c r="AE54" s="10"/>
      <c r="AG54" s="10"/>
      <c r="AI54" s="10"/>
      <c r="AK54" s="10"/>
      <c r="AM54" s="10"/>
      <c r="AO54" s="10"/>
      <c r="AQ54" s="10"/>
      <c r="AS54" s="10"/>
      <c r="AU54" s="10"/>
      <c r="AW54" s="10"/>
      <c r="AY54" s="10"/>
    </row>
    <row r="55" spans="1:51" s="1" customFormat="1" x14ac:dyDescent="0.25">
      <c r="A55" s="4" t="str">
        <f t="shared" si="0"/>
        <v>Projet 14</v>
      </c>
      <c r="C55" s="10"/>
      <c r="E55" s="10"/>
      <c r="G55" s="10"/>
      <c r="I55" s="10"/>
      <c r="K55" s="10"/>
      <c r="M55" s="10"/>
      <c r="O55" s="10"/>
      <c r="Q55" s="10"/>
      <c r="S55" s="10"/>
      <c r="U55" s="10"/>
      <c r="W55" s="10"/>
      <c r="Y55" s="10"/>
      <c r="AA55" s="10"/>
      <c r="AC55" s="10"/>
      <c r="AE55" s="10"/>
      <c r="AG55" s="10"/>
      <c r="AI55" s="10"/>
      <c r="AK55" s="10"/>
      <c r="AM55" s="10"/>
      <c r="AO55" s="10"/>
      <c r="AQ55" s="10"/>
      <c r="AS55" s="10"/>
      <c r="AU55" s="10"/>
      <c r="AW55" s="10"/>
      <c r="AY55" s="10"/>
    </row>
    <row r="56" spans="1:51" s="1" customFormat="1" x14ac:dyDescent="0.25">
      <c r="A56" s="4" t="str">
        <f t="shared" si="0"/>
        <v>Projet 15</v>
      </c>
      <c r="C56" s="10"/>
      <c r="E56" s="10"/>
      <c r="G56" s="10"/>
      <c r="I56" s="10"/>
      <c r="K56" s="10"/>
      <c r="M56" s="10"/>
      <c r="O56" s="10"/>
      <c r="Q56" s="10"/>
      <c r="S56" s="10"/>
      <c r="U56" s="10"/>
      <c r="W56" s="10"/>
      <c r="Y56" s="10"/>
      <c r="AA56" s="10"/>
      <c r="AC56" s="10"/>
      <c r="AE56" s="10"/>
      <c r="AG56" s="10"/>
      <c r="AI56" s="10"/>
      <c r="AK56" s="10"/>
      <c r="AM56" s="10"/>
      <c r="AO56" s="10"/>
      <c r="AQ56" s="10"/>
      <c r="AS56" s="10"/>
      <c r="AU56" s="10"/>
      <c r="AW56" s="10"/>
      <c r="AY56" s="10"/>
    </row>
    <row r="57" spans="1:51" s="1" customFormat="1" x14ac:dyDescent="0.25">
      <c r="A57" s="4" t="str">
        <f t="shared" si="0"/>
        <v>Projet 16</v>
      </c>
      <c r="C57" s="10"/>
      <c r="E57" s="10"/>
      <c r="G57" s="10"/>
      <c r="I57" s="10"/>
      <c r="K57" s="10"/>
      <c r="M57" s="10"/>
      <c r="O57" s="10"/>
      <c r="Q57" s="10"/>
      <c r="S57" s="10"/>
      <c r="U57" s="10"/>
      <c r="W57" s="10"/>
      <c r="Y57" s="10"/>
      <c r="AA57" s="10"/>
      <c r="AC57" s="10"/>
      <c r="AE57" s="10"/>
      <c r="AG57" s="10"/>
      <c r="AI57" s="10"/>
      <c r="AK57" s="10"/>
      <c r="AM57" s="10"/>
      <c r="AO57" s="10"/>
      <c r="AQ57" s="10"/>
      <c r="AS57" s="10"/>
      <c r="AU57" s="10"/>
      <c r="AW57" s="10"/>
      <c r="AY57" s="10"/>
    </row>
    <row r="58" spans="1:51" s="1" customFormat="1" x14ac:dyDescent="0.25">
      <c r="A58" s="4" t="str">
        <f t="shared" si="0"/>
        <v>Projet 17</v>
      </c>
      <c r="C58" s="10"/>
      <c r="E58" s="10"/>
      <c r="G58" s="10"/>
      <c r="I58" s="10"/>
      <c r="K58" s="10"/>
      <c r="M58" s="10"/>
      <c r="O58" s="10"/>
      <c r="Q58" s="10"/>
      <c r="S58" s="10"/>
      <c r="U58" s="10"/>
      <c r="W58" s="10"/>
      <c r="Y58" s="10"/>
      <c r="AA58" s="10"/>
      <c r="AC58" s="10"/>
      <c r="AE58" s="10"/>
      <c r="AG58" s="10"/>
      <c r="AI58" s="10"/>
      <c r="AK58" s="10"/>
      <c r="AM58" s="10"/>
      <c r="AO58" s="10"/>
      <c r="AQ58" s="10"/>
      <c r="AS58" s="10"/>
      <c r="AU58" s="10"/>
      <c r="AW58" s="10"/>
      <c r="AY58" s="10"/>
    </row>
    <row r="59" spans="1:51" s="1" customFormat="1" x14ac:dyDescent="0.25">
      <c r="A59" s="4" t="str">
        <f t="shared" si="0"/>
        <v>Projet 18</v>
      </c>
      <c r="C59" s="10"/>
      <c r="E59" s="10"/>
      <c r="G59" s="10"/>
      <c r="I59" s="10"/>
      <c r="K59" s="10"/>
      <c r="M59" s="10"/>
      <c r="O59" s="10"/>
      <c r="Q59" s="10"/>
      <c r="S59" s="10"/>
      <c r="U59" s="10"/>
      <c r="W59" s="10"/>
      <c r="Y59" s="10"/>
      <c r="AA59" s="10"/>
      <c r="AC59" s="10"/>
      <c r="AE59" s="10"/>
      <c r="AG59" s="10"/>
      <c r="AI59" s="10"/>
      <c r="AK59" s="10"/>
      <c r="AM59" s="10"/>
      <c r="AO59" s="10"/>
      <c r="AQ59" s="10"/>
      <c r="AS59" s="10"/>
      <c r="AU59" s="10"/>
      <c r="AW59" s="10"/>
      <c r="AY59" s="10"/>
    </row>
    <row r="60" spans="1:51" s="1" customFormat="1" x14ac:dyDescent="0.25">
      <c r="A60" s="4" t="str">
        <f t="shared" si="0"/>
        <v>Projet 19</v>
      </c>
      <c r="C60" s="10"/>
      <c r="E60" s="10"/>
      <c r="G60" s="10"/>
      <c r="I60" s="10"/>
      <c r="K60" s="10"/>
      <c r="M60" s="10"/>
      <c r="O60" s="10"/>
      <c r="Q60" s="10"/>
      <c r="S60" s="10"/>
      <c r="U60" s="10"/>
      <c r="W60" s="10"/>
      <c r="Y60" s="10"/>
      <c r="AA60" s="10"/>
      <c r="AC60" s="10"/>
      <c r="AE60" s="10"/>
      <c r="AG60" s="10"/>
      <c r="AI60" s="10"/>
      <c r="AK60" s="10"/>
      <c r="AM60" s="10"/>
      <c r="AO60" s="10"/>
      <c r="AQ60" s="10"/>
      <c r="AS60" s="10"/>
      <c r="AU60" s="10"/>
      <c r="AW60" s="10"/>
      <c r="AY60" s="10"/>
    </row>
    <row r="61" spans="1:51" s="1" customFormat="1" x14ac:dyDescent="0.25">
      <c r="A61" s="4" t="str">
        <f t="shared" si="0"/>
        <v>Projet 20</v>
      </c>
      <c r="C61" s="10"/>
      <c r="E61" s="10"/>
      <c r="G61" s="10"/>
      <c r="I61" s="10"/>
      <c r="K61" s="10"/>
      <c r="M61" s="10"/>
      <c r="O61" s="10"/>
      <c r="Q61" s="10"/>
      <c r="S61" s="10"/>
      <c r="U61" s="10"/>
      <c r="W61" s="10"/>
      <c r="Y61" s="10"/>
      <c r="AA61" s="10"/>
      <c r="AC61" s="10"/>
      <c r="AE61" s="10"/>
      <c r="AG61" s="10"/>
      <c r="AI61" s="10"/>
      <c r="AK61" s="10"/>
      <c r="AM61" s="10"/>
      <c r="AO61" s="10"/>
      <c r="AQ61" s="10"/>
      <c r="AS61" s="10"/>
      <c r="AU61" s="10"/>
      <c r="AW61" s="10"/>
      <c r="AY61" s="10"/>
    </row>
    <row r="62" spans="1:51" s="1" customFormat="1" x14ac:dyDescent="0.25">
      <c r="A62" s="4" t="str">
        <f t="shared" si="0"/>
        <v>Projet 21</v>
      </c>
      <c r="C62" s="10"/>
      <c r="E62" s="10"/>
      <c r="G62" s="10"/>
      <c r="I62" s="10"/>
      <c r="K62" s="10"/>
      <c r="M62" s="10"/>
      <c r="O62" s="10"/>
      <c r="Q62" s="10"/>
      <c r="S62" s="10"/>
      <c r="U62" s="10"/>
      <c r="W62" s="10"/>
      <c r="Y62" s="10"/>
      <c r="AA62" s="10"/>
      <c r="AC62" s="10"/>
      <c r="AE62" s="10"/>
      <c r="AG62" s="10"/>
      <c r="AI62" s="10"/>
      <c r="AK62" s="10"/>
      <c r="AM62" s="10"/>
      <c r="AO62" s="10"/>
      <c r="AQ62" s="10"/>
      <c r="AS62" s="10"/>
      <c r="AU62" s="10"/>
      <c r="AW62" s="10"/>
      <c r="AY62" s="10"/>
    </row>
    <row r="63" spans="1:51" s="1" customFormat="1" x14ac:dyDescent="0.25">
      <c r="A63" s="4" t="str">
        <f t="shared" si="0"/>
        <v>Projet 22</v>
      </c>
      <c r="C63" s="10"/>
      <c r="E63" s="10"/>
      <c r="G63" s="10"/>
      <c r="I63" s="10"/>
      <c r="K63" s="10"/>
      <c r="M63" s="10"/>
      <c r="O63" s="10"/>
      <c r="Q63" s="10"/>
      <c r="S63" s="10"/>
      <c r="U63" s="10"/>
      <c r="W63" s="10"/>
      <c r="Y63" s="10"/>
      <c r="AA63" s="10"/>
      <c r="AC63" s="10"/>
      <c r="AE63" s="10"/>
      <c r="AG63" s="10"/>
      <c r="AI63" s="10"/>
      <c r="AK63" s="10"/>
      <c r="AM63" s="10"/>
      <c r="AO63" s="10"/>
      <c r="AQ63" s="10"/>
      <c r="AS63" s="10"/>
      <c r="AU63" s="10"/>
      <c r="AW63" s="10"/>
      <c r="AY63" s="10"/>
    </row>
    <row r="64" spans="1:51" s="1" customFormat="1" x14ac:dyDescent="0.25">
      <c r="A64" s="4" t="str">
        <f t="shared" si="0"/>
        <v>Projet 23</v>
      </c>
      <c r="C64" s="10"/>
      <c r="E64" s="10"/>
      <c r="G64" s="10"/>
      <c r="I64" s="10"/>
      <c r="K64" s="10"/>
      <c r="M64" s="10"/>
      <c r="O64" s="10"/>
      <c r="Q64" s="10"/>
      <c r="S64" s="10"/>
      <c r="U64" s="10"/>
      <c r="W64" s="10"/>
      <c r="Y64" s="10"/>
      <c r="AA64" s="10"/>
      <c r="AC64" s="10"/>
      <c r="AE64" s="10"/>
      <c r="AG64" s="10"/>
      <c r="AI64" s="10"/>
      <c r="AK64" s="10"/>
      <c r="AM64" s="10"/>
      <c r="AO64" s="10"/>
      <c r="AQ64" s="10"/>
      <c r="AS64" s="10"/>
      <c r="AU64" s="10"/>
      <c r="AW64" s="10"/>
      <c r="AY64" s="10"/>
    </row>
    <row r="65" spans="1:51" s="1" customFormat="1" x14ac:dyDescent="0.25">
      <c r="A65" s="4" t="str">
        <f t="shared" si="0"/>
        <v>Projet 24</v>
      </c>
      <c r="C65" s="10"/>
      <c r="E65" s="10"/>
      <c r="G65" s="10"/>
      <c r="I65" s="10"/>
      <c r="K65" s="10"/>
      <c r="M65" s="10"/>
      <c r="O65" s="10"/>
      <c r="Q65" s="10"/>
      <c r="S65" s="10"/>
      <c r="U65" s="10"/>
      <c r="W65" s="10"/>
      <c r="Y65" s="10"/>
      <c r="AA65" s="10"/>
      <c r="AC65" s="10"/>
      <c r="AE65" s="10"/>
      <c r="AG65" s="10"/>
      <c r="AI65" s="10"/>
      <c r="AK65" s="10"/>
      <c r="AM65" s="10"/>
      <c r="AO65" s="10"/>
      <c r="AQ65" s="10"/>
      <c r="AS65" s="10"/>
      <c r="AU65" s="10"/>
      <c r="AW65" s="10"/>
      <c r="AY65" s="10"/>
    </row>
    <row r="66" spans="1:51" s="1" customFormat="1" x14ac:dyDescent="0.25">
      <c r="A66" s="4" t="str">
        <f t="shared" si="0"/>
        <v>Projet 25</v>
      </c>
      <c r="C66" s="10"/>
      <c r="E66" s="10"/>
      <c r="G66" s="10"/>
      <c r="I66" s="10"/>
      <c r="K66" s="10"/>
      <c r="M66" s="10"/>
      <c r="O66" s="10"/>
      <c r="Q66" s="10"/>
      <c r="S66" s="10"/>
      <c r="U66" s="10"/>
      <c r="W66" s="10"/>
      <c r="Y66" s="10"/>
      <c r="AA66" s="10"/>
      <c r="AC66" s="10"/>
      <c r="AE66" s="10"/>
      <c r="AG66" s="10"/>
      <c r="AI66" s="10"/>
      <c r="AK66" s="10"/>
      <c r="AM66" s="10"/>
      <c r="AO66" s="10"/>
      <c r="AQ66" s="10"/>
      <c r="AS66" s="10"/>
      <c r="AU66" s="10"/>
      <c r="AW66" s="10"/>
      <c r="AY66" s="10"/>
    </row>
    <row r="67" spans="1:51" x14ac:dyDescent="0.25">
      <c r="A67" s="4" t="str">
        <f>"S"&amp;WEEKNUM(A$1+(7*2))</f>
        <v>S3</v>
      </c>
    </row>
    <row r="68" spans="1:51" s="1" customFormat="1" x14ac:dyDescent="0.25">
      <c r="A68" s="4" t="str">
        <f>A4</f>
        <v>Greve</v>
      </c>
      <c r="C68" s="10"/>
      <c r="E68" s="10"/>
      <c r="G68" s="10"/>
      <c r="I68" s="10"/>
      <c r="K68" s="10"/>
      <c r="M68" s="10"/>
      <c r="O68" s="10"/>
      <c r="Q68" s="10"/>
      <c r="S68" s="10"/>
      <c r="U68" s="10"/>
      <c r="W68" s="10"/>
      <c r="Y68" s="10"/>
      <c r="AA68" s="10"/>
      <c r="AC68" s="10"/>
      <c r="AE68" s="10"/>
      <c r="AG68" s="10"/>
      <c r="AI68" s="10"/>
      <c r="AK68" s="10"/>
      <c r="AM68" s="10"/>
      <c r="AO68" s="10"/>
      <c r="AQ68" s="10"/>
      <c r="AS68" s="10"/>
      <c r="AU68" s="10"/>
      <c r="AW68" s="10"/>
      <c r="AY68" s="10"/>
    </row>
    <row r="69" spans="1:51" s="1" customFormat="1" x14ac:dyDescent="0.25">
      <c r="A69" s="4" t="str">
        <f t="shared" ref="A69:A98" si="1">A5</f>
        <v>Visite médical</v>
      </c>
      <c r="C69" s="10"/>
      <c r="E69" s="10"/>
      <c r="G69" s="10"/>
      <c r="I69" s="10"/>
      <c r="K69" s="10"/>
      <c r="M69" s="10"/>
      <c r="O69" s="10"/>
      <c r="Q69" s="10"/>
      <c r="S69" s="10"/>
      <c r="U69" s="10"/>
      <c r="W69" s="10"/>
      <c r="Y69" s="10"/>
      <c r="AA69" s="10"/>
      <c r="AC69" s="10"/>
      <c r="AE69" s="10"/>
      <c r="AG69" s="10"/>
      <c r="AI69" s="10"/>
      <c r="AK69" s="10"/>
      <c r="AM69" s="10"/>
      <c r="AO69" s="10"/>
      <c r="AQ69" s="10"/>
      <c r="AS69" s="10"/>
      <c r="AU69" s="10"/>
      <c r="AW69" s="10"/>
      <c r="AY69" s="10"/>
    </row>
    <row r="70" spans="1:51" s="1" customFormat="1" x14ac:dyDescent="0.25">
      <c r="A70" s="4" t="str">
        <f t="shared" si="1"/>
        <v>Arrêt maladie</v>
      </c>
      <c r="C70" s="10"/>
      <c r="E70" s="10"/>
      <c r="G70" s="10"/>
      <c r="I70" s="10"/>
      <c r="K70" s="10"/>
      <c r="M70" s="10"/>
      <c r="O70" s="10"/>
      <c r="Q70" s="10"/>
      <c r="S70" s="10"/>
      <c r="U70" s="10"/>
      <c r="W70" s="10"/>
      <c r="Y70" s="10"/>
      <c r="AA70" s="10"/>
      <c r="AC70" s="10"/>
      <c r="AE70" s="10"/>
      <c r="AG70" s="10"/>
      <c r="AI70" s="10"/>
      <c r="AK70" s="10"/>
      <c r="AM70" s="10"/>
      <c r="AO70" s="10"/>
      <c r="AQ70" s="10"/>
      <c r="AS70" s="10"/>
      <c r="AU70" s="10"/>
      <c r="AW70" s="10"/>
      <c r="AY70" s="10"/>
    </row>
    <row r="71" spans="1:51" s="1" customFormat="1" x14ac:dyDescent="0.25">
      <c r="A71" s="4" t="str">
        <f t="shared" si="1"/>
        <v>RCR</v>
      </c>
      <c r="C71" s="10"/>
      <c r="E71" s="10"/>
      <c r="G71" s="10"/>
      <c r="I71" s="10"/>
      <c r="K71" s="10"/>
      <c r="M71" s="10"/>
      <c r="O71" s="10"/>
      <c r="Q71" s="10"/>
      <c r="S71" s="10"/>
      <c r="U71" s="10"/>
      <c r="W71" s="10"/>
      <c r="Y71" s="10"/>
      <c r="AA71" s="10"/>
      <c r="AC71" s="10"/>
      <c r="AE71" s="10"/>
      <c r="AG71" s="10"/>
      <c r="AI71" s="10"/>
      <c r="AK71" s="10"/>
      <c r="AM71" s="10"/>
      <c r="AO71" s="10"/>
      <c r="AQ71" s="10"/>
      <c r="AS71" s="10"/>
      <c r="AU71" s="10"/>
      <c r="AW71" s="10"/>
      <c r="AY71" s="10"/>
    </row>
    <row r="72" spans="1:51" s="1" customFormat="1" x14ac:dyDescent="0.25">
      <c r="A72" s="4" t="str">
        <f t="shared" si="1"/>
        <v>Congés payés</v>
      </c>
      <c r="C72" s="10"/>
      <c r="E72" s="10"/>
      <c r="G72" s="10"/>
      <c r="I72" s="10"/>
      <c r="K72" s="10"/>
      <c r="M72" s="10"/>
      <c r="O72" s="10"/>
      <c r="Q72" s="10"/>
      <c r="S72" s="10"/>
      <c r="U72" s="10"/>
      <c r="W72" s="10"/>
      <c r="Y72" s="10"/>
      <c r="AA72" s="10"/>
      <c r="AC72" s="10"/>
      <c r="AE72" s="10"/>
      <c r="AG72" s="10"/>
      <c r="AI72" s="10"/>
      <c r="AK72" s="10"/>
      <c r="AM72" s="10"/>
      <c r="AO72" s="10"/>
      <c r="AQ72" s="10"/>
      <c r="AS72" s="10"/>
      <c r="AU72" s="10"/>
      <c r="AW72" s="10"/>
      <c r="AY72" s="10"/>
    </row>
    <row r="73" spans="1:51" s="1" customFormat="1" x14ac:dyDescent="0.25">
      <c r="A73" s="4" t="str">
        <f t="shared" si="1"/>
        <v>Formation</v>
      </c>
      <c r="C73" s="10"/>
      <c r="E73" s="10"/>
      <c r="G73" s="10"/>
      <c r="I73" s="10"/>
      <c r="K73" s="10"/>
      <c r="M73" s="10"/>
      <c r="O73" s="10"/>
      <c r="Q73" s="10"/>
      <c r="S73" s="10"/>
      <c r="U73" s="10"/>
      <c r="W73" s="10"/>
      <c r="Y73" s="10"/>
      <c r="AA73" s="10"/>
      <c r="AC73" s="10"/>
      <c r="AE73" s="10"/>
      <c r="AG73" s="10"/>
      <c r="AI73" s="10"/>
      <c r="AK73" s="10"/>
      <c r="AM73" s="10"/>
      <c r="AO73" s="10"/>
      <c r="AQ73" s="10"/>
      <c r="AS73" s="10"/>
      <c r="AU73" s="10"/>
      <c r="AW73" s="10"/>
      <c r="AY73" s="10"/>
    </row>
    <row r="74" spans="1:51" s="1" customFormat="1" x14ac:dyDescent="0.25">
      <c r="A74" s="4" t="str">
        <f t="shared" si="1"/>
        <v>Projet 01</v>
      </c>
      <c r="C74" s="10"/>
      <c r="E74" s="10"/>
      <c r="G74" s="10"/>
      <c r="I74" s="10"/>
      <c r="K74" s="10"/>
      <c r="M74" s="10"/>
      <c r="O74" s="10"/>
      <c r="Q74" s="10"/>
      <c r="S74" s="10"/>
      <c r="U74" s="10"/>
      <c r="W74" s="10"/>
      <c r="Y74" s="10"/>
      <c r="AA74" s="10"/>
      <c r="AC74" s="10"/>
      <c r="AE74" s="10"/>
      <c r="AG74" s="10"/>
      <c r="AI74" s="10"/>
      <c r="AK74" s="10"/>
      <c r="AM74" s="10"/>
      <c r="AO74" s="10"/>
      <c r="AQ74" s="10"/>
      <c r="AS74" s="10"/>
      <c r="AU74" s="10"/>
      <c r="AW74" s="10"/>
      <c r="AY74" s="10"/>
    </row>
    <row r="75" spans="1:51" s="1" customFormat="1" x14ac:dyDescent="0.25">
      <c r="A75" s="4" t="str">
        <f t="shared" si="1"/>
        <v>Projet 02</v>
      </c>
      <c r="C75" s="10"/>
      <c r="E75" s="10"/>
      <c r="G75" s="10"/>
      <c r="I75" s="10"/>
      <c r="K75" s="10"/>
      <c r="M75" s="10"/>
      <c r="O75" s="10"/>
      <c r="Q75" s="10"/>
      <c r="S75" s="10"/>
      <c r="U75" s="10"/>
      <c r="W75" s="10"/>
      <c r="Y75" s="10"/>
      <c r="AA75" s="10"/>
      <c r="AC75" s="10"/>
      <c r="AE75" s="10"/>
      <c r="AG75" s="10"/>
      <c r="AI75" s="10"/>
      <c r="AK75" s="10"/>
      <c r="AM75" s="10"/>
      <c r="AO75" s="10"/>
      <c r="AQ75" s="10"/>
      <c r="AS75" s="10"/>
      <c r="AU75" s="10"/>
      <c r="AW75" s="10"/>
      <c r="AY75" s="10"/>
    </row>
    <row r="76" spans="1:51" s="1" customFormat="1" x14ac:dyDescent="0.25">
      <c r="A76" s="4" t="str">
        <f t="shared" si="1"/>
        <v>Projet 03</v>
      </c>
      <c r="C76" s="10"/>
      <c r="E76" s="10"/>
      <c r="G76" s="10"/>
      <c r="I76" s="10"/>
      <c r="K76" s="10"/>
      <c r="M76" s="10"/>
      <c r="O76" s="10"/>
      <c r="Q76" s="10"/>
      <c r="S76" s="10"/>
      <c r="U76" s="10"/>
      <c r="W76" s="10"/>
      <c r="Y76" s="10"/>
      <c r="AA76" s="10"/>
      <c r="AC76" s="10"/>
      <c r="AE76" s="10"/>
      <c r="AG76" s="10"/>
      <c r="AI76" s="10"/>
      <c r="AK76" s="10"/>
      <c r="AM76" s="10"/>
      <c r="AO76" s="10"/>
      <c r="AQ76" s="10"/>
      <c r="AS76" s="10"/>
      <c r="AU76" s="10"/>
      <c r="AW76" s="10"/>
      <c r="AY76" s="10"/>
    </row>
    <row r="77" spans="1:51" s="1" customFormat="1" x14ac:dyDescent="0.25">
      <c r="A77" s="4" t="str">
        <f t="shared" si="1"/>
        <v>Projet 04</v>
      </c>
      <c r="C77" s="10"/>
      <c r="E77" s="10"/>
      <c r="G77" s="10"/>
      <c r="I77" s="10"/>
      <c r="K77" s="10"/>
      <c r="M77" s="10"/>
      <c r="O77" s="10"/>
      <c r="Q77" s="10"/>
      <c r="S77" s="10"/>
      <c r="U77" s="10"/>
      <c r="W77" s="10"/>
      <c r="Y77" s="10"/>
      <c r="AA77" s="10"/>
      <c r="AC77" s="10"/>
      <c r="AE77" s="10"/>
      <c r="AG77" s="10"/>
      <c r="AI77" s="10"/>
      <c r="AK77" s="10"/>
      <c r="AM77" s="10"/>
      <c r="AO77" s="10"/>
      <c r="AQ77" s="10"/>
      <c r="AS77" s="10"/>
      <c r="AU77" s="10"/>
      <c r="AW77" s="10"/>
      <c r="AY77" s="10"/>
    </row>
    <row r="78" spans="1:51" s="1" customFormat="1" x14ac:dyDescent="0.25">
      <c r="A78" s="4" t="str">
        <f t="shared" si="1"/>
        <v>Projet 05</v>
      </c>
      <c r="C78" s="10"/>
      <c r="E78" s="10"/>
      <c r="G78" s="10"/>
      <c r="I78" s="10"/>
      <c r="K78" s="10"/>
      <c r="M78" s="10"/>
      <c r="O78" s="10"/>
      <c r="Q78" s="10"/>
      <c r="S78" s="10"/>
      <c r="U78" s="10"/>
      <c r="W78" s="10"/>
      <c r="Y78" s="10"/>
      <c r="AA78" s="10"/>
      <c r="AC78" s="10"/>
      <c r="AE78" s="10"/>
      <c r="AG78" s="10"/>
      <c r="AI78" s="10"/>
      <c r="AK78" s="10"/>
      <c r="AM78" s="10"/>
      <c r="AO78" s="10"/>
      <c r="AQ78" s="10"/>
      <c r="AS78" s="10"/>
      <c r="AU78" s="10"/>
      <c r="AW78" s="10"/>
      <c r="AY78" s="10"/>
    </row>
    <row r="79" spans="1:51" s="1" customFormat="1" x14ac:dyDescent="0.25">
      <c r="A79" s="4" t="str">
        <f t="shared" si="1"/>
        <v>Projet 06</v>
      </c>
      <c r="C79" s="10"/>
      <c r="E79" s="10"/>
      <c r="G79" s="10"/>
      <c r="I79" s="10"/>
      <c r="K79" s="10"/>
      <c r="M79" s="10"/>
      <c r="O79" s="10"/>
      <c r="Q79" s="10"/>
      <c r="S79" s="10"/>
      <c r="U79" s="10"/>
      <c r="W79" s="10"/>
      <c r="Y79" s="10"/>
      <c r="AA79" s="10"/>
      <c r="AC79" s="10"/>
      <c r="AE79" s="10"/>
      <c r="AG79" s="10"/>
      <c r="AI79" s="10"/>
      <c r="AK79" s="10"/>
      <c r="AM79" s="10"/>
      <c r="AO79" s="10"/>
      <c r="AQ79" s="10"/>
      <c r="AS79" s="10"/>
      <c r="AU79" s="10"/>
      <c r="AW79" s="10"/>
      <c r="AY79" s="10"/>
    </row>
    <row r="80" spans="1:51" s="1" customFormat="1" x14ac:dyDescent="0.25">
      <c r="A80" s="4" t="str">
        <f t="shared" si="1"/>
        <v>Projet 07</v>
      </c>
      <c r="C80" s="10"/>
      <c r="E80" s="10"/>
      <c r="G80" s="10"/>
      <c r="I80" s="10"/>
      <c r="K80" s="10"/>
      <c r="M80" s="10"/>
      <c r="O80" s="10"/>
      <c r="Q80" s="10"/>
      <c r="S80" s="10"/>
      <c r="U80" s="10"/>
      <c r="W80" s="10"/>
      <c r="Y80" s="10"/>
      <c r="AA80" s="10"/>
      <c r="AC80" s="10"/>
      <c r="AE80" s="10"/>
      <c r="AG80" s="10"/>
      <c r="AI80" s="10"/>
      <c r="AK80" s="10"/>
      <c r="AM80" s="10"/>
      <c r="AO80" s="10"/>
      <c r="AQ80" s="10"/>
      <c r="AS80" s="10"/>
      <c r="AU80" s="10"/>
      <c r="AW80" s="10"/>
      <c r="AY80" s="10"/>
    </row>
    <row r="81" spans="1:51" s="1" customFormat="1" x14ac:dyDescent="0.25">
      <c r="A81" s="4" t="str">
        <f t="shared" si="1"/>
        <v>Projet 08</v>
      </c>
      <c r="C81" s="10"/>
      <c r="E81" s="10"/>
      <c r="G81" s="10"/>
      <c r="I81" s="10"/>
      <c r="K81" s="10"/>
      <c r="M81" s="10"/>
      <c r="O81" s="10"/>
      <c r="Q81" s="10"/>
      <c r="S81" s="10"/>
      <c r="U81" s="10"/>
      <c r="W81" s="10"/>
      <c r="Y81" s="10"/>
      <c r="AA81" s="10"/>
      <c r="AC81" s="10"/>
      <c r="AE81" s="10"/>
      <c r="AG81" s="10"/>
      <c r="AI81" s="10"/>
      <c r="AK81" s="10"/>
      <c r="AM81" s="10"/>
      <c r="AO81" s="10"/>
      <c r="AQ81" s="10"/>
      <c r="AS81" s="10"/>
      <c r="AU81" s="10"/>
      <c r="AW81" s="10"/>
      <c r="AY81" s="10"/>
    </row>
    <row r="82" spans="1:51" s="1" customFormat="1" x14ac:dyDescent="0.25">
      <c r="A82" s="4" t="str">
        <f t="shared" si="1"/>
        <v>Projet 09</v>
      </c>
      <c r="C82" s="10"/>
      <c r="E82" s="10"/>
      <c r="G82" s="10"/>
      <c r="I82" s="10"/>
      <c r="K82" s="10"/>
      <c r="M82" s="10"/>
      <c r="O82" s="10"/>
      <c r="Q82" s="10"/>
      <c r="S82" s="10"/>
      <c r="U82" s="10"/>
      <c r="W82" s="10"/>
      <c r="Y82" s="10"/>
      <c r="AA82" s="10"/>
      <c r="AC82" s="10"/>
      <c r="AE82" s="10"/>
      <c r="AG82" s="10"/>
      <c r="AI82" s="10"/>
      <c r="AK82" s="10"/>
      <c r="AM82" s="10"/>
      <c r="AO82" s="10"/>
      <c r="AQ82" s="10"/>
      <c r="AS82" s="10"/>
      <c r="AU82" s="10"/>
      <c r="AW82" s="10"/>
      <c r="AY82" s="10"/>
    </row>
    <row r="83" spans="1:51" s="1" customFormat="1" x14ac:dyDescent="0.25">
      <c r="A83" s="4" t="str">
        <f t="shared" si="1"/>
        <v>Projet 10</v>
      </c>
      <c r="C83" s="10"/>
      <c r="E83" s="10"/>
      <c r="G83" s="10"/>
      <c r="I83" s="10"/>
      <c r="K83" s="10"/>
      <c r="M83" s="10"/>
      <c r="O83" s="10"/>
      <c r="Q83" s="10"/>
      <c r="S83" s="10"/>
      <c r="U83" s="10"/>
      <c r="W83" s="10"/>
      <c r="Y83" s="10"/>
      <c r="AA83" s="10"/>
      <c r="AC83" s="10"/>
      <c r="AE83" s="10"/>
      <c r="AG83" s="10"/>
      <c r="AI83" s="10"/>
      <c r="AK83" s="10"/>
      <c r="AM83" s="10"/>
      <c r="AO83" s="10"/>
      <c r="AQ83" s="10"/>
      <c r="AS83" s="10"/>
      <c r="AU83" s="10"/>
      <c r="AW83" s="10"/>
      <c r="AY83" s="10"/>
    </row>
    <row r="84" spans="1:51" s="1" customFormat="1" x14ac:dyDescent="0.25">
      <c r="A84" s="4" t="str">
        <f t="shared" si="1"/>
        <v>Projet 11</v>
      </c>
      <c r="C84" s="10"/>
      <c r="E84" s="10"/>
      <c r="G84" s="10"/>
      <c r="I84" s="10"/>
      <c r="K84" s="10"/>
      <c r="M84" s="10"/>
      <c r="O84" s="10"/>
      <c r="Q84" s="10"/>
      <c r="S84" s="10"/>
      <c r="U84" s="10"/>
      <c r="W84" s="10"/>
      <c r="Y84" s="10"/>
      <c r="AA84" s="10"/>
      <c r="AC84" s="10"/>
      <c r="AE84" s="10"/>
      <c r="AG84" s="10"/>
      <c r="AI84" s="10"/>
      <c r="AK84" s="10"/>
      <c r="AM84" s="10"/>
      <c r="AO84" s="10"/>
      <c r="AQ84" s="10"/>
      <c r="AS84" s="10"/>
      <c r="AU84" s="10"/>
      <c r="AW84" s="10"/>
      <c r="AY84" s="10"/>
    </row>
    <row r="85" spans="1:51" s="1" customFormat="1" x14ac:dyDescent="0.25">
      <c r="A85" s="4" t="str">
        <f t="shared" si="1"/>
        <v>Projet 12</v>
      </c>
      <c r="C85" s="10"/>
      <c r="E85" s="10"/>
      <c r="G85" s="10"/>
      <c r="I85" s="10"/>
      <c r="K85" s="10"/>
      <c r="M85" s="10"/>
      <c r="O85" s="10"/>
      <c r="Q85" s="10"/>
      <c r="S85" s="10"/>
      <c r="U85" s="10"/>
      <c r="W85" s="10"/>
      <c r="Y85" s="10"/>
      <c r="AA85" s="10"/>
      <c r="AC85" s="10"/>
      <c r="AE85" s="10"/>
      <c r="AG85" s="10"/>
      <c r="AI85" s="10"/>
      <c r="AK85" s="10"/>
      <c r="AM85" s="10"/>
      <c r="AO85" s="10"/>
      <c r="AQ85" s="10"/>
      <c r="AS85" s="10"/>
      <c r="AU85" s="10"/>
      <c r="AW85" s="10"/>
      <c r="AY85" s="10"/>
    </row>
    <row r="86" spans="1:51" s="1" customFormat="1" x14ac:dyDescent="0.25">
      <c r="A86" s="4" t="str">
        <f t="shared" si="1"/>
        <v>Projet 13</v>
      </c>
      <c r="C86" s="10"/>
      <c r="E86" s="10"/>
      <c r="G86" s="10"/>
      <c r="I86" s="10"/>
      <c r="K86" s="10"/>
      <c r="M86" s="10"/>
      <c r="O86" s="10"/>
      <c r="Q86" s="10"/>
      <c r="S86" s="10"/>
      <c r="U86" s="10"/>
      <c r="W86" s="10"/>
      <c r="Y86" s="10"/>
      <c r="AA86" s="10"/>
      <c r="AC86" s="10"/>
      <c r="AE86" s="10"/>
      <c r="AG86" s="10"/>
      <c r="AI86" s="10"/>
      <c r="AK86" s="10"/>
      <c r="AM86" s="10"/>
      <c r="AO86" s="10"/>
      <c r="AQ86" s="10"/>
      <c r="AS86" s="10"/>
      <c r="AU86" s="10"/>
      <c r="AW86" s="10"/>
      <c r="AY86" s="10"/>
    </row>
    <row r="87" spans="1:51" s="1" customFormat="1" x14ac:dyDescent="0.25">
      <c r="A87" s="4" t="str">
        <f t="shared" si="1"/>
        <v>Projet 14</v>
      </c>
      <c r="C87" s="10"/>
      <c r="E87" s="10"/>
      <c r="G87" s="10"/>
      <c r="I87" s="10"/>
      <c r="K87" s="10"/>
      <c r="M87" s="10"/>
      <c r="O87" s="10"/>
      <c r="Q87" s="10"/>
      <c r="S87" s="10"/>
      <c r="U87" s="10"/>
      <c r="W87" s="10"/>
      <c r="Y87" s="10"/>
      <c r="AA87" s="10"/>
      <c r="AC87" s="10"/>
      <c r="AE87" s="10"/>
      <c r="AG87" s="10"/>
      <c r="AI87" s="10"/>
      <c r="AK87" s="10"/>
      <c r="AM87" s="10"/>
      <c r="AO87" s="10"/>
      <c r="AQ87" s="10"/>
      <c r="AS87" s="10"/>
      <c r="AU87" s="10"/>
      <c r="AW87" s="10"/>
      <c r="AY87" s="10"/>
    </row>
    <row r="88" spans="1:51" s="1" customFormat="1" x14ac:dyDescent="0.25">
      <c r="A88" s="4" t="str">
        <f t="shared" si="1"/>
        <v>Projet 15</v>
      </c>
      <c r="C88" s="10"/>
      <c r="E88" s="10"/>
      <c r="G88" s="10"/>
      <c r="I88" s="10"/>
      <c r="K88" s="10"/>
      <c r="M88" s="10"/>
      <c r="O88" s="10"/>
      <c r="Q88" s="10"/>
      <c r="S88" s="10"/>
      <c r="U88" s="10"/>
      <c r="W88" s="10"/>
      <c r="Y88" s="10"/>
      <c r="AA88" s="10"/>
      <c r="AC88" s="10"/>
      <c r="AE88" s="10"/>
      <c r="AG88" s="10"/>
      <c r="AI88" s="10"/>
      <c r="AK88" s="10"/>
      <c r="AM88" s="10"/>
      <c r="AO88" s="10"/>
      <c r="AQ88" s="10"/>
      <c r="AS88" s="10"/>
      <c r="AU88" s="10"/>
      <c r="AW88" s="10"/>
      <c r="AY88" s="10"/>
    </row>
    <row r="89" spans="1:51" s="1" customFormat="1" x14ac:dyDescent="0.25">
      <c r="A89" s="4" t="str">
        <f t="shared" si="1"/>
        <v>Projet 16</v>
      </c>
      <c r="C89" s="10"/>
      <c r="E89" s="10"/>
      <c r="G89" s="10"/>
      <c r="I89" s="10"/>
      <c r="K89" s="10"/>
      <c r="M89" s="10"/>
      <c r="O89" s="10"/>
      <c r="Q89" s="10"/>
      <c r="S89" s="10"/>
      <c r="U89" s="10"/>
      <c r="W89" s="10"/>
      <c r="Y89" s="10"/>
      <c r="AA89" s="10"/>
      <c r="AC89" s="10"/>
      <c r="AE89" s="10"/>
      <c r="AG89" s="10"/>
      <c r="AI89" s="10"/>
      <c r="AK89" s="10"/>
      <c r="AM89" s="10"/>
      <c r="AO89" s="10"/>
      <c r="AQ89" s="10"/>
      <c r="AS89" s="10"/>
      <c r="AU89" s="10"/>
      <c r="AW89" s="10"/>
      <c r="AY89" s="10"/>
    </row>
    <row r="90" spans="1:51" s="1" customFormat="1" x14ac:dyDescent="0.25">
      <c r="A90" s="4" t="str">
        <f t="shared" si="1"/>
        <v>Projet 17</v>
      </c>
      <c r="C90" s="10"/>
      <c r="E90" s="10"/>
      <c r="G90" s="10"/>
      <c r="I90" s="10"/>
      <c r="K90" s="10"/>
      <c r="M90" s="10"/>
      <c r="O90" s="10"/>
      <c r="Q90" s="10"/>
      <c r="S90" s="10"/>
      <c r="U90" s="10"/>
      <c r="W90" s="10"/>
      <c r="Y90" s="10"/>
      <c r="AA90" s="10"/>
      <c r="AC90" s="10"/>
      <c r="AE90" s="10"/>
      <c r="AG90" s="10"/>
      <c r="AI90" s="10"/>
      <c r="AK90" s="10"/>
      <c r="AM90" s="10"/>
      <c r="AO90" s="10"/>
      <c r="AQ90" s="10"/>
      <c r="AS90" s="10"/>
      <c r="AU90" s="10"/>
      <c r="AW90" s="10"/>
      <c r="AY90" s="10"/>
    </row>
    <row r="91" spans="1:51" s="1" customFormat="1" x14ac:dyDescent="0.25">
      <c r="A91" s="4" t="str">
        <f t="shared" si="1"/>
        <v>Projet 18</v>
      </c>
      <c r="C91" s="10"/>
      <c r="E91" s="10"/>
      <c r="G91" s="10"/>
      <c r="I91" s="10"/>
      <c r="K91" s="10"/>
      <c r="M91" s="10"/>
      <c r="O91" s="10"/>
      <c r="Q91" s="10"/>
      <c r="S91" s="10"/>
      <c r="U91" s="10"/>
      <c r="W91" s="10"/>
      <c r="Y91" s="10"/>
      <c r="AA91" s="10"/>
      <c r="AC91" s="10"/>
      <c r="AE91" s="10"/>
      <c r="AG91" s="10"/>
      <c r="AI91" s="10"/>
      <c r="AK91" s="10"/>
      <c r="AM91" s="10"/>
      <c r="AO91" s="10"/>
      <c r="AQ91" s="10"/>
      <c r="AS91" s="10"/>
      <c r="AU91" s="10"/>
      <c r="AW91" s="10"/>
      <c r="AY91" s="10"/>
    </row>
    <row r="92" spans="1:51" s="1" customFormat="1" x14ac:dyDescent="0.25">
      <c r="A92" s="4" t="str">
        <f t="shared" si="1"/>
        <v>Projet 19</v>
      </c>
      <c r="C92" s="10"/>
      <c r="E92" s="10"/>
      <c r="G92" s="10"/>
      <c r="I92" s="10"/>
      <c r="K92" s="10"/>
      <c r="M92" s="10"/>
      <c r="O92" s="10"/>
      <c r="Q92" s="10"/>
      <c r="S92" s="10"/>
      <c r="U92" s="10"/>
      <c r="W92" s="10"/>
      <c r="Y92" s="10"/>
      <c r="AA92" s="10"/>
      <c r="AC92" s="10"/>
      <c r="AE92" s="10"/>
      <c r="AG92" s="10"/>
      <c r="AI92" s="10"/>
      <c r="AK92" s="10"/>
      <c r="AM92" s="10"/>
      <c r="AO92" s="10"/>
      <c r="AQ92" s="10"/>
      <c r="AS92" s="10"/>
      <c r="AU92" s="10"/>
      <c r="AW92" s="10"/>
      <c r="AY92" s="10"/>
    </row>
    <row r="93" spans="1:51" s="1" customFormat="1" x14ac:dyDescent="0.25">
      <c r="A93" s="4" t="str">
        <f t="shared" si="1"/>
        <v>Projet 20</v>
      </c>
      <c r="C93" s="10"/>
      <c r="E93" s="10"/>
      <c r="G93" s="10"/>
      <c r="I93" s="10"/>
      <c r="K93" s="10"/>
      <c r="M93" s="10"/>
      <c r="O93" s="10"/>
      <c r="Q93" s="10"/>
      <c r="S93" s="10"/>
      <c r="U93" s="10"/>
      <c r="W93" s="10"/>
      <c r="Y93" s="10"/>
      <c r="AA93" s="10"/>
      <c r="AC93" s="10"/>
      <c r="AE93" s="10"/>
      <c r="AG93" s="10"/>
      <c r="AI93" s="10"/>
      <c r="AK93" s="10"/>
      <c r="AM93" s="10"/>
      <c r="AO93" s="10"/>
      <c r="AQ93" s="10"/>
      <c r="AS93" s="10"/>
      <c r="AU93" s="10"/>
      <c r="AW93" s="10"/>
      <c r="AY93" s="10"/>
    </row>
    <row r="94" spans="1:51" s="1" customFormat="1" x14ac:dyDescent="0.25">
      <c r="A94" s="4" t="str">
        <f t="shared" si="1"/>
        <v>Projet 21</v>
      </c>
      <c r="C94" s="10"/>
      <c r="E94" s="10"/>
      <c r="G94" s="10"/>
      <c r="I94" s="10"/>
      <c r="K94" s="10"/>
      <c r="M94" s="10"/>
      <c r="O94" s="10"/>
      <c r="Q94" s="10"/>
      <c r="S94" s="10"/>
      <c r="U94" s="10"/>
      <c r="W94" s="10"/>
      <c r="Y94" s="10"/>
      <c r="AA94" s="10"/>
      <c r="AC94" s="10"/>
      <c r="AE94" s="10"/>
      <c r="AG94" s="10"/>
      <c r="AI94" s="10"/>
      <c r="AK94" s="10"/>
      <c r="AM94" s="10"/>
      <c r="AO94" s="10"/>
      <c r="AQ94" s="10"/>
      <c r="AS94" s="10"/>
      <c r="AU94" s="10"/>
      <c r="AW94" s="10"/>
      <c r="AY94" s="10"/>
    </row>
    <row r="95" spans="1:51" s="1" customFormat="1" x14ac:dyDescent="0.25">
      <c r="A95" s="4" t="str">
        <f t="shared" si="1"/>
        <v>Projet 22</v>
      </c>
      <c r="C95" s="10"/>
      <c r="E95" s="10"/>
      <c r="G95" s="10"/>
      <c r="I95" s="10"/>
      <c r="K95" s="10"/>
      <c r="M95" s="10"/>
      <c r="O95" s="10"/>
      <c r="Q95" s="10"/>
      <c r="S95" s="10"/>
      <c r="U95" s="10"/>
      <c r="W95" s="10"/>
      <c r="Y95" s="10"/>
      <c r="AA95" s="10"/>
      <c r="AC95" s="10"/>
      <c r="AE95" s="10"/>
      <c r="AG95" s="10"/>
      <c r="AI95" s="10"/>
      <c r="AK95" s="10"/>
      <c r="AM95" s="10"/>
      <c r="AO95" s="10"/>
      <c r="AQ95" s="10"/>
      <c r="AS95" s="10"/>
      <c r="AU95" s="10"/>
      <c r="AW95" s="10"/>
      <c r="AY95" s="10"/>
    </row>
    <row r="96" spans="1:51" s="1" customFormat="1" x14ac:dyDescent="0.25">
      <c r="A96" s="4" t="str">
        <f t="shared" si="1"/>
        <v>Projet 23</v>
      </c>
      <c r="C96" s="10"/>
      <c r="E96" s="10"/>
      <c r="G96" s="10"/>
      <c r="I96" s="10"/>
      <c r="K96" s="10"/>
      <c r="M96" s="10"/>
      <c r="O96" s="10"/>
      <c r="Q96" s="10"/>
      <c r="S96" s="10"/>
      <c r="U96" s="10"/>
      <c r="W96" s="10"/>
      <c r="Y96" s="10"/>
      <c r="AA96" s="10"/>
      <c r="AC96" s="10"/>
      <c r="AE96" s="10"/>
      <c r="AG96" s="10"/>
      <c r="AI96" s="10"/>
      <c r="AK96" s="10"/>
      <c r="AM96" s="10"/>
      <c r="AO96" s="10"/>
      <c r="AQ96" s="10"/>
      <c r="AS96" s="10"/>
      <c r="AU96" s="10"/>
      <c r="AW96" s="10"/>
      <c r="AY96" s="10"/>
    </row>
    <row r="97" spans="1:51" s="1" customFormat="1" x14ac:dyDescent="0.25">
      <c r="A97" s="4" t="str">
        <f t="shared" si="1"/>
        <v>Projet 24</v>
      </c>
      <c r="C97" s="10"/>
      <c r="E97" s="10"/>
      <c r="G97" s="10"/>
      <c r="I97" s="10"/>
      <c r="K97" s="10"/>
      <c r="M97" s="10"/>
      <c r="O97" s="10"/>
      <c r="Q97" s="10"/>
      <c r="S97" s="10"/>
      <c r="U97" s="10"/>
      <c r="W97" s="10"/>
      <c r="Y97" s="10"/>
      <c r="AA97" s="10"/>
      <c r="AC97" s="10"/>
      <c r="AE97" s="10"/>
      <c r="AG97" s="10"/>
      <c r="AI97" s="10"/>
      <c r="AK97" s="10"/>
      <c r="AM97" s="10"/>
      <c r="AO97" s="10"/>
      <c r="AQ97" s="10"/>
      <c r="AS97" s="10"/>
      <c r="AU97" s="10"/>
      <c r="AW97" s="10"/>
      <c r="AY97" s="10"/>
    </row>
    <row r="98" spans="1:51" s="1" customFormat="1" x14ac:dyDescent="0.25">
      <c r="A98" s="4" t="str">
        <f t="shared" si="1"/>
        <v>Projet 25</v>
      </c>
      <c r="C98" s="10"/>
      <c r="E98" s="10"/>
      <c r="G98" s="10"/>
      <c r="I98" s="10"/>
      <c r="K98" s="10"/>
      <c r="M98" s="10"/>
      <c r="O98" s="10"/>
      <c r="Q98" s="10"/>
      <c r="S98" s="10"/>
      <c r="U98" s="10"/>
      <c r="W98" s="10"/>
      <c r="Y98" s="10"/>
      <c r="AA98" s="10"/>
      <c r="AC98" s="10"/>
      <c r="AE98" s="10"/>
      <c r="AG98" s="10"/>
      <c r="AI98" s="10"/>
      <c r="AK98" s="10"/>
      <c r="AM98" s="10"/>
      <c r="AO98" s="10"/>
      <c r="AQ98" s="10"/>
      <c r="AS98" s="10"/>
      <c r="AU98" s="10"/>
      <c r="AW98" s="10"/>
      <c r="AY98" s="10"/>
    </row>
    <row r="99" spans="1:51" x14ac:dyDescent="0.25">
      <c r="A99" s="4" t="str">
        <f>"S"&amp;WEEKNUM(A$1+(7*3))</f>
        <v>S4</v>
      </c>
    </row>
    <row r="100" spans="1:51" s="1" customFormat="1" x14ac:dyDescent="0.25">
      <c r="A100" s="4" t="str">
        <f>A4</f>
        <v>Greve</v>
      </c>
      <c r="C100" s="10"/>
      <c r="E100" s="10"/>
      <c r="G100" s="10"/>
      <c r="I100" s="10"/>
      <c r="K100" s="10"/>
      <c r="M100" s="10"/>
      <c r="O100" s="10"/>
      <c r="Q100" s="10"/>
      <c r="S100" s="10"/>
      <c r="U100" s="10"/>
      <c r="W100" s="10"/>
      <c r="Y100" s="10"/>
      <c r="AA100" s="10"/>
      <c r="AC100" s="10"/>
      <c r="AE100" s="10"/>
      <c r="AG100" s="10"/>
      <c r="AI100" s="10"/>
      <c r="AK100" s="10"/>
      <c r="AM100" s="10"/>
      <c r="AO100" s="10"/>
      <c r="AQ100" s="10"/>
      <c r="AS100" s="10"/>
      <c r="AU100" s="10"/>
      <c r="AW100" s="10"/>
      <c r="AY100" s="10"/>
    </row>
    <row r="101" spans="1:51" s="1" customFormat="1" x14ac:dyDescent="0.25">
      <c r="A101" s="4" t="str">
        <f t="shared" ref="A101:A130" si="2">A5</f>
        <v>Visite médical</v>
      </c>
      <c r="C101" s="10"/>
      <c r="E101" s="10"/>
      <c r="G101" s="10"/>
      <c r="I101" s="10"/>
      <c r="K101" s="10"/>
      <c r="M101" s="10"/>
      <c r="O101" s="10"/>
      <c r="Q101" s="10"/>
      <c r="S101" s="10"/>
      <c r="U101" s="10"/>
      <c r="W101" s="10"/>
      <c r="Y101" s="10"/>
      <c r="AA101" s="10"/>
      <c r="AC101" s="10"/>
      <c r="AE101" s="10"/>
      <c r="AG101" s="10"/>
      <c r="AI101" s="10"/>
      <c r="AK101" s="10"/>
      <c r="AM101" s="10"/>
      <c r="AO101" s="10"/>
      <c r="AQ101" s="10"/>
      <c r="AS101" s="10"/>
      <c r="AU101" s="10"/>
      <c r="AW101" s="10"/>
      <c r="AY101" s="10"/>
    </row>
    <row r="102" spans="1:51" s="1" customFormat="1" x14ac:dyDescent="0.25">
      <c r="A102" s="4" t="str">
        <f t="shared" si="2"/>
        <v>Arrêt maladie</v>
      </c>
      <c r="C102" s="10"/>
      <c r="E102" s="10"/>
      <c r="G102" s="10"/>
      <c r="I102" s="10"/>
      <c r="K102" s="10"/>
      <c r="M102" s="10"/>
      <c r="O102" s="10"/>
      <c r="Q102" s="10"/>
      <c r="S102" s="10"/>
      <c r="U102" s="10"/>
      <c r="W102" s="10"/>
      <c r="Y102" s="10"/>
      <c r="AA102" s="10"/>
      <c r="AC102" s="10"/>
      <c r="AE102" s="10"/>
      <c r="AG102" s="10"/>
      <c r="AI102" s="10"/>
      <c r="AK102" s="10"/>
      <c r="AM102" s="10"/>
      <c r="AO102" s="10"/>
      <c r="AQ102" s="10"/>
      <c r="AS102" s="10"/>
      <c r="AU102" s="10"/>
      <c r="AW102" s="10"/>
      <c r="AY102" s="10"/>
    </row>
    <row r="103" spans="1:51" s="1" customFormat="1" x14ac:dyDescent="0.25">
      <c r="A103" s="4" t="str">
        <f t="shared" si="2"/>
        <v>RCR</v>
      </c>
      <c r="C103" s="10"/>
      <c r="E103" s="10"/>
      <c r="G103" s="10"/>
      <c r="I103" s="10"/>
      <c r="K103" s="10"/>
      <c r="M103" s="10"/>
      <c r="O103" s="10"/>
      <c r="Q103" s="10"/>
      <c r="S103" s="10"/>
      <c r="U103" s="10"/>
      <c r="W103" s="10"/>
      <c r="Y103" s="10"/>
      <c r="AA103" s="10"/>
      <c r="AC103" s="10"/>
      <c r="AE103" s="10"/>
      <c r="AG103" s="10"/>
      <c r="AI103" s="10"/>
      <c r="AK103" s="10"/>
      <c r="AM103" s="10"/>
      <c r="AO103" s="10"/>
      <c r="AQ103" s="10"/>
      <c r="AS103" s="10"/>
      <c r="AU103" s="10"/>
      <c r="AW103" s="10"/>
      <c r="AY103" s="10"/>
    </row>
    <row r="104" spans="1:51" s="1" customFormat="1" x14ac:dyDescent="0.25">
      <c r="A104" s="4" t="str">
        <f t="shared" si="2"/>
        <v>Congés payés</v>
      </c>
      <c r="C104" s="10"/>
      <c r="E104" s="10"/>
      <c r="G104" s="10"/>
      <c r="I104" s="10"/>
      <c r="K104" s="10"/>
      <c r="M104" s="10"/>
      <c r="O104" s="10"/>
      <c r="Q104" s="10"/>
      <c r="S104" s="10"/>
      <c r="U104" s="10"/>
      <c r="W104" s="10"/>
      <c r="Y104" s="10"/>
      <c r="AA104" s="10"/>
      <c r="AC104" s="10"/>
      <c r="AE104" s="10"/>
      <c r="AG104" s="10"/>
      <c r="AI104" s="10"/>
      <c r="AK104" s="10"/>
      <c r="AM104" s="10"/>
      <c r="AO104" s="10"/>
      <c r="AQ104" s="10"/>
      <c r="AS104" s="10"/>
      <c r="AU104" s="10"/>
      <c r="AW104" s="10"/>
      <c r="AY104" s="10"/>
    </row>
    <row r="105" spans="1:51" s="1" customFormat="1" x14ac:dyDescent="0.25">
      <c r="A105" s="4" t="str">
        <f t="shared" si="2"/>
        <v>Formation</v>
      </c>
      <c r="C105" s="10"/>
      <c r="E105" s="10"/>
      <c r="G105" s="10"/>
      <c r="I105" s="10"/>
      <c r="K105" s="10"/>
      <c r="M105" s="10"/>
      <c r="O105" s="10"/>
      <c r="Q105" s="10"/>
      <c r="S105" s="10"/>
      <c r="U105" s="10"/>
      <c r="W105" s="10"/>
      <c r="Y105" s="10"/>
      <c r="AA105" s="10"/>
      <c r="AC105" s="10"/>
      <c r="AE105" s="10"/>
      <c r="AG105" s="10"/>
      <c r="AI105" s="10"/>
      <c r="AK105" s="10"/>
      <c r="AM105" s="10"/>
      <c r="AO105" s="10"/>
      <c r="AQ105" s="10"/>
      <c r="AS105" s="10"/>
      <c r="AU105" s="10"/>
      <c r="AW105" s="10"/>
      <c r="AY105" s="10"/>
    </row>
    <row r="106" spans="1:51" s="1" customFormat="1" x14ac:dyDescent="0.25">
      <c r="A106" s="4" t="str">
        <f t="shared" si="2"/>
        <v>Projet 01</v>
      </c>
      <c r="C106" s="10"/>
      <c r="E106" s="10"/>
      <c r="G106" s="10"/>
      <c r="I106" s="10"/>
      <c r="K106" s="10"/>
      <c r="M106" s="10"/>
      <c r="O106" s="10"/>
      <c r="Q106" s="10"/>
      <c r="S106" s="10"/>
      <c r="U106" s="10"/>
      <c r="W106" s="10"/>
      <c r="Y106" s="10"/>
      <c r="AA106" s="10"/>
      <c r="AC106" s="10"/>
      <c r="AE106" s="10"/>
      <c r="AG106" s="10"/>
      <c r="AI106" s="10"/>
      <c r="AK106" s="10"/>
      <c r="AM106" s="10"/>
      <c r="AO106" s="10"/>
      <c r="AQ106" s="10"/>
      <c r="AS106" s="10"/>
      <c r="AU106" s="10"/>
      <c r="AW106" s="10"/>
      <c r="AY106" s="10"/>
    </row>
    <row r="107" spans="1:51" s="1" customFormat="1" x14ac:dyDescent="0.25">
      <c r="A107" s="4" t="str">
        <f t="shared" si="2"/>
        <v>Projet 02</v>
      </c>
      <c r="C107" s="10"/>
      <c r="E107" s="10"/>
      <c r="G107" s="10"/>
      <c r="I107" s="10"/>
      <c r="K107" s="10"/>
      <c r="M107" s="10"/>
      <c r="O107" s="10"/>
      <c r="Q107" s="10"/>
      <c r="S107" s="10"/>
      <c r="U107" s="10"/>
      <c r="W107" s="10"/>
      <c r="Y107" s="10"/>
      <c r="AA107" s="10"/>
      <c r="AC107" s="10"/>
      <c r="AE107" s="10"/>
      <c r="AG107" s="10"/>
      <c r="AI107" s="10"/>
      <c r="AK107" s="10"/>
      <c r="AM107" s="10"/>
      <c r="AO107" s="10"/>
      <c r="AQ107" s="10"/>
      <c r="AS107" s="10"/>
      <c r="AU107" s="10"/>
      <c r="AW107" s="10"/>
      <c r="AY107" s="10"/>
    </row>
    <row r="108" spans="1:51" s="1" customFormat="1" x14ac:dyDescent="0.25">
      <c r="A108" s="4" t="str">
        <f t="shared" si="2"/>
        <v>Projet 03</v>
      </c>
      <c r="C108" s="10"/>
      <c r="E108" s="10"/>
      <c r="G108" s="10"/>
      <c r="I108" s="10"/>
      <c r="K108" s="10"/>
      <c r="M108" s="10"/>
      <c r="O108" s="10"/>
      <c r="Q108" s="10"/>
      <c r="S108" s="10"/>
      <c r="U108" s="10"/>
      <c r="W108" s="10"/>
      <c r="Y108" s="10"/>
      <c r="AA108" s="10"/>
      <c r="AC108" s="10"/>
      <c r="AE108" s="10"/>
      <c r="AG108" s="10"/>
      <c r="AI108" s="10"/>
      <c r="AK108" s="10"/>
      <c r="AM108" s="10"/>
      <c r="AO108" s="10"/>
      <c r="AQ108" s="10"/>
      <c r="AS108" s="10"/>
      <c r="AU108" s="10"/>
      <c r="AW108" s="10"/>
      <c r="AY108" s="10"/>
    </row>
    <row r="109" spans="1:51" s="1" customFormat="1" x14ac:dyDescent="0.25">
      <c r="A109" s="4" t="str">
        <f t="shared" si="2"/>
        <v>Projet 04</v>
      </c>
      <c r="C109" s="10"/>
      <c r="E109" s="10"/>
      <c r="G109" s="10"/>
      <c r="I109" s="10"/>
      <c r="K109" s="10"/>
      <c r="M109" s="10"/>
      <c r="O109" s="10"/>
      <c r="Q109" s="10"/>
      <c r="S109" s="10"/>
      <c r="U109" s="10"/>
      <c r="W109" s="10"/>
      <c r="Y109" s="10"/>
      <c r="AA109" s="10"/>
      <c r="AC109" s="10"/>
      <c r="AE109" s="10"/>
      <c r="AG109" s="10"/>
      <c r="AI109" s="10"/>
      <c r="AK109" s="10"/>
      <c r="AM109" s="10"/>
      <c r="AO109" s="10"/>
      <c r="AQ109" s="10"/>
      <c r="AS109" s="10"/>
      <c r="AU109" s="10"/>
      <c r="AW109" s="10"/>
      <c r="AY109" s="10"/>
    </row>
    <row r="110" spans="1:51" s="1" customFormat="1" x14ac:dyDescent="0.25">
      <c r="A110" s="4" t="str">
        <f t="shared" si="2"/>
        <v>Projet 05</v>
      </c>
      <c r="C110" s="10"/>
      <c r="E110" s="10"/>
      <c r="G110" s="10"/>
      <c r="I110" s="10"/>
      <c r="K110" s="10"/>
      <c r="M110" s="10"/>
      <c r="O110" s="10"/>
      <c r="Q110" s="10"/>
      <c r="S110" s="10"/>
      <c r="U110" s="10"/>
      <c r="W110" s="10"/>
      <c r="Y110" s="10"/>
      <c r="AA110" s="10"/>
      <c r="AC110" s="10"/>
      <c r="AE110" s="10"/>
      <c r="AG110" s="10"/>
      <c r="AI110" s="10"/>
      <c r="AK110" s="10"/>
      <c r="AM110" s="10"/>
      <c r="AO110" s="10"/>
      <c r="AQ110" s="10"/>
      <c r="AS110" s="10"/>
      <c r="AU110" s="10"/>
      <c r="AW110" s="10"/>
      <c r="AY110" s="10"/>
    </row>
    <row r="111" spans="1:51" s="1" customFormat="1" x14ac:dyDescent="0.25">
      <c r="A111" s="4" t="str">
        <f t="shared" si="2"/>
        <v>Projet 06</v>
      </c>
      <c r="C111" s="10"/>
      <c r="E111" s="10"/>
      <c r="G111" s="10"/>
      <c r="I111" s="10"/>
      <c r="K111" s="10"/>
      <c r="M111" s="10"/>
      <c r="O111" s="10"/>
      <c r="Q111" s="10"/>
      <c r="S111" s="10"/>
      <c r="U111" s="10"/>
      <c r="W111" s="10"/>
      <c r="Y111" s="10"/>
      <c r="AA111" s="10"/>
      <c r="AC111" s="10"/>
      <c r="AE111" s="10"/>
      <c r="AG111" s="10"/>
      <c r="AI111" s="10"/>
      <c r="AK111" s="10"/>
      <c r="AM111" s="10"/>
      <c r="AO111" s="10"/>
      <c r="AQ111" s="10"/>
      <c r="AS111" s="10"/>
      <c r="AU111" s="10"/>
      <c r="AW111" s="10"/>
      <c r="AY111" s="10"/>
    </row>
    <row r="112" spans="1:51" s="1" customFormat="1" x14ac:dyDescent="0.25">
      <c r="A112" s="4" t="str">
        <f t="shared" si="2"/>
        <v>Projet 07</v>
      </c>
      <c r="C112" s="10"/>
      <c r="E112" s="10"/>
      <c r="G112" s="10"/>
      <c r="I112" s="10"/>
      <c r="K112" s="10"/>
      <c r="M112" s="10"/>
      <c r="O112" s="10"/>
      <c r="Q112" s="10"/>
      <c r="S112" s="10"/>
      <c r="U112" s="10"/>
      <c r="W112" s="10"/>
      <c r="Y112" s="10"/>
      <c r="AA112" s="10"/>
      <c r="AC112" s="10"/>
      <c r="AE112" s="10"/>
      <c r="AG112" s="10"/>
      <c r="AI112" s="10"/>
      <c r="AK112" s="10"/>
      <c r="AM112" s="10"/>
      <c r="AO112" s="10"/>
      <c r="AQ112" s="10"/>
      <c r="AS112" s="10"/>
      <c r="AU112" s="10"/>
      <c r="AW112" s="10"/>
      <c r="AY112" s="10"/>
    </row>
    <row r="113" spans="1:51" s="1" customFormat="1" x14ac:dyDescent="0.25">
      <c r="A113" s="4" t="str">
        <f t="shared" si="2"/>
        <v>Projet 08</v>
      </c>
      <c r="C113" s="10"/>
      <c r="E113" s="10"/>
      <c r="G113" s="10"/>
      <c r="I113" s="10"/>
      <c r="K113" s="10"/>
      <c r="M113" s="10"/>
      <c r="O113" s="10"/>
      <c r="Q113" s="10"/>
      <c r="S113" s="10"/>
      <c r="U113" s="10"/>
      <c r="W113" s="10"/>
      <c r="Y113" s="10"/>
      <c r="AA113" s="10"/>
      <c r="AC113" s="10"/>
      <c r="AE113" s="10"/>
      <c r="AG113" s="10"/>
      <c r="AI113" s="10"/>
      <c r="AK113" s="10"/>
      <c r="AM113" s="10"/>
      <c r="AO113" s="10"/>
      <c r="AQ113" s="10"/>
      <c r="AS113" s="10"/>
      <c r="AU113" s="10"/>
      <c r="AW113" s="10"/>
      <c r="AY113" s="10"/>
    </row>
    <row r="114" spans="1:51" s="1" customFormat="1" x14ac:dyDescent="0.25">
      <c r="A114" s="4" t="str">
        <f t="shared" si="2"/>
        <v>Projet 09</v>
      </c>
      <c r="C114" s="10"/>
      <c r="E114" s="10"/>
      <c r="G114" s="10"/>
      <c r="I114" s="10"/>
      <c r="K114" s="10"/>
      <c r="M114" s="10"/>
      <c r="O114" s="10"/>
      <c r="Q114" s="10"/>
      <c r="S114" s="10"/>
      <c r="U114" s="10"/>
      <c r="W114" s="10"/>
      <c r="Y114" s="10"/>
      <c r="AA114" s="10"/>
      <c r="AC114" s="10"/>
      <c r="AE114" s="10"/>
      <c r="AG114" s="10"/>
      <c r="AI114" s="10"/>
      <c r="AK114" s="10"/>
      <c r="AM114" s="10"/>
      <c r="AO114" s="10"/>
      <c r="AQ114" s="10"/>
      <c r="AS114" s="10"/>
      <c r="AU114" s="10"/>
      <c r="AW114" s="10"/>
      <c r="AY114" s="10"/>
    </row>
    <row r="115" spans="1:51" s="1" customFormat="1" x14ac:dyDescent="0.25">
      <c r="A115" s="4" t="str">
        <f t="shared" si="2"/>
        <v>Projet 10</v>
      </c>
      <c r="C115" s="10"/>
      <c r="E115" s="10"/>
      <c r="G115" s="10"/>
      <c r="I115" s="10"/>
      <c r="K115" s="10"/>
      <c r="M115" s="10"/>
      <c r="O115" s="10"/>
      <c r="Q115" s="10"/>
      <c r="S115" s="10"/>
      <c r="U115" s="10"/>
      <c r="W115" s="10"/>
      <c r="Y115" s="10"/>
      <c r="AA115" s="10"/>
      <c r="AC115" s="10"/>
      <c r="AE115" s="10"/>
      <c r="AG115" s="10"/>
      <c r="AI115" s="10"/>
      <c r="AK115" s="10"/>
      <c r="AM115" s="10"/>
      <c r="AO115" s="10"/>
      <c r="AQ115" s="10"/>
      <c r="AS115" s="10"/>
      <c r="AU115" s="10"/>
      <c r="AW115" s="10"/>
      <c r="AY115" s="10"/>
    </row>
    <row r="116" spans="1:51" s="1" customFormat="1" x14ac:dyDescent="0.25">
      <c r="A116" s="4" t="str">
        <f t="shared" si="2"/>
        <v>Projet 11</v>
      </c>
      <c r="C116" s="10"/>
      <c r="E116" s="10"/>
      <c r="G116" s="10"/>
      <c r="I116" s="10"/>
      <c r="K116" s="10"/>
      <c r="M116" s="10"/>
      <c r="O116" s="10"/>
      <c r="Q116" s="10"/>
      <c r="S116" s="10"/>
      <c r="U116" s="10"/>
      <c r="W116" s="10"/>
      <c r="Y116" s="10"/>
      <c r="AA116" s="10"/>
      <c r="AC116" s="10"/>
      <c r="AE116" s="10"/>
      <c r="AG116" s="10"/>
      <c r="AI116" s="10"/>
      <c r="AK116" s="10"/>
      <c r="AM116" s="10"/>
      <c r="AO116" s="10"/>
      <c r="AQ116" s="10"/>
      <c r="AS116" s="10"/>
      <c r="AU116" s="10"/>
      <c r="AW116" s="10"/>
      <c r="AY116" s="10"/>
    </row>
    <row r="117" spans="1:51" s="1" customFormat="1" x14ac:dyDescent="0.25">
      <c r="A117" s="4" t="str">
        <f t="shared" si="2"/>
        <v>Projet 12</v>
      </c>
      <c r="C117" s="10"/>
      <c r="E117" s="10"/>
      <c r="G117" s="10"/>
      <c r="I117" s="10"/>
      <c r="K117" s="10"/>
      <c r="M117" s="10"/>
      <c r="O117" s="10"/>
      <c r="Q117" s="10"/>
      <c r="S117" s="10"/>
      <c r="U117" s="10"/>
      <c r="W117" s="10"/>
      <c r="Y117" s="10"/>
      <c r="AA117" s="10"/>
      <c r="AC117" s="10"/>
      <c r="AE117" s="10"/>
      <c r="AG117" s="10"/>
      <c r="AI117" s="10"/>
      <c r="AK117" s="10"/>
      <c r="AM117" s="10"/>
      <c r="AO117" s="10"/>
      <c r="AQ117" s="10"/>
      <c r="AS117" s="10"/>
      <c r="AU117" s="10"/>
      <c r="AW117" s="10"/>
      <c r="AY117" s="10"/>
    </row>
    <row r="118" spans="1:51" s="1" customFormat="1" x14ac:dyDescent="0.25">
      <c r="A118" s="4" t="str">
        <f t="shared" si="2"/>
        <v>Projet 13</v>
      </c>
      <c r="C118" s="10"/>
      <c r="E118" s="10"/>
      <c r="G118" s="10"/>
      <c r="I118" s="10"/>
      <c r="K118" s="10"/>
      <c r="M118" s="10"/>
      <c r="O118" s="10"/>
      <c r="Q118" s="10"/>
      <c r="S118" s="10"/>
      <c r="U118" s="10"/>
      <c r="W118" s="10"/>
      <c r="Y118" s="10"/>
      <c r="AA118" s="10"/>
      <c r="AC118" s="10"/>
      <c r="AE118" s="10"/>
      <c r="AG118" s="10"/>
      <c r="AI118" s="10"/>
      <c r="AK118" s="10"/>
      <c r="AM118" s="10"/>
      <c r="AO118" s="10"/>
      <c r="AQ118" s="10"/>
      <c r="AS118" s="10"/>
      <c r="AU118" s="10"/>
      <c r="AW118" s="10"/>
      <c r="AY118" s="10"/>
    </row>
    <row r="119" spans="1:51" s="1" customFormat="1" x14ac:dyDescent="0.25">
      <c r="A119" s="4" t="str">
        <f t="shared" si="2"/>
        <v>Projet 14</v>
      </c>
      <c r="C119" s="10"/>
      <c r="E119" s="10"/>
      <c r="G119" s="10"/>
      <c r="I119" s="10"/>
      <c r="K119" s="10"/>
      <c r="M119" s="10"/>
      <c r="O119" s="10"/>
      <c r="Q119" s="10"/>
      <c r="S119" s="10"/>
      <c r="U119" s="10"/>
      <c r="W119" s="10"/>
      <c r="Y119" s="10"/>
      <c r="AA119" s="10"/>
      <c r="AC119" s="10"/>
      <c r="AE119" s="10"/>
      <c r="AG119" s="10"/>
      <c r="AI119" s="10"/>
      <c r="AK119" s="10"/>
      <c r="AM119" s="10"/>
      <c r="AO119" s="10"/>
      <c r="AQ119" s="10"/>
      <c r="AS119" s="10"/>
      <c r="AU119" s="10"/>
      <c r="AW119" s="10"/>
      <c r="AY119" s="10"/>
    </row>
    <row r="120" spans="1:51" s="1" customFormat="1" x14ac:dyDescent="0.25">
      <c r="A120" s="4" t="str">
        <f t="shared" si="2"/>
        <v>Projet 15</v>
      </c>
      <c r="C120" s="10"/>
      <c r="E120" s="10"/>
      <c r="G120" s="10"/>
      <c r="I120" s="10"/>
      <c r="K120" s="10"/>
      <c r="M120" s="10"/>
      <c r="O120" s="10"/>
      <c r="Q120" s="10"/>
      <c r="S120" s="10"/>
      <c r="U120" s="10"/>
      <c r="W120" s="10"/>
      <c r="Y120" s="10"/>
      <c r="AA120" s="10"/>
      <c r="AC120" s="10"/>
      <c r="AE120" s="10"/>
      <c r="AG120" s="10"/>
      <c r="AI120" s="10"/>
      <c r="AK120" s="10"/>
      <c r="AM120" s="10"/>
      <c r="AO120" s="10"/>
      <c r="AQ120" s="10"/>
      <c r="AS120" s="10"/>
      <c r="AU120" s="10"/>
      <c r="AW120" s="10"/>
      <c r="AY120" s="10"/>
    </row>
    <row r="121" spans="1:51" s="1" customFormat="1" x14ac:dyDescent="0.25">
      <c r="A121" s="4" t="str">
        <f t="shared" si="2"/>
        <v>Projet 16</v>
      </c>
      <c r="C121" s="10"/>
      <c r="E121" s="10"/>
      <c r="G121" s="10"/>
      <c r="I121" s="10"/>
      <c r="K121" s="10"/>
      <c r="M121" s="10"/>
      <c r="O121" s="10"/>
      <c r="Q121" s="10"/>
      <c r="S121" s="10"/>
      <c r="U121" s="10"/>
      <c r="W121" s="10"/>
      <c r="Y121" s="10"/>
      <c r="AA121" s="10"/>
      <c r="AC121" s="10"/>
      <c r="AE121" s="10"/>
      <c r="AG121" s="10"/>
      <c r="AI121" s="10"/>
      <c r="AK121" s="10"/>
      <c r="AM121" s="10"/>
      <c r="AO121" s="10"/>
      <c r="AQ121" s="10"/>
      <c r="AS121" s="10"/>
      <c r="AU121" s="10"/>
      <c r="AW121" s="10"/>
      <c r="AY121" s="10"/>
    </row>
    <row r="122" spans="1:51" s="1" customFormat="1" x14ac:dyDescent="0.25">
      <c r="A122" s="4" t="str">
        <f t="shared" si="2"/>
        <v>Projet 17</v>
      </c>
      <c r="C122" s="10"/>
      <c r="E122" s="10"/>
      <c r="G122" s="10"/>
      <c r="I122" s="10"/>
      <c r="K122" s="10"/>
      <c r="M122" s="10"/>
      <c r="O122" s="10"/>
      <c r="Q122" s="10"/>
      <c r="S122" s="10"/>
      <c r="U122" s="10"/>
      <c r="W122" s="10"/>
      <c r="Y122" s="10"/>
      <c r="AA122" s="10"/>
      <c r="AC122" s="10"/>
      <c r="AE122" s="10"/>
      <c r="AG122" s="10"/>
      <c r="AI122" s="10"/>
      <c r="AK122" s="10"/>
      <c r="AM122" s="10"/>
      <c r="AO122" s="10"/>
      <c r="AQ122" s="10"/>
      <c r="AS122" s="10"/>
      <c r="AU122" s="10"/>
      <c r="AW122" s="10"/>
      <c r="AY122" s="10"/>
    </row>
    <row r="123" spans="1:51" s="1" customFormat="1" x14ac:dyDescent="0.25">
      <c r="A123" s="4" t="str">
        <f t="shared" si="2"/>
        <v>Projet 18</v>
      </c>
      <c r="C123" s="10"/>
      <c r="E123" s="10"/>
      <c r="G123" s="10"/>
      <c r="I123" s="10"/>
      <c r="K123" s="10"/>
      <c r="M123" s="10"/>
      <c r="O123" s="10"/>
      <c r="Q123" s="10"/>
      <c r="S123" s="10"/>
      <c r="U123" s="10"/>
      <c r="W123" s="10"/>
      <c r="Y123" s="10"/>
      <c r="AA123" s="10"/>
      <c r="AC123" s="10"/>
      <c r="AE123" s="10"/>
      <c r="AG123" s="10"/>
      <c r="AI123" s="10"/>
      <c r="AK123" s="10"/>
      <c r="AM123" s="10"/>
      <c r="AO123" s="10"/>
      <c r="AQ123" s="10"/>
      <c r="AS123" s="10"/>
      <c r="AU123" s="10"/>
      <c r="AW123" s="10"/>
      <c r="AY123" s="10"/>
    </row>
    <row r="124" spans="1:51" s="1" customFormat="1" x14ac:dyDescent="0.25">
      <c r="A124" s="4" t="str">
        <f t="shared" si="2"/>
        <v>Projet 19</v>
      </c>
      <c r="C124" s="10"/>
      <c r="E124" s="10"/>
      <c r="G124" s="10"/>
      <c r="I124" s="10"/>
      <c r="K124" s="10"/>
      <c r="M124" s="10"/>
      <c r="O124" s="10"/>
      <c r="Q124" s="10"/>
      <c r="S124" s="10"/>
      <c r="U124" s="10"/>
      <c r="W124" s="10"/>
      <c r="Y124" s="10"/>
      <c r="AA124" s="10"/>
      <c r="AC124" s="10"/>
      <c r="AE124" s="10"/>
      <c r="AG124" s="10"/>
      <c r="AI124" s="10"/>
      <c r="AK124" s="10"/>
      <c r="AM124" s="10"/>
      <c r="AO124" s="10"/>
      <c r="AQ124" s="10"/>
      <c r="AS124" s="10"/>
      <c r="AU124" s="10"/>
      <c r="AW124" s="10"/>
      <c r="AY124" s="10"/>
    </row>
    <row r="125" spans="1:51" s="1" customFormat="1" x14ac:dyDescent="0.25">
      <c r="A125" s="4" t="str">
        <f t="shared" si="2"/>
        <v>Projet 20</v>
      </c>
      <c r="C125" s="10"/>
      <c r="E125" s="10"/>
      <c r="G125" s="10"/>
      <c r="I125" s="10"/>
      <c r="K125" s="10"/>
      <c r="M125" s="10"/>
      <c r="O125" s="10"/>
      <c r="Q125" s="10"/>
      <c r="S125" s="10"/>
      <c r="U125" s="10"/>
      <c r="W125" s="10"/>
      <c r="Y125" s="10"/>
      <c r="AA125" s="10"/>
      <c r="AC125" s="10"/>
      <c r="AE125" s="10"/>
      <c r="AG125" s="10"/>
      <c r="AI125" s="10"/>
      <c r="AK125" s="10"/>
      <c r="AM125" s="10"/>
      <c r="AO125" s="10"/>
      <c r="AQ125" s="10"/>
      <c r="AS125" s="10"/>
      <c r="AU125" s="10"/>
      <c r="AW125" s="10"/>
      <c r="AY125" s="10"/>
    </row>
    <row r="126" spans="1:51" s="1" customFormat="1" x14ac:dyDescent="0.25">
      <c r="A126" s="4" t="str">
        <f t="shared" si="2"/>
        <v>Projet 21</v>
      </c>
      <c r="C126" s="10"/>
      <c r="E126" s="10"/>
      <c r="G126" s="10"/>
      <c r="I126" s="10"/>
      <c r="K126" s="10"/>
      <c r="M126" s="10"/>
      <c r="O126" s="10"/>
      <c r="Q126" s="10"/>
      <c r="S126" s="10"/>
      <c r="U126" s="10"/>
      <c r="W126" s="10"/>
      <c r="Y126" s="10"/>
      <c r="AA126" s="10"/>
      <c r="AC126" s="10"/>
      <c r="AE126" s="10"/>
      <c r="AG126" s="10"/>
      <c r="AI126" s="10"/>
      <c r="AK126" s="10"/>
      <c r="AM126" s="10"/>
      <c r="AO126" s="10"/>
      <c r="AQ126" s="10"/>
      <c r="AS126" s="10"/>
      <c r="AU126" s="10"/>
      <c r="AW126" s="10"/>
      <c r="AY126" s="10"/>
    </row>
    <row r="127" spans="1:51" s="1" customFormat="1" x14ac:dyDescent="0.25">
      <c r="A127" s="4" t="str">
        <f t="shared" si="2"/>
        <v>Projet 22</v>
      </c>
      <c r="C127" s="10"/>
      <c r="E127" s="10"/>
      <c r="G127" s="10"/>
      <c r="I127" s="10"/>
      <c r="K127" s="10"/>
      <c r="M127" s="10"/>
      <c r="O127" s="10"/>
      <c r="Q127" s="10"/>
      <c r="S127" s="10"/>
      <c r="U127" s="10"/>
      <c r="W127" s="10"/>
      <c r="Y127" s="10"/>
      <c r="AA127" s="10"/>
      <c r="AC127" s="10"/>
      <c r="AE127" s="10"/>
      <c r="AG127" s="10"/>
      <c r="AI127" s="10"/>
      <c r="AK127" s="10"/>
      <c r="AM127" s="10"/>
      <c r="AO127" s="10"/>
      <c r="AQ127" s="10"/>
      <c r="AS127" s="10"/>
      <c r="AU127" s="10"/>
      <c r="AW127" s="10"/>
      <c r="AY127" s="10"/>
    </row>
    <row r="128" spans="1:51" s="1" customFormat="1" x14ac:dyDescent="0.25">
      <c r="A128" s="4" t="str">
        <f t="shared" si="2"/>
        <v>Projet 23</v>
      </c>
      <c r="C128" s="10"/>
      <c r="E128" s="10"/>
      <c r="G128" s="10"/>
      <c r="I128" s="10"/>
      <c r="K128" s="10"/>
      <c r="M128" s="10"/>
      <c r="O128" s="10"/>
      <c r="Q128" s="10"/>
      <c r="S128" s="10"/>
      <c r="U128" s="10"/>
      <c r="W128" s="10"/>
      <c r="Y128" s="10"/>
      <c r="AA128" s="10"/>
      <c r="AC128" s="10"/>
      <c r="AE128" s="10"/>
      <c r="AG128" s="10"/>
      <c r="AI128" s="10"/>
      <c r="AK128" s="10"/>
      <c r="AM128" s="10"/>
      <c r="AO128" s="10"/>
      <c r="AQ128" s="10"/>
      <c r="AS128" s="10"/>
      <c r="AU128" s="10"/>
      <c r="AW128" s="10"/>
      <c r="AY128" s="10"/>
    </row>
    <row r="129" spans="1:51" s="1" customFormat="1" x14ac:dyDescent="0.25">
      <c r="A129" s="4" t="str">
        <f t="shared" si="2"/>
        <v>Projet 24</v>
      </c>
      <c r="C129" s="10"/>
      <c r="E129" s="10"/>
      <c r="G129" s="10"/>
      <c r="I129" s="10"/>
      <c r="K129" s="10"/>
      <c r="M129" s="10"/>
      <c r="O129" s="10"/>
      <c r="Q129" s="10"/>
      <c r="S129" s="10"/>
      <c r="U129" s="10"/>
      <c r="W129" s="10"/>
      <c r="Y129" s="10"/>
      <c r="AA129" s="10"/>
      <c r="AC129" s="10"/>
      <c r="AE129" s="10"/>
      <c r="AG129" s="10"/>
      <c r="AI129" s="10"/>
      <c r="AK129" s="10"/>
      <c r="AM129" s="10"/>
      <c r="AO129" s="10"/>
      <c r="AQ129" s="10"/>
      <c r="AS129" s="10"/>
      <c r="AU129" s="10"/>
      <c r="AW129" s="10"/>
      <c r="AY129" s="10"/>
    </row>
    <row r="130" spans="1:51" s="1" customFormat="1" x14ac:dyDescent="0.25">
      <c r="A130" s="4" t="str">
        <f t="shared" si="2"/>
        <v>Projet 25</v>
      </c>
      <c r="C130" s="10"/>
      <c r="E130" s="10"/>
      <c r="G130" s="10"/>
      <c r="I130" s="10"/>
      <c r="K130" s="10"/>
      <c r="M130" s="10"/>
      <c r="O130" s="10"/>
      <c r="Q130" s="10"/>
      <c r="S130" s="10"/>
      <c r="U130" s="10"/>
      <c r="W130" s="10"/>
      <c r="Y130" s="10"/>
      <c r="AA130" s="10"/>
      <c r="AC130" s="10"/>
      <c r="AE130" s="10"/>
      <c r="AG130" s="10"/>
      <c r="AI130" s="10"/>
      <c r="AK130" s="10"/>
      <c r="AM130" s="10"/>
      <c r="AO130" s="10"/>
      <c r="AQ130" s="10"/>
      <c r="AS130" s="10"/>
      <c r="AU130" s="10"/>
      <c r="AW130" s="10"/>
      <c r="AY130" s="10"/>
    </row>
    <row r="131" spans="1:51" x14ac:dyDescent="0.25">
      <c r="A131" s="4" t="str">
        <f>"S"&amp;WEEKNUM(A$1+(7*4))</f>
        <v>S5</v>
      </c>
    </row>
    <row r="132" spans="1:51" s="1" customFormat="1" x14ac:dyDescent="0.25">
      <c r="A132" s="4" t="str">
        <f>A4</f>
        <v>Greve</v>
      </c>
      <c r="C132" s="10"/>
      <c r="E132" s="10"/>
      <c r="G132" s="10"/>
      <c r="I132" s="10"/>
      <c r="K132" s="10"/>
      <c r="M132" s="10"/>
      <c r="O132" s="10"/>
      <c r="Q132" s="10"/>
      <c r="S132" s="10"/>
      <c r="U132" s="10"/>
      <c r="W132" s="10"/>
      <c r="Y132" s="10"/>
      <c r="AA132" s="10"/>
      <c r="AC132" s="10"/>
      <c r="AE132" s="10"/>
      <c r="AG132" s="10"/>
      <c r="AI132" s="10"/>
      <c r="AK132" s="10"/>
      <c r="AM132" s="10"/>
      <c r="AO132" s="10"/>
      <c r="AQ132" s="10"/>
      <c r="AS132" s="10"/>
      <c r="AU132" s="10"/>
      <c r="AW132" s="10"/>
      <c r="AY132" s="10"/>
    </row>
    <row r="133" spans="1:51" s="1" customFormat="1" x14ac:dyDescent="0.25">
      <c r="A133" s="4" t="str">
        <f t="shared" ref="A133:A162" si="3">A5</f>
        <v>Visite médical</v>
      </c>
      <c r="C133" s="10"/>
      <c r="E133" s="10"/>
      <c r="G133" s="10"/>
      <c r="I133" s="10"/>
      <c r="K133" s="10"/>
      <c r="M133" s="10"/>
      <c r="O133" s="10"/>
      <c r="Q133" s="10"/>
      <c r="S133" s="10"/>
      <c r="U133" s="10"/>
      <c r="W133" s="10"/>
      <c r="Y133" s="10"/>
      <c r="AA133" s="10"/>
      <c r="AC133" s="10"/>
      <c r="AE133" s="10"/>
      <c r="AG133" s="10"/>
      <c r="AI133" s="10"/>
      <c r="AK133" s="10"/>
      <c r="AM133" s="10"/>
      <c r="AO133" s="10"/>
      <c r="AQ133" s="10"/>
      <c r="AS133" s="10"/>
      <c r="AU133" s="10"/>
      <c r="AW133" s="10"/>
      <c r="AY133" s="10"/>
    </row>
    <row r="134" spans="1:51" s="1" customFormat="1" x14ac:dyDescent="0.25">
      <c r="A134" s="4" t="str">
        <f t="shared" si="3"/>
        <v>Arrêt maladie</v>
      </c>
      <c r="C134" s="10"/>
      <c r="E134" s="10"/>
      <c r="G134" s="10"/>
      <c r="I134" s="10"/>
      <c r="K134" s="10"/>
      <c r="M134" s="10"/>
      <c r="O134" s="10"/>
      <c r="Q134" s="10"/>
      <c r="S134" s="10"/>
      <c r="U134" s="10"/>
      <c r="W134" s="10"/>
      <c r="Y134" s="10"/>
      <c r="AA134" s="10"/>
      <c r="AC134" s="10"/>
      <c r="AE134" s="10"/>
      <c r="AG134" s="10"/>
      <c r="AI134" s="10"/>
      <c r="AK134" s="10"/>
      <c r="AM134" s="10"/>
      <c r="AO134" s="10"/>
      <c r="AQ134" s="10"/>
      <c r="AS134" s="10"/>
      <c r="AU134" s="10"/>
      <c r="AW134" s="10"/>
      <c r="AY134" s="10"/>
    </row>
    <row r="135" spans="1:51" s="1" customFormat="1" x14ac:dyDescent="0.25">
      <c r="A135" s="4" t="str">
        <f t="shared" si="3"/>
        <v>RCR</v>
      </c>
      <c r="C135" s="10"/>
      <c r="E135" s="10"/>
      <c r="G135" s="10"/>
      <c r="I135" s="10"/>
      <c r="K135" s="10"/>
      <c r="M135" s="10"/>
      <c r="O135" s="10"/>
      <c r="Q135" s="10"/>
      <c r="S135" s="10"/>
      <c r="U135" s="10"/>
      <c r="W135" s="10"/>
      <c r="Y135" s="10"/>
      <c r="AA135" s="10"/>
      <c r="AC135" s="10"/>
      <c r="AE135" s="10"/>
      <c r="AG135" s="10"/>
      <c r="AI135" s="10"/>
      <c r="AK135" s="10"/>
      <c r="AM135" s="10"/>
      <c r="AO135" s="10"/>
      <c r="AQ135" s="10"/>
      <c r="AS135" s="10"/>
      <c r="AU135" s="10"/>
      <c r="AW135" s="10"/>
      <c r="AY135" s="10"/>
    </row>
    <row r="136" spans="1:51" s="1" customFormat="1" x14ac:dyDescent="0.25">
      <c r="A136" s="4" t="str">
        <f t="shared" si="3"/>
        <v>Congés payés</v>
      </c>
      <c r="C136" s="10"/>
      <c r="E136" s="10"/>
      <c r="G136" s="10"/>
      <c r="I136" s="10"/>
      <c r="K136" s="10"/>
      <c r="M136" s="10"/>
      <c r="O136" s="10"/>
      <c r="Q136" s="10"/>
      <c r="S136" s="10"/>
      <c r="U136" s="10"/>
      <c r="W136" s="10"/>
      <c r="Y136" s="10"/>
      <c r="AA136" s="10"/>
      <c r="AC136" s="10"/>
      <c r="AE136" s="10"/>
      <c r="AG136" s="10"/>
      <c r="AI136" s="10"/>
      <c r="AK136" s="10"/>
      <c r="AM136" s="10"/>
      <c r="AO136" s="10"/>
      <c r="AQ136" s="10"/>
      <c r="AS136" s="10"/>
      <c r="AU136" s="10"/>
      <c r="AW136" s="10"/>
      <c r="AY136" s="10"/>
    </row>
    <row r="137" spans="1:51" s="1" customFormat="1" x14ac:dyDescent="0.25">
      <c r="A137" s="4" t="str">
        <f t="shared" si="3"/>
        <v>Formation</v>
      </c>
      <c r="C137" s="10"/>
      <c r="E137" s="10"/>
      <c r="G137" s="10"/>
      <c r="I137" s="10"/>
      <c r="K137" s="10"/>
      <c r="M137" s="10"/>
      <c r="O137" s="10"/>
      <c r="Q137" s="10"/>
      <c r="S137" s="10"/>
      <c r="U137" s="10"/>
      <c r="W137" s="10"/>
      <c r="Y137" s="10"/>
      <c r="AA137" s="10"/>
      <c r="AC137" s="10"/>
      <c r="AE137" s="10"/>
      <c r="AG137" s="10"/>
      <c r="AI137" s="10"/>
      <c r="AK137" s="10"/>
      <c r="AM137" s="10"/>
      <c r="AO137" s="10"/>
      <c r="AQ137" s="10"/>
      <c r="AS137" s="10"/>
      <c r="AU137" s="10"/>
      <c r="AW137" s="10"/>
      <c r="AY137" s="10"/>
    </row>
    <row r="138" spans="1:51" s="1" customFormat="1" x14ac:dyDescent="0.25">
      <c r="A138" s="4" t="str">
        <f t="shared" si="3"/>
        <v>Projet 01</v>
      </c>
      <c r="C138" s="10"/>
      <c r="E138" s="10"/>
      <c r="G138" s="10"/>
      <c r="I138" s="10"/>
      <c r="K138" s="10"/>
      <c r="M138" s="10"/>
      <c r="O138" s="10"/>
      <c r="Q138" s="10"/>
      <c r="S138" s="10"/>
      <c r="U138" s="10"/>
      <c r="W138" s="10"/>
      <c r="Y138" s="10"/>
      <c r="AA138" s="10"/>
      <c r="AC138" s="10"/>
      <c r="AE138" s="10"/>
      <c r="AG138" s="10"/>
      <c r="AI138" s="10"/>
      <c r="AK138" s="10"/>
      <c r="AM138" s="10"/>
      <c r="AO138" s="10"/>
      <c r="AQ138" s="10"/>
      <c r="AS138" s="10"/>
      <c r="AU138" s="10"/>
      <c r="AW138" s="10"/>
      <c r="AY138" s="10"/>
    </row>
    <row r="139" spans="1:51" s="1" customFormat="1" x14ac:dyDescent="0.25">
      <c r="A139" s="4" t="str">
        <f t="shared" si="3"/>
        <v>Projet 02</v>
      </c>
      <c r="C139" s="10"/>
      <c r="E139" s="10"/>
      <c r="G139" s="10"/>
      <c r="I139" s="10"/>
      <c r="K139" s="10"/>
      <c r="M139" s="10"/>
      <c r="O139" s="10"/>
      <c r="Q139" s="10"/>
      <c r="S139" s="10"/>
      <c r="U139" s="10"/>
      <c r="W139" s="10"/>
      <c r="Y139" s="10"/>
      <c r="AA139" s="10"/>
      <c r="AC139" s="10"/>
      <c r="AE139" s="10"/>
      <c r="AG139" s="10"/>
      <c r="AI139" s="10"/>
      <c r="AK139" s="10"/>
      <c r="AM139" s="10"/>
      <c r="AO139" s="10"/>
      <c r="AQ139" s="10"/>
      <c r="AS139" s="10"/>
      <c r="AU139" s="10"/>
      <c r="AW139" s="10"/>
      <c r="AY139" s="10"/>
    </row>
    <row r="140" spans="1:51" s="1" customFormat="1" x14ac:dyDescent="0.25">
      <c r="A140" s="4" t="str">
        <f t="shared" si="3"/>
        <v>Projet 03</v>
      </c>
      <c r="C140" s="10"/>
      <c r="E140" s="10"/>
      <c r="G140" s="10"/>
      <c r="I140" s="10"/>
      <c r="K140" s="10"/>
      <c r="M140" s="10"/>
      <c r="O140" s="10"/>
      <c r="Q140" s="10"/>
      <c r="S140" s="10"/>
      <c r="U140" s="10"/>
      <c r="W140" s="10"/>
      <c r="Y140" s="10"/>
      <c r="AA140" s="10"/>
      <c r="AC140" s="10"/>
      <c r="AE140" s="10"/>
      <c r="AG140" s="10"/>
      <c r="AI140" s="10"/>
      <c r="AK140" s="10"/>
      <c r="AM140" s="10"/>
      <c r="AO140" s="10"/>
      <c r="AQ140" s="10"/>
      <c r="AS140" s="10"/>
      <c r="AU140" s="10"/>
      <c r="AW140" s="10"/>
      <c r="AY140" s="10"/>
    </row>
    <row r="141" spans="1:51" s="1" customFormat="1" x14ac:dyDescent="0.25">
      <c r="A141" s="4" t="str">
        <f t="shared" si="3"/>
        <v>Projet 04</v>
      </c>
      <c r="C141" s="10"/>
      <c r="E141" s="10"/>
      <c r="G141" s="10"/>
      <c r="I141" s="10"/>
      <c r="K141" s="10"/>
      <c r="M141" s="10"/>
      <c r="O141" s="10"/>
      <c r="Q141" s="10"/>
      <c r="S141" s="10"/>
      <c r="U141" s="10"/>
      <c r="W141" s="10"/>
      <c r="Y141" s="10"/>
      <c r="AA141" s="10"/>
      <c r="AC141" s="10"/>
      <c r="AE141" s="10"/>
      <c r="AG141" s="10"/>
      <c r="AI141" s="10"/>
      <c r="AK141" s="10"/>
      <c r="AM141" s="10"/>
      <c r="AO141" s="10"/>
      <c r="AQ141" s="10"/>
      <c r="AS141" s="10"/>
      <c r="AU141" s="10"/>
      <c r="AW141" s="10"/>
      <c r="AY141" s="10"/>
    </row>
    <row r="142" spans="1:51" s="1" customFormat="1" x14ac:dyDescent="0.25">
      <c r="A142" s="4" t="str">
        <f t="shared" si="3"/>
        <v>Projet 05</v>
      </c>
      <c r="C142" s="10"/>
      <c r="E142" s="10"/>
      <c r="G142" s="10"/>
      <c r="I142" s="10"/>
      <c r="K142" s="10"/>
      <c r="M142" s="10"/>
      <c r="O142" s="10"/>
      <c r="Q142" s="10"/>
      <c r="S142" s="10"/>
      <c r="U142" s="10"/>
      <c r="W142" s="10"/>
      <c r="Y142" s="10"/>
      <c r="AA142" s="10"/>
      <c r="AC142" s="10"/>
      <c r="AE142" s="10"/>
      <c r="AG142" s="10"/>
      <c r="AI142" s="10"/>
      <c r="AK142" s="10"/>
      <c r="AM142" s="10"/>
      <c r="AO142" s="10"/>
      <c r="AQ142" s="10"/>
      <c r="AS142" s="10"/>
      <c r="AU142" s="10"/>
      <c r="AW142" s="10"/>
      <c r="AY142" s="10"/>
    </row>
    <row r="143" spans="1:51" s="1" customFormat="1" x14ac:dyDescent="0.25">
      <c r="A143" s="4" t="str">
        <f t="shared" si="3"/>
        <v>Projet 06</v>
      </c>
      <c r="C143" s="10"/>
      <c r="E143" s="10"/>
      <c r="G143" s="10"/>
      <c r="I143" s="10"/>
      <c r="K143" s="10"/>
      <c r="M143" s="10"/>
      <c r="O143" s="10"/>
      <c r="Q143" s="10"/>
      <c r="S143" s="10"/>
      <c r="U143" s="10"/>
      <c r="W143" s="10"/>
      <c r="Y143" s="10"/>
      <c r="AA143" s="10"/>
      <c r="AC143" s="10"/>
      <c r="AE143" s="10"/>
      <c r="AG143" s="10"/>
      <c r="AI143" s="10"/>
      <c r="AK143" s="10"/>
      <c r="AM143" s="10"/>
      <c r="AO143" s="10"/>
      <c r="AQ143" s="10"/>
      <c r="AS143" s="10"/>
      <c r="AU143" s="10"/>
      <c r="AW143" s="10"/>
      <c r="AY143" s="10"/>
    </row>
    <row r="144" spans="1:51" s="1" customFormat="1" x14ac:dyDescent="0.25">
      <c r="A144" s="4" t="str">
        <f t="shared" si="3"/>
        <v>Projet 07</v>
      </c>
      <c r="C144" s="10"/>
      <c r="E144" s="10"/>
      <c r="G144" s="10"/>
      <c r="I144" s="10"/>
      <c r="K144" s="10"/>
      <c r="M144" s="10"/>
      <c r="O144" s="10"/>
      <c r="Q144" s="10"/>
      <c r="S144" s="10"/>
      <c r="U144" s="10"/>
      <c r="W144" s="10"/>
      <c r="Y144" s="10"/>
      <c r="AA144" s="10"/>
      <c r="AC144" s="10"/>
      <c r="AE144" s="10"/>
      <c r="AG144" s="10"/>
      <c r="AI144" s="10"/>
      <c r="AK144" s="10"/>
      <c r="AM144" s="10"/>
      <c r="AO144" s="10"/>
      <c r="AQ144" s="10"/>
      <c r="AS144" s="10"/>
      <c r="AU144" s="10"/>
      <c r="AW144" s="10"/>
      <c r="AY144" s="10"/>
    </row>
    <row r="145" spans="1:51" s="1" customFormat="1" x14ac:dyDescent="0.25">
      <c r="A145" s="4" t="str">
        <f t="shared" si="3"/>
        <v>Projet 08</v>
      </c>
      <c r="C145" s="10"/>
      <c r="E145" s="10"/>
      <c r="G145" s="10"/>
      <c r="I145" s="10"/>
      <c r="K145" s="10"/>
      <c r="M145" s="10"/>
      <c r="O145" s="10"/>
      <c r="Q145" s="10"/>
      <c r="S145" s="10"/>
      <c r="U145" s="10"/>
      <c r="W145" s="10"/>
      <c r="Y145" s="10"/>
      <c r="AA145" s="10"/>
      <c r="AC145" s="10"/>
      <c r="AE145" s="10"/>
      <c r="AG145" s="10"/>
      <c r="AI145" s="10"/>
      <c r="AK145" s="10"/>
      <c r="AM145" s="10"/>
      <c r="AO145" s="10"/>
      <c r="AQ145" s="10"/>
      <c r="AS145" s="10"/>
      <c r="AU145" s="10"/>
      <c r="AW145" s="10"/>
      <c r="AY145" s="10"/>
    </row>
    <row r="146" spans="1:51" s="1" customFormat="1" x14ac:dyDescent="0.25">
      <c r="A146" s="4" t="str">
        <f t="shared" si="3"/>
        <v>Projet 09</v>
      </c>
      <c r="C146" s="10"/>
      <c r="E146" s="10"/>
      <c r="G146" s="10"/>
      <c r="I146" s="10"/>
      <c r="K146" s="10"/>
      <c r="M146" s="10"/>
      <c r="O146" s="10"/>
      <c r="Q146" s="10"/>
      <c r="S146" s="10"/>
      <c r="U146" s="10"/>
      <c r="W146" s="10"/>
      <c r="Y146" s="10"/>
      <c r="AA146" s="10"/>
      <c r="AC146" s="10"/>
      <c r="AE146" s="10"/>
      <c r="AG146" s="10"/>
      <c r="AI146" s="10"/>
      <c r="AK146" s="10"/>
      <c r="AM146" s="10"/>
      <c r="AO146" s="10"/>
      <c r="AQ146" s="10"/>
      <c r="AS146" s="10"/>
      <c r="AU146" s="10"/>
      <c r="AW146" s="10"/>
      <c r="AY146" s="10"/>
    </row>
    <row r="147" spans="1:51" s="1" customFormat="1" x14ac:dyDescent="0.25">
      <c r="A147" s="4" t="str">
        <f t="shared" si="3"/>
        <v>Projet 10</v>
      </c>
      <c r="C147" s="10"/>
      <c r="E147" s="10"/>
      <c r="G147" s="10"/>
      <c r="I147" s="10"/>
      <c r="K147" s="10"/>
      <c r="M147" s="10"/>
      <c r="O147" s="10"/>
      <c r="Q147" s="10"/>
      <c r="S147" s="10"/>
      <c r="U147" s="10"/>
      <c r="W147" s="10"/>
      <c r="Y147" s="10"/>
      <c r="AA147" s="10"/>
      <c r="AC147" s="10"/>
      <c r="AE147" s="10"/>
      <c r="AG147" s="10"/>
      <c r="AI147" s="10"/>
      <c r="AK147" s="10"/>
      <c r="AM147" s="10"/>
      <c r="AO147" s="10"/>
      <c r="AQ147" s="10"/>
      <c r="AS147" s="10"/>
      <c r="AU147" s="10"/>
      <c r="AW147" s="10"/>
      <c r="AY147" s="10"/>
    </row>
    <row r="148" spans="1:51" s="1" customFormat="1" x14ac:dyDescent="0.25">
      <c r="A148" s="4" t="str">
        <f t="shared" si="3"/>
        <v>Projet 11</v>
      </c>
      <c r="C148" s="10"/>
      <c r="E148" s="10"/>
      <c r="G148" s="10"/>
      <c r="I148" s="10"/>
      <c r="K148" s="10"/>
      <c r="M148" s="10"/>
      <c r="O148" s="10"/>
      <c r="Q148" s="10"/>
      <c r="S148" s="10"/>
      <c r="U148" s="10"/>
      <c r="W148" s="10"/>
      <c r="Y148" s="10"/>
      <c r="AA148" s="10"/>
      <c r="AC148" s="10"/>
      <c r="AE148" s="10"/>
      <c r="AG148" s="10"/>
      <c r="AI148" s="10"/>
      <c r="AK148" s="10"/>
      <c r="AM148" s="10"/>
      <c r="AO148" s="10"/>
      <c r="AQ148" s="10"/>
      <c r="AS148" s="10"/>
      <c r="AU148" s="10"/>
      <c r="AW148" s="10"/>
      <c r="AY148" s="10"/>
    </row>
    <row r="149" spans="1:51" s="1" customFormat="1" x14ac:dyDescent="0.25">
      <c r="A149" s="4" t="str">
        <f t="shared" si="3"/>
        <v>Projet 12</v>
      </c>
      <c r="C149" s="10"/>
      <c r="E149" s="10"/>
      <c r="G149" s="10"/>
      <c r="I149" s="10"/>
      <c r="K149" s="10"/>
      <c r="M149" s="10"/>
      <c r="O149" s="10"/>
      <c r="Q149" s="10"/>
      <c r="S149" s="10"/>
      <c r="U149" s="10"/>
      <c r="W149" s="10"/>
      <c r="Y149" s="10"/>
      <c r="AA149" s="10"/>
      <c r="AC149" s="10"/>
      <c r="AE149" s="10"/>
      <c r="AG149" s="10"/>
      <c r="AI149" s="10"/>
      <c r="AK149" s="10"/>
      <c r="AM149" s="10"/>
      <c r="AO149" s="10"/>
      <c r="AQ149" s="10"/>
      <c r="AS149" s="10"/>
      <c r="AU149" s="10"/>
      <c r="AW149" s="10"/>
      <c r="AY149" s="10"/>
    </row>
    <row r="150" spans="1:51" s="1" customFormat="1" x14ac:dyDescent="0.25">
      <c r="A150" s="4" t="str">
        <f t="shared" si="3"/>
        <v>Projet 13</v>
      </c>
      <c r="C150" s="10"/>
      <c r="E150" s="10"/>
      <c r="G150" s="10"/>
      <c r="I150" s="10"/>
      <c r="K150" s="10"/>
      <c r="M150" s="10"/>
      <c r="O150" s="10"/>
      <c r="Q150" s="10"/>
      <c r="S150" s="10"/>
      <c r="U150" s="10"/>
      <c r="W150" s="10"/>
      <c r="Y150" s="10"/>
      <c r="AA150" s="10"/>
      <c r="AC150" s="10"/>
      <c r="AE150" s="10"/>
      <c r="AG150" s="10"/>
      <c r="AI150" s="10"/>
      <c r="AK150" s="10"/>
      <c r="AM150" s="10"/>
      <c r="AO150" s="10"/>
      <c r="AQ150" s="10"/>
      <c r="AS150" s="10"/>
      <c r="AU150" s="10"/>
      <c r="AW150" s="10"/>
      <c r="AY150" s="10"/>
    </row>
    <row r="151" spans="1:51" s="1" customFormat="1" x14ac:dyDescent="0.25">
      <c r="A151" s="4" t="str">
        <f t="shared" si="3"/>
        <v>Projet 14</v>
      </c>
      <c r="C151" s="10"/>
      <c r="E151" s="10"/>
      <c r="G151" s="10"/>
      <c r="I151" s="10"/>
      <c r="K151" s="10"/>
      <c r="M151" s="10"/>
      <c r="O151" s="10"/>
      <c r="Q151" s="10"/>
      <c r="S151" s="10"/>
      <c r="U151" s="10"/>
      <c r="W151" s="10"/>
      <c r="Y151" s="10"/>
      <c r="AA151" s="10"/>
      <c r="AC151" s="10"/>
      <c r="AE151" s="10"/>
      <c r="AG151" s="10"/>
      <c r="AI151" s="10"/>
      <c r="AK151" s="10"/>
      <c r="AM151" s="10"/>
      <c r="AO151" s="10"/>
      <c r="AQ151" s="10"/>
      <c r="AS151" s="10"/>
      <c r="AU151" s="10"/>
      <c r="AW151" s="10"/>
      <c r="AY151" s="10"/>
    </row>
    <row r="152" spans="1:51" s="1" customFormat="1" x14ac:dyDescent="0.25">
      <c r="A152" s="4" t="str">
        <f t="shared" si="3"/>
        <v>Projet 15</v>
      </c>
      <c r="C152" s="10"/>
      <c r="E152" s="10"/>
      <c r="G152" s="10"/>
      <c r="I152" s="10"/>
      <c r="K152" s="10"/>
      <c r="M152" s="10"/>
      <c r="O152" s="10"/>
      <c r="Q152" s="10"/>
      <c r="S152" s="10"/>
      <c r="U152" s="10"/>
      <c r="W152" s="10"/>
      <c r="Y152" s="10"/>
      <c r="AA152" s="10"/>
      <c r="AC152" s="10"/>
      <c r="AE152" s="10"/>
      <c r="AG152" s="10"/>
      <c r="AI152" s="10"/>
      <c r="AK152" s="10"/>
      <c r="AM152" s="10"/>
      <c r="AO152" s="10"/>
      <c r="AQ152" s="10"/>
      <c r="AS152" s="10"/>
      <c r="AU152" s="10"/>
      <c r="AW152" s="10"/>
      <c r="AY152" s="10"/>
    </row>
    <row r="153" spans="1:51" s="1" customFormat="1" x14ac:dyDescent="0.25">
      <c r="A153" s="4" t="str">
        <f t="shared" si="3"/>
        <v>Projet 16</v>
      </c>
      <c r="C153" s="10"/>
      <c r="E153" s="10"/>
      <c r="G153" s="10"/>
      <c r="I153" s="10"/>
      <c r="K153" s="10"/>
      <c r="M153" s="10"/>
      <c r="O153" s="10"/>
      <c r="Q153" s="10"/>
      <c r="S153" s="10"/>
      <c r="U153" s="10"/>
      <c r="W153" s="10"/>
      <c r="Y153" s="10"/>
      <c r="AA153" s="10"/>
      <c r="AC153" s="10"/>
      <c r="AE153" s="10"/>
      <c r="AG153" s="10"/>
      <c r="AI153" s="10"/>
      <c r="AK153" s="10"/>
      <c r="AM153" s="10"/>
      <c r="AO153" s="10"/>
      <c r="AQ153" s="10"/>
      <c r="AS153" s="10"/>
      <c r="AU153" s="10"/>
      <c r="AW153" s="10"/>
      <c r="AY153" s="10"/>
    </row>
    <row r="154" spans="1:51" s="1" customFormat="1" x14ac:dyDescent="0.25">
      <c r="A154" s="4" t="str">
        <f t="shared" si="3"/>
        <v>Projet 17</v>
      </c>
      <c r="C154" s="10"/>
      <c r="E154" s="10"/>
      <c r="G154" s="10"/>
      <c r="I154" s="10"/>
      <c r="K154" s="10"/>
      <c r="M154" s="10"/>
      <c r="O154" s="10"/>
      <c r="Q154" s="10"/>
      <c r="S154" s="10"/>
      <c r="U154" s="10"/>
      <c r="W154" s="10"/>
      <c r="Y154" s="10"/>
      <c r="AA154" s="10"/>
      <c r="AC154" s="10"/>
      <c r="AE154" s="10"/>
      <c r="AG154" s="10"/>
      <c r="AI154" s="10"/>
      <c r="AK154" s="10"/>
      <c r="AM154" s="10"/>
      <c r="AO154" s="10"/>
      <c r="AQ154" s="10"/>
      <c r="AS154" s="10"/>
      <c r="AU154" s="10"/>
      <c r="AW154" s="10"/>
      <c r="AY154" s="10"/>
    </row>
    <row r="155" spans="1:51" s="1" customFormat="1" x14ac:dyDescent="0.25">
      <c r="A155" s="4" t="str">
        <f t="shared" si="3"/>
        <v>Projet 18</v>
      </c>
      <c r="C155" s="10"/>
      <c r="E155" s="10"/>
      <c r="G155" s="10"/>
      <c r="I155" s="10"/>
      <c r="K155" s="10"/>
      <c r="M155" s="10"/>
      <c r="O155" s="10"/>
      <c r="Q155" s="10"/>
      <c r="S155" s="10"/>
      <c r="U155" s="10"/>
      <c r="W155" s="10"/>
      <c r="Y155" s="10"/>
      <c r="AA155" s="10"/>
      <c r="AC155" s="10"/>
      <c r="AE155" s="10"/>
      <c r="AG155" s="10"/>
      <c r="AI155" s="10"/>
      <c r="AK155" s="10"/>
      <c r="AM155" s="10"/>
      <c r="AO155" s="10"/>
      <c r="AQ155" s="10"/>
      <c r="AS155" s="10"/>
      <c r="AU155" s="10"/>
      <c r="AW155" s="10"/>
      <c r="AY155" s="10"/>
    </row>
    <row r="156" spans="1:51" s="1" customFormat="1" x14ac:dyDescent="0.25">
      <c r="A156" s="4" t="str">
        <f t="shared" si="3"/>
        <v>Projet 19</v>
      </c>
      <c r="C156" s="10"/>
      <c r="E156" s="10"/>
      <c r="G156" s="10"/>
      <c r="I156" s="10"/>
      <c r="K156" s="10"/>
      <c r="M156" s="10"/>
      <c r="O156" s="10"/>
      <c r="Q156" s="10"/>
      <c r="S156" s="10"/>
      <c r="U156" s="10"/>
      <c r="W156" s="10"/>
      <c r="Y156" s="10"/>
      <c r="AA156" s="10"/>
      <c r="AC156" s="10"/>
      <c r="AE156" s="10"/>
      <c r="AG156" s="10"/>
      <c r="AI156" s="10"/>
      <c r="AK156" s="10"/>
      <c r="AM156" s="10"/>
      <c r="AO156" s="10"/>
      <c r="AQ156" s="10"/>
      <c r="AS156" s="10"/>
      <c r="AU156" s="10"/>
      <c r="AW156" s="10"/>
      <c r="AY156" s="10"/>
    </row>
    <row r="157" spans="1:51" s="1" customFormat="1" x14ac:dyDescent="0.25">
      <c r="A157" s="4" t="str">
        <f t="shared" si="3"/>
        <v>Projet 20</v>
      </c>
      <c r="C157" s="10"/>
      <c r="E157" s="10"/>
      <c r="G157" s="10"/>
      <c r="I157" s="10"/>
      <c r="K157" s="10"/>
      <c r="M157" s="10"/>
      <c r="O157" s="10"/>
      <c r="Q157" s="10"/>
      <c r="S157" s="10"/>
      <c r="U157" s="10"/>
      <c r="W157" s="10"/>
      <c r="Y157" s="10"/>
      <c r="AA157" s="10"/>
      <c r="AC157" s="10"/>
      <c r="AE157" s="10"/>
      <c r="AG157" s="10"/>
      <c r="AI157" s="10"/>
      <c r="AK157" s="10"/>
      <c r="AM157" s="10"/>
      <c r="AO157" s="10"/>
      <c r="AQ157" s="10"/>
      <c r="AS157" s="10"/>
      <c r="AU157" s="10"/>
      <c r="AW157" s="10"/>
      <c r="AY157" s="10"/>
    </row>
    <row r="158" spans="1:51" s="1" customFormat="1" x14ac:dyDescent="0.25">
      <c r="A158" s="4" t="str">
        <f t="shared" si="3"/>
        <v>Projet 21</v>
      </c>
      <c r="C158" s="10"/>
      <c r="E158" s="10"/>
      <c r="G158" s="10"/>
      <c r="I158" s="10"/>
      <c r="K158" s="10"/>
      <c r="M158" s="10"/>
      <c r="O158" s="10"/>
      <c r="Q158" s="10"/>
      <c r="S158" s="10"/>
      <c r="U158" s="10"/>
      <c r="W158" s="10"/>
      <c r="Y158" s="10"/>
      <c r="AA158" s="10"/>
      <c r="AC158" s="10"/>
      <c r="AE158" s="10"/>
      <c r="AG158" s="10"/>
      <c r="AI158" s="10"/>
      <c r="AK158" s="10"/>
      <c r="AM158" s="10"/>
      <c r="AO158" s="10"/>
      <c r="AQ158" s="10"/>
      <c r="AS158" s="10"/>
      <c r="AU158" s="10"/>
      <c r="AW158" s="10"/>
      <c r="AY158" s="10"/>
    </row>
    <row r="159" spans="1:51" s="1" customFormat="1" x14ac:dyDescent="0.25">
      <c r="A159" s="4" t="str">
        <f t="shared" si="3"/>
        <v>Projet 22</v>
      </c>
      <c r="C159" s="10"/>
      <c r="E159" s="10"/>
      <c r="G159" s="10"/>
      <c r="I159" s="10"/>
      <c r="K159" s="10"/>
      <c r="M159" s="10"/>
      <c r="O159" s="10"/>
      <c r="Q159" s="10"/>
      <c r="S159" s="10"/>
      <c r="U159" s="10"/>
      <c r="W159" s="10"/>
      <c r="Y159" s="10"/>
      <c r="AA159" s="10"/>
      <c r="AC159" s="10"/>
      <c r="AE159" s="10"/>
      <c r="AG159" s="10"/>
      <c r="AI159" s="10"/>
      <c r="AK159" s="10"/>
      <c r="AM159" s="10"/>
      <c r="AO159" s="10"/>
      <c r="AQ159" s="10"/>
      <c r="AS159" s="10"/>
      <c r="AU159" s="10"/>
      <c r="AW159" s="10"/>
      <c r="AY159" s="10"/>
    </row>
    <row r="160" spans="1:51" s="1" customFormat="1" x14ac:dyDescent="0.25">
      <c r="A160" s="4" t="str">
        <f t="shared" si="3"/>
        <v>Projet 23</v>
      </c>
      <c r="C160" s="10"/>
      <c r="E160" s="10"/>
      <c r="G160" s="10"/>
      <c r="I160" s="10"/>
      <c r="K160" s="10"/>
      <c r="M160" s="10"/>
      <c r="O160" s="10"/>
      <c r="Q160" s="10"/>
      <c r="S160" s="10"/>
      <c r="U160" s="10"/>
      <c r="W160" s="10"/>
      <c r="Y160" s="10"/>
      <c r="AA160" s="10"/>
      <c r="AC160" s="10"/>
      <c r="AE160" s="10"/>
      <c r="AG160" s="10"/>
      <c r="AI160" s="10"/>
      <c r="AK160" s="10"/>
      <c r="AM160" s="10"/>
      <c r="AO160" s="10"/>
      <c r="AQ160" s="10"/>
      <c r="AS160" s="10"/>
      <c r="AU160" s="10"/>
      <c r="AW160" s="10"/>
      <c r="AY160" s="10"/>
    </row>
    <row r="161" spans="1:51" s="1" customFormat="1" x14ac:dyDescent="0.25">
      <c r="A161" s="4" t="str">
        <f t="shared" si="3"/>
        <v>Projet 24</v>
      </c>
      <c r="C161" s="10"/>
      <c r="E161" s="10"/>
      <c r="G161" s="10"/>
      <c r="I161" s="10"/>
      <c r="K161" s="10"/>
      <c r="M161" s="10"/>
      <c r="O161" s="10"/>
      <c r="Q161" s="10"/>
      <c r="S161" s="10"/>
      <c r="U161" s="10"/>
      <c r="W161" s="10"/>
      <c r="Y161" s="10"/>
      <c r="AA161" s="10"/>
      <c r="AC161" s="10"/>
      <c r="AE161" s="10"/>
      <c r="AG161" s="10"/>
      <c r="AI161" s="10"/>
      <c r="AK161" s="10"/>
      <c r="AM161" s="10"/>
      <c r="AO161" s="10"/>
      <c r="AQ161" s="10"/>
      <c r="AS161" s="10"/>
      <c r="AU161" s="10"/>
      <c r="AW161" s="10"/>
      <c r="AY161" s="10"/>
    </row>
    <row r="162" spans="1:51" s="1" customFormat="1" x14ac:dyDescent="0.25">
      <c r="A162" s="4" t="str">
        <f t="shared" si="3"/>
        <v>Projet 25</v>
      </c>
      <c r="C162" s="10"/>
      <c r="E162" s="10"/>
      <c r="G162" s="10"/>
      <c r="I162" s="10"/>
      <c r="K162" s="10"/>
      <c r="M162" s="10"/>
      <c r="O162" s="10"/>
      <c r="Q162" s="10"/>
      <c r="S162" s="10"/>
      <c r="U162" s="10"/>
      <c r="W162" s="10"/>
      <c r="Y162" s="10"/>
      <c r="AA162" s="10"/>
      <c r="AC162" s="10"/>
      <c r="AE162" s="10"/>
      <c r="AG162" s="10"/>
      <c r="AI162" s="10"/>
      <c r="AK162" s="10"/>
      <c r="AM162" s="10"/>
      <c r="AO162" s="10"/>
      <c r="AQ162" s="10"/>
      <c r="AS162" s="10"/>
      <c r="AU162" s="10"/>
      <c r="AW162" s="10"/>
      <c r="AY162" s="10"/>
    </row>
    <row r="163" spans="1:51" x14ac:dyDescent="0.25">
      <c r="A163" s="4" t="str">
        <f>"S"&amp;WEEKNUM(A$1+(7*5))</f>
        <v>S6</v>
      </c>
    </row>
    <row r="164" spans="1:51" s="1" customFormat="1" x14ac:dyDescent="0.25">
      <c r="A164" s="4" t="str">
        <f>A4</f>
        <v>Greve</v>
      </c>
      <c r="C164" s="10"/>
      <c r="E164" s="10"/>
      <c r="G164" s="10"/>
      <c r="I164" s="10"/>
      <c r="K164" s="10"/>
      <c r="M164" s="10"/>
      <c r="O164" s="10"/>
      <c r="Q164" s="10"/>
      <c r="S164" s="10"/>
      <c r="U164" s="10"/>
      <c r="W164" s="10"/>
      <c r="Y164" s="10"/>
      <c r="AA164" s="10"/>
      <c r="AC164" s="10"/>
      <c r="AE164" s="10"/>
      <c r="AG164" s="10"/>
      <c r="AI164" s="10"/>
      <c r="AK164" s="10"/>
      <c r="AM164" s="10"/>
      <c r="AO164" s="10"/>
      <c r="AQ164" s="10"/>
      <c r="AS164" s="10"/>
      <c r="AU164" s="10"/>
      <c r="AW164" s="10"/>
      <c r="AY164" s="10"/>
    </row>
    <row r="165" spans="1:51" s="1" customFormat="1" x14ac:dyDescent="0.25">
      <c r="A165" s="4" t="str">
        <f t="shared" ref="A165:A194" si="4">A5</f>
        <v>Visite médical</v>
      </c>
      <c r="C165" s="10"/>
      <c r="E165" s="10"/>
      <c r="G165" s="10"/>
      <c r="I165" s="10"/>
      <c r="K165" s="10"/>
      <c r="M165" s="10"/>
      <c r="O165" s="10"/>
      <c r="Q165" s="10"/>
      <c r="S165" s="10"/>
      <c r="U165" s="10"/>
      <c r="W165" s="10"/>
      <c r="Y165" s="10"/>
      <c r="AA165" s="10"/>
      <c r="AC165" s="10"/>
      <c r="AE165" s="10"/>
      <c r="AG165" s="10"/>
      <c r="AI165" s="10"/>
      <c r="AK165" s="10"/>
      <c r="AM165" s="10"/>
      <c r="AO165" s="10"/>
      <c r="AQ165" s="10"/>
      <c r="AS165" s="10"/>
      <c r="AU165" s="10"/>
      <c r="AW165" s="10"/>
      <c r="AY165" s="10"/>
    </row>
    <row r="166" spans="1:51" s="1" customFormat="1" x14ac:dyDescent="0.25">
      <c r="A166" s="4" t="str">
        <f t="shared" si="4"/>
        <v>Arrêt maladie</v>
      </c>
      <c r="C166" s="10"/>
      <c r="E166" s="10"/>
      <c r="G166" s="10"/>
      <c r="I166" s="10"/>
      <c r="K166" s="10"/>
      <c r="M166" s="10"/>
      <c r="O166" s="10"/>
      <c r="Q166" s="10"/>
      <c r="S166" s="10"/>
      <c r="U166" s="10"/>
      <c r="W166" s="10"/>
      <c r="Y166" s="10"/>
      <c r="AA166" s="10"/>
      <c r="AC166" s="10"/>
      <c r="AE166" s="10"/>
      <c r="AG166" s="10"/>
      <c r="AI166" s="10"/>
      <c r="AK166" s="10"/>
      <c r="AM166" s="10"/>
      <c r="AO166" s="10"/>
      <c r="AQ166" s="10"/>
      <c r="AS166" s="10"/>
      <c r="AU166" s="10"/>
      <c r="AW166" s="10"/>
      <c r="AY166" s="10"/>
    </row>
    <row r="167" spans="1:51" s="1" customFormat="1" x14ac:dyDescent="0.25">
      <c r="A167" s="4" t="str">
        <f t="shared" si="4"/>
        <v>RCR</v>
      </c>
      <c r="C167" s="10"/>
      <c r="E167" s="10"/>
      <c r="G167" s="10"/>
      <c r="I167" s="10"/>
      <c r="K167" s="10"/>
      <c r="M167" s="10"/>
      <c r="O167" s="10"/>
      <c r="Q167" s="10"/>
      <c r="S167" s="10"/>
      <c r="U167" s="10"/>
      <c r="W167" s="10"/>
      <c r="Y167" s="10"/>
      <c r="AA167" s="10"/>
      <c r="AC167" s="10"/>
      <c r="AE167" s="10"/>
      <c r="AG167" s="10"/>
      <c r="AI167" s="10"/>
      <c r="AK167" s="10"/>
      <c r="AM167" s="10"/>
      <c r="AO167" s="10"/>
      <c r="AQ167" s="10"/>
      <c r="AS167" s="10"/>
      <c r="AU167" s="10"/>
      <c r="AW167" s="10"/>
      <c r="AY167" s="10"/>
    </row>
    <row r="168" spans="1:51" s="1" customFormat="1" x14ac:dyDescent="0.25">
      <c r="A168" s="4" t="str">
        <f t="shared" si="4"/>
        <v>Congés payés</v>
      </c>
      <c r="C168" s="10"/>
      <c r="E168" s="10"/>
      <c r="G168" s="10"/>
      <c r="I168" s="10"/>
      <c r="K168" s="10"/>
      <c r="M168" s="10"/>
      <c r="O168" s="10"/>
      <c r="Q168" s="10"/>
      <c r="S168" s="10"/>
      <c r="U168" s="10"/>
      <c r="W168" s="10"/>
      <c r="Y168" s="10"/>
      <c r="AA168" s="10"/>
      <c r="AC168" s="10"/>
      <c r="AE168" s="10"/>
      <c r="AG168" s="10"/>
      <c r="AI168" s="10"/>
      <c r="AK168" s="10"/>
      <c r="AM168" s="10"/>
      <c r="AO168" s="10"/>
      <c r="AQ168" s="10"/>
      <c r="AS168" s="10"/>
      <c r="AU168" s="10"/>
      <c r="AW168" s="10"/>
      <c r="AY168" s="10"/>
    </row>
    <row r="169" spans="1:51" s="1" customFormat="1" x14ac:dyDescent="0.25">
      <c r="A169" s="4" t="str">
        <f t="shared" si="4"/>
        <v>Formation</v>
      </c>
      <c r="C169" s="10"/>
      <c r="E169" s="10"/>
      <c r="G169" s="10"/>
      <c r="I169" s="10"/>
      <c r="K169" s="10"/>
      <c r="M169" s="10"/>
      <c r="O169" s="10"/>
      <c r="Q169" s="10"/>
      <c r="S169" s="10"/>
      <c r="U169" s="10"/>
      <c r="W169" s="10"/>
      <c r="Y169" s="10"/>
      <c r="AA169" s="10"/>
      <c r="AC169" s="10"/>
      <c r="AE169" s="10"/>
      <c r="AG169" s="10"/>
      <c r="AI169" s="10"/>
      <c r="AK169" s="10"/>
      <c r="AM169" s="10"/>
      <c r="AO169" s="10"/>
      <c r="AQ169" s="10"/>
      <c r="AS169" s="10"/>
      <c r="AU169" s="10"/>
      <c r="AW169" s="10"/>
      <c r="AY169" s="10"/>
    </row>
    <row r="170" spans="1:51" s="1" customFormat="1" x14ac:dyDescent="0.25">
      <c r="A170" s="4" t="str">
        <f t="shared" si="4"/>
        <v>Projet 01</v>
      </c>
      <c r="C170" s="10"/>
      <c r="E170" s="10"/>
      <c r="G170" s="10"/>
      <c r="I170" s="10"/>
      <c r="K170" s="10"/>
      <c r="M170" s="10"/>
      <c r="O170" s="10"/>
      <c r="Q170" s="10"/>
      <c r="S170" s="10"/>
      <c r="U170" s="10"/>
      <c r="W170" s="10"/>
      <c r="Y170" s="10"/>
      <c r="AA170" s="10"/>
      <c r="AC170" s="10"/>
      <c r="AE170" s="10"/>
      <c r="AG170" s="10"/>
      <c r="AI170" s="10"/>
      <c r="AK170" s="10"/>
      <c r="AM170" s="10"/>
      <c r="AO170" s="10"/>
      <c r="AQ170" s="10"/>
      <c r="AS170" s="10"/>
      <c r="AU170" s="10"/>
      <c r="AW170" s="10"/>
      <c r="AY170" s="10"/>
    </row>
    <row r="171" spans="1:51" s="1" customFormat="1" x14ac:dyDescent="0.25">
      <c r="A171" s="4" t="str">
        <f t="shared" si="4"/>
        <v>Projet 02</v>
      </c>
      <c r="C171" s="10"/>
      <c r="E171" s="10"/>
      <c r="G171" s="10"/>
      <c r="I171" s="10"/>
      <c r="K171" s="10"/>
      <c r="M171" s="10"/>
      <c r="O171" s="10"/>
      <c r="Q171" s="10"/>
      <c r="S171" s="10"/>
      <c r="U171" s="10"/>
      <c r="W171" s="10"/>
      <c r="Y171" s="10"/>
      <c r="AA171" s="10"/>
      <c r="AC171" s="10"/>
      <c r="AE171" s="10"/>
      <c r="AG171" s="10"/>
      <c r="AI171" s="10"/>
      <c r="AK171" s="10"/>
      <c r="AM171" s="10"/>
      <c r="AO171" s="10"/>
      <c r="AQ171" s="10"/>
      <c r="AS171" s="10"/>
      <c r="AU171" s="10"/>
      <c r="AW171" s="10"/>
      <c r="AY171" s="10"/>
    </row>
    <row r="172" spans="1:51" s="1" customFormat="1" x14ac:dyDescent="0.25">
      <c r="A172" s="4" t="str">
        <f t="shared" si="4"/>
        <v>Projet 03</v>
      </c>
      <c r="C172" s="10"/>
      <c r="E172" s="10"/>
      <c r="G172" s="10"/>
      <c r="I172" s="10"/>
      <c r="K172" s="10"/>
      <c r="M172" s="10"/>
      <c r="O172" s="10"/>
      <c r="Q172" s="10"/>
      <c r="S172" s="10"/>
      <c r="U172" s="10"/>
      <c r="W172" s="10"/>
      <c r="Y172" s="10"/>
      <c r="AA172" s="10"/>
      <c r="AC172" s="10"/>
      <c r="AE172" s="10"/>
      <c r="AG172" s="10"/>
      <c r="AI172" s="10"/>
      <c r="AK172" s="10"/>
      <c r="AM172" s="10"/>
      <c r="AO172" s="10"/>
      <c r="AQ172" s="10"/>
      <c r="AS172" s="10"/>
      <c r="AU172" s="10"/>
      <c r="AW172" s="10"/>
      <c r="AY172" s="10"/>
    </row>
    <row r="173" spans="1:51" s="1" customFormat="1" x14ac:dyDescent="0.25">
      <c r="A173" s="4" t="str">
        <f t="shared" si="4"/>
        <v>Projet 04</v>
      </c>
      <c r="C173" s="10"/>
      <c r="E173" s="10"/>
      <c r="G173" s="10"/>
      <c r="I173" s="10"/>
      <c r="K173" s="10"/>
      <c r="M173" s="10"/>
      <c r="O173" s="10"/>
      <c r="Q173" s="10"/>
      <c r="S173" s="10"/>
      <c r="U173" s="10"/>
      <c r="W173" s="10"/>
      <c r="Y173" s="10"/>
      <c r="AA173" s="10"/>
      <c r="AC173" s="10"/>
      <c r="AE173" s="10"/>
      <c r="AG173" s="10"/>
      <c r="AI173" s="10"/>
      <c r="AK173" s="10"/>
      <c r="AM173" s="10"/>
      <c r="AO173" s="10"/>
      <c r="AQ173" s="10"/>
      <c r="AS173" s="10"/>
      <c r="AU173" s="10"/>
      <c r="AW173" s="10"/>
      <c r="AY173" s="10"/>
    </row>
    <row r="174" spans="1:51" s="1" customFormat="1" x14ac:dyDescent="0.25">
      <c r="A174" s="4" t="str">
        <f t="shared" si="4"/>
        <v>Projet 05</v>
      </c>
      <c r="C174" s="10"/>
      <c r="E174" s="10"/>
      <c r="G174" s="10"/>
      <c r="I174" s="10"/>
      <c r="K174" s="10"/>
      <c r="M174" s="10"/>
      <c r="O174" s="10"/>
      <c r="Q174" s="10"/>
      <c r="S174" s="10"/>
      <c r="U174" s="10"/>
      <c r="W174" s="10"/>
      <c r="Y174" s="10"/>
      <c r="AA174" s="10"/>
      <c r="AC174" s="10"/>
      <c r="AE174" s="10"/>
      <c r="AG174" s="10"/>
      <c r="AI174" s="10"/>
      <c r="AK174" s="10"/>
      <c r="AM174" s="10"/>
      <c r="AO174" s="10"/>
      <c r="AQ174" s="10"/>
      <c r="AS174" s="10"/>
      <c r="AU174" s="10"/>
      <c r="AW174" s="10"/>
      <c r="AY174" s="10"/>
    </row>
    <row r="175" spans="1:51" s="1" customFormat="1" x14ac:dyDescent="0.25">
      <c r="A175" s="4" t="str">
        <f t="shared" si="4"/>
        <v>Projet 06</v>
      </c>
      <c r="C175" s="10"/>
      <c r="E175" s="10"/>
      <c r="G175" s="10"/>
      <c r="I175" s="10"/>
      <c r="K175" s="10"/>
      <c r="M175" s="10"/>
      <c r="O175" s="10"/>
      <c r="Q175" s="10"/>
      <c r="S175" s="10"/>
      <c r="U175" s="10"/>
      <c r="W175" s="10"/>
      <c r="Y175" s="10"/>
      <c r="AA175" s="10"/>
      <c r="AC175" s="10"/>
      <c r="AE175" s="10"/>
      <c r="AG175" s="10"/>
      <c r="AI175" s="10"/>
      <c r="AK175" s="10"/>
      <c r="AM175" s="10"/>
      <c r="AO175" s="10"/>
      <c r="AQ175" s="10"/>
      <c r="AS175" s="10"/>
      <c r="AU175" s="10"/>
      <c r="AW175" s="10"/>
      <c r="AY175" s="10"/>
    </row>
    <row r="176" spans="1:51" s="1" customFormat="1" x14ac:dyDescent="0.25">
      <c r="A176" s="4" t="str">
        <f t="shared" si="4"/>
        <v>Projet 07</v>
      </c>
      <c r="C176" s="10"/>
      <c r="E176" s="10"/>
      <c r="G176" s="10"/>
      <c r="I176" s="10"/>
      <c r="K176" s="10"/>
      <c r="M176" s="10"/>
      <c r="O176" s="10"/>
      <c r="Q176" s="10"/>
      <c r="S176" s="10"/>
      <c r="U176" s="10"/>
      <c r="W176" s="10"/>
      <c r="Y176" s="10"/>
      <c r="AA176" s="10"/>
      <c r="AC176" s="10"/>
      <c r="AE176" s="10"/>
      <c r="AG176" s="10"/>
      <c r="AI176" s="10"/>
      <c r="AK176" s="10"/>
      <c r="AM176" s="10"/>
      <c r="AO176" s="10"/>
      <c r="AQ176" s="10"/>
      <c r="AS176" s="10"/>
      <c r="AU176" s="10"/>
      <c r="AW176" s="10"/>
      <c r="AY176" s="10"/>
    </row>
    <row r="177" spans="1:51" s="1" customFormat="1" x14ac:dyDescent="0.25">
      <c r="A177" s="4" t="str">
        <f t="shared" si="4"/>
        <v>Projet 08</v>
      </c>
      <c r="C177" s="10"/>
      <c r="E177" s="10"/>
      <c r="G177" s="10"/>
      <c r="I177" s="10"/>
      <c r="K177" s="10"/>
      <c r="M177" s="10"/>
      <c r="O177" s="10"/>
      <c r="Q177" s="10"/>
      <c r="S177" s="10"/>
      <c r="U177" s="10"/>
      <c r="W177" s="10"/>
      <c r="Y177" s="10"/>
      <c r="AA177" s="10"/>
      <c r="AC177" s="10"/>
      <c r="AE177" s="10"/>
      <c r="AG177" s="10"/>
      <c r="AI177" s="10"/>
      <c r="AK177" s="10"/>
      <c r="AM177" s="10"/>
      <c r="AO177" s="10"/>
      <c r="AQ177" s="10"/>
      <c r="AS177" s="10"/>
      <c r="AU177" s="10"/>
      <c r="AW177" s="10"/>
      <c r="AY177" s="10"/>
    </row>
    <row r="178" spans="1:51" s="1" customFormat="1" x14ac:dyDescent="0.25">
      <c r="A178" s="4" t="str">
        <f t="shared" si="4"/>
        <v>Projet 09</v>
      </c>
      <c r="C178" s="10"/>
      <c r="E178" s="10"/>
      <c r="G178" s="10"/>
      <c r="I178" s="10"/>
      <c r="K178" s="10"/>
      <c r="M178" s="10"/>
      <c r="O178" s="10"/>
      <c r="Q178" s="10"/>
      <c r="S178" s="10"/>
      <c r="U178" s="10"/>
      <c r="W178" s="10"/>
      <c r="Y178" s="10"/>
      <c r="AA178" s="10"/>
      <c r="AC178" s="10"/>
      <c r="AE178" s="10"/>
      <c r="AG178" s="10"/>
      <c r="AI178" s="10"/>
      <c r="AK178" s="10"/>
      <c r="AM178" s="10"/>
      <c r="AO178" s="10"/>
      <c r="AQ178" s="10"/>
      <c r="AS178" s="10"/>
      <c r="AU178" s="10"/>
      <c r="AW178" s="10"/>
      <c r="AY178" s="10"/>
    </row>
    <row r="179" spans="1:51" s="1" customFormat="1" x14ac:dyDescent="0.25">
      <c r="A179" s="4" t="str">
        <f t="shared" si="4"/>
        <v>Projet 10</v>
      </c>
      <c r="C179" s="10"/>
      <c r="E179" s="10"/>
      <c r="G179" s="10"/>
      <c r="I179" s="10"/>
      <c r="K179" s="10"/>
      <c r="M179" s="10"/>
      <c r="O179" s="10"/>
      <c r="Q179" s="10"/>
      <c r="S179" s="10"/>
      <c r="U179" s="10"/>
      <c r="W179" s="10"/>
      <c r="Y179" s="10"/>
      <c r="AA179" s="10"/>
      <c r="AC179" s="10"/>
      <c r="AE179" s="10"/>
      <c r="AG179" s="10"/>
      <c r="AI179" s="10"/>
      <c r="AK179" s="10"/>
      <c r="AM179" s="10"/>
      <c r="AO179" s="10"/>
      <c r="AQ179" s="10"/>
      <c r="AS179" s="10"/>
      <c r="AU179" s="10"/>
      <c r="AW179" s="10"/>
      <c r="AY179" s="10"/>
    </row>
    <row r="180" spans="1:51" s="1" customFormat="1" x14ac:dyDescent="0.25">
      <c r="A180" s="4" t="str">
        <f t="shared" si="4"/>
        <v>Projet 11</v>
      </c>
      <c r="C180" s="10"/>
      <c r="E180" s="10"/>
      <c r="G180" s="10"/>
      <c r="I180" s="10"/>
      <c r="K180" s="10"/>
      <c r="M180" s="10"/>
      <c r="O180" s="10"/>
      <c r="Q180" s="10"/>
      <c r="S180" s="10"/>
      <c r="U180" s="10"/>
      <c r="W180" s="10"/>
      <c r="Y180" s="10"/>
      <c r="AA180" s="10"/>
      <c r="AC180" s="10"/>
      <c r="AE180" s="10"/>
      <c r="AG180" s="10"/>
      <c r="AI180" s="10"/>
      <c r="AK180" s="10"/>
      <c r="AM180" s="10"/>
      <c r="AO180" s="10"/>
      <c r="AQ180" s="10"/>
      <c r="AS180" s="10"/>
      <c r="AU180" s="10"/>
      <c r="AW180" s="10"/>
      <c r="AY180" s="10"/>
    </row>
    <row r="181" spans="1:51" s="1" customFormat="1" x14ac:dyDescent="0.25">
      <c r="A181" s="4" t="str">
        <f t="shared" si="4"/>
        <v>Projet 12</v>
      </c>
      <c r="C181" s="10"/>
      <c r="E181" s="10"/>
      <c r="G181" s="10"/>
      <c r="I181" s="10"/>
      <c r="K181" s="10"/>
      <c r="M181" s="10"/>
      <c r="O181" s="10"/>
      <c r="Q181" s="10"/>
      <c r="S181" s="10"/>
      <c r="U181" s="10"/>
      <c r="W181" s="10"/>
      <c r="Y181" s="10"/>
      <c r="AA181" s="10"/>
      <c r="AC181" s="10"/>
      <c r="AE181" s="10"/>
      <c r="AG181" s="10"/>
      <c r="AI181" s="10"/>
      <c r="AK181" s="10"/>
      <c r="AM181" s="10"/>
      <c r="AO181" s="10"/>
      <c r="AQ181" s="10"/>
      <c r="AS181" s="10"/>
      <c r="AU181" s="10"/>
      <c r="AW181" s="10"/>
      <c r="AY181" s="10"/>
    </row>
    <row r="182" spans="1:51" s="1" customFormat="1" x14ac:dyDescent="0.25">
      <c r="A182" s="4" t="str">
        <f t="shared" si="4"/>
        <v>Projet 13</v>
      </c>
      <c r="C182" s="10"/>
      <c r="E182" s="10"/>
      <c r="G182" s="10"/>
      <c r="I182" s="10"/>
      <c r="K182" s="10"/>
      <c r="M182" s="10"/>
      <c r="O182" s="10"/>
      <c r="Q182" s="10"/>
      <c r="S182" s="10"/>
      <c r="U182" s="10"/>
      <c r="W182" s="10"/>
      <c r="Y182" s="10"/>
      <c r="AA182" s="10"/>
      <c r="AC182" s="10"/>
      <c r="AE182" s="10"/>
      <c r="AG182" s="10"/>
      <c r="AI182" s="10"/>
      <c r="AK182" s="10"/>
      <c r="AM182" s="10"/>
      <c r="AO182" s="10"/>
      <c r="AQ182" s="10"/>
      <c r="AS182" s="10"/>
      <c r="AU182" s="10"/>
      <c r="AW182" s="10"/>
      <c r="AY182" s="10"/>
    </row>
    <row r="183" spans="1:51" s="1" customFormat="1" x14ac:dyDescent="0.25">
      <c r="A183" s="4" t="str">
        <f t="shared" si="4"/>
        <v>Projet 14</v>
      </c>
      <c r="C183" s="10"/>
      <c r="E183" s="10"/>
      <c r="G183" s="10"/>
      <c r="I183" s="10"/>
      <c r="K183" s="10"/>
      <c r="M183" s="10"/>
      <c r="O183" s="10"/>
      <c r="Q183" s="10"/>
      <c r="S183" s="10"/>
      <c r="U183" s="10"/>
      <c r="W183" s="10"/>
      <c r="Y183" s="10"/>
      <c r="AA183" s="10"/>
      <c r="AC183" s="10"/>
      <c r="AE183" s="10"/>
      <c r="AG183" s="10"/>
      <c r="AI183" s="10"/>
      <c r="AK183" s="10"/>
      <c r="AM183" s="10"/>
      <c r="AO183" s="10"/>
      <c r="AQ183" s="10"/>
      <c r="AS183" s="10"/>
      <c r="AU183" s="10"/>
      <c r="AW183" s="10"/>
      <c r="AY183" s="10"/>
    </row>
    <row r="184" spans="1:51" s="1" customFormat="1" x14ac:dyDescent="0.25">
      <c r="A184" s="4" t="str">
        <f t="shared" si="4"/>
        <v>Projet 15</v>
      </c>
      <c r="C184" s="10"/>
      <c r="E184" s="10"/>
      <c r="G184" s="10"/>
      <c r="I184" s="10"/>
      <c r="K184" s="10"/>
      <c r="M184" s="10"/>
      <c r="O184" s="10"/>
      <c r="Q184" s="10"/>
      <c r="S184" s="10"/>
      <c r="U184" s="10"/>
      <c r="W184" s="10"/>
      <c r="Y184" s="10"/>
      <c r="AA184" s="10"/>
      <c r="AC184" s="10"/>
      <c r="AE184" s="10"/>
      <c r="AG184" s="10"/>
      <c r="AI184" s="10"/>
      <c r="AK184" s="10"/>
      <c r="AM184" s="10"/>
      <c r="AO184" s="10"/>
      <c r="AQ184" s="10"/>
      <c r="AS184" s="10"/>
      <c r="AU184" s="10"/>
      <c r="AW184" s="10"/>
      <c r="AY184" s="10"/>
    </row>
    <row r="185" spans="1:51" s="1" customFormat="1" x14ac:dyDescent="0.25">
      <c r="A185" s="4" t="str">
        <f t="shared" si="4"/>
        <v>Projet 16</v>
      </c>
      <c r="C185" s="10"/>
      <c r="E185" s="10"/>
      <c r="G185" s="10"/>
      <c r="I185" s="10"/>
      <c r="K185" s="10"/>
      <c r="M185" s="10"/>
      <c r="O185" s="10"/>
      <c r="Q185" s="10"/>
      <c r="S185" s="10"/>
      <c r="U185" s="10"/>
      <c r="W185" s="10"/>
      <c r="Y185" s="10"/>
      <c r="AA185" s="10"/>
      <c r="AC185" s="10"/>
      <c r="AE185" s="10"/>
      <c r="AG185" s="10"/>
      <c r="AI185" s="10"/>
      <c r="AK185" s="10"/>
      <c r="AM185" s="10"/>
      <c r="AO185" s="10"/>
      <c r="AQ185" s="10"/>
      <c r="AS185" s="10"/>
      <c r="AU185" s="10"/>
      <c r="AW185" s="10"/>
      <c r="AY185" s="10"/>
    </row>
    <row r="186" spans="1:51" s="1" customFormat="1" x14ac:dyDescent="0.25">
      <c r="A186" s="4" t="str">
        <f t="shared" si="4"/>
        <v>Projet 17</v>
      </c>
      <c r="C186" s="10"/>
      <c r="E186" s="10"/>
      <c r="G186" s="10"/>
      <c r="I186" s="10"/>
      <c r="K186" s="10"/>
      <c r="M186" s="10"/>
      <c r="O186" s="10"/>
      <c r="Q186" s="10"/>
      <c r="S186" s="10"/>
      <c r="U186" s="10"/>
      <c r="W186" s="10"/>
      <c r="Y186" s="10"/>
      <c r="AA186" s="10"/>
      <c r="AC186" s="10"/>
      <c r="AE186" s="10"/>
      <c r="AG186" s="10"/>
      <c r="AI186" s="10"/>
      <c r="AK186" s="10"/>
      <c r="AM186" s="10"/>
      <c r="AO186" s="10"/>
      <c r="AQ186" s="10"/>
      <c r="AS186" s="10"/>
      <c r="AU186" s="10"/>
      <c r="AW186" s="10"/>
      <c r="AY186" s="10"/>
    </row>
    <row r="187" spans="1:51" s="1" customFormat="1" x14ac:dyDescent="0.25">
      <c r="A187" s="4" t="str">
        <f t="shared" si="4"/>
        <v>Projet 18</v>
      </c>
      <c r="C187" s="10"/>
      <c r="E187" s="10"/>
      <c r="G187" s="10"/>
      <c r="I187" s="10"/>
      <c r="K187" s="10"/>
      <c r="M187" s="10"/>
      <c r="O187" s="10"/>
      <c r="Q187" s="10"/>
      <c r="S187" s="10"/>
      <c r="U187" s="10"/>
      <c r="W187" s="10"/>
      <c r="Y187" s="10"/>
      <c r="AA187" s="10"/>
      <c r="AC187" s="10"/>
      <c r="AE187" s="10"/>
      <c r="AG187" s="10"/>
      <c r="AI187" s="10"/>
      <c r="AK187" s="10"/>
      <c r="AM187" s="10"/>
      <c r="AO187" s="10"/>
      <c r="AQ187" s="10"/>
      <c r="AS187" s="10"/>
      <c r="AU187" s="10"/>
      <c r="AW187" s="10"/>
      <c r="AY187" s="10"/>
    </row>
    <row r="188" spans="1:51" s="1" customFormat="1" x14ac:dyDescent="0.25">
      <c r="A188" s="4" t="str">
        <f t="shared" si="4"/>
        <v>Projet 19</v>
      </c>
      <c r="C188" s="10"/>
      <c r="E188" s="10"/>
      <c r="G188" s="10"/>
      <c r="I188" s="10"/>
      <c r="K188" s="10"/>
      <c r="M188" s="10"/>
      <c r="O188" s="10"/>
      <c r="Q188" s="10"/>
      <c r="S188" s="10"/>
      <c r="U188" s="10"/>
      <c r="W188" s="10"/>
      <c r="Y188" s="10"/>
      <c r="AA188" s="10"/>
      <c r="AC188" s="10"/>
      <c r="AE188" s="10"/>
      <c r="AG188" s="10"/>
      <c r="AI188" s="10"/>
      <c r="AK188" s="10"/>
      <c r="AM188" s="10"/>
      <c r="AO188" s="10"/>
      <c r="AQ188" s="10"/>
      <c r="AS188" s="10"/>
      <c r="AU188" s="10"/>
      <c r="AW188" s="10"/>
      <c r="AY188" s="10"/>
    </row>
    <row r="189" spans="1:51" s="1" customFormat="1" x14ac:dyDescent="0.25">
      <c r="A189" s="4" t="str">
        <f t="shared" si="4"/>
        <v>Projet 20</v>
      </c>
      <c r="C189" s="10"/>
      <c r="E189" s="10"/>
      <c r="G189" s="10"/>
      <c r="I189" s="10"/>
      <c r="K189" s="10"/>
      <c r="M189" s="10"/>
      <c r="O189" s="10"/>
      <c r="Q189" s="10"/>
      <c r="S189" s="10"/>
      <c r="U189" s="10"/>
      <c r="W189" s="10"/>
      <c r="Y189" s="10"/>
      <c r="AA189" s="10"/>
      <c r="AC189" s="10"/>
      <c r="AE189" s="10"/>
      <c r="AG189" s="10"/>
      <c r="AI189" s="10"/>
      <c r="AK189" s="10"/>
      <c r="AM189" s="10"/>
      <c r="AO189" s="10"/>
      <c r="AQ189" s="10"/>
      <c r="AS189" s="10"/>
      <c r="AU189" s="10"/>
      <c r="AW189" s="10"/>
      <c r="AY189" s="10"/>
    </row>
    <row r="190" spans="1:51" s="1" customFormat="1" x14ac:dyDescent="0.25">
      <c r="A190" s="4" t="str">
        <f t="shared" si="4"/>
        <v>Projet 21</v>
      </c>
      <c r="C190" s="10"/>
      <c r="E190" s="10"/>
      <c r="G190" s="10"/>
      <c r="I190" s="10"/>
      <c r="K190" s="10"/>
      <c r="M190" s="10"/>
      <c r="O190" s="10"/>
      <c r="Q190" s="10"/>
      <c r="S190" s="10"/>
      <c r="U190" s="10"/>
      <c r="W190" s="10"/>
      <c r="Y190" s="10"/>
      <c r="AA190" s="10"/>
      <c r="AC190" s="10"/>
      <c r="AE190" s="10"/>
      <c r="AG190" s="10"/>
      <c r="AI190" s="10"/>
      <c r="AK190" s="10"/>
      <c r="AM190" s="10"/>
      <c r="AO190" s="10"/>
      <c r="AQ190" s="10"/>
      <c r="AS190" s="10"/>
      <c r="AU190" s="10"/>
      <c r="AW190" s="10"/>
      <c r="AY190" s="10"/>
    </row>
    <row r="191" spans="1:51" s="1" customFormat="1" x14ac:dyDescent="0.25">
      <c r="A191" s="4" t="str">
        <f t="shared" si="4"/>
        <v>Projet 22</v>
      </c>
      <c r="C191" s="10"/>
      <c r="E191" s="10"/>
      <c r="G191" s="10"/>
      <c r="I191" s="10"/>
      <c r="K191" s="10"/>
      <c r="M191" s="10"/>
      <c r="O191" s="10"/>
      <c r="Q191" s="10"/>
      <c r="S191" s="10"/>
      <c r="U191" s="10"/>
      <c r="W191" s="10"/>
      <c r="Y191" s="10"/>
      <c r="AA191" s="10"/>
      <c r="AC191" s="10"/>
      <c r="AE191" s="10"/>
      <c r="AG191" s="10"/>
      <c r="AI191" s="10"/>
      <c r="AK191" s="10"/>
      <c r="AM191" s="10"/>
      <c r="AO191" s="10"/>
      <c r="AQ191" s="10"/>
      <c r="AS191" s="10"/>
      <c r="AU191" s="10"/>
      <c r="AW191" s="10"/>
      <c r="AY191" s="10"/>
    </row>
    <row r="192" spans="1:51" s="1" customFormat="1" x14ac:dyDescent="0.25">
      <c r="A192" s="4" t="str">
        <f t="shared" si="4"/>
        <v>Projet 23</v>
      </c>
      <c r="C192" s="10"/>
      <c r="E192" s="10"/>
      <c r="G192" s="10"/>
      <c r="I192" s="10"/>
      <c r="K192" s="10"/>
      <c r="M192" s="10"/>
      <c r="O192" s="10"/>
      <c r="Q192" s="10"/>
      <c r="S192" s="10"/>
      <c r="U192" s="10"/>
      <c r="W192" s="10"/>
      <c r="Y192" s="10"/>
      <c r="AA192" s="10"/>
      <c r="AC192" s="10"/>
      <c r="AE192" s="10"/>
      <c r="AG192" s="10"/>
      <c r="AI192" s="10"/>
      <c r="AK192" s="10"/>
      <c r="AM192" s="10"/>
      <c r="AO192" s="10"/>
      <c r="AQ192" s="10"/>
      <c r="AS192" s="10"/>
      <c r="AU192" s="10"/>
      <c r="AW192" s="10"/>
      <c r="AY192" s="10"/>
    </row>
    <row r="193" spans="1:51" s="1" customFormat="1" x14ac:dyDescent="0.25">
      <c r="A193" s="4" t="str">
        <f t="shared" si="4"/>
        <v>Projet 24</v>
      </c>
      <c r="C193" s="10"/>
      <c r="E193" s="10"/>
      <c r="G193" s="10"/>
      <c r="I193" s="10"/>
      <c r="K193" s="10"/>
      <c r="M193" s="10"/>
      <c r="O193" s="10"/>
      <c r="Q193" s="10"/>
      <c r="S193" s="10"/>
      <c r="U193" s="10"/>
      <c r="W193" s="10"/>
      <c r="Y193" s="10"/>
      <c r="AA193" s="10"/>
      <c r="AC193" s="10"/>
      <c r="AE193" s="10"/>
      <c r="AG193" s="10"/>
      <c r="AI193" s="10"/>
      <c r="AK193" s="10"/>
      <c r="AM193" s="10"/>
      <c r="AO193" s="10"/>
      <c r="AQ193" s="10"/>
      <c r="AS193" s="10"/>
      <c r="AU193" s="10"/>
      <c r="AW193" s="10"/>
      <c r="AY193" s="10"/>
    </row>
    <row r="194" spans="1:51" s="1" customFormat="1" x14ac:dyDescent="0.25">
      <c r="A194" s="4" t="str">
        <f t="shared" si="4"/>
        <v>Projet 25</v>
      </c>
      <c r="C194" s="10"/>
      <c r="E194" s="10"/>
      <c r="G194" s="10"/>
      <c r="I194" s="10"/>
      <c r="K194" s="10"/>
      <c r="M194" s="10"/>
      <c r="O194" s="10"/>
      <c r="Q194" s="10"/>
      <c r="S194" s="10"/>
      <c r="U194" s="10"/>
      <c r="W194" s="10"/>
      <c r="Y194" s="10"/>
      <c r="AA194" s="10"/>
      <c r="AC194" s="10"/>
      <c r="AE194" s="10"/>
      <c r="AG194" s="10"/>
      <c r="AI194" s="10"/>
      <c r="AK194" s="10"/>
      <c r="AM194" s="10"/>
      <c r="AO194" s="10"/>
      <c r="AQ194" s="10"/>
      <c r="AS194" s="10"/>
      <c r="AU194" s="10"/>
      <c r="AW194" s="10"/>
      <c r="AY194" s="10"/>
    </row>
    <row r="195" spans="1:51" x14ac:dyDescent="0.25">
      <c r="A195" s="4" t="str">
        <f>"S"&amp;WEEKNUM(A$1+(7*6))</f>
        <v>S7</v>
      </c>
    </row>
    <row r="196" spans="1:51" s="1" customFormat="1" x14ac:dyDescent="0.25">
      <c r="A196" s="4" t="str">
        <f>A$4</f>
        <v>Greve</v>
      </c>
      <c r="C196" s="10"/>
      <c r="E196" s="10"/>
      <c r="G196" s="10"/>
      <c r="I196" s="10"/>
      <c r="K196" s="10"/>
      <c r="M196" s="10"/>
      <c r="O196" s="10"/>
      <c r="Q196" s="10"/>
      <c r="S196" s="10"/>
      <c r="U196" s="10"/>
      <c r="W196" s="10"/>
      <c r="Y196" s="10"/>
      <c r="AA196" s="10"/>
      <c r="AC196" s="10"/>
      <c r="AE196" s="10"/>
      <c r="AG196" s="10"/>
      <c r="AI196" s="10"/>
      <c r="AK196" s="10"/>
      <c r="AM196" s="10"/>
      <c r="AO196" s="10"/>
      <c r="AQ196" s="10"/>
      <c r="AS196" s="10"/>
      <c r="AU196" s="10"/>
      <c r="AW196" s="10"/>
      <c r="AY196" s="10"/>
    </row>
    <row r="197" spans="1:51" s="1" customFormat="1" x14ac:dyDescent="0.25">
      <c r="A197" s="4" t="str">
        <f>A$5</f>
        <v>Visite médical</v>
      </c>
      <c r="C197" s="10"/>
      <c r="E197" s="10"/>
      <c r="G197" s="10"/>
      <c r="I197" s="10"/>
      <c r="K197" s="10"/>
      <c r="M197" s="10"/>
      <c r="O197" s="10"/>
      <c r="Q197" s="10"/>
      <c r="S197" s="10"/>
      <c r="U197" s="10"/>
      <c r="W197" s="10"/>
      <c r="Y197" s="10"/>
      <c r="AA197" s="10"/>
      <c r="AC197" s="10"/>
      <c r="AE197" s="10"/>
      <c r="AG197" s="10"/>
      <c r="AI197" s="10"/>
      <c r="AK197" s="10"/>
      <c r="AM197" s="10"/>
      <c r="AO197" s="10"/>
      <c r="AQ197" s="10"/>
      <c r="AS197" s="10"/>
      <c r="AU197" s="10"/>
      <c r="AW197" s="10"/>
      <c r="AY197" s="10"/>
    </row>
    <row r="198" spans="1:51" s="1" customFormat="1" x14ac:dyDescent="0.25">
      <c r="A198" s="4" t="str">
        <f>A$6</f>
        <v>Arrêt maladie</v>
      </c>
      <c r="C198" s="10"/>
      <c r="E198" s="10"/>
      <c r="G198" s="10"/>
      <c r="I198" s="10"/>
      <c r="K198" s="10"/>
      <c r="M198" s="10"/>
      <c r="O198" s="10"/>
      <c r="Q198" s="10"/>
      <c r="S198" s="10"/>
      <c r="U198" s="10"/>
      <c r="W198" s="10"/>
      <c r="Y198" s="10"/>
      <c r="AA198" s="10"/>
      <c r="AC198" s="10"/>
      <c r="AE198" s="10"/>
      <c r="AG198" s="10"/>
      <c r="AI198" s="10"/>
      <c r="AK198" s="10"/>
      <c r="AM198" s="10"/>
      <c r="AO198" s="10"/>
      <c r="AQ198" s="10"/>
      <c r="AS198" s="10"/>
      <c r="AU198" s="10"/>
      <c r="AW198" s="10"/>
      <c r="AY198" s="10"/>
    </row>
    <row r="199" spans="1:51" s="1" customFormat="1" x14ac:dyDescent="0.25">
      <c r="A199" s="4" t="str">
        <f>A$7</f>
        <v>RCR</v>
      </c>
      <c r="C199" s="10"/>
      <c r="E199" s="10"/>
      <c r="G199" s="10"/>
      <c r="I199" s="10"/>
      <c r="K199" s="10"/>
      <c r="M199" s="10"/>
      <c r="O199" s="10"/>
      <c r="Q199" s="10"/>
      <c r="S199" s="10"/>
      <c r="U199" s="10"/>
      <c r="W199" s="10"/>
      <c r="Y199" s="10"/>
      <c r="AA199" s="10"/>
      <c r="AC199" s="10"/>
      <c r="AE199" s="10"/>
      <c r="AG199" s="10"/>
      <c r="AI199" s="10"/>
      <c r="AK199" s="10"/>
      <c r="AM199" s="10"/>
      <c r="AO199" s="10"/>
      <c r="AQ199" s="10"/>
      <c r="AS199" s="10"/>
      <c r="AU199" s="10"/>
      <c r="AW199" s="10"/>
      <c r="AY199" s="10"/>
    </row>
    <row r="200" spans="1:51" s="1" customFormat="1" x14ac:dyDescent="0.25">
      <c r="A200" s="4" t="str">
        <f>A$8</f>
        <v>Congés payés</v>
      </c>
      <c r="C200" s="10"/>
      <c r="E200" s="10"/>
      <c r="G200" s="10"/>
      <c r="I200" s="10"/>
      <c r="K200" s="10"/>
      <c r="M200" s="10"/>
      <c r="O200" s="10"/>
      <c r="Q200" s="10"/>
      <c r="S200" s="10"/>
      <c r="U200" s="10"/>
      <c r="W200" s="10"/>
      <c r="Y200" s="10"/>
      <c r="AA200" s="10"/>
      <c r="AC200" s="10"/>
      <c r="AE200" s="10"/>
      <c r="AG200" s="10"/>
      <c r="AI200" s="10"/>
      <c r="AK200" s="10"/>
      <c r="AM200" s="10"/>
      <c r="AO200" s="10"/>
      <c r="AQ200" s="10"/>
      <c r="AS200" s="10"/>
      <c r="AU200" s="10"/>
      <c r="AW200" s="10"/>
      <c r="AY200" s="10"/>
    </row>
    <row r="201" spans="1:51" s="1" customFormat="1" x14ac:dyDescent="0.25">
      <c r="A201" s="4" t="str">
        <f>A$9</f>
        <v>Formation</v>
      </c>
      <c r="C201" s="10"/>
      <c r="E201" s="10"/>
      <c r="G201" s="10"/>
      <c r="I201" s="10"/>
      <c r="K201" s="10"/>
      <c r="M201" s="10"/>
      <c r="O201" s="10"/>
      <c r="Q201" s="10"/>
      <c r="S201" s="10"/>
      <c r="U201" s="10"/>
      <c r="W201" s="10"/>
      <c r="Y201" s="10"/>
      <c r="AA201" s="10"/>
      <c r="AC201" s="10"/>
      <c r="AE201" s="10"/>
      <c r="AG201" s="10"/>
      <c r="AI201" s="10"/>
      <c r="AK201" s="10"/>
      <c r="AM201" s="10"/>
      <c r="AO201" s="10"/>
      <c r="AQ201" s="10"/>
      <c r="AS201" s="10"/>
      <c r="AU201" s="10"/>
      <c r="AW201" s="10"/>
      <c r="AY201" s="10"/>
    </row>
    <row r="202" spans="1:51" s="1" customFormat="1" x14ac:dyDescent="0.25">
      <c r="A202" s="4" t="str">
        <f>A$10</f>
        <v>Projet 01</v>
      </c>
      <c r="C202" s="10"/>
      <c r="E202" s="10"/>
      <c r="G202" s="10"/>
      <c r="I202" s="10"/>
      <c r="K202" s="10"/>
      <c r="M202" s="10"/>
      <c r="O202" s="10"/>
      <c r="Q202" s="10"/>
      <c r="S202" s="10"/>
      <c r="U202" s="10"/>
      <c r="W202" s="10"/>
      <c r="Y202" s="10"/>
      <c r="AA202" s="10"/>
      <c r="AC202" s="10"/>
      <c r="AE202" s="10"/>
      <c r="AG202" s="10"/>
      <c r="AI202" s="10"/>
      <c r="AK202" s="10"/>
      <c r="AM202" s="10"/>
      <c r="AO202" s="10"/>
      <c r="AQ202" s="10"/>
      <c r="AS202" s="10"/>
      <c r="AU202" s="10"/>
      <c r="AW202" s="10"/>
      <c r="AY202" s="10"/>
    </row>
    <row r="203" spans="1:51" s="1" customFormat="1" x14ac:dyDescent="0.25">
      <c r="A203" s="4" t="str">
        <f>A$11</f>
        <v>Projet 02</v>
      </c>
      <c r="C203" s="10"/>
      <c r="E203" s="10"/>
      <c r="G203" s="10"/>
      <c r="I203" s="10"/>
      <c r="K203" s="10"/>
      <c r="M203" s="10"/>
      <c r="O203" s="10"/>
      <c r="Q203" s="10"/>
      <c r="S203" s="10"/>
      <c r="U203" s="10"/>
      <c r="W203" s="10"/>
      <c r="Y203" s="10"/>
      <c r="AA203" s="10"/>
      <c r="AC203" s="10"/>
      <c r="AE203" s="10"/>
      <c r="AG203" s="10"/>
      <c r="AI203" s="10"/>
      <c r="AK203" s="10"/>
      <c r="AM203" s="10"/>
      <c r="AO203" s="10"/>
      <c r="AQ203" s="10"/>
      <c r="AS203" s="10"/>
      <c r="AU203" s="10"/>
      <c r="AW203" s="10"/>
      <c r="AY203" s="10"/>
    </row>
    <row r="204" spans="1:51" s="1" customFormat="1" x14ac:dyDescent="0.25">
      <c r="A204" s="4" t="str">
        <f>A$12</f>
        <v>Projet 03</v>
      </c>
      <c r="C204" s="10"/>
      <c r="E204" s="10"/>
      <c r="G204" s="10"/>
      <c r="I204" s="10"/>
      <c r="K204" s="10"/>
      <c r="M204" s="10"/>
      <c r="O204" s="10"/>
      <c r="Q204" s="10"/>
      <c r="S204" s="10"/>
      <c r="U204" s="10"/>
      <c r="W204" s="10"/>
      <c r="Y204" s="10"/>
      <c r="AA204" s="10"/>
      <c r="AC204" s="10"/>
      <c r="AE204" s="10"/>
      <c r="AG204" s="10"/>
      <c r="AI204" s="10"/>
      <c r="AK204" s="10"/>
      <c r="AM204" s="10"/>
      <c r="AO204" s="10"/>
      <c r="AQ204" s="10"/>
      <c r="AS204" s="10"/>
      <c r="AU204" s="10"/>
      <c r="AW204" s="10"/>
      <c r="AY204" s="10"/>
    </row>
    <row r="205" spans="1:51" s="1" customFormat="1" x14ac:dyDescent="0.25">
      <c r="A205" s="4" t="str">
        <f>A$13</f>
        <v>Projet 04</v>
      </c>
      <c r="C205" s="10"/>
      <c r="E205" s="10"/>
      <c r="G205" s="10"/>
      <c r="I205" s="10"/>
      <c r="K205" s="10"/>
      <c r="M205" s="10"/>
      <c r="O205" s="10"/>
      <c r="Q205" s="10"/>
      <c r="S205" s="10"/>
      <c r="U205" s="10"/>
      <c r="W205" s="10"/>
      <c r="Y205" s="10"/>
      <c r="AA205" s="10"/>
      <c r="AC205" s="10"/>
      <c r="AE205" s="10"/>
      <c r="AG205" s="10"/>
      <c r="AI205" s="10"/>
      <c r="AK205" s="10"/>
      <c r="AM205" s="10"/>
      <c r="AO205" s="10"/>
      <c r="AQ205" s="10"/>
      <c r="AS205" s="10"/>
      <c r="AU205" s="10"/>
      <c r="AW205" s="10"/>
      <c r="AY205" s="10"/>
    </row>
    <row r="206" spans="1:51" s="1" customFormat="1" x14ac:dyDescent="0.25">
      <c r="A206" s="4" t="str">
        <f>A$14</f>
        <v>Projet 05</v>
      </c>
      <c r="C206" s="10"/>
      <c r="E206" s="10"/>
      <c r="G206" s="10"/>
      <c r="I206" s="10"/>
      <c r="K206" s="10"/>
      <c r="M206" s="10"/>
      <c r="O206" s="10"/>
      <c r="Q206" s="10"/>
      <c r="S206" s="10"/>
      <c r="U206" s="10"/>
      <c r="W206" s="10"/>
      <c r="Y206" s="10"/>
      <c r="AA206" s="10"/>
      <c r="AC206" s="10"/>
      <c r="AE206" s="10"/>
      <c r="AG206" s="10"/>
      <c r="AI206" s="10"/>
      <c r="AK206" s="10"/>
      <c r="AM206" s="10"/>
      <c r="AO206" s="10"/>
      <c r="AQ206" s="10"/>
      <c r="AS206" s="10"/>
      <c r="AU206" s="10"/>
      <c r="AW206" s="10"/>
      <c r="AY206" s="10"/>
    </row>
    <row r="207" spans="1:51" s="1" customFormat="1" x14ac:dyDescent="0.25">
      <c r="A207" s="4" t="str">
        <f>A$15</f>
        <v>Projet 06</v>
      </c>
      <c r="C207" s="10"/>
      <c r="E207" s="10"/>
      <c r="G207" s="10"/>
      <c r="I207" s="10"/>
      <c r="K207" s="10"/>
      <c r="M207" s="10"/>
      <c r="O207" s="10"/>
      <c r="Q207" s="10"/>
      <c r="S207" s="10"/>
      <c r="U207" s="10"/>
      <c r="W207" s="10"/>
      <c r="Y207" s="10"/>
      <c r="AA207" s="10"/>
      <c r="AC207" s="10"/>
      <c r="AE207" s="10"/>
      <c r="AG207" s="10"/>
      <c r="AI207" s="10"/>
      <c r="AK207" s="10"/>
      <c r="AM207" s="10"/>
      <c r="AO207" s="10"/>
      <c r="AQ207" s="10"/>
      <c r="AS207" s="10"/>
      <c r="AU207" s="10"/>
      <c r="AW207" s="10"/>
      <c r="AY207" s="10"/>
    </row>
    <row r="208" spans="1:51" s="1" customFormat="1" x14ac:dyDescent="0.25">
      <c r="A208" s="4" t="str">
        <f>A$16</f>
        <v>Projet 07</v>
      </c>
      <c r="C208" s="10"/>
      <c r="E208" s="10"/>
      <c r="G208" s="10"/>
      <c r="I208" s="10"/>
      <c r="K208" s="10"/>
      <c r="M208" s="10"/>
      <c r="O208" s="10"/>
      <c r="Q208" s="10"/>
      <c r="S208" s="10"/>
      <c r="U208" s="10"/>
      <c r="W208" s="10"/>
      <c r="Y208" s="10"/>
      <c r="AA208" s="10"/>
      <c r="AC208" s="10"/>
      <c r="AE208" s="10"/>
      <c r="AG208" s="10"/>
      <c r="AI208" s="10"/>
      <c r="AK208" s="10"/>
      <c r="AM208" s="10"/>
      <c r="AO208" s="10"/>
      <c r="AQ208" s="10"/>
      <c r="AS208" s="10"/>
      <c r="AU208" s="10"/>
      <c r="AW208" s="10"/>
      <c r="AY208" s="10"/>
    </row>
    <row r="209" spans="1:51" s="1" customFormat="1" x14ac:dyDescent="0.25">
      <c r="A209" s="4" t="str">
        <f>A$17</f>
        <v>Projet 08</v>
      </c>
      <c r="C209" s="10"/>
      <c r="E209" s="10"/>
      <c r="G209" s="10"/>
      <c r="I209" s="10"/>
      <c r="K209" s="10"/>
      <c r="M209" s="10"/>
      <c r="O209" s="10"/>
      <c r="Q209" s="10"/>
      <c r="S209" s="10"/>
      <c r="U209" s="10"/>
      <c r="W209" s="10"/>
      <c r="Y209" s="10"/>
      <c r="AA209" s="10"/>
      <c r="AC209" s="10"/>
      <c r="AE209" s="10"/>
      <c r="AG209" s="10"/>
      <c r="AI209" s="10"/>
      <c r="AK209" s="10"/>
      <c r="AM209" s="10"/>
      <c r="AO209" s="10"/>
      <c r="AQ209" s="10"/>
      <c r="AS209" s="10"/>
      <c r="AU209" s="10"/>
      <c r="AW209" s="10"/>
      <c r="AY209" s="10"/>
    </row>
    <row r="210" spans="1:51" s="1" customFormat="1" x14ac:dyDescent="0.25">
      <c r="A210" s="4" t="str">
        <f>A$18</f>
        <v>Projet 09</v>
      </c>
      <c r="C210" s="10"/>
      <c r="E210" s="10"/>
      <c r="G210" s="10"/>
      <c r="I210" s="10"/>
      <c r="K210" s="10"/>
      <c r="M210" s="10"/>
      <c r="O210" s="10"/>
      <c r="Q210" s="10"/>
      <c r="S210" s="10"/>
      <c r="U210" s="10"/>
      <c r="W210" s="10"/>
      <c r="Y210" s="10"/>
      <c r="AA210" s="10"/>
      <c r="AC210" s="10"/>
      <c r="AE210" s="10"/>
      <c r="AG210" s="10"/>
      <c r="AI210" s="10"/>
      <c r="AK210" s="10"/>
      <c r="AM210" s="10"/>
      <c r="AO210" s="10"/>
      <c r="AQ210" s="10"/>
      <c r="AS210" s="10"/>
      <c r="AU210" s="10"/>
      <c r="AW210" s="10"/>
      <c r="AY210" s="10"/>
    </row>
    <row r="211" spans="1:51" s="1" customFormat="1" x14ac:dyDescent="0.25">
      <c r="A211" s="4" t="str">
        <f>A$19</f>
        <v>Projet 10</v>
      </c>
      <c r="C211" s="10"/>
      <c r="E211" s="10"/>
      <c r="G211" s="10"/>
      <c r="I211" s="10"/>
      <c r="K211" s="10"/>
      <c r="M211" s="10"/>
      <c r="O211" s="10"/>
      <c r="Q211" s="10"/>
      <c r="S211" s="10"/>
      <c r="U211" s="10"/>
      <c r="W211" s="10"/>
      <c r="Y211" s="10"/>
      <c r="AA211" s="10"/>
      <c r="AC211" s="10"/>
      <c r="AE211" s="10"/>
      <c r="AG211" s="10"/>
      <c r="AI211" s="10"/>
      <c r="AK211" s="10"/>
      <c r="AM211" s="10"/>
      <c r="AO211" s="10"/>
      <c r="AQ211" s="10"/>
      <c r="AS211" s="10"/>
      <c r="AU211" s="10"/>
      <c r="AW211" s="10"/>
      <c r="AY211" s="10"/>
    </row>
    <row r="212" spans="1:51" s="1" customFormat="1" x14ac:dyDescent="0.25">
      <c r="A212" s="4" t="str">
        <f>A$20</f>
        <v>Projet 11</v>
      </c>
      <c r="C212" s="10"/>
      <c r="E212" s="10"/>
      <c r="G212" s="10"/>
      <c r="I212" s="10"/>
      <c r="K212" s="10"/>
      <c r="M212" s="10"/>
      <c r="O212" s="10"/>
      <c r="Q212" s="10"/>
      <c r="S212" s="10"/>
      <c r="U212" s="10"/>
      <c r="W212" s="10"/>
      <c r="Y212" s="10"/>
      <c r="AA212" s="10"/>
      <c r="AC212" s="10"/>
      <c r="AE212" s="10"/>
      <c r="AG212" s="10"/>
      <c r="AI212" s="10"/>
      <c r="AK212" s="10"/>
      <c r="AM212" s="10"/>
      <c r="AO212" s="10"/>
      <c r="AQ212" s="10"/>
      <c r="AS212" s="10"/>
      <c r="AU212" s="10"/>
      <c r="AW212" s="10"/>
      <c r="AY212" s="10"/>
    </row>
    <row r="213" spans="1:51" s="1" customFormat="1" x14ac:dyDescent="0.25">
      <c r="A213" s="4" t="str">
        <f>A$21</f>
        <v>Projet 12</v>
      </c>
      <c r="C213" s="10"/>
      <c r="E213" s="10"/>
      <c r="G213" s="10"/>
      <c r="I213" s="10"/>
      <c r="K213" s="10"/>
      <c r="M213" s="10"/>
      <c r="O213" s="10"/>
      <c r="Q213" s="10"/>
      <c r="S213" s="10"/>
      <c r="U213" s="10"/>
      <c r="W213" s="10"/>
      <c r="Y213" s="10"/>
      <c r="AA213" s="10"/>
      <c r="AC213" s="10"/>
      <c r="AE213" s="10"/>
      <c r="AG213" s="10"/>
      <c r="AI213" s="10"/>
      <c r="AK213" s="10"/>
      <c r="AM213" s="10"/>
      <c r="AO213" s="10"/>
      <c r="AQ213" s="10"/>
      <c r="AS213" s="10"/>
      <c r="AU213" s="10"/>
      <c r="AW213" s="10"/>
      <c r="AY213" s="10"/>
    </row>
    <row r="214" spans="1:51" s="1" customFormat="1" x14ac:dyDescent="0.25">
      <c r="A214" s="4" t="str">
        <f>A$22</f>
        <v>Projet 13</v>
      </c>
      <c r="C214" s="10"/>
      <c r="E214" s="10"/>
      <c r="G214" s="10"/>
      <c r="I214" s="10"/>
      <c r="K214" s="10"/>
      <c r="M214" s="10"/>
      <c r="O214" s="10"/>
      <c r="Q214" s="10"/>
      <c r="S214" s="10"/>
      <c r="U214" s="10"/>
      <c r="W214" s="10"/>
      <c r="Y214" s="10"/>
      <c r="AA214" s="10"/>
      <c r="AC214" s="10"/>
      <c r="AE214" s="10"/>
      <c r="AG214" s="10"/>
      <c r="AI214" s="10"/>
      <c r="AK214" s="10"/>
      <c r="AM214" s="10"/>
      <c r="AO214" s="10"/>
      <c r="AQ214" s="10"/>
      <c r="AS214" s="10"/>
      <c r="AU214" s="10"/>
      <c r="AW214" s="10"/>
      <c r="AY214" s="10"/>
    </row>
    <row r="215" spans="1:51" s="1" customFormat="1" x14ac:dyDescent="0.25">
      <c r="A215" s="4" t="str">
        <f>A$23</f>
        <v>Projet 14</v>
      </c>
      <c r="C215" s="10"/>
      <c r="E215" s="10"/>
      <c r="G215" s="10"/>
      <c r="I215" s="10"/>
      <c r="K215" s="10"/>
      <c r="M215" s="10"/>
      <c r="O215" s="10"/>
      <c r="Q215" s="10"/>
      <c r="S215" s="10"/>
      <c r="U215" s="10"/>
      <c r="W215" s="10"/>
      <c r="Y215" s="10"/>
      <c r="AA215" s="10"/>
      <c r="AC215" s="10"/>
      <c r="AE215" s="10"/>
      <c r="AG215" s="10"/>
      <c r="AI215" s="10"/>
      <c r="AK215" s="10"/>
      <c r="AM215" s="10"/>
      <c r="AO215" s="10"/>
      <c r="AQ215" s="10"/>
      <c r="AS215" s="10"/>
      <c r="AU215" s="10"/>
      <c r="AW215" s="10"/>
      <c r="AY215" s="10"/>
    </row>
    <row r="216" spans="1:51" s="1" customFormat="1" x14ac:dyDescent="0.25">
      <c r="A216" s="4" t="str">
        <f>A$24</f>
        <v>Projet 15</v>
      </c>
      <c r="C216" s="10"/>
      <c r="E216" s="10"/>
      <c r="G216" s="10"/>
      <c r="I216" s="10"/>
      <c r="K216" s="10"/>
      <c r="M216" s="10"/>
      <c r="O216" s="10"/>
      <c r="Q216" s="10"/>
      <c r="S216" s="10"/>
      <c r="U216" s="10"/>
      <c r="W216" s="10"/>
      <c r="Y216" s="10"/>
      <c r="AA216" s="10"/>
      <c r="AC216" s="10"/>
      <c r="AE216" s="10"/>
      <c r="AG216" s="10"/>
      <c r="AI216" s="10"/>
      <c r="AK216" s="10"/>
      <c r="AM216" s="10"/>
      <c r="AO216" s="10"/>
      <c r="AQ216" s="10"/>
      <c r="AS216" s="10"/>
      <c r="AU216" s="10"/>
      <c r="AW216" s="10"/>
      <c r="AY216" s="10"/>
    </row>
    <row r="217" spans="1:51" s="1" customFormat="1" x14ac:dyDescent="0.25">
      <c r="A217" s="4" t="str">
        <f>A$25</f>
        <v>Projet 16</v>
      </c>
      <c r="C217" s="10"/>
      <c r="E217" s="10"/>
      <c r="G217" s="10"/>
      <c r="I217" s="10"/>
      <c r="K217" s="10"/>
      <c r="M217" s="10"/>
      <c r="O217" s="10"/>
      <c r="Q217" s="10"/>
      <c r="S217" s="10"/>
      <c r="U217" s="10"/>
      <c r="W217" s="10"/>
      <c r="Y217" s="10"/>
      <c r="AA217" s="10"/>
      <c r="AC217" s="10"/>
      <c r="AE217" s="10"/>
      <c r="AG217" s="10"/>
      <c r="AI217" s="10"/>
      <c r="AK217" s="10"/>
      <c r="AM217" s="10"/>
      <c r="AO217" s="10"/>
      <c r="AQ217" s="10"/>
      <c r="AS217" s="10"/>
      <c r="AU217" s="10"/>
      <c r="AW217" s="10"/>
      <c r="AY217" s="10"/>
    </row>
    <row r="218" spans="1:51" s="1" customFormat="1" x14ac:dyDescent="0.25">
      <c r="A218" s="4" t="str">
        <f>A$26</f>
        <v>Projet 17</v>
      </c>
      <c r="C218" s="10"/>
      <c r="E218" s="10"/>
      <c r="G218" s="10"/>
      <c r="I218" s="10"/>
      <c r="K218" s="10"/>
      <c r="M218" s="10"/>
      <c r="O218" s="10"/>
      <c r="Q218" s="10"/>
      <c r="S218" s="10"/>
      <c r="U218" s="10"/>
      <c r="W218" s="10"/>
      <c r="Y218" s="10"/>
      <c r="AA218" s="10"/>
      <c r="AC218" s="10"/>
      <c r="AE218" s="10"/>
      <c r="AG218" s="10"/>
      <c r="AI218" s="10"/>
      <c r="AK218" s="10"/>
      <c r="AM218" s="10"/>
      <c r="AO218" s="10"/>
      <c r="AQ218" s="10"/>
      <c r="AS218" s="10"/>
      <c r="AU218" s="10"/>
      <c r="AW218" s="10"/>
      <c r="AY218" s="10"/>
    </row>
    <row r="219" spans="1:51" s="1" customFormat="1" x14ac:dyDescent="0.25">
      <c r="A219" s="4" t="str">
        <f>A$27</f>
        <v>Projet 18</v>
      </c>
      <c r="C219" s="10"/>
      <c r="E219" s="10"/>
      <c r="G219" s="10"/>
      <c r="I219" s="10"/>
      <c r="K219" s="10"/>
      <c r="M219" s="10"/>
      <c r="O219" s="10"/>
      <c r="Q219" s="10"/>
      <c r="S219" s="10"/>
      <c r="U219" s="10"/>
      <c r="W219" s="10"/>
      <c r="Y219" s="10"/>
      <c r="AA219" s="10"/>
      <c r="AC219" s="10"/>
      <c r="AE219" s="10"/>
      <c r="AG219" s="10"/>
      <c r="AI219" s="10"/>
      <c r="AK219" s="10"/>
      <c r="AM219" s="10"/>
      <c r="AO219" s="10"/>
      <c r="AQ219" s="10"/>
      <c r="AS219" s="10"/>
      <c r="AU219" s="10"/>
      <c r="AW219" s="10"/>
      <c r="AY219" s="10"/>
    </row>
    <row r="220" spans="1:51" s="1" customFormat="1" x14ac:dyDescent="0.25">
      <c r="A220" s="4" t="str">
        <f>A$28</f>
        <v>Projet 19</v>
      </c>
      <c r="C220" s="10"/>
      <c r="E220" s="10"/>
      <c r="G220" s="10"/>
      <c r="I220" s="10"/>
      <c r="K220" s="10"/>
      <c r="M220" s="10"/>
      <c r="O220" s="10"/>
      <c r="Q220" s="10"/>
      <c r="S220" s="10"/>
      <c r="U220" s="10"/>
      <c r="W220" s="10"/>
      <c r="Y220" s="10"/>
      <c r="AA220" s="10"/>
      <c r="AC220" s="10"/>
      <c r="AE220" s="10"/>
      <c r="AG220" s="10"/>
      <c r="AI220" s="10"/>
      <c r="AK220" s="10"/>
      <c r="AM220" s="10"/>
      <c r="AO220" s="10"/>
      <c r="AQ220" s="10"/>
      <c r="AS220" s="10"/>
      <c r="AU220" s="10"/>
      <c r="AW220" s="10"/>
      <c r="AY220" s="10"/>
    </row>
    <row r="221" spans="1:51" s="1" customFormat="1" x14ac:dyDescent="0.25">
      <c r="A221" s="4" t="str">
        <f>A$29</f>
        <v>Projet 20</v>
      </c>
      <c r="C221" s="10"/>
      <c r="E221" s="10"/>
      <c r="G221" s="10"/>
      <c r="I221" s="10"/>
      <c r="K221" s="10"/>
      <c r="M221" s="10"/>
      <c r="O221" s="10"/>
      <c r="Q221" s="10"/>
      <c r="S221" s="10"/>
      <c r="U221" s="10"/>
      <c r="W221" s="10"/>
      <c r="Y221" s="10"/>
      <c r="AA221" s="10"/>
      <c r="AC221" s="10"/>
      <c r="AE221" s="10"/>
      <c r="AG221" s="10"/>
      <c r="AI221" s="10"/>
      <c r="AK221" s="10"/>
      <c r="AM221" s="10"/>
      <c r="AO221" s="10"/>
      <c r="AQ221" s="10"/>
      <c r="AS221" s="10"/>
      <c r="AU221" s="10"/>
      <c r="AW221" s="10"/>
      <c r="AY221" s="10"/>
    </row>
    <row r="222" spans="1:51" s="1" customFormat="1" x14ac:dyDescent="0.25">
      <c r="A222" s="4" t="str">
        <f>A$30</f>
        <v>Projet 21</v>
      </c>
      <c r="C222" s="10"/>
      <c r="E222" s="10"/>
      <c r="G222" s="10"/>
      <c r="I222" s="10"/>
      <c r="K222" s="10"/>
      <c r="M222" s="10"/>
      <c r="O222" s="10"/>
      <c r="Q222" s="10"/>
      <c r="S222" s="10"/>
      <c r="U222" s="10"/>
      <c r="W222" s="10"/>
      <c r="Y222" s="10"/>
      <c r="AA222" s="10"/>
      <c r="AC222" s="10"/>
      <c r="AE222" s="10"/>
      <c r="AG222" s="10"/>
      <c r="AI222" s="10"/>
      <c r="AK222" s="10"/>
      <c r="AM222" s="10"/>
      <c r="AO222" s="10"/>
      <c r="AQ222" s="10"/>
      <c r="AS222" s="10"/>
      <c r="AU222" s="10"/>
      <c r="AW222" s="10"/>
      <c r="AY222" s="10"/>
    </row>
    <row r="223" spans="1:51" s="1" customFormat="1" x14ac:dyDescent="0.25">
      <c r="A223" s="4" t="str">
        <f>A$31</f>
        <v>Projet 22</v>
      </c>
      <c r="C223" s="10"/>
      <c r="E223" s="10"/>
      <c r="G223" s="10"/>
      <c r="I223" s="10"/>
      <c r="K223" s="10"/>
      <c r="M223" s="10"/>
      <c r="O223" s="10"/>
      <c r="Q223" s="10"/>
      <c r="S223" s="10"/>
      <c r="U223" s="10"/>
      <c r="W223" s="10"/>
      <c r="Y223" s="10"/>
      <c r="AA223" s="10"/>
      <c r="AC223" s="10"/>
      <c r="AE223" s="10"/>
      <c r="AG223" s="10"/>
      <c r="AI223" s="10"/>
      <c r="AK223" s="10"/>
      <c r="AM223" s="10"/>
      <c r="AO223" s="10"/>
      <c r="AQ223" s="10"/>
      <c r="AS223" s="10"/>
      <c r="AU223" s="10"/>
      <c r="AW223" s="10"/>
      <c r="AY223" s="10"/>
    </row>
    <row r="224" spans="1:51" s="1" customFormat="1" x14ac:dyDescent="0.25">
      <c r="A224" s="4" t="str">
        <f>A$32</f>
        <v>Projet 23</v>
      </c>
      <c r="C224" s="10"/>
      <c r="E224" s="10"/>
      <c r="G224" s="10"/>
      <c r="I224" s="10"/>
      <c r="K224" s="10"/>
      <c r="M224" s="10"/>
      <c r="O224" s="10"/>
      <c r="Q224" s="10"/>
      <c r="S224" s="10"/>
      <c r="U224" s="10"/>
      <c r="W224" s="10"/>
      <c r="Y224" s="10"/>
      <c r="AA224" s="10"/>
      <c r="AC224" s="10"/>
      <c r="AE224" s="10"/>
      <c r="AG224" s="10"/>
      <c r="AI224" s="10"/>
      <c r="AK224" s="10"/>
      <c r="AM224" s="10"/>
      <c r="AO224" s="10"/>
      <c r="AQ224" s="10"/>
      <c r="AS224" s="10"/>
      <c r="AU224" s="10"/>
      <c r="AW224" s="10"/>
      <c r="AY224" s="10"/>
    </row>
    <row r="225" spans="1:51" s="1" customFormat="1" x14ac:dyDescent="0.25">
      <c r="A225" s="4" t="str">
        <f>A$33</f>
        <v>Projet 24</v>
      </c>
      <c r="C225" s="10"/>
      <c r="E225" s="10"/>
      <c r="G225" s="10"/>
      <c r="I225" s="10"/>
      <c r="K225" s="10"/>
      <c r="M225" s="10"/>
      <c r="O225" s="10"/>
      <c r="Q225" s="10"/>
      <c r="S225" s="10"/>
      <c r="U225" s="10"/>
      <c r="W225" s="10"/>
      <c r="Y225" s="10"/>
      <c r="AA225" s="10"/>
      <c r="AC225" s="10"/>
      <c r="AE225" s="10"/>
      <c r="AG225" s="10"/>
      <c r="AI225" s="10"/>
      <c r="AK225" s="10"/>
      <c r="AM225" s="10"/>
      <c r="AO225" s="10"/>
      <c r="AQ225" s="10"/>
      <c r="AS225" s="10"/>
      <c r="AU225" s="10"/>
      <c r="AW225" s="10"/>
      <c r="AY225" s="10"/>
    </row>
    <row r="226" spans="1:51" s="1" customFormat="1" x14ac:dyDescent="0.25">
      <c r="A226" s="4" t="str">
        <f>A$34</f>
        <v>Projet 25</v>
      </c>
      <c r="C226" s="10"/>
      <c r="E226" s="10"/>
      <c r="G226" s="10"/>
      <c r="I226" s="10"/>
      <c r="K226" s="10"/>
      <c r="M226" s="10"/>
      <c r="O226" s="10"/>
      <c r="Q226" s="10"/>
      <c r="S226" s="10"/>
      <c r="U226" s="10"/>
      <c r="W226" s="10"/>
      <c r="Y226" s="10"/>
      <c r="AA226" s="10"/>
      <c r="AC226" s="10"/>
      <c r="AE226" s="10"/>
      <c r="AG226" s="10"/>
      <c r="AI226" s="10"/>
      <c r="AK226" s="10"/>
      <c r="AM226" s="10"/>
      <c r="AO226" s="10"/>
      <c r="AQ226" s="10"/>
      <c r="AS226" s="10"/>
      <c r="AU226" s="10"/>
      <c r="AW226" s="10"/>
      <c r="AY226" s="10"/>
    </row>
    <row r="227" spans="1:51" x14ac:dyDescent="0.25">
      <c r="A227" s="4" t="str">
        <f>"S"&amp;WEEKNUM(A$1+(7*7))</f>
        <v>S8</v>
      </c>
    </row>
    <row r="228" spans="1:51" x14ac:dyDescent="0.25">
      <c r="A228" s="4" t="str">
        <f t="shared" ref="A228:A272" si="5">A$4</f>
        <v>Greve</v>
      </c>
      <c r="B228" s="2"/>
    </row>
    <row r="229" spans="1:51" x14ac:dyDescent="0.25">
      <c r="A229" s="4" t="str">
        <f t="shared" ref="A229:A272" si="6">A$5</f>
        <v>Visite médical</v>
      </c>
    </row>
    <row r="230" spans="1:51" x14ac:dyDescent="0.25">
      <c r="A230" s="4" t="str">
        <f t="shared" ref="A230:A272" si="7">A$6</f>
        <v>Arrêt maladie</v>
      </c>
    </row>
    <row r="231" spans="1:51" x14ac:dyDescent="0.25">
      <c r="A231" s="4" t="str">
        <f t="shared" ref="A231:A272" si="8">A$7</f>
        <v>RCR</v>
      </c>
    </row>
    <row r="232" spans="1:51" x14ac:dyDescent="0.25">
      <c r="A232" s="4" t="str">
        <f t="shared" ref="A232:A272" si="9">A$8</f>
        <v>Congés payés</v>
      </c>
    </row>
    <row r="233" spans="1:51" x14ac:dyDescent="0.25">
      <c r="A233" s="4" t="str">
        <f t="shared" ref="A233:A272" si="10">A$9</f>
        <v>Formation</v>
      </c>
    </row>
    <row r="234" spans="1:51" x14ac:dyDescent="0.25">
      <c r="A234" s="4" t="str">
        <f t="shared" ref="A234:A272" si="11">A$10</f>
        <v>Projet 01</v>
      </c>
    </row>
    <row r="235" spans="1:51" x14ac:dyDescent="0.25">
      <c r="A235" s="4" t="str">
        <f t="shared" ref="A235:A272" si="12">A$11</f>
        <v>Projet 02</v>
      </c>
    </row>
    <row r="236" spans="1:51" x14ac:dyDescent="0.25">
      <c r="A236" s="4" t="str">
        <f t="shared" ref="A236:A272" si="13">A$12</f>
        <v>Projet 03</v>
      </c>
    </row>
    <row r="237" spans="1:51" x14ac:dyDescent="0.25">
      <c r="A237" s="4" t="str">
        <f t="shared" ref="A237:A272" si="14">A$13</f>
        <v>Projet 04</v>
      </c>
    </row>
    <row r="238" spans="1:51" x14ac:dyDescent="0.25">
      <c r="A238" s="4" t="str">
        <f t="shared" ref="A238:A272" si="15">A$14</f>
        <v>Projet 05</v>
      </c>
    </row>
    <row r="239" spans="1:51" x14ac:dyDescent="0.25">
      <c r="A239" s="4" t="str">
        <f t="shared" ref="A239:A272" si="16">A$15</f>
        <v>Projet 06</v>
      </c>
    </row>
    <row r="240" spans="1:51" x14ac:dyDescent="0.25">
      <c r="A240" s="4" t="str">
        <f t="shared" ref="A240:A272" si="17">A$16</f>
        <v>Projet 07</v>
      </c>
    </row>
    <row r="241" spans="1:1" x14ac:dyDescent="0.25">
      <c r="A241" s="4" t="str">
        <f t="shared" ref="A241:A273" si="18">A$17</f>
        <v>Projet 08</v>
      </c>
    </row>
    <row r="242" spans="1:1" x14ac:dyDescent="0.25">
      <c r="A242" s="4" t="str">
        <f t="shared" ref="A242:A274" si="19">A$18</f>
        <v>Projet 09</v>
      </c>
    </row>
    <row r="243" spans="1:1" x14ac:dyDescent="0.25">
      <c r="A243" s="4" t="str">
        <f t="shared" ref="A243:A272" si="20">A$19</f>
        <v>Projet 10</v>
      </c>
    </row>
    <row r="244" spans="1:1" x14ac:dyDescent="0.25">
      <c r="A244" s="4" t="str">
        <f t="shared" ref="A244:A272" si="21">A$20</f>
        <v>Projet 11</v>
      </c>
    </row>
    <row r="245" spans="1:1" x14ac:dyDescent="0.25">
      <c r="A245" s="4" t="str">
        <f t="shared" ref="A245:A272" si="22">A$21</f>
        <v>Projet 12</v>
      </c>
    </row>
    <row r="246" spans="1:1" x14ac:dyDescent="0.25">
      <c r="A246" s="4" t="str">
        <f t="shared" ref="A246:A272" si="23">A$22</f>
        <v>Projet 13</v>
      </c>
    </row>
    <row r="247" spans="1:1" x14ac:dyDescent="0.25">
      <c r="A247" s="4" t="str">
        <f t="shared" ref="A247:A272" si="24">A$23</f>
        <v>Projet 14</v>
      </c>
    </row>
    <row r="248" spans="1:1" x14ac:dyDescent="0.25">
      <c r="A248" s="4" t="str">
        <f t="shared" ref="A248:A272" si="25">A$24</f>
        <v>Projet 15</v>
      </c>
    </row>
    <row r="249" spans="1:1" x14ac:dyDescent="0.25">
      <c r="A249" s="4" t="str">
        <f t="shared" ref="A249:A272" si="26">A$25</f>
        <v>Projet 16</v>
      </c>
    </row>
    <row r="250" spans="1:1" x14ac:dyDescent="0.25">
      <c r="A250" s="4" t="str">
        <f t="shared" ref="A250:A272" si="27">A$26</f>
        <v>Projet 17</v>
      </c>
    </row>
    <row r="251" spans="1:1" x14ac:dyDescent="0.25">
      <c r="A251" s="4" t="str">
        <f t="shared" ref="A251:A272" si="28">A$27</f>
        <v>Projet 18</v>
      </c>
    </row>
    <row r="252" spans="1:1" x14ac:dyDescent="0.25">
      <c r="A252" s="4" t="str">
        <f t="shared" ref="A252:A272" si="29">A$28</f>
        <v>Projet 19</v>
      </c>
    </row>
    <row r="253" spans="1:1" x14ac:dyDescent="0.25">
      <c r="A253" s="4" t="str">
        <f t="shared" ref="A253:A272" si="30">A$29</f>
        <v>Projet 20</v>
      </c>
    </row>
    <row r="254" spans="1:1" x14ac:dyDescent="0.25">
      <c r="A254" s="4" t="str">
        <f t="shared" ref="A254:A272" si="31">A$30</f>
        <v>Projet 21</v>
      </c>
    </row>
    <row r="255" spans="1:1" x14ac:dyDescent="0.25">
      <c r="A255" s="4" t="str">
        <f t="shared" ref="A255:A272" si="32">A$31</f>
        <v>Projet 22</v>
      </c>
    </row>
    <row r="256" spans="1:1" x14ac:dyDescent="0.25">
      <c r="A256" s="4" t="str">
        <f t="shared" ref="A256:A272" si="33">A$32</f>
        <v>Projet 23</v>
      </c>
    </row>
    <row r="257" spans="1:51" x14ac:dyDescent="0.25">
      <c r="A257" s="4" t="str">
        <f t="shared" ref="A257:A272" si="34">A$33</f>
        <v>Projet 24</v>
      </c>
    </row>
    <row r="258" spans="1:51" x14ac:dyDescent="0.25">
      <c r="A258" s="4" t="str">
        <f t="shared" ref="A258:A272" si="35">A$34</f>
        <v>Projet 25</v>
      </c>
    </row>
    <row r="259" spans="1:51" x14ac:dyDescent="0.25">
      <c r="A259" s="4" t="str">
        <f>"S"&amp;WEEKNUM(A$1+(7*8))</f>
        <v>S9</v>
      </c>
    </row>
    <row r="260" spans="1:51" x14ac:dyDescent="0.25">
      <c r="A260" s="4" t="str">
        <f t="shared" si="5"/>
        <v>Greve</v>
      </c>
    </row>
    <row r="261" spans="1:51" x14ac:dyDescent="0.25">
      <c r="A261" s="4" t="str">
        <f t="shared" si="6"/>
        <v>Visite médical</v>
      </c>
    </row>
    <row r="262" spans="1:51" x14ac:dyDescent="0.25">
      <c r="A262" s="4" t="str">
        <f t="shared" si="7"/>
        <v>Arrêt maladie</v>
      </c>
    </row>
    <row r="263" spans="1:51" x14ac:dyDescent="0.25">
      <c r="A263" s="4" t="str">
        <f t="shared" si="8"/>
        <v>RCR</v>
      </c>
    </row>
    <row r="264" spans="1:51" x14ac:dyDescent="0.25">
      <c r="A264" s="4" t="str">
        <f t="shared" si="9"/>
        <v>Congés payés</v>
      </c>
    </row>
    <row r="265" spans="1:51" x14ac:dyDescent="0.25">
      <c r="A265" s="4" t="str">
        <f t="shared" si="10"/>
        <v>Formation</v>
      </c>
    </row>
    <row r="266" spans="1:51" x14ac:dyDescent="0.25">
      <c r="A266" s="4" t="str">
        <f t="shared" si="11"/>
        <v>Projet 01</v>
      </c>
    </row>
    <row r="267" spans="1:51" x14ac:dyDescent="0.25">
      <c r="A267" s="4" t="str">
        <f t="shared" si="12"/>
        <v>Projet 02</v>
      </c>
    </row>
    <row r="268" spans="1:51" x14ac:dyDescent="0.25">
      <c r="A268" s="4" t="str">
        <f t="shared" si="13"/>
        <v>Projet 03</v>
      </c>
      <c r="C268" s="12"/>
      <c r="E268" s="12"/>
      <c r="G268" s="12"/>
      <c r="I268" s="12"/>
      <c r="K268" s="12"/>
      <c r="M268" s="12"/>
      <c r="O268" s="12"/>
      <c r="Q268" s="12"/>
      <c r="S268" s="12"/>
      <c r="U268" s="12"/>
      <c r="W268" s="12"/>
      <c r="Y268" s="12"/>
      <c r="AA268" s="12"/>
      <c r="AC268" s="12"/>
      <c r="AE268" s="12"/>
      <c r="AG268" s="12"/>
      <c r="AI268" s="12"/>
      <c r="AK268" s="12"/>
      <c r="AM268" s="12"/>
      <c r="AO268" s="12"/>
      <c r="AQ268" s="12"/>
      <c r="AS268" s="12"/>
      <c r="AU268" s="12"/>
      <c r="AW268" s="12"/>
      <c r="AY268" s="12"/>
    </row>
    <row r="269" spans="1:51" x14ac:dyDescent="0.25">
      <c r="A269" s="4" t="str">
        <f t="shared" si="14"/>
        <v>Projet 04</v>
      </c>
      <c r="C269" s="12"/>
      <c r="E269" s="12"/>
      <c r="G269" s="12"/>
      <c r="I269" s="12"/>
      <c r="K269" s="12"/>
      <c r="M269" s="12"/>
      <c r="O269" s="12"/>
      <c r="Q269" s="12"/>
      <c r="S269" s="12"/>
      <c r="U269" s="12"/>
      <c r="W269" s="12"/>
      <c r="Y269" s="12"/>
      <c r="AA269" s="12"/>
      <c r="AC269" s="12"/>
      <c r="AE269" s="12"/>
      <c r="AG269" s="12"/>
      <c r="AI269" s="12"/>
      <c r="AK269" s="12"/>
      <c r="AM269" s="12"/>
      <c r="AO269" s="12"/>
      <c r="AQ269" s="12"/>
      <c r="AS269" s="12"/>
      <c r="AU269" s="12"/>
      <c r="AW269" s="12"/>
      <c r="AY269" s="12"/>
    </row>
    <row r="270" spans="1:51" x14ac:dyDescent="0.25">
      <c r="A270" s="4" t="str">
        <f t="shared" si="15"/>
        <v>Projet 05</v>
      </c>
      <c r="C270" s="12"/>
      <c r="E270" s="12"/>
      <c r="G270" s="12"/>
      <c r="I270" s="12"/>
      <c r="K270" s="12"/>
      <c r="M270" s="12"/>
      <c r="O270" s="12"/>
      <c r="Q270" s="12"/>
      <c r="S270" s="12"/>
      <c r="U270" s="12"/>
      <c r="W270" s="12"/>
      <c r="Y270" s="12"/>
      <c r="AA270" s="12"/>
      <c r="AC270" s="12"/>
      <c r="AE270" s="12"/>
      <c r="AG270" s="12"/>
      <c r="AI270" s="12"/>
      <c r="AK270" s="12"/>
      <c r="AM270" s="12"/>
      <c r="AO270" s="12"/>
      <c r="AQ270" s="12"/>
      <c r="AS270" s="12"/>
      <c r="AU270" s="12"/>
      <c r="AW270" s="12"/>
      <c r="AY270" s="12"/>
    </row>
    <row r="271" spans="1:51" x14ac:dyDescent="0.25">
      <c r="A271" s="4" t="str">
        <f t="shared" si="16"/>
        <v>Projet 06</v>
      </c>
    </row>
    <row r="272" spans="1:51" x14ac:dyDescent="0.25">
      <c r="A272" s="4" t="str">
        <f t="shared" si="17"/>
        <v>Projet 07</v>
      </c>
    </row>
    <row r="273" spans="1:1" x14ac:dyDescent="0.25">
      <c r="A273" s="4" t="str">
        <f t="shared" si="18"/>
        <v>Projet 08</v>
      </c>
    </row>
    <row r="274" spans="1:1" x14ac:dyDescent="0.25">
      <c r="A274" s="4" t="str">
        <f t="shared" si="19"/>
        <v>Projet 09</v>
      </c>
    </row>
    <row r="275" spans="1:1" x14ac:dyDescent="0.25">
      <c r="A275" s="4" t="str">
        <f t="shared" ref="A275:A338" si="36">A$19</f>
        <v>Projet 10</v>
      </c>
    </row>
    <row r="276" spans="1:1" x14ac:dyDescent="0.25">
      <c r="A276" s="4" t="str">
        <f t="shared" ref="A276:A339" si="37">A$20</f>
        <v>Projet 11</v>
      </c>
    </row>
    <row r="277" spans="1:1" x14ac:dyDescent="0.25">
      <c r="A277" s="4" t="str">
        <f t="shared" ref="A277:A340" si="38">A$21</f>
        <v>Projet 12</v>
      </c>
    </row>
    <row r="278" spans="1:1" x14ac:dyDescent="0.25">
      <c r="A278" s="4" t="str">
        <f t="shared" ref="A278:A341" si="39">A$22</f>
        <v>Projet 13</v>
      </c>
    </row>
    <row r="279" spans="1:1" x14ac:dyDescent="0.25">
      <c r="A279" s="4" t="str">
        <f t="shared" ref="A279:A342" si="40">A$23</f>
        <v>Projet 14</v>
      </c>
    </row>
    <row r="280" spans="1:1" x14ac:dyDescent="0.25">
      <c r="A280" s="4" t="str">
        <f t="shared" ref="A280:A343" si="41">A$24</f>
        <v>Projet 15</v>
      </c>
    </row>
    <row r="281" spans="1:1" x14ac:dyDescent="0.25">
      <c r="A281" s="4" t="str">
        <f t="shared" ref="A281:A344" si="42">A$25</f>
        <v>Projet 16</v>
      </c>
    </row>
    <row r="282" spans="1:1" x14ac:dyDescent="0.25">
      <c r="A282" s="4" t="str">
        <f t="shared" ref="A282:A345" si="43">A$26</f>
        <v>Projet 17</v>
      </c>
    </row>
    <row r="283" spans="1:1" x14ac:dyDescent="0.25">
      <c r="A283" s="4" t="str">
        <f t="shared" ref="A283:A346" si="44">A$27</f>
        <v>Projet 18</v>
      </c>
    </row>
    <row r="284" spans="1:1" x14ac:dyDescent="0.25">
      <c r="A284" s="4" t="str">
        <f t="shared" ref="A284:A347" si="45">A$28</f>
        <v>Projet 19</v>
      </c>
    </row>
    <row r="285" spans="1:1" x14ac:dyDescent="0.25">
      <c r="A285" s="4" t="str">
        <f t="shared" ref="A285:A348" si="46">A$29</f>
        <v>Projet 20</v>
      </c>
    </row>
    <row r="286" spans="1:1" x14ac:dyDescent="0.25">
      <c r="A286" s="4" t="str">
        <f t="shared" ref="A286:A349" si="47">A$30</f>
        <v>Projet 21</v>
      </c>
    </row>
    <row r="287" spans="1:1" x14ac:dyDescent="0.25">
      <c r="A287" s="4" t="str">
        <f t="shared" ref="A287:A350" si="48">A$31</f>
        <v>Projet 22</v>
      </c>
    </row>
    <row r="288" spans="1:1" x14ac:dyDescent="0.25">
      <c r="A288" s="4" t="str">
        <f t="shared" ref="A288:A351" si="49">A$32</f>
        <v>Projet 23</v>
      </c>
    </row>
    <row r="289" spans="1:1" x14ac:dyDescent="0.25">
      <c r="A289" s="4" t="str">
        <f t="shared" ref="A289:A352" si="50">A$33</f>
        <v>Projet 24</v>
      </c>
    </row>
    <row r="290" spans="1:1" x14ac:dyDescent="0.25">
      <c r="A290" s="4" t="str">
        <f t="shared" ref="A290:A353" si="51">A$34</f>
        <v>Projet 25</v>
      </c>
    </row>
    <row r="291" spans="1:1" x14ac:dyDescent="0.25">
      <c r="A291" s="4" t="str">
        <f>"S"&amp;WEEKNUM(A$1+(7*9))</f>
        <v>S10</v>
      </c>
    </row>
    <row r="292" spans="1:1" x14ac:dyDescent="0.25">
      <c r="A292" s="4" t="str">
        <f t="shared" ref="A292:A355" si="52">A$4</f>
        <v>Greve</v>
      </c>
    </row>
    <row r="293" spans="1:1" x14ac:dyDescent="0.25">
      <c r="A293" s="4" t="str">
        <f t="shared" ref="A293:A356" si="53">A$5</f>
        <v>Visite médical</v>
      </c>
    </row>
    <row r="294" spans="1:1" x14ac:dyDescent="0.25">
      <c r="A294" s="4" t="str">
        <f t="shared" ref="A294:A357" si="54">A$6</f>
        <v>Arrêt maladie</v>
      </c>
    </row>
    <row r="295" spans="1:1" x14ac:dyDescent="0.25">
      <c r="A295" s="4" t="str">
        <f t="shared" ref="A295:A358" si="55">A$7</f>
        <v>RCR</v>
      </c>
    </row>
    <row r="296" spans="1:1" x14ac:dyDescent="0.25">
      <c r="A296" s="4" t="str">
        <f t="shared" ref="A296:A359" si="56">A$8</f>
        <v>Congés payés</v>
      </c>
    </row>
    <row r="297" spans="1:1" x14ac:dyDescent="0.25">
      <c r="A297" s="4" t="str">
        <f t="shared" ref="A297:A360" si="57">A$9</f>
        <v>Formation</v>
      </c>
    </row>
    <row r="298" spans="1:1" x14ac:dyDescent="0.25">
      <c r="A298" s="4" t="str">
        <f t="shared" ref="A298:A361" si="58">A$10</f>
        <v>Projet 01</v>
      </c>
    </row>
    <row r="299" spans="1:1" x14ac:dyDescent="0.25">
      <c r="A299" s="4" t="str">
        <f t="shared" ref="A299:A362" si="59">A$11</f>
        <v>Projet 02</v>
      </c>
    </row>
    <row r="300" spans="1:1" x14ac:dyDescent="0.25">
      <c r="A300" s="4" t="str">
        <f t="shared" ref="A300:A363" si="60">A$12</f>
        <v>Projet 03</v>
      </c>
    </row>
    <row r="301" spans="1:1" x14ac:dyDescent="0.25">
      <c r="A301" s="4" t="str">
        <f t="shared" ref="A301:A364" si="61">A$13</f>
        <v>Projet 04</v>
      </c>
    </row>
    <row r="302" spans="1:1" x14ac:dyDescent="0.25">
      <c r="A302" s="4" t="str">
        <f t="shared" ref="A302:A365" si="62">A$14</f>
        <v>Projet 05</v>
      </c>
    </row>
    <row r="303" spans="1:1" x14ac:dyDescent="0.25">
      <c r="A303" s="4" t="str">
        <f t="shared" ref="A303:A366" si="63">A$15</f>
        <v>Projet 06</v>
      </c>
    </row>
    <row r="304" spans="1:1" x14ac:dyDescent="0.25">
      <c r="A304" s="4" t="str">
        <f t="shared" ref="A304:A367" si="64">A$16</f>
        <v>Projet 07</v>
      </c>
    </row>
    <row r="305" spans="1:1" x14ac:dyDescent="0.25">
      <c r="A305" s="4" t="str">
        <f t="shared" ref="A305:A368" si="65">A$17</f>
        <v>Projet 08</v>
      </c>
    </row>
    <row r="306" spans="1:1" x14ac:dyDescent="0.25">
      <c r="A306" s="4" t="str">
        <f t="shared" ref="A306:A369" si="66">A$18</f>
        <v>Projet 09</v>
      </c>
    </row>
    <row r="307" spans="1:1" x14ac:dyDescent="0.25">
      <c r="A307" s="4" t="str">
        <f t="shared" si="36"/>
        <v>Projet 10</v>
      </c>
    </row>
    <row r="308" spans="1:1" x14ac:dyDescent="0.25">
      <c r="A308" s="4" t="str">
        <f t="shared" si="37"/>
        <v>Projet 11</v>
      </c>
    </row>
    <row r="309" spans="1:1" x14ac:dyDescent="0.25">
      <c r="A309" s="4" t="str">
        <f t="shared" si="38"/>
        <v>Projet 12</v>
      </c>
    </row>
    <row r="310" spans="1:1" x14ac:dyDescent="0.25">
      <c r="A310" s="4" t="str">
        <f t="shared" si="39"/>
        <v>Projet 13</v>
      </c>
    </row>
    <row r="311" spans="1:1" x14ac:dyDescent="0.25">
      <c r="A311" s="4" t="str">
        <f t="shared" si="40"/>
        <v>Projet 14</v>
      </c>
    </row>
    <row r="312" spans="1:1" x14ac:dyDescent="0.25">
      <c r="A312" s="4" t="str">
        <f t="shared" si="41"/>
        <v>Projet 15</v>
      </c>
    </row>
    <row r="313" spans="1:1" x14ac:dyDescent="0.25">
      <c r="A313" s="4" t="str">
        <f t="shared" si="42"/>
        <v>Projet 16</v>
      </c>
    </row>
    <row r="314" spans="1:1" x14ac:dyDescent="0.25">
      <c r="A314" s="4" t="str">
        <f t="shared" si="43"/>
        <v>Projet 17</v>
      </c>
    </row>
    <row r="315" spans="1:1" x14ac:dyDescent="0.25">
      <c r="A315" s="4" t="str">
        <f t="shared" si="44"/>
        <v>Projet 18</v>
      </c>
    </row>
    <row r="316" spans="1:1" x14ac:dyDescent="0.25">
      <c r="A316" s="4" t="str">
        <f t="shared" si="45"/>
        <v>Projet 19</v>
      </c>
    </row>
    <row r="317" spans="1:1" x14ac:dyDescent="0.25">
      <c r="A317" s="4" t="str">
        <f t="shared" si="46"/>
        <v>Projet 20</v>
      </c>
    </row>
    <row r="318" spans="1:1" x14ac:dyDescent="0.25">
      <c r="A318" s="4" t="str">
        <f t="shared" si="47"/>
        <v>Projet 21</v>
      </c>
    </row>
    <row r="319" spans="1:1" x14ac:dyDescent="0.25">
      <c r="A319" s="4" t="str">
        <f t="shared" si="48"/>
        <v>Projet 22</v>
      </c>
    </row>
    <row r="320" spans="1:1" x14ac:dyDescent="0.25">
      <c r="A320" s="4" t="str">
        <f t="shared" si="49"/>
        <v>Projet 23</v>
      </c>
    </row>
    <row r="321" spans="1:1" x14ac:dyDescent="0.25">
      <c r="A321" s="4" t="str">
        <f t="shared" si="50"/>
        <v>Projet 24</v>
      </c>
    </row>
    <row r="322" spans="1:1" x14ac:dyDescent="0.25">
      <c r="A322" s="4" t="str">
        <f t="shared" si="51"/>
        <v>Projet 25</v>
      </c>
    </row>
    <row r="323" spans="1:1" x14ac:dyDescent="0.25">
      <c r="A323" s="4" t="str">
        <f>"S"&amp;WEEKNUM(A$1+(7*10))</f>
        <v>S11</v>
      </c>
    </row>
    <row r="324" spans="1:1" x14ac:dyDescent="0.25">
      <c r="A324" s="4" t="str">
        <f t="shared" si="52"/>
        <v>Greve</v>
      </c>
    </row>
    <row r="325" spans="1:1" x14ac:dyDescent="0.25">
      <c r="A325" s="4" t="str">
        <f t="shared" si="53"/>
        <v>Visite médical</v>
      </c>
    </row>
    <row r="326" spans="1:1" x14ac:dyDescent="0.25">
      <c r="A326" s="4" t="str">
        <f t="shared" si="54"/>
        <v>Arrêt maladie</v>
      </c>
    </row>
    <row r="327" spans="1:1" x14ac:dyDescent="0.25">
      <c r="A327" s="4" t="str">
        <f t="shared" si="55"/>
        <v>RCR</v>
      </c>
    </row>
    <row r="328" spans="1:1" x14ac:dyDescent="0.25">
      <c r="A328" s="4" t="str">
        <f t="shared" si="56"/>
        <v>Congés payés</v>
      </c>
    </row>
    <row r="329" spans="1:1" x14ac:dyDescent="0.25">
      <c r="A329" s="4" t="str">
        <f t="shared" si="57"/>
        <v>Formation</v>
      </c>
    </row>
    <row r="330" spans="1:1" x14ac:dyDescent="0.25">
      <c r="A330" s="4" t="str">
        <f t="shared" si="58"/>
        <v>Projet 01</v>
      </c>
    </row>
    <row r="331" spans="1:1" x14ac:dyDescent="0.25">
      <c r="A331" s="4" t="str">
        <f t="shared" si="59"/>
        <v>Projet 02</v>
      </c>
    </row>
    <row r="332" spans="1:1" x14ac:dyDescent="0.25">
      <c r="A332" s="4" t="str">
        <f t="shared" si="60"/>
        <v>Projet 03</v>
      </c>
    </row>
    <row r="333" spans="1:1" x14ac:dyDescent="0.25">
      <c r="A333" s="4" t="str">
        <f t="shared" si="61"/>
        <v>Projet 04</v>
      </c>
    </row>
    <row r="334" spans="1:1" x14ac:dyDescent="0.25">
      <c r="A334" s="4" t="str">
        <f t="shared" si="62"/>
        <v>Projet 05</v>
      </c>
    </row>
    <row r="335" spans="1:1" x14ac:dyDescent="0.25">
      <c r="A335" s="4" t="str">
        <f t="shared" si="63"/>
        <v>Projet 06</v>
      </c>
    </row>
    <row r="336" spans="1:1" x14ac:dyDescent="0.25">
      <c r="A336" s="4" t="str">
        <f t="shared" si="64"/>
        <v>Projet 07</v>
      </c>
    </row>
    <row r="337" spans="1:1" x14ac:dyDescent="0.25">
      <c r="A337" s="4" t="str">
        <f t="shared" si="65"/>
        <v>Projet 08</v>
      </c>
    </row>
    <row r="338" spans="1:1" x14ac:dyDescent="0.25">
      <c r="A338" s="4" t="str">
        <f t="shared" si="66"/>
        <v>Projet 09</v>
      </c>
    </row>
    <row r="339" spans="1:1" x14ac:dyDescent="0.25">
      <c r="A339" s="4" t="str">
        <f t="shared" ref="A339:A403" si="67">A$19</f>
        <v>Projet 10</v>
      </c>
    </row>
    <row r="340" spans="1:1" x14ac:dyDescent="0.25">
      <c r="A340" s="4" t="str">
        <f t="shared" ref="A340:A404" si="68">A$20</f>
        <v>Projet 11</v>
      </c>
    </row>
    <row r="341" spans="1:1" x14ac:dyDescent="0.25">
      <c r="A341" s="4" t="str">
        <f t="shared" ref="A341:A405" si="69">A$21</f>
        <v>Projet 12</v>
      </c>
    </row>
    <row r="342" spans="1:1" x14ac:dyDescent="0.25">
      <c r="A342" s="4" t="str">
        <f t="shared" ref="A342:A406" si="70">A$22</f>
        <v>Projet 13</v>
      </c>
    </row>
    <row r="343" spans="1:1" x14ac:dyDescent="0.25">
      <c r="A343" s="4" t="str">
        <f t="shared" ref="A343:A404" si="71">A$23</f>
        <v>Projet 14</v>
      </c>
    </row>
    <row r="344" spans="1:1" x14ac:dyDescent="0.25">
      <c r="A344" s="4" t="str">
        <f t="shared" ref="A344:A404" si="72">A$24</f>
        <v>Projet 15</v>
      </c>
    </row>
    <row r="345" spans="1:1" x14ac:dyDescent="0.25">
      <c r="A345" s="4" t="str">
        <f t="shared" ref="A345:A404" si="73">A$25</f>
        <v>Projet 16</v>
      </c>
    </row>
    <row r="346" spans="1:1" x14ac:dyDescent="0.25">
      <c r="A346" s="4" t="str">
        <f t="shared" ref="A346:A404" si="74">A$26</f>
        <v>Projet 17</v>
      </c>
    </row>
    <row r="347" spans="1:1" x14ac:dyDescent="0.25">
      <c r="A347" s="4" t="str">
        <f t="shared" ref="A347:A404" si="75">A$27</f>
        <v>Projet 18</v>
      </c>
    </row>
    <row r="348" spans="1:1" x14ac:dyDescent="0.25">
      <c r="A348" s="4" t="str">
        <f t="shared" ref="A348:A404" si="76">A$28</f>
        <v>Projet 19</v>
      </c>
    </row>
    <row r="349" spans="1:1" x14ac:dyDescent="0.25">
      <c r="A349" s="4" t="str">
        <f t="shared" ref="A349:A404" si="77">A$29</f>
        <v>Projet 20</v>
      </c>
    </row>
    <row r="350" spans="1:1" x14ac:dyDescent="0.25">
      <c r="A350" s="4" t="str">
        <f t="shared" ref="A350:A404" si="78">A$30</f>
        <v>Projet 21</v>
      </c>
    </row>
    <row r="351" spans="1:1" x14ac:dyDescent="0.25">
      <c r="A351" s="4" t="str">
        <f t="shared" ref="A351:A404" si="79">A$31</f>
        <v>Projet 22</v>
      </c>
    </row>
    <row r="352" spans="1:1" x14ac:dyDescent="0.25">
      <c r="A352" s="4" t="str">
        <f t="shared" ref="A352:A404" si="80">A$32</f>
        <v>Projet 23</v>
      </c>
    </row>
    <row r="353" spans="1:1" x14ac:dyDescent="0.25">
      <c r="A353" s="4" t="str">
        <f t="shared" ref="A353:A404" si="81">A$33</f>
        <v>Projet 24</v>
      </c>
    </row>
    <row r="354" spans="1:1" x14ac:dyDescent="0.25">
      <c r="A354" s="4" t="str">
        <f t="shared" ref="A354:A404" si="82">A$34</f>
        <v>Projet 25</v>
      </c>
    </row>
    <row r="355" spans="1:1" x14ac:dyDescent="0.25">
      <c r="A355" s="4" t="str">
        <f>"S"&amp;WEEKNUM(A$1+(7*11))</f>
        <v>S12</v>
      </c>
    </row>
    <row r="356" spans="1:1" x14ac:dyDescent="0.25">
      <c r="A356" s="4" t="str">
        <f t="shared" ref="A356:A404" si="83">A$4</f>
        <v>Greve</v>
      </c>
    </row>
    <row r="357" spans="1:1" x14ac:dyDescent="0.25">
      <c r="A357" s="4" t="str">
        <f t="shared" ref="A357:A404" si="84">A$5</f>
        <v>Visite médical</v>
      </c>
    </row>
    <row r="358" spans="1:1" x14ac:dyDescent="0.25">
      <c r="A358" s="4" t="str">
        <f t="shared" ref="A358:A404" si="85">A$6</f>
        <v>Arrêt maladie</v>
      </c>
    </row>
    <row r="359" spans="1:1" x14ac:dyDescent="0.25">
      <c r="A359" s="4" t="str">
        <f t="shared" ref="A359:A404" si="86">A$7</f>
        <v>RCR</v>
      </c>
    </row>
    <row r="360" spans="1:1" x14ac:dyDescent="0.25">
      <c r="A360" s="4" t="str">
        <f t="shared" ref="A360:A404" si="87">A$8</f>
        <v>Congés payés</v>
      </c>
    </row>
    <row r="361" spans="1:1" x14ac:dyDescent="0.25">
      <c r="A361" s="4" t="str">
        <f t="shared" ref="A361:A404" si="88">A$9</f>
        <v>Formation</v>
      </c>
    </row>
    <row r="362" spans="1:1" x14ac:dyDescent="0.25">
      <c r="A362" s="4" t="str">
        <f t="shared" ref="A362:A404" si="89">A$10</f>
        <v>Projet 01</v>
      </c>
    </row>
    <row r="363" spans="1:1" x14ac:dyDescent="0.25">
      <c r="A363" s="4" t="str">
        <f t="shared" ref="A363:A404" si="90">A$11</f>
        <v>Projet 02</v>
      </c>
    </row>
    <row r="364" spans="1:1" x14ac:dyDescent="0.25">
      <c r="A364" s="4" t="str">
        <f t="shared" ref="A364:A404" si="91">A$12</f>
        <v>Projet 03</v>
      </c>
    </row>
    <row r="365" spans="1:1" x14ac:dyDescent="0.25">
      <c r="A365" s="4" t="str">
        <f t="shared" ref="A365:A404" si="92">A$13</f>
        <v>Projet 04</v>
      </c>
    </row>
    <row r="366" spans="1:1" x14ac:dyDescent="0.25">
      <c r="A366" s="4" t="str">
        <f t="shared" ref="A366:A404" si="93">A$14</f>
        <v>Projet 05</v>
      </c>
    </row>
    <row r="367" spans="1:1" x14ac:dyDescent="0.25">
      <c r="A367" s="4" t="str">
        <f t="shared" ref="A367:A404" si="94">A$15</f>
        <v>Projet 06</v>
      </c>
    </row>
    <row r="368" spans="1:1" x14ac:dyDescent="0.25">
      <c r="A368" s="4" t="str">
        <f t="shared" ref="A368:A404" si="95">A$16</f>
        <v>Projet 07</v>
      </c>
    </row>
    <row r="369" spans="1:1" x14ac:dyDescent="0.25">
      <c r="A369" s="4" t="str">
        <f t="shared" ref="A369:A404" si="96">A$17</f>
        <v>Projet 08</v>
      </c>
    </row>
    <row r="370" spans="1:1" x14ac:dyDescent="0.25">
      <c r="A370" s="4" t="str">
        <f t="shared" ref="A370:A404" si="97">A$18</f>
        <v>Projet 09</v>
      </c>
    </row>
    <row r="371" spans="1:1" x14ac:dyDescent="0.25">
      <c r="A371" s="4" t="str">
        <f t="shared" si="67"/>
        <v>Projet 10</v>
      </c>
    </row>
    <row r="372" spans="1:1" x14ac:dyDescent="0.25">
      <c r="A372" s="4" t="str">
        <f t="shared" si="68"/>
        <v>Projet 11</v>
      </c>
    </row>
    <row r="373" spans="1:1" x14ac:dyDescent="0.25">
      <c r="A373" s="4" t="str">
        <f t="shared" si="69"/>
        <v>Projet 12</v>
      </c>
    </row>
    <row r="374" spans="1:1" x14ac:dyDescent="0.25">
      <c r="A374" s="4" t="str">
        <f t="shared" si="70"/>
        <v>Projet 13</v>
      </c>
    </row>
    <row r="375" spans="1:1" x14ac:dyDescent="0.25">
      <c r="A375" s="4" t="str">
        <f t="shared" si="71"/>
        <v>Projet 14</v>
      </c>
    </row>
    <row r="376" spans="1:1" x14ac:dyDescent="0.25">
      <c r="A376" s="4" t="str">
        <f t="shared" si="72"/>
        <v>Projet 15</v>
      </c>
    </row>
    <row r="377" spans="1:1" x14ac:dyDescent="0.25">
      <c r="A377" s="4" t="str">
        <f t="shared" si="73"/>
        <v>Projet 16</v>
      </c>
    </row>
    <row r="378" spans="1:1" x14ac:dyDescent="0.25">
      <c r="A378" s="4" t="str">
        <f t="shared" si="74"/>
        <v>Projet 17</v>
      </c>
    </row>
    <row r="379" spans="1:1" x14ac:dyDescent="0.25">
      <c r="A379" s="4" t="str">
        <f t="shared" si="75"/>
        <v>Projet 18</v>
      </c>
    </row>
    <row r="380" spans="1:1" x14ac:dyDescent="0.25">
      <c r="A380" s="4" t="str">
        <f t="shared" si="76"/>
        <v>Projet 19</v>
      </c>
    </row>
    <row r="381" spans="1:1" x14ac:dyDescent="0.25">
      <c r="A381" s="4" t="str">
        <f t="shared" si="77"/>
        <v>Projet 20</v>
      </c>
    </row>
    <row r="382" spans="1:1" x14ac:dyDescent="0.25">
      <c r="A382" s="4" t="str">
        <f t="shared" si="78"/>
        <v>Projet 21</v>
      </c>
    </row>
    <row r="383" spans="1:1" x14ac:dyDescent="0.25">
      <c r="A383" s="4" t="str">
        <f t="shared" si="79"/>
        <v>Projet 22</v>
      </c>
    </row>
    <row r="384" spans="1:1" x14ac:dyDescent="0.25">
      <c r="A384" s="4" t="str">
        <f t="shared" si="80"/>
        <v>Projet 23</v>
      </c>
    </row>
    <row r="385" spans="1:1" x14ac:dyDescent="0.25">
      <c r="A385" s="4" t="str">
        <f t="shared" si="81"/>
        <v>Projet 24</v>
      </c>
    </row>
    <row r="386" spans="1:1" x14ac:dyDescent="0.25">
      <c r="A386" s="4" t="str">
        <f t="shared" si="82"/>
        <v>Projet 25</v>
      </c>
    </row>
    <row r="387" spans="1:1" x14ac:dyDescent="0.25">
      <c r="A387" s="4" t="str">
        <f>"S"&amp;WEEKNUM(A$1+(7*12))</f>
        <v>S13</v>
      </c>
    </row>
    <row r="388" spans="1:1" x14ac:dyDescent="0.25">
      <c r="A388" s="4" t="str">
        <f t="shared" si="83"/>
        <v>Greve</v>
      </c>
    </row>
    <row r="389" spans="1:1" x14ac:dyDescent="0.25">
      <c r="A389" s="4" t="str">
        <f t="shared" si="84"/>
        <v>Visite médical</v>
      </c>
    </row>
    <row r="390" spans="1:1" x14ac:dyDescent="0.25">
      <c r="A390" s="4" t="str">
        <f t="shared" si="85"/>
        <v>Arrêt maladie</v>
      </c>
    </row>
    <row r="391" spans="1:1" x14ac:dyDescent="0.25">
      <c r="A391" s="4" t="str">
        <f t="shared" si="86"/>
        <v>RCR</v>
      </c>
    </row>
    <row r="392" spans="1:1" x14ac:dyDescent="0.25">
      <c r="A392" s="4" t="str">
        <f t="shared" si="87"/>
        <v>Congés payés</v>
      </c>
    </row>
    <row r="393" spans="1:1" x14ac:dyDescent="0.25">
      <c r="A393" s="4" t="str">
        <f t="shared" si="88"/>
        <v>Formation</v>
      </c>
    </row>
    <row r="394" spans="1:1" x14ac:dyDescent="0.25">
      <c r="A394" s="4" t="str">
        <f t="shared" si="89"/>
        <v>Projet 01</v>
      </c>
    </row>
    <row r="395" spans="1:1" x14ac:dyDescent="0.25">
      <c r="A395" s="4" t="str">
        <f t="shared" si="90"/>
        <v>Projet 02</v>
      </c>
    </row>
    <row r="396" spans="1:1" x14ac:dyDescent="0.25">
      <c r="A396" s="4" t="str">
        <f t="shared" si="91"/>
        <v>Projet 03</v>
      </c>
    </row>
    <row r="397" spans="1:1" x14ac:dyDescent="0.25">
      <c r="A397" s="4" t="str">
        <f t="shared" si="92"/>
        <v>Projet 04</v>
      </c>
    </row>
    <row r="398" spans="1:1" x14ac:dyDescent="0.25">
      <c r="A398" s="4" t="str">
        <f t="shared" si="93"/>
        <v>Projet 05</v>
      </c>
    </row>
    <row r="399" spans="1:1" x14ac:dyDescent="0.25">
      <c r="A399" s="4" t="str">
        <f t="shared" si="94"/>
        <v>Projet 06</v>
      </c>
    </row>
    <row r="400" spans="1:1" x14ac:dyDescent="0.25">
      <c r="A400" s="4" t="str">
        <f t="shared" si="95"/>
        <v>Projet 07</v>
      </c>
    </row>
    <row r="401" spans="1:1" x14ac:dyDescent="0.25">
      <c r="A401" s="4" t="str">
        <f t="shared" si="96"/>
        <v>Projet 08</v>
      </c>
    </row>
    <row r="402" spans="1:1" x14ac:dyDescent="0.25">
      <c r="A402" s="4" t="str">
        <f t="shared" si="97"/>
        <v>Projet 09</v>
      </c>
    </row>
    <row r="403" spans="1:1" x14ac:dyDescent="0.25">
      <c r="A403" s="4" t="str">
        <f t="shared" si="67"/>
        <v>Projet 10</v>
      </c>
    </row>
    <row r="404" spans="1:1" x14ac:dyDescent="0.25">
      <c r="A404" s="4" t="str">
        <f t="shared" si="68"/>
        <v>Projet 11</v>
      </c>
    </row>
    <row r="405" spans="1:1" x14ac:dyDescent="0.25">
      <c r="A405" s="4" t="str">
        <f t="shared" si="69"/>
        <v>Projet 12</v>
      </c>
    </row>
    <row r="406" spans="1:1" x14ac:dyDescent="0.25">
      <c r="A406" s="4" t="str">
        <f t="shared" si="70"/>
        <v>Projet 13</v>
      </c>
    </row>
    <row r="407" spans="1:1" x14ac:dyDescent="0.25">
      <c r="A407" s="4" t="str">
        <f t="shared" ref="A407:A470" si="98">A$23</f>
        <v>Projet 14</v>
      </c>
    </row>
    <row r="408" spans="1:1" x14ac:dyDescent="0.25">
      <c r="A408" s="4" t="str">
        <f t="shared" ref="A408:A471" si="99">A$24</f>
        <v>Projet 15</v>
      </c>
    </row>
    <row r="409" spans="1:1" x14ac:dyDescent="0.25">
      <c r="A409" s="4" t="str">
        <f t="shared" ref="A409:A472" si="100">A$25</f>
        <v>Projet 16</v>
      </c>
    </row>
    <row r="410" spans="1:1" x14ac:dyDescent="0.25">
      <c r="A410" s="4" t="str">
        <f t="shared" ref="A410:A473" si="101">A$26</f>
        <v>Projet 17</v>
      </c>
    </row>
    <row r="411" spans="1:1" x14ac:dyDescent="0.25">
      <c r="A411" s="4" t="str">
        <f t="shared" ref="A411:A474" si="102">A$27</f>
        <v>Projet 18</v>
      </c>
    </row>
    <row r="412" spans="1:1" x14ac:dyDescent="0.25">
      <c r="A412" s="4" t="str">
        <f t="shared" ref="A412:A475" si="103">A$28</f>
        <v>Projet 19</v>
      </c>
    </row>
    <row r="413" spans="1:1" x14ac:dyDescent="0.25">
      <c r="A413" s="4" t="str">
        <f t="shared" ref="A413:A476" si="104">A$29</f>
        <v>Projet 20</v>
      </c>
    </row>
    <row r="414" spans="1:1" x14ac:dyDescent="0.25">
      <c r="A414" s="4" t="str">
        <f t="shared" ref="A414:A477" si="105">A$30</f>
        <v>Projet 21</v>
      </c>
    </row>
    <row r="415" spans="1:1" x14ac:dyDescent="0.25">
      <c r="A415" s="4" t="str">
        <f t="shared" ref="A415:A478" si="106">A$31</f>
        <v>Projet 22</v>
      </c>
    </row>
    <row r="416" spans="1:1" x14ac:dyDescent="0.25">
      <c r="A416" s="4" t="str">
        <f t="shared" ref="A416:A479" si="107">A$32</f>
        <v>Projet 23</v>
      </c>
    </row>
    <row r="417" spans="1:1" x14ac:dyDescent="0.25">
      <c r="A417" s="4" t="str">
        <f t="shared" ref="A417:A480" si="108">A$33</f>
        <v>Projet 24</v>
      </c>
    </row>
    <row r="418" spans="1:1" x14ac:dyDescent="0.25">
      <c r="A418" s="4" t="str">
        <f t="shared" ref="A418:A481" si="109">A$34</f>
        <v>Projet 25</v>
      </c>
    </row>
    <row r="419" spans="1:1" x14ac:dyDescent="0.25">
      <c r="A419" s="4" t="str">
        <f>"S"&amp;WEEKNUM(A$1+(7*13))</f>
        <v>S14</v>
      </c>
    </row>
    <row r="420" spans="1:1" x14ac:dyDescent="0.25">
      <c r="A420" s="4" t="str">
        <f t="shared" ref="A420:A483" si="110">A$4</f>
        <v>Greve</v>
      </c>
    </row>
    <row r="421" spans="1:1" x14ac:dyDescent="0.25">
      <c r="A421" s="4" t="str">
        <f t="shared" ref="A421:A484" si="111">A$5</f>
        <v>Visite médical</v>
      </c>
    </row>
    <row r="422" spans="1:1" x14ac:dyDescent="0.25">
      <c r="A422" s="4" t="str">
        <f t="shared" ref="A422:A485" si="112">A$6</f>
        <v>Arrêt maladie</v>
      </c>
    </row>
    <row r="423" spans="1:1" x14ac:dyDescent="0.25">
      <c r="A423" s="4" t="str">
        <f t="shared" ref="A423:A486" si="113">A$7</f>
        <v>RCR</v>
      </c>
    </row>
    <row r="424" spans="1:1" x14ac:dyDescent="0.25">
      <c r="A424" s="4" t="str">
        <f t="shared" ref="A424:A487" si="114">A$8</f>
        <v>Congés payés</v>
      </c>
    </row>
    <row r="425" spans="1:1" x14ac:dyDescent="0.25">
      <c r="A425" s="4" t="str">
        <f t="shared" ref="A425:A488" si="115">A$9</f>
        <v>Formation</v>
      </c>
    </row>
    <row r="426" spans="1:1" x14ac:dyDescent="0.25">
      <c r="A426" s="4" t="str">
        <f t="shared" ref="A426:A489" si="116">A$10</f>
        <v>Projet 01</v>
      </c>
    </row>
    <row r="427" spans="1:1" x14ac:dyDescent="0.25">
      <c r="A427" s="4" t="str">
        <f t="shared" ref="A427:A490" si="117">A$11</f>
        <v>Projet 02</v>
      </c>
    </row>
    <row r="428" spans="1:1" x14ac:dyDescent="0.25">
      <c r="A428" s="4" t="str">
        <f t="shared" ref="A428:A491" si="118">A$12</f>
        <v>Projet 03</v>
      </c>
    </row>
    <row r="429" spans="1:1" x14ac:dyDescent="0.25">
      <c r="A429" s="4" t="str">
        <f t="shared" ref="A429:A492" si="119">A$13</f>
        <v>Projet 04</v>
      </c>
    </row>
    <row r="430" spans="1:1" x14ac:dyDescent="0.25">
      <c r="A430" s="4" t="str">
        <f t="shared" ref="A430:A493" si="120">A$14</f>
        <v>Projet 05</v>
      </c>
    </row>
    <row r="431" spans="1:1" x14ac:dyDescent="0.25">
      <c r="A431" s="4" t="str">
        <f t="shared" ref="A431:A494" si="121">A$15</f>
        <v>Projet 06</v>
      </c>
    </row>
    <row r="432" spans="1:1" x14ac:dyDescent="0.25">
      <c r="A432" s="4" t="str">
        <f t="shared" ref="A432:A495" si="122">A$16</f>
        <v>Projet 07</v>
      </c>
    </row>
    <row r="433" spans="1:1" x14ac:dyDescent="0.25">
      <c r="A433" s="4" t="str">
        <f t="shared" ref="A433:A496" si="123">A$17</f>
        <v>Projet 08</v>
      </c>
    </row>
    <row r="434" spans="1:1" x14ac:dyDescent="0.25">
      <c r="A434" s="4" t="str">
        <f t="shared" ref="A434:A497" si="124">A$18</f>
        <v>Projet 09</v>
      </c>
    </row>
    <row r="435" spans="1:1" x14ac:dyDescent="0.25">
      <c r="A435" s="4" t="str">
        <f t="shared" ref="A435:A498" si="125">A$19</f>
        <v>Projet 10</v>
      </c>
    </row>
    <row r="436" spans="1:1" x14ac:dyDescent="0.25">
      <c r="A436" s="4" t="str">
        <f t="shared" ref="A436:A499" si="126">A$20</f>
        <v>Projet 11</v>
      </c>
    </row>
    <row r="437" spans="1:1" x14ac:dyDescent="0.25">
      <c r="A437" s="4" t="str">
        <f t="shared" ref="A437:A500" si="127">A$21</f>
        <v>Projet 12</v>
      </c>
    </row>
    <row r="438" spans="1:1" x14ac:dyDescent="0.25">
      <c r="A438" s="4" t="str">
        <f t="shared" ref="A438:A501" si="128">A$22</f>
        <v>Projet 13</v>
      </c>
    </row>
    <row r="439" spans="1:1" x14ac:dyDescent="0.25">
      <c r="A439" s="4" t="str">
        <f t="shared" si="98"/>
        <v>Projet 14</v>
      </c>
    </row>
    <row r="440" spans="1:1" x14ac:dyDescent="0.25">
      <c r="A440" s="4" t="str">
        <f t="shared" si="99"/>
        <v>Projet 15</v>
      </c>
    </row>
    <row r="441" spans="1:1" x14ac:dyDescent="0.25">
      <c r="A441" s="4" t="str">
        <f t="shared" si="100"/>
        <v>Projet 16</v>
      </c>
    </row>
    <row r="442" spans="1:1" x14ac:dyDescent="0.25">
      <c r="A442" s="4" t="str">
        <f t="shared" si="101"/>
        <v>Projet 17</v>
      </c>
    </row>
    <row r="443" spans="1:1" x14ac:dyDescent="0.25">
      <c r="A443" s="4" t="str">
        <f t="shared" si="102"/>
        <v>Projet 18</v>
      </c>
    </row>
    <row r="444" spans="1:1" x14ac:dyDescent="0.25">
      <c r="A444" s="4" t="str">
        <f t="shared" si="103"/>
        <v>Projet 19</v>
      </c>
    </row>
    <row r="445" spans="1:1" x14ac:dyDescent="0.25">
      <c r="A445" s="4" t="str">
        <f t="shared" si="104"/>
        <v>Projet 20</v>
      </c>
    </row>
    <row r="446" spans="1:1" x14ac:dyDescent="0.25">
      <c r="A446" s="4" t="str">
        <f t="shared" si="105"/>
        <v>Projet 21</v>
      </c>
    </row>
    <row r="447" spans="1:1" x14ac:dyDescent="0.25">
      <c r="A447" s="4" t="str">
        <f t="shared" si="106"/>
        <v>Projet 22</v>
      </c>
    </row>
    <row r="448" spans="1:1" x14ac:dyDescent="0.25">
      <c r="A448" s="4" t="str">
        <f t="shared" si="107"/>
        <v>Projet 23</v>
      </c>
    </row>
    <row r="449" spans="1:1" x14ac:dyDescent="0.25">
      <c r="A449" s="4" t="str">
        <f t="shared" si="108"/>
        <v>Projet 24</v>
      </c>
    </row>
    <row r="450" spans="1:1" x14ac:dyDescent="0.25">
      <c r="A450" s="4" t="str">
        <f t="shared" si="109"/>
        <v>Projet 25</v>
      </c>
    </row>
    <row r="451" spans="1:1" x14ac:dyDescent="0.25">
      <c r="A451" s="4" t="str">
        <f>"S"&amp;WEEKNUM(A$1+(7*14))</f>
        <v>S15</v>
      </c>
    </row>
    <row r="452" spans="1:1" x14ac:dyDescent="0.25">
      <c r="A452" s="4" t="str">
        <f t="shared" si="110"/>
        <v>Greve</v>
      </c>
    </row>
    <row r="453" spans="1:1" x14ac:dyDescent="0.25">
      <c r="A453" s="4" t="str">
        <f t="shared" si="111"/>
        <v>Visite médical</v>
      </c>
    </row>
    <row r="454" spans="1:1" x14ac:dyDescent="0.25">
      <c r="A454" s="4" t="str">
        <f t="shared" si="112"/>
        <v>Arrêt maladie</v>
      </c>
    </row>
    <row r="455" spans="1:1" x14ac:dyDescent="0.25">
      <c r="A455" s="4" t="str">
        <f t="shared" si="113"/>
        <v>RCR</v>
      </c>
    </row>
    <row r="456" spans="1:1" x14ac:dyDescent="0.25">
      <c r="A456" s="4" t="str">
        <f t="shared" si="114"/>
        <v>Congés payés</v>
      </c>
    </row>
    <row r="457" spans="1:1" x14ac:dyDescent="0.25">
      <c r="A457" s="4" t="str">
        <f t="shared" si="115"/>
        <v>Formation</v>
      </c>
    </row>
    <row r="458" spans="1:1" x14ac:dyDescent="0.25">
      <c r="A458" s="4" t="str">
        <f t="shared" si="116"/>
        <v>Projet 01</v>
      </c>
    </row>
    <row r="459" spans="1:1" x14ac:dyDescent="0.25">
      <c r="A459" s="4" t="str">
        <f t="shared" si="117"/>
        <v>Projet 02</v>
      </c>
    </row>
    <row r="460" spans="1:1" x14ac:dyDescent="0.25">
      <c r="A460" s="4" t="str">
        <f t="shared" si="118"/>
        <v>Projet 03</v>
      </c>
    </row>
    <row r="461" spans="1:1" x14ac:dyDescent="0.25">
      <c r="A461" s="4" t="str">
        <f t="shared" si="119"/>
        <v>Projet 04</v>
      </c>
    </row>
    <row r="462" spans="1:1" x14ac:dyDescent="0.25">
      <c r="A462" s="4" t="str">
        <f t="shared" si="120"/>
        <v>Projet 05</v>
      </c>
    </row>
    <row r="463" spans="1:1" x14ac:dyDescent="0.25">
      <c r="A463" s="4" t="str">
        <f t="shared" si="121"/>
        <v>Projet 06</v>
      </c>
    </row>
    <row r="464" spans="1:1" x14ac:dyDescent="0.25">
      <c r="A464" s="4" t="str">
        <f t="shared" si="122"/>
        <v>Projet 07</v>
      </c>
    </row>
    <row r="465" spans="1:1" x14ac:dyDescent="0.25">
      <c r="A465" s="4" t="str">
        <f t="shared" si="123"/>
        <v>Projet 08</v>
      </c>
    </row>
    <row r="466" spans="1:1" x14ac:dyDescent="0.25">
      <c r="A466" s="4" t="str">
        <f t="shared" si="124"/>
        <v>Projet 09</v>
      </c>
    </row>
    <row r="467" spans="1:1" x14ac:dyDescent="0.25">
      <c r="A467" s="4" t="str">
        <f t="shared" si="125"/>
        <v>Projet 10</v>
      </c>
    </row>
    <row r="468" spans="1:1" x14ac:dyDescent="0.25">
      <c r="A468" s="4" t="str">
        <f t="shared" si="126"/>
        <v>Projet 11</v>
      </c>
    </row>
    <row r="469" spans="1:1" x14ac:dyDescent="0.25">
      <c r="A469" s="4" t="str">
        <f t="shared" si="127"/>
        <v>Projet 12</v>
      </c>
    </row>
    <row r="470" spans="1:1" x14ac:dyDescent="0.25">
      <c r="A470" s="4" t="str">
        <f t="shared" si="128"/>
        <v>Projet 13</v>
      </c>
    </row>
    <row r="471" spans="1:1" x14ac:dyDescent="0.25">
      <c r="A471" s="4" t="str">
        <f t="shared" ref="A471:A534" si="129">A$23</f>
        <v>Projet 14</v>
      </c>
    </row>
    <row r="472" spans="1:1" x14ac:dyDescent="0.25">
      <c r="A472" s="4" t="str">
        <f t="shared" ref="A472:A535" si="130">A$24</f>
        <v>Projet 15</v>
      </c>
    </row>
    <row r="473" spans="1:1" x14ac:dyDescent="0.25">
      <c r="A473" s="4" t="str">
        <f t="shared" ref="A473:A536" si="131">A$25</f>
        <v>Projet 16</v>
      </c>
    </row>
    <row r="474" spans="1:1" x14ac:dyDescent="0.25">
      <c r="A474" s="4" t="str">
        <f t="shared" ref="A474:A537" si="132">A$26</f>
        <v>Projet 17</v>
      </c>
    </row>
    <row r="475" spans="1:1" x14ac:dyDescent="0.25">
      <c r="A475" s="4" t="str">
        <f t="shared" ref="A475:A538" si="133">A$27</f>
        <v>Projet 18</v>
      </c>
    </row>
    <row r="476" spans="1:1" x14ac:dyDescent="0.25">
      <c r="A476" s="4" t="str">
        <f t="shared" ref="A476:A539" si="134">A$28</f>
        <v>Projet 19</v>
      </c>
    </row>
    <row r="477" spans="1:1" x14ac:dyDescent="0.25">
      <c r="A477" s="4" t="str">
        <f t="shared" ref="A477:A540" si="135">A$29</f>
        <v>Projet 20</v>
      </c>
    </row>
    <row r="478" spans="1:1" x14ac:dyDescent="0.25">
      <c r="A478" s="4" t="str">
        <f t="shared" ref="A478:A541" si="136">A$30</f>
        <v>Projet 21</v>
      </c>
    </row>
    <row r="479" spans="1:1" x14ac:dyDescent="0.25">
      <c r="A479" s="4" t="str">
        <f t="shared" ref="A479:A542" si="137">A$31</f>
        <v>Projet 22</v>
      </c>
    </row>
    <row r="480" spans="1:1" x14ac:dyDescent="0.25">
      <c r="A480" s="4" t="str">
        <f t="shared" ref="A480:A543" si="138">A$32</f>
        <v>Projet 23</v>
      </c>
    </row>
    <row r="481" spans="1:1" x14ac:dyDescent="0.25">
      <c r="A481" s="4" t="str">
        <f t="shared" ref="A481:A544" si="139">A$33</f>
        <v>Projet 24</v>
      </c>
    </row>
    <row r="482" spans="1:1" x14ac:dyDescent="0.25">
      <c r="A482" s="4" t="str">
        <f t="shared" ref="A482:A545" si="140">A$34</f>
        <v>Projet 25</v>
      </c>
    </row>
    <row r="483" spans="1:1" x14ac:dyDescent="0.25">
      <c r="A483" s="4" t="str">
        <f>"S"&amp;WEEKNUM(A$1+(7*15))</f>
        <v>S16</v>
      </c>
    </row>
    <row r="484" spans="1:1" x14ac:dyDescent="0.25">
      <c r="A484" s="4" t="str">
        <f t="shared" ref="A484:A547" si="141">A$4</f>
        <v>Greve</v>
      </c>
    </row>
    <row r="485" spans="1:1" x14ac:dyDescent="0.25">
      <c r="A485" s="4" t="str">
        <f t="shared" ref="A485:A548" si="142">A$5</f>
        <v>Visite médical</v>
      </c>
    </row>
    <row r="486" spans="1:1" x14ac:dyDescent="0.25">
      <c r="A486" s="4" t="str">
        <f t="shared" ref="A486:A549" si="143">A$6</f>
        <v>Arrêt maladie</v>
      </c>
    </row>
    <row r="487" spans="1:1" x14ac:dyDescent="0.25">
      <c r="A487" s="4" t="str">
        <f t="shared" ref="A487:A550" si="144">A$7</f>
        <v>RCR</v>
      </c>
    </row>
    <row r="488" spans="1:1" x14ac:dyDescent="0.25">
      <c r="A488" s="4" t="str">
        <f t="shared" ref="A488:A551" si="145">A$8</f>
        <v>Congés payés</v>
      </c>
    </row>
    <row r="489" spans="1:1" x14ac:dyDescent="0.25">
      <c r="A489" s="4" t="str">
        <f t="shared" ref="A489:A552" si="146">A$9</f>
        <v>Formation</v>
      </c>
    </row>
    <row r="490" spans="1:1" x14ac:dyDescent="0.25">
      <c r="A490" s="4" t="str">
        <f t="shared" ref="A490:A553" si="147">A$10</f>
        <v>Projet 01</v>
      </c>
    </row>
    <row r="491" spans="1:1" x14ac:dyDescent="0.25">
      <c r="A491" s="4" t="str">
        <f t="shared" ref="A491:A554" si="148">A$11</f>
        <v>Projet 02</v>
      </c>
    </row>
    <row r="492" spans="1:1" x14ac:dyDescent="0.25">
      <c r="A492" s="4" t="str">
        <f t="shared" ref="A492:A555" si="149">A$12</f>
        <v>Projet 03</v>
      </c>
    </row>
    <row r="493" spans="1:1" x14ac:dyDescent="0.25">
      <c r="A493" s="4" t="str">
        <f t="shared" ref="A493:A556" si="150">A$13</f>
        <v>Projet 04</v>
      </c>
    </row>
    <row r="494" spans="1:1" x14ac:dyDescent="0.25">
      <c r="A494" s="4" t="str">
        <f t="shared" ref="A494:A557" si="151">A$14</f>
        <v>Projet 05</v>
      </c>
    </row>
    <row r="495" spans="1:1" x14ac:dyDescent="0.25">
      <c r="A495" s="4" t="str">
        <f t="shared" ref="A495:A558" si="152">A$15</f>
        <v>Projet 06</v>
      </c>
    </row>
    <row r="496" spans="1:1" x14ac:dyDescent="0.25">
      <c r="A496" s="4" t="str">
        <f t="shared" ref="A496:A559" si="153">A$16</f>
        <v>Projet 07</v>
      </c>
    </row>
    <row r="497" spans="1:1" x14ac:dyDescent="0.25">
      <c r="A497" s="4" t="str">
        <f t="shared" ref="A497:A560" si="154">A$17</f>
        <v>Projet 08</v>
      </c>
    </row>
    <row r="498" spans="1:1" x14ac:dyDescent="0.25">
      <c r="A498" s="4" t="str">
        <f t="shared" ref="A498:A561" si="155">A$18</f>
        <v>Projet 09</v>
      </c>
    </row>
    <row r="499" spans="1:1" x14ac:dyDescent="0.25">
      <c r="A499" s="4" t="str">
        <f t="shared" ref="A499:A562" si="156">A$19</f>
        <v>Projet 10</v>
      </c>
    </row>
    <row r="500" spans="1:1" x14ac:dyDescent="0.25">
      <c r="A500" s="4" t="str">
        <f t="shared" ref="A500:A563" si="157">A$20</f>
        <v>Projet 11</v>
      </c>
    </row>
    <row r="501" spans="1:1" x14ac:dyDescent="0.25">
      <c r="A501" s="4" t="str">
        <f t="shared" ref="A501:A564" si="158">A$21</f>
        <v>Projet 12</v>
      </c>
    </row>
    <row r="502" spans="1:1" x14ac:dyDescent="0.25">
      <c r="A502" s="4" t="str">
        <f t="shared" ref="A502:A565" si="159">A$22</f>
        <v>Projet 13</v>
      </c>
    </row>
    <row r="503" spans="1:1" x14ac:dyDescent="0.25">
      <c r="A503" s="4" t="str">
        <f t="shared" si="129"/>
        <v>Projet 14</v>
      </c>
    </row>
    <row r="504" spans="1:1" x14ac:dyDescent="0.25">
      <c r="A504" s="4" t="str">
        <f t="shared" si="130"/>
        <v>Projet 15</v>
      </c>
    </row>
    <row r="505" spans="1:1" x14ac:dyDescent="0.25">
      <c r="A505" s="4" t="str">
        <f t="shared" si="131"/>
        <v>Projet 16</v>
      </c>
    </row>
    <row r="506" spans="1:1" x14ac:dyDescent="0.25">
      <c r="A506" s="4" t="str">
        <f t="shared" si="132"/>
        <v>Projet 17</v>
      </c>
    </row>
    <row r="507" spans="1:1" x14ac:dyDescent="0.25">
      <c r="A507" s="4" t="str">
        <f t="shared" si="133"/>
        <v>Projet 18</v>
      </c>
    </row>
    <row r="508" spans="1:1" x14ac:dyDescent="0.25">
      <c r="A508" s="4" t="str">
        <f t="shared" si="134"/>
        <v>Projet 19</v>
      </c>
    </row>
    <row r="509" spans="1:1" x14ac:dyDescent="0.25">
      <c r="A509" s="4" t="str">
        <f t="shared" si="135"/>
        <v>Projet 20</v>
      </c>
    </row>
    <row r="510" spans="1:1" x14ac:dyDescent="0.25">
      <c r="A510" s="4" t="str">
        <f t="shared" si="136"/>
        <v>Projet 21</v>
      </c>
    </row>
    <row r="511" spans="1:1" x14ac:dyDescent="0.25">
      <c r="A511" s="4" t="str">
        <f t="shared" si="137"/>
        <v>Projet 22</v>
      </c>
    </row>
    <row r="512" spans="1:1" x14ac:dyDescent="0.25">
      <c r="A512" s="4" t="str">
        <f t="shared" si="138"/>
        <v>Projet 23</v>
      </c>
    </row>
    <row r="513" spans="1:1" x14ac:dyDescent="0.25">
      <c r="A513" s="4" t="str">
        <f t="shared" si="139"/>
        <v>Projet 24</v>
      </c>
    </row>
    <row r="514" spans="1:1" x14ac:dyDescent="0.25">
      <c r="A514" s="4" t="str">
        <f t="shared" si="140"/>
        <v>Projet 25</v>
      </c>
    </row>
    <row r="515" spans="1:1" x14ac:dyDescent="0.25">
      <c r="A515" s="4" t="str">
        <f>"S"&amp;WEEKNUM(A$1+(7*16))</f>
        <v>S17</v>
      </c>
    </row>
    <row r="516" spans="1:1" x14ac:dyDescent="0.25">
      <c r="A516" s="4" t="str">
        <f t="shared" si="141"/>
        <v>Greve</v>
      </c>
    </row>
    <row r="517" spans="1:1" x14ac:dyDescent="0.25">
      <c r="A517" s="4" t="str">
        <f t="shared" si="142"/>
        <v>Visite médical</v>
      </c>
    </row>
    <row r="518" spans="1:1" x14ac:dyDescent="0.25">
      <c r="A518" s="4" t="str">
        <f t="shared" si="143"/>
        <v>Arrêt maladie</v>
      </c>
    </row>
    <row r="519" spans="1:1" x14ac:dyDescent="0.25">
      <c r="A519" s="4" t="str">
        <f t="shared" si="144"/>
        <v>RCR</v>
      </c>
    </row>
    <row r="520" spans="1:1" x14ac:dyDescent="0.25">
      <c r="A520" s="4" t="str">
        <f t="shared" si="145"/>
        <v>Congés payés</v>
      </c>
    </row>
    <row r="521" spans="1:1" x14ac:dyDescent="0.25">
      <c r="A521" s="4" t="str">
        <f t="shared" si="146"/>
        <v>Formation</v>
      </c>
    </row>
    <row r="522" spans="1:1" x14ac:dyDescent="0.25">
      <c r="A522" s="4" t="str">
        <f t="shared" si="147"/>
        <v>Projet 01</v>
      </c>
    </row>
    <row r="523" spans="1:1" x14ac:dyDescent="0.25">
      <c r="A523" s="4" t="str">
        <f t="shared" si="148"/>
        <v>Projet 02</v>
      </c>
    </row>
    <row r="524" spans="1:1" x14ac:dyDescent="0.25">
      <c r="A524" s="4" t="str">
        <f t="shared" si="149"/>
        <v>Projet 03</v>
      </c>
    </row>
    <row r="525" spans="1:1" x14ac:dyDescent="0.25">
      <c r="A525" s="4" t="str">
        <f t="shared" si="150"/>
        <v>Projet 04</v>
      </c>
    </row>
    <row r="526" spans="1:1" x14ac:dyDescent="0.25">
      <c r="A526" s="4" t="str">
        <f t="shared" si="151"/>
        <v>Projet 05</v>
      </c>
    </row>
    <row r="527" spans="1:1" x14ac:dyDescent="0.25">
      <c r="A527" s="4" t="str">
        <f t="shared" si="152"/>
        <v>Projet 06</v>
      </c>
    </row>
    <row r="528" spans="1:1" x14ac:dyDescent="0.25">
      <c r="A528" s="4" t="str">
        <f t="shared" si="153"/>
        <v>Projet 07</v>
      </c>
    </row>
    <row r="529" spans="1:1" x14ac:dyDescent="0.25">
      <c r="A529" s="4" t="str">
        <f t="shared" si="154"/>
        <v>Projet 08</v>
      </c>
    </row>
    <row r="530" spans="1:1" x14ac:dyDescent="0.25">
      <c r="A530" s="4" t="str">
        <f t="shared" si="155"/>
        <v>Projet 09</v>
      </c>
    </row>
    <row r="531" spans="1:1" x14ac:dyDescent="0.25">
      <c r="A531" s="4" t="str">
        <f t="shared" si="156"/>
        <v>Projet 10</v>
      </c>
    </row>
    <row r="532" spans="1:1" x14ac:dyDescent="0.25">
      <c r="A532" s="4" t="str">
        <f t="shared" si="157"/>
        <v>Projet 11</v>
      </c>
    </row>
    <row r="533" spans="1:1" x14ac:dyDescent="0.25">
      <c r="A533" s="4" t="str">
        <f t="shared" si="158"/>
        <v>Projet 12</v>
      </c>
    </row>
    <row r="534" spans="1:1" x14ac:dyDescent="0.25">
      <c r="A534" s="4" t="str">
        <f t="shared" si="159"/>
        <v>Projet 13</v>
      </c>
    </row>
    <row r="535" spans="1:1" x14ac:dyDescent="0.25">
      <c r="A535" s="4" t="str">
        <f t="shared" ref="A535:A598" si="160">A$23</f>
        <v>Projet 14</v>
      </c>
    </row>
    <row r="536" spans="1:1" x14ac:dyDescent="0.25">
      <c r="A536" s="4" t="str">
        <f t="shared" ref="A536:A599" si="161">A$24</f>
        <v>Projet 15</v>
      </c>
    </row>
    <row r="537" spans="1:1" x14ac:dyDescent="0.25">
      <c r="A537" s="4" t="str">
        <f t="shared" ref="A537:A600" si="162">A$25</f>
        <v>Projet 16</v>
      </c>
    </row>
    <row r="538" spans="1:1" x14ac:dyDescent="0.25">
      <c r="A538" s="4" t="str">
        <f t="shared" ref="A538:A601" si="163">A$26</f>
        <v>Projet 17</v>
      </c>
    </row>
    <row r="539" spans="1:1" x14ac:dyDescent="0.25">
      <c r="A539" s="4" t="str">
        <f t="shared" ref="A539:A602" si="164">A$27</f>
        <v>Projet 18</v>
      </c>
    </row>
    <row r="540" spans="1:1" x14ac:dyDescent="0.25">
      <c r="A540" s="4" t="str">
        <f t="shared" ref="A540:A603" si="165">A$28</f>
        <v>Projet 19</v>
      </c>
    </row>
    <row r="541" spans="1:1" x14ac:dyDescent="0.25">
      <c r="A541" s="4" t="str">
        <f t="shared" ref="A541:A604" si="166">A$29</f>
        <v>Projet 20</v>
      </c>
    </row>
    <row r="542" spans="1:1" x14ac:dyDescent="0.25">
      <c r="A542" s="4" t="str">
        <f t="shared" ref="A542:A605" si="167">A$30</f>
        <v>Projet 21</v>
      </c>
    </row>
    <row r="543" spans="1:1" x14ac:dyDescent="0.25">
      <c r="A543" s="4" t="str">
        <f t="shared" ref="A543:A606" si="168">A$31</f>
        <v>Projet 22</v>
      </c>
    </row>
    <row r="544" spans="1:1" x14ac:dyDescent="0.25">
      <c r="A544" s="4" t="str">
        <f t="shared" ref="A544:A607" si="169">A$32</f>
        <v>Projet 23</v>
      </c>
    </row>
    <row r="545" spans="1:1" x14ac:dyDescent="0.25">
      <c r="A545" s="4" t="str">
        <f t="shared" ref="A545:A608" si="170">A$33</f>
        <v>Projet 24</v>
      </c>
    </row>
    <row r="546" spans="1:1" x14ac:dyDescent="0.25">
      <c r="A546" s="4" t="str">
        <f t="shared" ref="A546:A609" si="171">A$34</f>
        <v>Projet 25</v>
      </c>
    </row>
    <row r="547" spans="1:1" x14ac:dyDescent="0.25">
      <c r="A547" s="4" t="str">
        <f>"S"&amp;WEEKNUM(A$1+(7*17))</f>
        <v>S18</v>
      </c>
    </row>
    <row r="548" spans="1:1" x14ac:dyDescent="0.25">
      <c r="A548" s="4" t="str">
        <f t="shared" ref="A548:A611" si="172">A$4</f>
        <v>Greve</v>
      </c>
    </row>
    <row r="549" spans="1:1" x14ac:dyDescent="0.25">
      <c r="A549" s="4" t="str">
        <f t="shared" ref="A549:A612" si="173">A$5</f>
        <v>Visite médical</v>
      </c>
    </row>
    <row r="550" spans="1:1" x14ac:dyDescent="0.25">
      <c r="A550" s="4" t="str">
        <f t="shared" ref="A550:A613" si="174">A$6</f>
        <v>Arrêt maladie</v>
      </c>
    </row>
    <row r="551" spans="1:1" x14ac:dyDescent="0.25">
      <c r="A551" s="4" t="str">
        <f t="shared" ref="A551:A614" si="175">A$7</f>
        <v>RCR</v>
      </c>
    </row>
    <row r="552" spans="1:1" x14ac:dyDescent="0.25">
      <c r="A552" s="4" t="str">
        <f t="shared" ref="A552:A615" si="176">A$8</f>
        <v>Congés payés</v>
      </c>
    </row>
    <row r="553" spans="1:1" x14ac:dyDescent="0.25">
      <c r="A553" s="4" t="str">
        <f t="shared" ref="A553:A616" si="177">A$9</f>
        <v>Formation</v>
      </c>
    </row>
    <row r="554" spans="1:1" x14ac:dyDescent="0.25">
      <c r="A554" s="4" t="str">
        <f t="shared" ref="A554:A617" si="178">A$10</f>
        <v>Projet 01</v>
      </c>
    </row>
    <row r="555" spans="1:1" x14ac:dyDescent="0.25">
      <c r="A555" s="4" t="str">
        <f t="shared" ref="A555:A618" si="179">A$11</f>
        <v>Projet 02</v>
      </c>
    </row>
    <row r="556" spans="1:1" x14ac:dyDescent="0.25">
      <c r="A556" s="4" t="str">
        <f t="shared" ref="A556:A619" si="180">A$12</f>
        <v>Projet 03</v>
      </c>
    </row>
    <row r="557" spans="1:1" x14ac:dyDescent="0.25">
      <c r="A557" s="4" t="str">
        <f t="shared" ref="A557:A620" si="181">A$13</f>
        <v>Projet 04</v>
      </c>
    </row>
    <row r="558" spans="1:1" x14ac:dyDescent="0.25">
      <c r="A558" s="4" t="str">
        <f t="shared" ref="A558:A621" si="182">A$14</f>
        <v>Projet 05</v>
      </c>
    </row>
    <row r="559" spans="1:1" x14ac:dyDescent="0.25">
      <c r="A559" s="4" t="str">
        <f t="shared" ref="A559:A622" si="183">A$15</f>
        <v>Projet 06</v>
      </c>
    </row>
    <row r="560" spans="1:1" x14ac:dyDescent="0.25">
      <c r="A560" s="4" t="str">
        <f t="shared" ref="A560:A623" si="184">A$16</f>
        <v>Projet 07</v>
      </c>
    </row>
    <row r="561" spans="1:1" x14ac:dyDescent="0.25">
      <c r="A561" s="4" t="str">
        <f t="shared" ref="A561:A624" si="185">A$17</f>
        <v>Projet 08</v>
      </c>
    </row>
    <row r="562" spans="1:1" x14ac:dyDescent="0.25">
      <c r="A562" s="4" t="str">
        <f t="shared" ref="A562:A625" si="186">A$18</f>
        <v>Projet 09</v>
      </c>
    </row>
    <row r="563" spans="1:1" x14ac:dyDescent="0.25">
      <c r="A563" s="4" t="str">
        <f t="shared" ref="A563:A626" si="187">A$19</f>
        <v>Projet 10</v>
      </c>
    </row>
    <row r="564" spans="1:1" x14ac:dyDescent="0.25">
      <c r="A564" s="4" t="str">
        <f t="shared" ref="A564:A627" si="188">A$20</f>
        <v>Projet 11</v>
      </c>
    </row>
    <row r="565" spans="1:1" x14ac:dyDescent="0.25">
      <c r="A565" s="4" t="str">
        <f t="shared" ref="A565:A628" si="189">A$21</f>
        <v>Projet 12</v>
      </c>
    </row>
    <row r="566" spans="1:1" x14ac:dyDescent="0.25">
      <c r="A566" s="4" t="str">
        <f t="shared" ref="A566:A629" si="190">A$22</f>
        <v>Projet 13</v>
      </c>
    </row>
    <row r="567" spans="1:1" x14ac:dyDescent="0.25">
      <c r="A567" s="4" t="str">
        <f t="shared" si="160"/>
        <v>Projet 14</v>
      </c>
    </row>
    <row r="568" spans="1:1" x14ac:dyDescent="0.25">
      <c r="A568" s="4" t="str">
        <f t="shared" si="161"/>
        <v>Projet 15</v>
      </c>
    </row>
    <row r="569" spans="1:1" x14ac:dyDescent="0.25">
      <c r="A569" s="4" t="str">
        <f t="shared" si="162"/>
        <v>Projet 16</v>
      </c>
    </row>
    <row r="570" spans="1:1" x14ac:dyDescent="0.25">
      <c r="A570" s="4" t="str">
        <f t="shared" si="163"/>
        <v>Projet 17</v>
      </c>
    </row>
    <row r="571" spans="1:1" x14ac:dyDescent="0.25">
      <c r="A571" s="4" t="str">
        <f t="shared" si="164"/>
        <v>Projet 18</v>
      </c>
    </row>
    <row r="572" spans="1:1" x14ac:dyDescent="0.25">
      <c r="A572" s="4" t="str">
        <f t="shared" si="165"/>
        <v>Projet 19</v>
      </c>
    </row>
    <row r="573" spans="1:1" x14ac:dyDescent="0.25">
      <c r="A573" s="4" t="str">
        <f t="shared" si="166"/>
        <v>Projet 20</v>
      </c>
    </row>
    <row r="574" spans="1:1" x14ac:dyDescent="0.25">
      <c r="A574" s="4" t="str">
        <f t="shared" si="167"/>
        <v>Projet 21</v>
      </c>
    </row>
    <row r="575" spans="1:1" x14ac:dyDescent="0.25">
      <c r="A575" s="4" t="str">
        <f t="shared" si="168"/>
        <v>Projet 22</v>
      </c>
    </row>
    <row r="576" spans="1:1" x14ac:dyDescent="0.25">
      <c r="A576" s="4" t="str">
        <f t="shared" si="169"/>
        <v>Projet 23</v>
      </c>
    </row>
    <row r="577" spans="1:1" x14ac:dyDescent="0.25">
      <c r="A577" s="4" t="str">
        <f t="shared" si="170"/>
        <v>Projet 24</v>
      </c>
    </row>
    <row r="578" spans="1:1" x14ac:dyDescent="0.25">
      <c r="A578" s="4" t="str">
        <f t="shared" si="171"/>
        <v>Projet 25</v>
      </c>
    </row>
    <row r="579" spans="1:1" x14ac:dyDescent="0.25">
      <c r="A579" s="4" t="str">
        <f t="shared" ref="A579:A642" si="191">"S"&amp;WEEKNUM(A$1+(7*11))</f>
        <v>S12</v>
      </c>
    </row>
    <row r="580" spans="1:1" x14ac:dyDescent="0.25">
      <c r="A580" s="4" t="str">
        <f t="shared" si="172"/>
        <v>Greve</v>
      </c>
    </row>
    <row r="581" spans="1:1" x14ac:dyDescent="0.25">
      <c r="A581" s="4" t="str">
        <f t="shared" si="173"/>
        <v>Visite médical</v>
      </c>
    </row>
    <row r="582" spans="1:1" x14ac:dyDescent="0.25">
      <c r="A582" s="4" t="str">
        <f t="shared" si="174"/>
        <v>Arrêt maladie</v>
      </c>
    </row>
    <row r="583" spans="1:1" x14ac:dyDescent="0.25">
      <c r="A583" s="4" t="str">
        <f t="shared" si="175"/>
        <v>RCR</v>
      </c>
    </row>
    <row r="584" spans="1:1" x14ac:dyDescent="0.25">
      <c r="A584" s="4" t="str">
        <f t="shared" si="176"/>
        <v>Congés payés</v>
      </c>
    </row>
    <row r="585" spans="1:1" x14ac:dyDescent="0.25">
      <c r="A585" s="4" t="str">
        <f t="shared" si="177"/>
        <v>Formation</v>
      </c>
    </row>
    <row r="586" spans="1:1" x14ac:dyDescent="0.25">
      <c r="A586" s="4" t="str">
        <f t="shared" si="178"/>
        <v>Projet 01</v>
      </c>
    </row>
    <row r="587" spans="1:1" x14ac:dyDescent="0.25">
      <c r="A587" s="4" t="str">
        <f t="shared" si="179"/>
        <v>Projet 02</v>
      </c>
    </row>
    <row r="588" spans="1:1" x14ac:dyDescent="0.25">
      <c r="A588" s="4" t="str">
        <f t="shared" si="180"/>
        <v>Projet 03</v>
      </c>
    </row>
    <row r="589" spans="1:1" x14ac:dyDescent="0.25">
      <c r="A589" s="4" t="str">
        <f t="shared" si="181"/>
        <v>Projet 04</v>
      </c>
    </row>
    <row r="590" spans="1:1" x14ac:dyDescent="0.25">
      <c r="A590" s="4" t="str">
        <f t="shared" si="182"/>
        <v>Projet 05</v>
      </c>
    </row>
    <row r="591" spans="1:1" x14ac:dyDescent="0.25">
      <c r="A591" s="4" t="str">
        <f t="shared" si="183"/>
        <v>Projet 06</v>
      </c>
    </row>
    <row r="592" spans="1:1" x14ac:dyDescent="0.25">
      <c r="A592" s="4" t="str">
        <f t="shared" si="184"/>
        <v>Projet 07</v>
      </c>
    </row>
    <row r="593" spans="1:1" x14ac:dyDescent="0.25">
      <c r="A593" s="4" t="str">
        <f t="shared" si="185"/>
        <v>Projet 08</v>
      </c>
    </row>
    <row r="594" spans="1:1" x14ac:dyDescent="0.25">
      <c r="A594" s="4" t="str">
        <f t="shared" si="186"/>
        <v>Projet 09</v>
      </c>
    </row>
    <row r="595" spans="1:1" x14ac:dyDescent="0.25">
      <c r="A595" s="4" t="str">
        <f t="shared" si="187"/>
        <v>Projet 10</v>
      </c>
    </row>
    <row r="596" spans="1:1" x14ac:dyDescent="0.25">
      <c r="A596" s="4" t="str">
        <f t="shared" si="188"/>
        <v>Projet 11</v>
      </c>
    </row>
    <row r="597" spans="1:1" x14ac:dyDescent="0.25">
      <c r="A597" s="4" t="str">
        <f t="shared" si="189"/>
        <v>Projet 12</v>
      </c>
    </row>
    <row r="598" spans="1:1" x14ac:dyDescent="0.25">
      <c r="A598" s="4" t="str">
        <f t="shared" si="190"/>
        <v>Projet 13</v>
      </c>
    </row>
    <row r="599" spans="1:1" x14ac:dyDescent="0.25">
      <c r="A599" s="4" t="str">
        <f t="shared" ref="A599:A662" si="192">A$23</f>
        <v>Projet 14</v>
      </c>
    </row>
    <row r="600" spans="1:1" x14ac:dyDescent="0.25">
      <c r="A600" s="4" t="str">
        <f t="shared" ref="A600:A663" si="193">A$24</f>
        <v>Projet 15</v>
      </c>
    </row>
    <row r="601" spans="1:1" x14ac:dyDescent="0.25">
      <c r="A601" s="4" t="str">
        <f t="shared" ref="A601:A664" si="194">A$25</f>
        <v>Projet 16</v>
      </c>
    </row>
    <row r="602" spans="1:1" x14ac:dyDescent="0.25">
      <c r="A602" s="4" t="str">
        <f t="shared" ref="A602:A665" si="195">A$26</f>
        <v>Projet 17</v>
      </c>
    </row>
    <row r="603" spans="1:1" x14ac:dyDescent="0.25">
      <c r="A603" s="4" t="str">
        <f t="shared" ref="A603:A666" si="196">A$27</f>
        <v>Projet 18</v>
      </c>
    </row>
    <row r="604" spans="1:1" x14ac:dyDescent="0.25">
      <c r="A604" s="4" t="str">
        <f t="shared" ref="A604:A667" si="197">A$28</f>
        <v>Projet 19</v>
      </c>
    </row>
    <row r="605" spans="1:1" x14ac:dyDescent="0.25">
      <c r="A605" s="4" t="str">
        <f t="shared" ref="A605:A668" si="198">A$29</f>
        <v>Projet 20</v>
      </c>
    </row>
    <row r="606" spans="1:1" x14ac:dyDescent="0.25">
      <c r="A606" s="4" t="str">
        <f t="shared" ref="A606:A669" si="199">A$30</f>
        <v>Projet 21</v>
      </c>
    </row>
    <row r="607" spans="1:1" x14ac:dyDescent="0.25">
      <c r="A607" s="4" t="str">
        <f t="shared" ref="A607:A670" si="200">A$31</f>
        <v>Projet 22</v>
      </c>
    </row>
    <row r="608" spans="1:1" x14ac:dyDescent="0.25">
      <c r="A608" s="4" t="str">
        <f t="shared" ref="A608:A671" si="201">A$32</f>
        <v>Projet 23</v>
      </c>
    </row>
    <row r="609" spans="1:1" x14ac:dyDescent="0.25">
      <c r="A609" s="4" t="str">
        <f t="shared" ref="A609:A672" si="202">A$33</f>
        <v>Projet 24</v>
      </c>
    </row>
    <row r="610" spans="1:1" x14ac:dyDescent="0.25">
      <c r="A610" s="4" t="str">
        <f t="shared" ref="A610:A673" si="203">A$34</f>
        <v>Projet 25</v>
      </c>
    </row>
    <row r="611" spans="1:1" x14ac:dyDescent="0.25">
      <c r="A611" s="4" t="str">
        <f t="shared" ref="A611:A674" si="204">"S"&amp;WEEKNUM(A$1+(7*11))</f>
        <v>S12</v>
      </c>
    </row>
    <row r="612" spans="1:1" x14ac:dyDescent="0.25">
      <c r="A612" s="4" t="str">
        <f t="shared" ref="A612:A675" si="205">A$4</f>
        <v>Greve</v>
      </c>
    </row>
    <row r="613" spans="1:1" x14ac:dyDescent="0.25">
      <c r="A613" s="4" t="str">
        <f t="shared" ref="A613:A676" si="206">A$5</f>
        <v>Visite médical</v>
      </c>
    </row>
    <row r="614" spans="1:1" x14ac:dyDescent="0.25">
      <c r="A614" s="4" t="str">
        <f t="shared" ref="A614:A677" si="207">A$6</f>
        <v>Arrêt maladie</v>
      </c>
    </row>
    <row r="615" spans="1:1" x14ac:dyDescent="0.25">
      <c r="A615" s="4" t="str">
        <f t="shared" ref="A615:A678" si="208">A$7</f>
        <v>RCR</v>
      </c>
    </row>
    <row r="616" spans="1:1" x14ac:dyDescent="0.25">
      <c r="A616" s="4" t="str">
        <f t="shared" ref="A616:A679" si="209">A$8</f>
        <v>Congés payés</v>
      </c>
    </row>
    <row r="617" spans="1:1" x14ac:dyDescent="0.25">
      <c r="A617" s="4" t="str">
        <f t="shared" ref="A617:A680" si="210">A$9</f>
        <v>Formation</v>
      </c>
    </row>
    <row r="618" spans="1:1" x14ac:dyDescent="0.25">
      <c r="A618" s="4" t="str">
        <f t="shared" ref="A618:A681" si="211">A$10</f>
        <v>Projet 01</v>
      </c>
    </row>
    <row r="619" spans="1:1" x14ac:dyDescent="0.25">
      <c r="A619" s="4" t="str">
        <f t="shared" ref="A619:A682" si="212">A$11</f>
        <v>Projet 02</v>
      </c>
    </row>
    <row r="620" spans="1:1" x14ac:dyDescent="0.25">
      <c r="A620" s="4" t="str">
        <f t="shared" ref="A620:A683" si="213">A$12</f>
        <v>Projet 03</v>
      </c>
    </row>
    <row r="621" spans="1:1" x14ac:dyDescent="0.25">
      <c r="A621" s="4" t="str">
        <f t="shared" ref="A621:A684" si="214">A$13</f>
        <v>Projet 04</v>
      </c>
    </row>
    <row r="622" spans="1:1" x14ac:dyDescent="0.25">
      <c r="A622" s="4" t="str">
        <f t="shared" ref="A622:A685" si="215">A$14</f>
        <v>Projet 05</v>
      </c>
    </row>
    <row r="623" spans="1:1" x14ac:dyDescent="0.25">
      <c r="A623" s="4" t="str">
        <f t="shared" ref="A623:A686" si="216">A$15</f>
        <v>Projet 06</v>
      </c>
    </row>
    <row r="624" spans="1:1" x14ac:dyDescent="0.25">
      <c r="A624" s="4" t="str">
        <f t="shared" ref="A624:A687" si="217">A$16</f>
        <v>Projet 07</v>
      </c>
    </row>
    <row r="625" spans="1:1" x14ac:dyDescent="0.25">
      <c r="A625" s="4" t="str">
        <f t="shared" ref="A625:A688" si="218">A$17</f>
        <v>Projet 08</v>
      </c>
    </row>
    <row r="626" spans="1:1" x14ac:dyDescent="0.25">
      <c r="A626" s="4" t="str">
        <f t="shared" ref="A626:A689" si="219">A$18</f>
        <v>Projet 09</v>
      </c>
    </row>
    <row r="627" spans="1:1" x14ac:dyDescent="0.25">
      <c r="A627" s="4" t="str">
        <f t="shared" ref="A627:A690" si="220">A$19</f>
        <v>Projet 10</v>
      </c>
    </row>
    <row r="628" spans="1:1" x14ac:dyDescent="0.25">
      <c r="A628" s="4" t="str">
        <f t="shared" ref="A628:A691" si="221">A$20</f>
        <v>Projet 11</v>
      </c>
    </row>
    <row r="629" spans="1:1" x14ac:dyDescent="0.25">
      <c r="A629" s="4" t="str">
        <f t="shared" ref="A629:A692" si="222">A$21</f>
        <v>Projet 12</v>
      </c>
    </row>
    <row r="630" spans="1:1" x14ac:dyDescent="0.25">
      <c r="A630" s="4" t="str">
        <f t="shared" ref="A630:A693" si="223">A$22</f>
        <v>Projet 13</v>
      </c>
    </row>
    <row r="631" spans="1:1" x14ac:dyDescent="0.25">
      <c r="A631" s="4" t="str">
        <f t="shared" si="192"/>
        <v>Projet 14</v>
      </c>
    </row>
    <row r="632" spans="1:1" x14ac:dyDescent="0.25">
      <c r="A632" s="4" t="str">
        <f t="shared" si="193"/>
        <v>Projet 15</v>
      </c>
    </row>
    <row r="633" spans="1:1" x14ac:dyDescent="0.25">
      <c r="A633" s="4" t="str">
        <f t="shared" si="194"/>
        <v>Projet 16</v>
      </c>
    </row>
    <row r="634" spans="1:1" x14ac:dyDescent="0.25">
      <c r="A634" s="4" t="str">
        <f t="shared" si="195"/>
        <v>Projet 17</v>
      </c>
    </row>
    <row r="635" spans="1:1" x14ac:dyDescent="0.25">
      <c r="A635" s="4" t="str">
        <f t="shared" si="196"/>
        <v>Projet 18</v>
      </c>
    </row>
    <row r="636" spans="1:1" x14ac:dyDescent="0.25">
      <c r="A636" s="4" t="str">
        <f t="shared" si="197"/>
        <v>Projet 19</v>
      </c>
    </row>
    <row r="637" spans="1:1" x14ac:dyDescent="0.25">
      <c r="A637" s="4" t="str">
        <f t="shared" si="198"/>
        <v>Projet 20</v>
      </c>
    </row>
    <row r="638" spans="1:1" x14ac:dyDescent="0.25">
      <c r="A638" s="4" t="str">
        <f t="shared" si="199"/>
        <v>Projet 21</v>
      </c>
    </row>
    <row r="639" spans="1:1" x14ac:dyDescent="0.25">
      <c r="A639" s="4" t="str">
        <f t="shared" si="200"/>
        <v>Projet 22</v>
      </c>
    </row>
    <row r="640" spans="1:1" x14ac:dyDescent="0.25">
      <c r="A640" s="4" t="str">
        <f t="shared" si="201"/>
        <v>Projet 23</v>
      </c>
    </row>
    <row r="641" spans="1:1" x14ac:dyDescent="0.25">
      <c r="A641" s="4" t="str">
        <f t="shared" si="202"/>
        <v>Projet 24</v>
      </c>
    </row>
    <row r="642" spans="1:1" x14ac:dyDescent="0.25">
      <c r="A642" s="4" t="str">
        <f t="shared" si="203"/>
        <v>Projet 25</v>
      </c>
    </row>
    <row r="643" spans="1:1" x14ac:dyDescent="0.25">
      <c r="A643" s="4" t="str">
        <f t="shared" ref="A643:A706" si="224">"S"&amp;WEEKNUM(A$1+(7*11))</f>
        <v>S12</v>
      </c>
    </row>
    <row r="644" spans="1:1" x14ac:dyDescent="0.25">
      <c r="A644" s="4" t="str">
        <f t="shared" si="205"/>
        <v>Greve</v>
      </c>
    </row>
    <row r="645" spans="1:1" x14ac:dyDescent="0.25">
      <c r="A645" s="4" t="str">
        <f t="shared" si="206"/>
        <v>Visite médical</v>
      </c>
    </row>
    <row r="646" spans="1:1" x14ac:dyDescent="0.25">
      <c r="A646" s="4" t="str">
        <f t="shared" si="207"/>
        <v>Arrêt maladie</v>
      </c>
    </row>
    <row r="647" spans="1:1" x14ac:dyDescent="0.25">
      <c r="A647" s="4" t="str">
        <f t="shared" si="208"/>
        <v>RCR</v>
      </c>
    </row>
    <row r="648" spans="1:1" x14ac:dyDescent="0.25">
      <c r="A648" s="4" t="str">
        <f t="shared" si="209"/>
        <v>Congés payés</v>
      </c>
    </row>
    <row r="649" spans="1:1" x14ac:dyDescent="0.25">
      <c r="A649" s="4" t="str">
        <f t="shared" si="210"/>
        <v>Formation</v>
      </c>
    </row>
    <row r="650" spans="1:1" x14ac:dyDescent="0.25">
      <c r="A650" s="4" t="str">
        <f t="shared" si="211"/>
        <v>Projet 01</v>
      </c>
    </row>
    <row r="651" spans="1:1" x14ac:dyDescent="0.25">
      <c r="A651" s="4" t="str">
        <f t="shared" si="212"/>
        <v>Projet 02</v>
      </c>
    </row>
    <row r="652" spans="1:1" x14ac:dyDescent="0.25">
      <c r="A652" s="4" t="str">
        <f t="shared" si="213"/>
        <v>Projet 03</v>
      </c>
    </row>
    <row r="653" spans="1:1" x14ac:dyDescent="0.25">
      <c r="A653" s="4" t="str">
        <f t="shared" si="214"/>
        <v>Projet 04</v>
      </c>
    </row>
    <row r="654" spans="1:1" x14ac:dyDescent="0.25">
      <c r="A654" s="4" t="str">
        <f t="shared" si="215"/>
        <v>Projet 05</v>
      </c>
    </row>
    <row r="655" spans="1:1" x14ac:dyDescent="0.25">
      <c r="A655" s="4" t="str">
        <f t="shared" si="216"/>
        <v>Projet 06</v>
      </c>
    </row>
    <row r="656" spans="1:1" x14ac:dyDescent="0.25">
      <c r="A656" s="4" t="str">
        <f t="shared" si="217"/>
        <v>Projet 07</v>
      </c>
    </row>
    <row r="657" spans="1:1" x14ac:dyDescent="0.25">
      <c r="A657" s="4" t="str">
        <f t="shared" si="218"/>
        <v>Projet 08</v>
      </c>
    </row>
    <row r="658" spans="1:1" x14ac:dyDescent="0.25">
      <c r="A658" s="4" t="str">
        <f t="shared" si="219"/>
        <v>Projet 09</v>
      </c>
    </row>
    <row r="659" spans="1:1" x14ac:dyDescent="0.25">
      <c r="A659" s="4" t="str">
        <f t="shared" si="220"/>
        <v>Projet 10</v>
      </c>
    </row>
    <row r="660" spans="1:1" x14ac:dyDescent="0.25">
      <c r="A660" s="4" t="str">
        <f t="shared" si="221"/>
        <v>Projet 11</v>
      </c>
    </row>
    <row r="661" spans="1:1" x14ac:dyDescent="0.25">
      <c r="A661" s="4" t="str">
        <f t="shared" si="222"/>
        <v>Projet 12</v>
      </c>
    </row>
    <row r="662" spans="1:1" x14ac:dyDescent="0.25">
      <c r="A662" s="4" t="str">
        <f t="shared" si="223"/>
        <v>Projet 13</v>
      </c>
    </row>
    <row r="663" spans="1:1" x14ac:dyDescent="0.25">
      <c r="A663" s="4" t="str">
        <f t="shared" ref="A663:A726" si="225">A$23</f>
        <v>Projet 14</v>
      </c>
    </row>
    <row r="664" spans="1:1" x14ac:dyDescent="0.25">
      <c r="A664" s="4" t="str">
        <f t="shared" ref="A664:A727" si="226">A$24</f>
        <v>Projet 15</v>
      </c>
    </row>
    <row r="665" spans="1:1" x14ac:dyDescent="0.25">
      <c r="A665" s="4" t="str">
        <f t="shared" ref="A665:A728" si="227">A$25</f>
        <v>Projet 16</v>
      </c>
    </row>
    <row r="666" spans="1:1" x14ac:dyDescent="0.25">
      <c r="A666" s="4" t="str">
        <f t="shared" ref="A666:A729" si="228">A$26</f>
        <v>Projet 17</v>
      </c>
    </row>
    <row r="667" spans="1:1" x14ac:dyDescent="0.25">
      <c r="A667" s="4" t="str">
        <f t="shared" ref="A667:A730" si="229">A$27</f>
        <v>Projet 18</v>
      </c>
    </row>
    <row r="668" spans="1:1" x14ac:dyDescent="0.25">
      <c r="A668" s="4" t="str">
        <f t="shared" ref="A668:A731" si="230">A$28</f>
        <v>Projet 19</v>
      </c>
    </row>
    <row r="669" spans="1:1" x14ac:dyDescent="0.25">
      <c r="A669" s="4" t="str">
        <f t="shared" ref="A669:A732" si="231">A$29</f>
        <v>Projet 20</v>
      </c>
    </row>
    <row r="670" spans="1:1" x14ac:dyDescent="0.25">
      <c r="A670" s="4" t="str">
        <f t="shared" ref="A670:A733" si="232">A$30</f>
        <v>Projet 21</v>
      </c>
    </row>
    <row r="671" spans="1:1" x14ac:dyDescent="0.25">
      <c r="A671" s="4" t="str">
        <f t="shared" ref="A671:A734" si="233">A$31</f>
        <v>Projet 22</v>
      </c>
    </row>
    <row r="672" spans="1:1" x14ac:dyDescent="0.25">
      <c r="A672" s="4" t="str">
        <f t="shared" ref="A672:A735" si="234">A$32</f>
        <v>Projet 23</v>
      </c>
    </row>
    <row r="673" spans="1:1" x14ac:dyDescent="0.25">
      <c r="A673" s="4" t="str">
        <f t="shared" ref="A673:A736" si="235">A$33</f>
        <v>Projet 24</v>
      </c>
    </row>
    <row r="674" spans="1:1" x14ac:dyDescent="0.25">
      <c r="A674" s="4" t="str">
        <f t="shared" ref="A674:A737" si="236">A$34</f>
        <v>Projet 25</v>
      </c>
    </row>
    <row r="675" spans="1:1" x14ac:dyDescent="0.25">
      <c r="A675" s="4" t="str">
        <f t="shared" ref="A675:A738" si="237">"S"&amp;WEEKNUM(A$1+(7*11))</f>
        <v>S12</v>
      </c>
    </row>
    <row r="676" spans="1:1" x14ac:dyDescent="0.25">
      <c r="A676" s="4" t="str">
        <f t="shared" ref="A676:A739" si="238">A$4</f>
        <v>Greve</v>
      </c>
    </row>
    <row r="677" spans="1:1" x14ac:dyDescent="0.25">
      <c r="A677" s="4" t="str">
        <f t="shared" ref="A677:A740" si="239">A$5</f>
        <v>Visite médical</v>
      </c>
    </row>
    <row r="678" spans="1:1" x14ac:dyDescent="0.25">
      <c r="A678" s="4" t="str">
        <f t="shared" ref="A678:A741" si="240">A$6</f>
        <v>Arrêt maladie</v>
      </c>
    </row>
    <row r="679" spans="1:1" x14ac:dyDescent="0.25">
      <c r="A679" s="4" t="str">
        <f t="shared" ref="A679:A742" si="241">A$7</f>
        <v>RCR</v>
      </c>
    </row>
    <row r="680" spans="1:1" x14ac:dyDescent="0.25">
      <c r="A680" s="4" t="str">
        <f t="shared" ref="A680:A743" si="242">A$8</f>
        <v>Congés payés</v>
      </c>
    </row>
    <row r="681" spans="1:1" x14ac:dyDescent="0.25">
      <c r="A681" s="4" t="str">
        <f t="shared" ref="A681:A744" si="243">A$9</f>
        <v>Formation</v>
      </c>
    </row>
    <row r="682" spans="1:1" x14ac:dyDescent="0.25">
      <c r="A682" s="4" t="str">
        <f t="shared" ref="A682:A745" si="244">A$10</f>
        <v>Projet 01</v>
      </c>
    </row>
    <row r="683" spans="1:1" x14ac:dyDescent="0.25">
      <c r="A683" s="4" t="str">
        <f t="shared" ref="A683:A746" si="245">A$11</f>
        <v>Projet 02</v>
      </c>
    </row>
    <row r="684" spans="1:1" x14ac:dyDescent="0.25">
      <c r="A684" s="4" t="str">
        <f t="shared" ref="A684:A747" si="246">A$12</f>
        <v>Projet 03</v>
      </c>
    </row>
    <row r="685" spans="1:1" x14ac:dyDescent="0.25">
      <c r="A685" s="4" t="str">
        <f t="shared" ref="A685:A748" si="247">A$13</f>
        <v>Projet 04</v>
      </c>
    </row>
    <row r="686" spans="1:1" x14ac:dyDescent="0.25">
      <c r="A686" s="4" t="str">
        <f t="shared" ref="A686:A749" si="248">A$14</f>
        <v>Projet 05</v>
      </c>
    </row>
    <row r="687" spans="1:1" x14ac:dyDescent="0.25">
      <c r="A687" s="4" t="str">
        <f t="shared" ref="A687:A750" si="249">A$15</f>
        <v>Projet 06</v>
      </c>
    </row>
    <row r="688" spans="1:1" x14ac:dyDescent="0.25">
      <c r="A688" s="4" t="str">
        <f t="shared" ref="A688:A751" si="250">A$16</f>
        <v>Projet 07</v>
      </c>
    </row>
    <row r="689" spans="1:1" x14ac:dyDescent="0.25">
      <c r="A689" s="4" t="str">
        <f t="shared" ref="A689:A752" si="251">A$17</f>
        <v>Projet 08</v>
      </c>
    </row>
    <row r="690" spans="1:1" x14ac:dyDescent="0.25">
      <c r="A690" s="4" t="str">
        <f t="shared" ref="A690:A753" si="252">A$18</f>
        <v>Projet 09</v>
      </c>
    </row>
    <row r="691" spans="1:1" x14ac:dyDescent="0.25">
      <c r="A691" s="4" t="str">
        <f t="shared" ref="A691:A754" si="253">A$19</f>
        <v>Projet 10</v>
      </c>
    </row>
    <row r="692" spans="1:1" x14ac:dyDescent="0.25">
      <c r="A692" s="4" t="str">
        <f t="shared" ref="A692:A755" si="254">A$20</f>
        <v>Projet 11</v>
      </c>
    </row>
    <row r="693" spans="1:1" x14ac:dyDescent="0.25">
      <c r="A693" s="4" t="str">
        <f t="shared" ref="A693:A756" si="255">A$21</f>
        <v>Projet 12</v>
      </c>
    </row>
    <row r="694" spans="1:1" x14ac:dyDescent="0.25">
      <c r="A694" s="4" t="str">
        <f t="shared" ref="A694:A757" si="256">A$22</f>
        <v>Projet 13</v>
      </c>
    </row>
    <row r="695" spans="1:1" x14ac:dyDescent="0.25">
      <c r="A695" s="4" t="str">
        <f t="shared" si="225"/>
        <v>Projet 14</v>
      </c>
    </row>
    <row r="696" spans="1:1" x14ac:dyDescent="0.25">
      <c r="A696" s="4" t="str">
        <f t="shared" si="226"/>
        <v>Projet 15</v>
      </c>
    </row>
    <row r="697" spans="1:1" x14ac:dyDescent="0.25">
      <c r="A697" s="4" t="str">
        <f t="shared" si="227"/>
        <v>Projet 16</v>
      </c>
    </row>
    <row r="698" spans="1:1" x14ac:dyDescent="0.25">
      <c r="A698" s="4" t="str">
        <f t="shared" si="228"/>
        <v>Projet 17</v>
      </c>
    </row>
    <row r="699" spans="1:1" x14ac:dyDescent="0.25">
      <c r="A699" s="4" t="str">
        <f t="shared" si="229"/>
        <v>Projet 18</v>
      </c>
    </row>
    <row r="700" spans="1:1" x14ac:dyDescent="0.25">
      <c r="A700" s="4" t="str">
        <f t="shared" si="230"/>
        <v>Projet 19</v>
      </c>
    </row>
    <row r="701" spans="1:1" x14ac:dyDescent="0.25">
      <c r="A701" s="4" t="str">
        <f t="shared" si="231"/>
        <v>Projet 20</v>
      </c>
    </row>
    <row r="702" spans="1:1" x14ac:dyDescent="0.25">
      <c r="A702" s="4" t="str">
        <f t="shared" si="232"/>
        <v>Projet 21</v>
      </c>
    </row>
    <row r="703" spans="1:1" x14ac:dyDescent="0.25">
      <c r="A703" s="4" t="str">
        <f t="shared" si="233"/>
        <v>Projet 22</v>
      </c>
    </row>
    <row r="704" spans="1:1" x14ac:dyDescent="0.25">
      <c r="A704" s="4" t="str">
        <f t="shared" si="234"/>
        <v>Projet 23</v>
      </c>
    </row>
    <row r="705" spans="1:1" x14ac:dyDescent="0.25">
      <c r="A705" s="4" t="str">
        <f t="shared" si="235"/>
        <v>Projet 24</v>
      </c>
    </row>
    <row r="706" spans="1:1" x14ac:dyDescent="0.25">
      <c r="A706" s="4" t="str">
        <f t="shared" si="236"/>
        <v>Projet 25</v>
      </c>
    </row>
    <row r="707" spans="1:1" x14ac:dyDescent="0.25">
      <c r="A707" s="4" t="str">
        <f t="shared" ref="A707:A770" si="257">"S"&amp;WEEKNUM(A$1+(7*11))</f>
        <v>S12</v>
      </c>
    </row>
    <row r="708" spans="1:1" x14ac:dyDescent="0.25">
      <c r="A708" s="4" t="str">
        <f t="shared" si="238"/>
        <v>Greve</v>
      </c>
    </row>
    <row r="709" spans="1:1" x14ac:dyDescent="0.25">
      <c r="A709" s="4" t="str">
        <f t="shared" si="239"/>
        <v>Visite médical</v>
      </c>
    </row>
    <row r="710" spans="1:1" x14ac:dyDescent="0.25">
      <c r="A710" s="4" t="str">
        <f t="shared" si="240"/>
        <v>Arrêt maladie</v>
      </c>
    </row>
    <row r="711" spans="1:1" x14ac:dyDescent="0.25">
      <c r="A711" s="4" t="str">
        <f t="shared" si="241"/>
        <v>RCR</v>
      </c>
    </row>
    <row r="712" spans="1:1" x14ac:dyDescent="0.25">
      <c r="A712" s="4" t="str">
        <f t="shared" si="242"/>
        <v>Congés payés</v>
      </c>
    </row>
    <row r="713" spans="1:1" x14ac:dyDescent="0.25">
      <c r="A713" s="4" t="str">
        <f t="shared" si="243"/>
        <v>Formation</v>
      </c>
    </row>
    <row r="714" spans="1:1" x14ac:dyDescent="0.25">
      <c r="A714" s="4" t="str">
        <f t="shared" si="244"/>
        <v>Projet 01</v>
      </c>
    </row>
    <row r="715" spans="1:1" x14ac:dyDescent="0.25">
      <c r="A715" s="4" t="str">
        <f t="shared" si="245"/>
        <v>Projet 02</v>
      </c>
    </row>
    <row r="716" spans="1:1" x14ac:dyDescent="0.25">
      <c r="A716" s="4" t="str">
        <f t="shared" si="246"/>
        <v>Projet 03</v>
      </c>
    </row>
    <row r="717" spans="1:1" x14ac:dyDescent="0.25">
      <c r="A717" s="4" t="str">
        <f t="shared" si="247"/>
        <v>Projet 04</v>
      </c>
    </row>
    <row r="718" spans="1:1" x14ac:dyDescent="0.25">
      <c r="A718" s="4" t="str">
        <f t="shared" si="248"/>
        <v>Projet 05</v>
      </c>
    </row>
    <row r="719" spans="1:1" x14ac:dyDescent="0.25">
      <c r="A719" s="4" t="str">
        <f t="shared" si="249"/>
        <v>Projet 06</v>
      </c>
    </row>
    <row r="720" spans="1:1" x14ac:dyDescent="0.25">
      <c r="A720" s="4" t="str">
        <f t="shared" si="250"/>
        <v>Projet 07</v>
      </c>
    </row>
    <row r="721" spans="1:1" x14ac:dyDescent="0.25">
      <c r="A721" s="4" t="str">
        <f t="shared" si="251"/>
        <v>Projet 08</v>
      </c>
    </row>
    <row r="722" spans="1:1" x14ac:dyDescent="0.25">
      <c r="A722" s="4" t="str">
        <f t="shared" si="252"/>
        <v>Projet 09</v>
      </c>
    </row>
    <row r="723" spans="1:1" x14ac:dyDescent="0.25">
      <c r="A723" s="4" t="str">
        <f t="shared" si="253"/>
        <v>Projet 10</v>
      </c>
    </row>
    <row r="724" spans="1:1" x14ac:dyDescent="0.25">
      <c r="A724" s="4" t="str">
        <f t="shared" si="254"/>
        <v>Projet 11</v>
      </c>
    </row>
    <row r="725" spans="1:1" x14ac:dyDescent="0.25">
      <c r="A725" s="4" t="str">
        <f t="shared" si="255"/>
        <v>Projet 12</v>
      </c>
    </row>
    <row r="726" spans="1:1" x14ac:dyDescent="0.25">
      <c r="A726" s="4" t="str">
        <f t="shared" si="256"/>
        <v>Projet 13</v>
      </c>
    </row>
    <row r="727" spans="1:1" x14ac:dyDescent="0.25">
      <c r="A727" s="4" t="str">
        <f t="shared" ref="A727:A790" si="258">A$23</f>
        <v>Projet 14</v>
      </c>
    </row>
    <row r="728" spans="1:1" x14ac:dyDescent="0.25">
      <c r="A728" s="4" t="str">
        <f t="shared" ref="A728:A791" si="259">A$24</f>
        <v>Projet 15</v>
      </c>
    </row>
    <row r="729" spans="1:1" x14ac:dyDescent="0.25">
      <c r="A729" s="4" t="str">
        <f t="shared" ref="A729:A792" si="260">A$25</f>
        <v>Projet 16</v>
      </c>
    </row>
    <row r="730" spans="1:1" x14ac:dyDescent="0.25">
      <c r="A730" s="4" t="str">
        <f t="shared" ref="A730:A793" si="261">A$26</f>
        <v>Projet 17</v>
      </c>
    </row>
    <row r="731" spans="1:1" x14ac:dyDescent="0.25">
      <c r="A731" s="4" t="str">
        <f t="shared" ref="A731:A794" si="262">A$27</f>
        <v>Projet 18</v>
      </c>
    </row>
    <row r="732" spans="1:1" x14ac:dyDescent="0.25">
      <c r="A732" s="4" t="str">
        <f t="shared" ref="A732:A795" si="263">A$28</f>
        <v>Projet 19</v>
      </c>
    </row>
    <row r="733" spans="1:1" x14ac:dyDescent="0.25">
      <c r="A733" s="4" t="str">
        <f t="shared" ref="A733:A796" si="264">A$29</f>
        <v>Projet 20</v>
      </c>
    </row>
    <row r="734" spans="1:1" x14ac:dyDescent="0.25">
      <c r="A734" s="4" t="str">
        <f t="shared" ref="A734:A797" si="265">A$30</f>
        <v>Projet 21</v>
      </c>
    </row>
    <row r="735" spans="1:1" x14ac:dyDescent="0.25">
      <c r="A735" s="4" t="str">
        <f t="shared" ref="A735:A798" si="266">A$31</f>
        <v>Projet 22</v>
      </c>
    </row>
    <row r="736" spans="1:1" x14ac:dyDescent="0.25">
      <c r="A736" s="4" t="str">
        <f t="shared" ref="A736:A799" si="267">A$32</f>
        <v>Projet 23</v>
      </c>
    </row>
    <row r="737" spans="1:1" x14ac:dyDescent="0.25">
      <c r="A737" s="4" t="str">
        <f t="shared" ref="A737:A800" si="268">A$33</f>
        <v>Projet 24</v>
      </c>
    </row>
    <row r="738" spans="1:1" x14ac:dyDescent="0.25">
      <c r="A738" s="4" t="str">
        <f t="shared" ref="A738:A801" si="269">A$34</f>
        <v>Projet 25</v>
      </c>
    </row>
    <row r="739" spans="1:1" x14ac:dyDescent="0.25">
      <c r="A739" s="4" t="str">
        <f t="shared" ref="A739:A802" si="270">"S"&amp;WEEKNUM(A$1+(7*11))</f>
        <v>S12</v>
      </c>
    </row>
    <row r="740" spans="1:1" x14ac:dyDescent="0.25">
      <c r="A740" s="4" t="str">
        <f t="shared" ref="A740:A803" si="271">A$4</f>
        <v>Greve</v>
      </c>
    </row>
    <row r="741" spans="1:1" x14ac:dyDescent="0.25">
      <c r="A741" s="4" t="str">
        <f t="shared" ref="A741:A804" si="272">A$5</f>
        <v>Visite médical</v>
      </c>
    </row>
    <row r="742" spans="1:1" x14ac:dyDescent="0.25">
      <c r="A742" s="4" t="str">
        <f t="shared" ref="A742:A805" si="273">A$6</f>
        <v>Arrêt maladie</v>
      </c>
    </row>
    <row r="743" spans="1:1" x14ac:dyDescent="0.25">
      <c r="A743" s="4" t="str">
        <f t="shared" ref="A743:A806" si="274">A$7</f>
        <v>RCR</v>
      </c>
    </row>
    <row r="744" spans="1:1" x14ac:dyDescent="0.25">
      <c r="A744" s="4" t="str">
        <f t="shared" ref="A744:A807" si="275">A$8</f>
        <v>Congés payés</v>
      </c>
    </row>
    <row r="745" spans="1:1" x14ac:dyDescent="0.25">
      <c r="A745" s="4" t="str">
        <f t="shared" ref="A745:A808" si="276">A$9</f>
        <v>Formation</v>
      </c>
    </row>
    <row r="746" spans="1:1" x14ac:dyDescent="0.25">
      <c r="A746" s="4" t="str">
        <f t="shared" ref="A746:A809" si="277">A$10</f>
        <v>Projet 01</v>
      </c>
    </row>
    <row r="747" spans="1:1" x14ac:dyDescent="0.25">
      <c r="A747" s="4" t="str">
        <f t="shared" ref="A747:A810" si="278">A$11</f>
        <v>Projet 02</v>
      </c>
    </row>
    <row r="748" spans="1:1" x14ac:dyDescent="0.25">
      <c r="A748" s="4" t="str">
        <f t="shared" ref="A748:A811" si="279">A$12</f>
        <v>Projet 03</v>
      </c>
    </row>
    <row r="749" spans="1:1" x14ac:dyDescent="0.25">
      <c r="A749" s="4" t="str">
        <f t="shared" ref="A749:A812" si="280">A$13</f>
        <v>Projet 04</v>
      </c>
    </row>
    <row r="750" spans="1:1" x14ac:dyDescent="0.25">
      <c r="A750" s="4" t="str">
        <f t="shared" ref="A750:A813" si="281">A$14</f>
        <v>Projet 05</v>
      </c>
    </row>
    <row r="751" spans="1:1" x14ac:dyDescent="0.25">
      <c r="A751" s="4" t="str">
        <f t="shared" ref="A751:A814" si="282">A$15</f>
        <v>Projet 06</v>
      </c>
    </row>
    <row r="752" spans="1:1" x14ac:dyDescent="0.25">
      <c r="A752" s="4" t="str">
        <f t="shared" ref="A752:A815" si="283">A$16</f>
        <v>Projet 07</v>
      </c>
    </row>
    <row r="753" spans="1:1" x14ac:dyDescent="0.25">
      <c r="A753" s="4" t="str">
        <f t="shared" ref="A753:A816" si="284">A$17</f>
        <v>Projet 08</v>
      </c>
    </row>
    <row r="754" spans="1:1" x14ac:dyDescent="0.25">
      <c r="A754" s="4" t="str">
        <f t="shared" ref="A754:A817" si="285">A$18</f>
        <v>Projet 09</v>
      </c>
    </row>
    <row r="755" spans="1:1" x14ac:dyDescent="0.25">
      <c r="A755" s="4" t="str">
        <f t="shared" ref="A755:A818" si="286">A$19</f>
        <v>Projet 10</v>
      </c>
    </row>
    <row r="756" spans="1:1" x14ac:dyDescent="0.25">
      <c r="A756" s="4" t="str">
        <f t="shared" ref="A756:A819" si="287">A$20</f>
        <v>Projet 11</v>
      </c>
    </row>
    <row r="757" spans="1:1" x14ac:dyDescent="0.25">
      <c r="A757" s="4" t="str">
        <f t="shared" ref="A757:A820" si="288">A$21</f>
        <v>Projet 12</v>
      </c>
    </row>
    <row r="758" spans="1:1" x14ac:dyDescent="0.25">
      <c r="A758" s="4" t="str">
        <f t="shared" ref="A758:A821" si="289">A$22</f>
        <v>Projet 13</v>
      </c>
    </row>
    <row r="759" spans="1:1" x14ac:dyDescent="0.25">
      <c r="A759" s="4" t="str">
        <f t="shared" si="258"/>
        <v>Projet 14</v>
      </c>
    </row>
    <row r="760" spans="1:1" x14ac:dyDescent="0.25">
      <c r="A760" s="4" t="str">
        <f t="shared" si="259"/>
        <v>Projet 15</v>
      </c>
    </row>
    <row r="761" spans="1:1" x14ac:dyDescent="0.25">
      <c r="A761" s="4" t="str">
        <f t="shared" si="260"/>
        <v>Projet 16</v>
      </c>
    </row>
    <row r="762" spans="1:1" x14ac:dyDescent="0.25">
      <c r="A762" s="4" t="str">
        <f t="shared" si="261"/>
        <v>Projet 17</v>
      </c>
    </row>
    <row r="763" spans="1:1" x14ac:dyDescent="0.25">
      <c r="A763" s="4" t="str">
        <f t="shared" si="262"/>
        <v>Projet 18</v>
      </c>
    </row>
    <row r="764" spans="1:1" x14ac:dyDescent="0.25">
      <c r="A764" s="4" t="str">
        <f t="shared" si="263"/>
        <v>Projet 19</v>
      </c>
    </row>
    <row r="765" spans="1:1" x14ac:dyDescent="0.25">
      <c r="A765" s="4" t="str">
        <f t="shared" si="264"/>
        <v>Projet 20</v>
      </c>
    </row>
    <row r="766" spans="1:1" x14ac:dyDescent="0.25">
      <c r="A766" s="4" t="str">
        <f t="shared" si="265"/>
        <v>Projet 21</v>
      </c>
    </row>
    <row r="767" spans="1:1" x14ac:dyDescent="0.25">
      <c r="A767" s="4" t="str">
        <f t="shared" si="266"/>
        <v>Projet 22</v>
      </c>
    </row>
    <row r="768" spans="1:1" x14ac:dyDescent="0.25">
      <c r="A768" s="4" t="str">
        <f t="shared" si="267"/>
        <v>Projet 23</v>
      </c>
    </row>
    <row r="769" spans="1:1" x14ac:dyDescent="0.25">
      <c r="A769" s="4" t="str">
        <f t="shared" si="268"/>
        <v>Projet 24</v>
      </c>
    </row>
    <row r="770" spans="1:1" x14ac:dyDescent="0.25">
      <c r="A770" s="4" t="str">
        <f t="shared" si="269"/>
        <v>Projet 25</v>
      </c>
    </row>
    <row r="771" spans="1:1" x14ac:dyDescent="0.25">
      <c r="A771" s="4" t="str">
        <f t="shared" ref="A771:A834" si="290">"S"&amp;WEEKNUM(A$1+(7*11))</f>
        <v>S12</v>
      </c>
    </row>
    <row r="772" spans="1:1" x14ac:dyDescent="0.25">
      <c r="A772" s="4" t="str">
        <f t="shared" si="271"/>
        <v>Greve</v>
      </c>
    </row>
    <row r="773" spans="1:1" x14ac:dyDescent="0.25">
      <c r="A773" s="4" t="str">
        <f t="shared" si="272"/>
        <v>Visite médical</v>
      </c>
    </row>
    <row r="774" spans="1:1" x14ac:dyDescent="0.25">
      <c r="A774" s="4" t="str">
        <f t="shared" si="273"/>
        <v>Arrêt maladie</v>
      </c>
    </row>
    <row r="775" spans="1:1" x14ac:dyDescent="0.25">
      <c r="A775" s="4" t="str">
        <f t="shared" si="274"/>
        <v>RCR</v>
      </c>
    </row>
    <row r="776" spans="1:1" x14ac:dyDescent="0.25">
      <c r="A776" s="4" t="str">
        <f t="shared" si="275"/>
        <v>Congés payés</v>
      </c>
    </row>
    <row r="777" spans="1:1" x14ac:dyDescent="0.25">
      <c r="A777" s="4" t="str">
        <f t="shared" si="276"/>
        <v>Formation</v>
      </c>
    </row>
    <row r="778" spans="1:1" x14ac:dyDescent="0.25">
      <c r="A778" s="4" t="str">
        <f t="shared" si="277"/>
        <v>Projet 01</v>
      </c>
    </row>
    <row r="779" spans="1:1" x14ac:dyDescent="0.25">
      <c r="A779" s="4" t="str">
        <f t="shared" si="278"/>
        <v>Projet 02</v>
      </c>
    </row>
    <row r="780" spans="1:1" x14ac:dyDescent="0.25">
      <c r="A780" s="4" t="str">
        <f t="shared" si="279"/>
        <v>Projet 03</v>
      </c>
    </row>
    <row r="781" spans="1:1" x14ac:dyDescent="0.25">
      <c r="A781" s="4" t="str">
        <f t="shared" si="280"/>
        <v>Projet 04</v>
      </c>
    </row>
    <row r="782" spans="1:1" x14ac:dyDescent="0.25">
      <c r="A782" s="4" t="str">
        <f t="shared" si="281"/>
        <v>Projet 05</v>
      </c>
    </row>
    <row r="783" spans="1:1" x14ac:dyDescent="0.25">
      <c r="A783" s="4" t="str">
        <f t="shared" si="282"/>
        <v>Projet 06</v>
      </c>
    </row>
    <row r="784" spans="1:1" x14ac:dyDescent="0.25">
      <c r="A784" s="4" t="str">
        <f t="shared" si="283"/>
        <v>Projet 07</v>
      </c>
    </row>
    <row r="785" spans="1:1" x14ac:dyDescent="0.25">
      <c r="A785" s="4" t="str">
        <f t="shared" si="284"/>
        <v>Projet 08</v>
      </c>
    </row>
    <row r="786" spans="1:1" x14ac:dyDescent="0.25">
      <c r="A786" s="4" t="str">
        <f t="shared" si="285"/>
        <v>Projet 09</v>
      </c>
    </row>
    <row r="787" spans="1:1" x14ac:dyDescent="0.25">
      <c r="A787" s="4" t="str">
        <f t="shared" si="286"/>
        <v>Projet 10</v>
      </c>
    </row>
    <row r="788" spans="1:1" x14ac:dyDescent="0.25">
      <c r="A788" s="4" t="str">
        <f t="shared" si="287"/>
        <v>Projet 11</v>
      </c>
    </row>
    <row r="789" spans="1:1" x14ac:dyDescent="0.25">
      <c r="A789" s="4" t="str">
        <f t="shared" si="288"/>
        <v>Projet 12</v>
      </c>
    </row>
    <row r="790" spans="1:1" x14ac:dyDescent="0.25">
      <c r="A790" s="4" t="str">
        <f t="shared" si="289"/>
        <v>Projet 13</v>
      </c>
    </row>
    <row r="791" spans="1:1" x14ac:dyDescent="0.25">
      <c r="A791" s="4" t="str">
        <f t="shared" ref="A791:A854" si="291">A$23</f>
        <v>Projet 14</v>
      </c>
    </row>
    <row r="792" spans="1:1" x14ac:dyDescent="0.25">
      <c r="A792" s="4" t="str">
        <f t="shared" ref="A792:A855" si="292">A$24</f>
        <v>Projet 15</v>
      </c>
    </row>
    <row r="793" spans="1:1" x14ac:dyDescent="0.25">
      <c r="A793" s="4" t="str">
        <f t="shared" ref="A793:A856" si="293">A$25</f>
        <v>Projet 16</v>
      </c>
    </row>
    <row r="794" spans="1:1" x14ac:dyDescent="0.25">
      <c r="A794" s="4" t="str">
        <f t="shared" ref="A794:A857" si="294">A$26</f>
        <v>Projet 17</v>
      </c>
    </row>
    <row r="795" spans="1:1" x14ac:dyDescent="0.25">
      <c r="A795" s="4" t="str">
        <f t="shared" ref="A795:A858" si="295">A$27</f>
        <v>Projet 18</v>
      </c>
    </row>
    <row r="796" spans="1:1" x14ac:dyDescent="0.25">
      <c r="A796" s="4" t="str">
        <f t="shared" ref="A796:A859" si="296">A$28</f>
        <v>Projet 19</v>
      </c>
    </row>
    <row r="797" spans="1:1" x14ac:dyDescent="0.25">
      <c r="A797" s="4" t="str">
        <f t="shared" ref="A797:A860" si="297">A$29</f>
        <v>Projet 20</v>
      </c>
    </row>
    <row r="798" spans="1:1" x14ac:dyDescent="0.25">
      <c r="A798" s="4" t="str">
        <f t="shared" ref="A798:A861" si="298">A$30</f>
        <v>Projet 21</v>
      </c>
    </row>
    <row r="799" spans="1:1" x14ac:dyDescent="0.25">
      <c r="A799" s="4" t="str">
        <f t="shared" ref="A799:A862" si="299">A$31</f>
        <v>Projet 22</v>
      </c>
    </row>
    <row r="800" spans="1:1" x14ac:dyDescent="0.25">
      <c r="A800" s="4" t="str">
        <f t="shared" ref="A800:A863" si="300">A$32</f>
        <v>Projet 23</v>
      </c>
    </row>
    <row r="801" spans="1:1" x14ac:dyDescent="0.25">
      <c r="A801" s="4" t="str">
        <f t="shared" ref="A801:A864" si="301">A$33</f>
        <v>Projet 24</v>
      </c>
    </row>
    <row r="802" spans="1:1" x14ac:dyDescent="0.25">
      <c r="A802" s="4" t="str">
        <f t="shared" ref="A802:A865" si="302">A$34</f>
        <v>Projet 25</v>
      </c>
    </row>
    <row r="803" spans="1:1" x14ac:dyDescent="0.25">
      <c r="A803" s="4" t="str">
        <f t="shared" ref="A803:A866" si="303">"S"&amp;WEEKNUM(A$1+(7*11))</f>
        <v>S12</v>
      </c>
    </row>
    <row r="804" spans="1:1" x14ac:dyDescent="0.25">
      <c r="A804" s="4" t="str">
        <f t="shared" ref="A804:A867" si="304">A$4</f>
        <v>Greve</v>
      </c>
    </row>
    <row r="805" spans="1:1" x14ac:dyDescent="0.25">
      <c r="A805" s="4" t="str">
        <f t="shared" ref="A805:A868" si="305">A$5</f>
        <v>Visite médical</v>
      </c>
    </row>
    <row r="806" spans="1:1" x14ac:dyDescent="0.25">
      <c r="A806" s="4" t="str">
        <f t="shared" ref="A806:A869" si="306">A$6</f>
        <v>Arrêt maladie</v>
      </c>
    </row>
    <row r="807" spans="1:1" x14ac:dyDescent="0.25">
      <c r="A807" s="4" t="str">
        <f t="shared" ref="A807:A870" si="307">A$7</f>
        <v>RCR</v>
      </c>
    </row>
    <row r="808" spans="1:1" x14ac:dyDescent="0.25">
      <c r="A808" s="4" t="str">
        <f t="shared" ref="A808:A871" si="308">A$8</f>
        <v>Congés payés</v>
      </c>
    </row>
    <row r="809" spans="1:1" x14ac:dyDescent="0.25">
      <c r="A809" s="4" t="str">
        <f t="shared" ref="A809:A872" si="309">A$9</f>
        <v>Formation</v>
      </c>
    </row>
    <row r="810" spans="1:1" x14ac:dyDescent="0.25">
      <c r="A810" s="4" t="str">
        <f t="shared" ref="A810:A873" si="310">A$10</f>
        <v>Projet 01</v>
      </c>
    </row>
    <row r="811" spans="1:1" x14ac:dyDescent="0.25">
      <c r="A811" s="4" t="str">
        <f t="shared" ref="A811:A874" si="311">A$11</f>
        <v>Projet 02</v>
      </c>
    </row>
    <row r="812" spans="1:1" x14ac:dyDescent="0.25">
      <c r="A812" s="4" t="str">
        <f t="shared" ref="A812:A875" si="312">A$12</f>
        <v>Projet 03</v>
      </c>
    </row>
    <row r="813" spans="1:1" x14ac:dyDescent="0.25">
      <c r="A813" s="4" t="str">
        <f t="shared" ref="A813:A876" si="313">A$13</f>
        <v>Projet 04</v>
      </c>
    </row>
    <row r="814" spans="1:1" x14ac:dyDescent="0.25">
      <c r="A814" s="4" t="str">
        <f t="shared" ref="A814:A877" si="314">A$14</f>
        <v>Projet 05</v>
      </c>
    </row>
    <row r="815" spans="1:1" x14ac:dyDescent="0.25">
      <c r="A815" s="4" t="str">
        <f t="shared" ref="A815:A878" si="315">A$15</f>
        <v>Projet 06</v>
      </c>
    </row>
    <row r="816" spans="1:1" x14ac:dyDescent="0.25">
      <c r="A816" s="4" t="str">
        <f t="shared" ref="A816:A879" si="316">A$16</f>
        <v>Projet 07</v>
      </c>
    </row>
    <row r="817" spans="1:1" x14ac:dyDescent="0.25">
      <c r="A817" s="4" t="str">
        <f t="shared" ref="A817:A880" si="317">A$17</f>
        <v>Projet 08</v>
      </c>
    </row>
    <row r="818" spans="1:1" x14ac:dyDescent="0.25">
      <c r="A818" s="4" t="str">
        <f t="shared" ref="A818:A881" si="318">A$18</f>
        <v>Projet 09</v>
      </c>
    </row>
    <row r="819" spans="1:1" x14ac:dyDescent="0.25">
      <c r="A819" s="4" t="str">
        <f t="shared" ref="A819:A882" si="319">A$19</f>
        <v>Projet 10</v>
      </c>
    </row>
    <row r="820" spans="1:1" x14ac:dyDescent="0.25">
      <c r="A820" s="4" t="str">
        <f t="shared" ref="A820:A883" si="320">A$20</f>
        <v>Projet 11</v>
      </c>
    </row>
    <row r="821" spans="1:1" x14ac:dyDescent="0.25">
      <c r="A821" s="4" t="str">
        <f t="shared" ref="A821:A884" si="321">A$21</f>
        <v>Projet 12</v>
      </c>
    </row>
    <row r="822" spans="1:1" x14ac:dyDescent="0.25">
      <c r="A822" s="4" t="str">
        <f t="shared" ref="A822:A885" si="322">A$22</f>
        <v>Projet 13</v>
      </c>
    </row>
    <row r="823" spans="1:1" x14ac:dyDescent="0.25">
      <c r="A823" s="4" t="str">
        <f t="shared" si="291"/>
        <v>Projet 14</v>
      </c>
    </row>
    <row r="824" spans="1:1" x14ac:dyDescent="0.25">
      <c r="A824" s="4" t="str">
        <f t="shared" si="292"/>
        <v>Projet 15</v>
      </c>
    </row>
    <row r="825" spans="1:1" x14ac:dyDescent="0.25">
      <c r="A825" s="4" t="str">
        <f t="shared" si="293"/>
        <v>Projet 16</v>
      </c>
    </row>
    <row r="826" spans="1:1" x14ac:dyDescent="0.25">
      <c r="A826" s="4" t="str">
        <f t="shared" si="294"/>
        <v>Projet 17</v>
      </c>
    </row>
    <row r="827" spans="1:1" x14ac:dyDescent="0.25">
      <c r="A827" s="4" t="str">
        <f t="shared" si="295"/>
        <v>Projet 18</v>
      </c>
    </row>
    <row r="828" spans="1:1" x14ac:dyDescent="0.25">
      <c r="A828" s="4" t="str">
        <f t="shared" si="296"/>
        <v>Projet 19</v>
      </c>
    </row>
    <row r="829" spans="1:1" x14ac:dyDescent="0.25">
      <c r="A829" s="4" t="str">
        <f t="shared" si="297"/>
        <v>Projet 20</v>
      </c>
    </row>
    <row r="830" spans="1:1" x14ac:dyDescent="0.25">
      <c r="A830" s="4" t="str">
        <f t="shared" si="298"/>
        <v>Projet 21</v>
      </c>
    </row>
    <row r="831" spans="1:1" x14ac:dyDescent="0.25">
      <c r="A831" s="4" t="str">
        <f t="shared" si="299"/>
        <v>Projet 22</v>
      </c>
    </row>
    <row r="832" spans="1:1" x14ac:dyDescent="0.25">
      <c r="A832" s="4" t="str">
        <f t="shared" si="300"/>
        <v>Projet 23</v>
      </c>
    </row>
    <row r="833" spans="1:1" x14ac:dyDescent="0.25">
      <c r="A833" s="4" t="str">
        <f t="shared" si="301"/>
        <v>Projet 24</v>
      </c>
    </row>
    <row r="834" spans="1:1" x14ac:dyDescent="0.25">
      <c r="A834" s="4" t="str">
        <f t="shared" si="302"/>
        <v>Projet 25</v>
      </c>
    </row>
    <row r="835" spans="1:1" x14ac:dyDescent="0.25">
      <c r="A835" s="4" t="str">
        <f t="shared" ref="A835:A898" si="323">"S"&amp;WEEKNUM(A$1+(7*11))</f>
        <v>S12</v>
      </c>
    </row>
    <row r="836" spans="1:1" x14ac:dyDescent="0.25">
      <c r="A836" s="4" t="str">
        <f t="shared" si="304"/>
        <v>Greve</v>
      </c>
    </row>
    <row r="837" spans="1:1" x14ac:dyDescent="0.25">
      <c r="A837" s="4" t="str">
        <f t="shared" si="305"/>
        <v>Visite médical</v>
      </c>
    </row>
    <row r="838" spans="1:1" x14ac:dyDescent="0.25">
      <c r="A838" s="4" t="str">
        <f t="shared" si="306"/>
        <v>Arrêt maladie</v>
      </c>
    </row>
    <row r="839" spans="1:1" x14ac:dyDescent="0.25">
      <c r="A839" s="4" t="str">
        <f t="shared" si="307"/>
        <v>RCR</v>
      </c>
    </row>
    <row r="840" spans="1:1" x14ac:dyDescent="0.25">
      <c r="A840" s="4" t="str">
        <f t="shared" si="308"/>
        <v>Congés payés</v>
      </c>
    </row>
    <row r="841" spans="1:1" x14ac:dyDescent="0.25">
      <c r="A841" s="4" t="str">
        <f t="shared" si="309"/>
        <v>Formation</v>
      </c>
    </row>
    <row r="842" spans="1:1" x14ac:dyDescent="0.25">
      <c r="A842" s="4" t="str">
        <f t="shared" si="310"/>
        <v>Projet 01</v>
      </c>
    </row>
    <row r="843" spans="1:1" x14ac:dyDescent="0.25">
      <c r="A843" s="4" t="str">
        <f t="shared" si="311"/>
        <v>Projet 02</v>
      </c>
    </row>
    <row r="844" spans="1:1" x14ac:dyDescent="0.25">
      <c r="A844" s="4" t="str">
        <f t="shared" si="312"/>
        <v>Projet 03</v>
      </c>
    </row>
    <row r="845" spans="1:1" x14ac:dyDescent="0.25">
      <c r="A845" s="4" t="str">
        <f t="shared" si="313"/>
        <v>Projet 04</v>
      </c>
    </row>
    <row r="846" spans="1:1" x14ac:dyDescent="0.25">
      <c r="A846" s="4" t="str">
        <f t="shared" si="314"/>
        <v>Projet 05</v>
      </c>
    </row>
    <row r="847" spans="1:1" x14ac:dyDescent="0.25">
      <c r="A847" s="4" t="str">
        <f t="shared" si="315"/>
        <v>Projet 06</v>
      </c>
    </row>
    <row r="848" spans="1:1" x14ac:dyDescent="0.25">
      <c r="A848" s="4" t="str">
        <f t="shared" si="316"/>
        <v>Projet 07</v>
      </c>
    </row>
    <row r="849" spans="1:1" x14ac:dyDescent="0.25">
      <c r="A849" s="4" t="str">
        <f t="shared" si="317"/>
        <v>Projet 08</v>
      </c>
    </row>
    <row r="850" spans="1:1" x14ac:dyDescent="0.25">
      <c r="A850" s="4" t="str">
        <f t="shared" si="318"/>
        <v>Projet 09</v>
      </c>
    </row>
    <row r="851" spans="1:1" x14ac:dyDescent="0.25">
      <c r="A851" s="4" t="str">
        <f t="shared" si="319"/>
        <v>Projet 10</v>
      </c>
    </row>
    <row r="852" spans="1:1" x14ac:dyDescent="0.25">
      <c r="A852" s="4" t="str">
        <f t="shared" si="320"/>
        <v>Projet 11</v>
      </c>
    </row>
    <row r="853" spans="1:1" x14ac:dyDescent="0.25">
      <c r="A853" s="4" t="str">
        <f t="shared" si="321"/>
        <v>Projet 12</v>
      </c>
    </row>
    <row r="854" spans="1:1" x14ac:dyDescent="0.25">
      <c r="A854" s="4" t="str">
        <f t="shared" si="322"/>
        <v>Projet 13</v>
      </c>
    </row>
    <row r="855" spans="1:1" x14ac:dyDescent="0.25">
      <c r="A855" s="4" t="str">
        <f t="shared" ref="A855:A918" si="324">A$23</f>
        <v>Projet 14</v>
      </c>
    </row>
    <row r="856" spans="1:1" x14ac:dyDescent="0.25">
      <c r="A856" s="4" t="str">
        <f t="shared" ref="A856:A919" si="325">A$24</f>
        <v>Projet 15</v>
      </c>
    </row>
    <row r="857" spans="1:1" x14ac:dyDescent="0.25">
      <c r="A857" s="4" t="str">
        <f t="shared" ref="A857:A920" si="326">A$25</f>
        <v>Projet 16</v>
      </c>
    </row>
    <row r="858" spans="1:1" x14ac:dyDescent="0.25">
      <c r="A858" s="4" t="str">
        <f t="shared" ref="A858:A921" si="327">A$26</f>
        <v>Projet 17</v>
      </c>
    </row>
    <row r="859" spans="1:1" x14ac:dyDescent="0.25">
      <c r="A859" s="4" t="str">
        <f t="shared" ref="A859:A922" si="328">A$27</f>
        <v>Projet 18</v>
      </c>
    </row>
    <row r="860" spans="1:1" x14ac:dyDescent="0.25">
      <c r="A860" s="4" t="str">
        <f t="shared" ref="A860:A923" si="329">A$28</f>
        <v>Projet 19</v>
      </c>
    </row>
    <row r="861" spans="1:1" x14ac:dyDescent="0.25">
      <c r="A861" s="4" t="str">
        <f t="shared" ref="A861:A924" si="330">A$29</f>
        <v>Projet 20</v>
      </c>
    </row>
    <row r="862" spans="1:1" x14ac:dyDescent="0.25">
      <c r="A862" s="4" t="str">
        <f t="shared" ref="A862:A925" si="331">A$30</f>
        <v>Projet 21</v>
      </c>
    </row>
    <row r="863" spans="1:1" x14ac:dyDescent="0.25">
      <c r="A863" s="4" t="str">
        <f t="shared" ref="A863:A926" si="332">A$31</f>
        <v>Projet 22</v>
      </c>
    </row>
    <row r="864" spans="1:1" x14ac:dyDescent="0.25">
      <c r="A864" s="4" t="str">
        <f t="shared" ref="A864:A927" si="333">A$32</f>
        <v>Projet 23</v>
      </c>
    </row>
    <row r="865" spans="1:1" x14ac:dyDescent="0.25">
      <c r="A865" s="4" t="str">
        <f t="shared" ref="A865:A928" si="334">A$33</f>
        <v>Projet 24</v>
      </c>
    </row>
    <row r="866" spans="1:1" x14ac:dyDescent="0.25">
      <c r="A866" s="4" t="str">
        <f t="shared" ref="A866:A929" si="335">A$34</f>
        <v>Projet 25</v>
      </c>
    </row>
    <row r="867" spans="1:1" x14ac:dyDescent="0.25">
      <c r="A867" s="4" t="str">
        <f t="shared" ref="A867:A930" si="336">"S"&amp;WEEKNUM(A$1+(7*11))</f>
        <v>S12</v>
      </c>
    </row>
    <row r="868" spans="1:1" x14ac:dyDescent="0.25">
      <c r="A868" s="4" t="str">
        <f t="shared" ref="A868:A931" si="337">A$4</f>
        <v>Greve</v>
      </c>
    </row>
    <row r="869" spans="1:1" x14ac:dyDescent="0.25">
      <c r="A869" s="4" t="str">
        <f t="shared" ref="A869:A932" si="338">A$5</f>
        <v>Visite médical</v>
      </c>
    </row>
    <row r="870" spans="1:1" x14ac:dyDescent="0.25">
      <c r="A870" s="4" t="str">
        <f t="shared" ref="A870:A933" si="339">A$6</f>
        <v>Arrêt maladie</v>
      </c>
    </row>
    <row r="871" spans="1:1" x14ac:dyDescent="0.25">
      <c r="A871" s="4" t="str">
        <f t="shared" ref="A871:A934" si="340">A$7</f>
        <v>RCR</v>
      </c>
    </row>
    <row r="872" spans="1:1" x14ac:dyDescent="0.25">
      <c r="A872" s="4" t="str">
        <f t="shared" ref="A872:A935" si="341">A$8</f>
        <v>Congés payés</v>
      </c>
    </row>
    <row r="873" spans="1:1" x14ac:dyDescent="0.25">
      <c r="A873" s="4" t="str">
        <f t="shared" ref="A873:A936" si="342">A$9</f>
        <v>Formation</v>
      </c>
    </row>
    <row r="874" spans="1:1" x14ac:dyDescent="0.25">
      <c r="A874" s="4" t="str">
        <f t="shared" ref="A874:A937" si="343">A$10</f>
        <v>Projet 01</v>
      </c>
    </row>
    <row r="875" spans="1:1" x14ac:dyDescent="0.25">
      <c r="A875" s="4" t="str">
        <f t="shared" ref="A875:A938" si="344">A$11</f>
        <v>Projet 02</v>
      </c>
    </row>
    <row r="876" spans="1:1" x14ac:dyDescent="0.25">
      <c r="A876" s="4" t="str">
        <f t="shared" ref="A876:A939" si="345">A$12</f>
        <v>Projet 03</v>
      </c>
    </row>
    <row r="877" spans="1:1" x14ac:dyDescent="0.25">
      <c r="A877" s="4" t="str">
        <f t="shared" ref="A877:A940" si="346">A$13</f>
        <v>Projet 04</v>
      </c>
    </row>
    <row r="878" spans="1:1" x14ac:dyDescent="0.25">
      <c r="A878" s="4" t="str">
        <f t="shared" ref="A878:A941" si="347">A$14</f>
        <v>Projet 05</v>
      </c>
    </row>
    <row r="879" spans="1:1" x14ac:dyDescent="0.25">
      <c r="A879" s="4" t="str">
        <f t="shared" ref="A879:A942" si="348">A$15</f>
        <v>Projet 06</v>
      </c>
    </row>
    <row r="880" spans="1:1" x14ac:dyDescent="0.25">
      <c r="A880" s="4" t="str">
        <f t="shared" ref="A880:A943" si="349">A$16</f>
        <v>Projet 07</v>
      </c>
    </row>
    <row r="881" spans="1:1" x14ac:dyDescent="0.25">
      <c r="A881" s="4" t="str">
        <f t="shared" ref="A881:A944" si="350">A$17</f>
        <v>Projet 08</v>
      </c>
    </row>
    <row r="882" spans="1:1" x14ac:dyDescent="0.25">
      <c r="A882" s="4" t="str">
        <f t="shared" ref="A882:A945" si="351">A$18</f>
        <v>Projet 09</v>
      </c>
    </row>
    <row r="883" spans="1:1" x14ac:dyDescent="0.25">
      <c r="A883" s="4" t="str">
        <f t="shared" ref="A883:A946" si="352">A$19</f>
        <v>Projet 10</v>
      </c>
    </row>
    <row r="884" spans="1:1" x14ac:dyDescent="0.25">
      <c r="A884" s="4" t="str">
        <f t="shared" ref="A884:A947" si="353">A$20</f>
        <v>Projet 11</v>
      </c>
    </row>
    <row r="885" spans="1:1" x14ac:dyDescent="0.25">
      <c r="A885" s="4" t="str">
        <f t="shared" ref="A885:A948" si="354">A$21</f>
        <v>Projet 12</v>
      </c>
    </row>
    <row r="886" spans="1:1" x14ac:dyDescent="0.25">
      <c r="A886" s="4" t="str">
        <f t="shared" ref="A886:A949" si="355">A$22</f>
        <v>Projet 13</v>
      </c>
    </row>
    <row r="887" spans="1:1" x14ac:dyDescent="0.25">
      <c r="A887" s="4" t="str">
        <f t="shared" si="324"/>
        <v>Projet 14</v>
      </c>
    </row>
    <row r="888" spans="1:1" x14ac:dyDescent="0.25">
      <c r="A888" s="4" t="str">
        <f t="shared" si="325"/>
        <v>Projet 15</v>
      </c>
    </row>
    <row r="889" spans="1:1" x14ac:dyDescent="0.25">
      <c r="A889" s="4" t="str">
        <f t="shared" si="326"/>
        <v>Projet 16</v>
      </c>
    </row>
    <row r="890" spans="1:1" x14ac:dyDescent="0.25">
      <c r="A890" s="4" t="str">
        <f t="shared" si="327"/>
        <v>Projet 17</v>
      </c>
    </row>
    <row r="891" spans="1:1" x14ac:dyDescent="0.25">
      <c r="A891" s="4" t="str">
        <f t="shared" si="328"/>
        <v>Projet 18</v>
      </c>
    </row>
    <row r="892" spans="1:1" x14ac:dyDescent="0.25">
      <c r="A892" s="4" t="str">
        <f t="shared" si="329"/>
        <v>Projet 19</v>
      </c>
    </row>
    <row r="893" spans="1:1" x14ac:dyDescent="0.25">
      <c r="A893" s="4" t="str">
        <f t="shared" si="330"/>
        <v>Projet 20</v>
      </c>
    </row>
    <row r="894" spans="1:1" x14ac:dyDescent="0.25">
      <c r="A894" s="4" t="str">
        <f t="shared" si="331"/>
        <v>Projet 21</v>
      </c>
    </row>
    <row r="895" spans="1:1" x14ac:dyDescent="0.25">
      <c r="A895" s="4" t="str">
        <f t="shared" si="332"/>
        <v>Projet 22</v>
      </c>
    </row>
    <row r="896" spans="1:1" x14ac:dyDescent="0.25">
      <c r="A896" s="4" t="str">
        <f t="shared" si="333"/>
        <v>Projet 23</v>
      </c>
    </row>
    <row r="897" spans="1:1" x14ac:dyDescent="0.25">
      <c r="A897" s="4" t="str">
        <f t="shared" si="334"/>
        <v>Projet 24</v>
      </c>
    </row>
    <row r="898" spans="1:1" x14ac:dyDescent="0.25">
      <c r="A898" s="4" t="str">
        <f t="shared" si="335"/>
        <v>Projet 25</v>
      </c>
    </row>
    <row r="899" spans="1:1" x14ac:dyDescent="0.25">
      <c r="A899" s="4" t="str">
        <f t="shared" ref="A899:A962" si="356">"S"&amp;WEEKNUM(A$1+(7*11))</f>
        <v>S12</v>
      </c>
    </row>
    <row r="900" spans="1:1" x14ac:dyDescent="0.25">
      <c r="A900" s="4" t="str">
        <f t="shared" si="337"/>
        <v>Greve</v>
      </c>
    </row>
    <row r="901" spans="1:1" x14ac:dyDescent="0.25">
      <c r="A901" s="4" t="str">
        <f t="shared" si="338"/>
        <v>Visite médical</v>
      </c>
    </row>
    <row r="902" spans="1:1" x14ac:dyDescent="0.25">
      <c r="A902" s="4" t="str">
        <f t="shared" si="339"/>
        <v>Arrêt maladie</v>
      </c>
    </row>
    <row r="903" spans="1:1" x14ac:dyDescent="0.25">
      <c r="A903" s="4" t="str">
        <f t="shared" si="340"/>
        <v>RCR</v>
      </c>
    </row>
    <row r="904" spans="1:1" x14ac:dyDescent="0.25">
      <c r="A904" s="4" t="str">
        <f t="shared" si="341"/>
        <v>Congés payés</v>
      </c>
    </row>
    <row r="905" spans="1:1" x14ac:dyDescent="0.25">
      <c r="A905" s="4" t="str">
        <f t="shared" si="342"/>
        <v>Formation</v>
      </c>
    </row>
    <row r="906" spans="1:1" x14ac:dyDescent="0.25">
      <c r="A906" s="4" t="str">
        <f t="shared" si="343"/>
        <v>Projet 01</v>
      </c>
    </row>
    <row r="907" spans="1:1" x14ac:dyDescent="0.25">
      <c r="A907" s="4" t="str">
        <f t="shared" si="344"/>
        <v>Projet 02</v>
      </c>
    </row>
    <row r="908" spans="1:1" x14ac:dyDescent="0.25">
      <c r="A908" s="4" t="str">
        <f t="shared" si="345"/>
        <v>Projet 03</v>
      </c>
    </row>
    <row r="909" spans="1:1" x14ac:dyDescent="0.25">
      <c r="A909" s="4" t="str">
        <f t="shared" si="346"/>
        <v>Projet 04</v>
      </c>
    </row>
    <row r="910" spans="1:1" x14ac:dyDescent="0.25">
      <c r="A910" s="4" t="str">
        <f t="shared" si="347"/>
        <v>Projet 05</v>
      </c>
    </row>
    <row r="911" spans="1:1" x14ac:dyDescent="0.25">
      <c r="A911" s="4" t="str">
        <f t="shared" si="348"/>
        <v>Projet 06</v>
      </c>
    </row>
    <row r="912" spans="1:1" x14ac:dyDescent="0.25">
      <c r="A912" s="4" t="str">
        <f t="shared" si="349"/>
        <v>Projet 07</v>
      </c>
    </row>
    <row r="913" spans="1:1" x14ac:dyDescent="0.25">
      <c r="A913" s="4" t="str">
        <f t="shared" si="350"/>
        <v>Projet 08</v>
      </c>
    </row>
    <row r="914" spans="1:1" x14ac:dyDescent="0.25">
      <c r="A914" s="4" t="str">
        <f t="shared" si="351"/>
        <v>Projet 09</v>
      </c>
    </row>
    <row r="915" spans="1:1" x14ac:dyDescent="0.25">
      <c r="A915" s="4" t="str">
        <f t="shared" si="352"/>
        <v>Projet 10</v>
      </c>
    </row>
    <row r="916" spans="1:1" x14ac:dyDescent="0.25">
      <c r="A916" s="4" t="str">
        <f t="shared" si="353"/>
        <v>Projet 11</v>
      </c>
    </row>
    <row r="917" spans="1:1" x14ac:dyDescent="0.25">
      <c r="A917" s="4" t="str">
        <f t="shared" si="354"/>
        <v>Projet 12</v>
      </c>
    </row>
    <row r="918" spans="1:1" x14ac:dyDescent="0.25">
      <c r="A918" s="4" t="str">
        <f t="shared" si="355"/>
        <v>Projet 13</v>
      </c>
    </row>
    <row r="919" spans="1:1" x14ac:dyDescent="0.25">
      <c r="A919" s="4" t="str">
        <f t="shared" ref="A919:A982" si="357">A$23</f>
        <v>Projet 14</v>
      </c>
    </row>
    <row r="920" spans="1:1" x14ac:dyDescent="0.25">
      <c r="A920" s="4" t="str">
        <f t="shared" ref="A920:A983" si="358">A$24</f>
        <v>Projet 15</v>
      </c>
    </row>
    <row r="921" spans="1:1" x14ac:dyDescent="0.25">
      <c r="A921" s="4" t="str">
        <f t="shared" ref="A921:A984" si="359">A$25</f>
        <v>Projet 16</v>
      </c>
    </row>
    <row r="922" spans="1:1" x14ac:dyDescent="0.25">
      <c r="A922" s="4" t="str">
        <f t="shared" ref="A922:A985" si="360">A$26</f>
        <v>Projet 17</v>
      </c>
    </row>
    <row r="923" spans="1:1" x14ac:dyDescent="0.25">
      <c r="A923" s="4" t="str">
        <f t="shared" ref="A923:A986" si="361">A$27</f>
        <v>Projet 18</v>
      </c>
    </row>
    <row r="924" spans="1:1" x14ac:dyDescent="0.25">
      <c r="A924" s="4" t="str">
        <f t="shared" ref="A924:A987" si="362">A$28</f>
        <v>Projet 19</v>
      </c>
    </row>
    <row r="925" spans="1:1" x14ac:dyDescent="0.25">
      <c r="A925" s="4" t="str">
        <f t="shared" ref="A925:A988" si="363">A$29</f>
        <v>Projet 20</v>
      </c>
    </row>
    <row r="926" spans="1:1" x14ac:dyDescent="0.25">
      <c r="A926" s="4" t="str">
        <f t="shared" ref="A926:A989" si="364">A$30</f>
        <v>Projet 21</v>
      </c>
    </row>
    <row r="927" spans="1:1" x14ac:dyDescent="0.25">
      <c r="A927" s="4" t="str">
        <f t="shared" ref="A927:A990" si="365">A$31</f>
        <v>Projet 22</v>
      </c>
    </row>
    <row r="928" spans="1:1" x14ac:dyDescent="0.25">
      <c r="A928" s="4" t="str">
        <f t="shared" ref="A928:A991" si="366">A$32</f>
        <v>Projet 23</v>
      </c>
    </row>
    <row r="929" spans="1:1" x14ac:dyDescent="0.25">
      <c r="A929" s="4" t="str">
        <f t="shared" ref="A929:A992" si="367">A$33</f>
        <v>Projet 24</v>
      </c>
    </row>
    <row r="930" spans="1:1" x14ac:dyDescent="0.25">
      <c r="A930" s="4" t="str">
        <f t="shared" ref="A930:A993" si="368">A$34</f>
        <v>Projet 25</v>
      </c>
    </row>
    <row r="931" spans="1:1" x14ac:dyDescent="0.25">
      <c r="A931" s="4" t="str">
        <f t="shared" ref="A931:A994" si="369">"S"&amp;WEEKNUM(A$1+(7*11))</f>
        <v>S12</v>
      </c>
    </row>
    <row r="932" spans="1:1" x14ac:dyDescent="0.25">
      <c r="A932" s="4" t="str">
        <f t="shared" ref="A932:A995" si="370">A$4</f>
        <v>Greve</v>
      </c>
    </row>
    <row r="933" spans="1:1" x14ac:dyDescent="0.25">
      <c r="A933" s="4" t="str">
        <f t="shared" ref="A933:A996" si="371">A$5</f>
        <v>Visite médical</v>
      </c>
    </row>
    <row r="934" spans="1:1" x14ac:dyDescent="0.25">
      <c r="A934" s="4" t="str">
        <f t="shared" ref="A934:A997" si="372">A$6</f>
        <v>Arrêt maladie</v>
      </c>
    </row>
    <row r="935" spans="1:1" x14ac:dyDescent="0.25">
      <c r="A935" s="4" t="str">
        <f t="shared" ref="A935:A998" si="373">A$7</f>
        <v>RCR</v>
      </c>
    </row>
    <row r="936" spans="1:1" x14ac:dyDescent="0.25">
      <c r="A936" s="4" t="str">
        <f t="shared" ref="A936:A999" si="374">A$8</f>
        <v>Congés payés</v>
      </c>
    </row>
    <row r="937" spans="1:1" x14ac:dyDescent="0.25">
      <c r="A937" s="4" t="str">
        <f t="shared" ref="A937:A1000" si="375">A$9</f>
        <v>Formation</v>
      </c>
    </row>
    <row r="938" spans="1:1" x14ac:dyDescent="0.25">
      <c r="A938" s="4" t="str">
        <f t="shared" ref="A938:A1001" si="376">A$10</f>
        <v>Projet 01</v>
      </c>
    </row>
    <row r="939" spans="1:1" x14ac:dyDescent="0.25">
      <c r="A939" s="4" t="str">
        <f t="shared" ref="A939:A1002" si="377">A$11</f>
        <v>Projet 02</v>
      </c>
    </row>
    <row r="940" spans="1:1" x14ac:dyDescent="0.25">
      <c r="A940" s="4" t="str">
        <f t="shared" ref="A940:A1003" si="378">A$12</f>
        <v>Projet 03</v>
      </c>
    </row>
    <row r="941" spans="1:1" x14ac:dyDescent="0.25">
      <c r="A941" s="4" t="str">
        <f t="shared" ref="A941:A1004" si="379">A$13</f>
        <v>Projet 04</v>
      </c>
    </row>
    <row r="942" spans="1:1" x14ac:dyDescent="0.25">
      <c r="A942" s="4" t="str">
        <f t="shared" ref="A942:A1005" si="380">A$14</f>
        <v>Projet 05</v>
      </c>
    </row>
    <row r="943" spans="1:1" x14ac:dyDescent="0.25">
      <c r="A943" s="4" t="str">
        <f t="shared" ref="A943:A1006" si="381">A$15</f>
        <v>Projet 06</v>
      </c>
    </row>
    <row r="944" spans="1:1" x14ac:dyDescent="0.25">
      <c r="A944" s="4" t="str">
        <f t="shared" ref="A944:A1007" si="382">A$16</f>
        <v>Projet 07</v>
      </c>
    </row>
    <row r="945" spans="1:1" x14ac:dyDescent="0.25">
      <c r="A945" s="4" t="str">
        <f t="shared" ref="A945:A1008" si="383">A$17</f>
        <v>Projet 08</v>
      </c>
    </row>
    <row r="946" spans="1:1" x14ac:dyDescent="0.25">
      <c r="A946" s="4" t="str">
        <f t="shared" ref="A946:A1009" si="384">A$18</f>
        <v>Projet 09</v>
      </c>
    </row>
    <row r="947" spans="1:1" x14ac:dyDescent="0.25">
      <c r="A947" s="4" t="str">
        <f t="shared" ref="A947:A1010" si="385">A$19</f>
        <v>Projet 10</v>
      </c>
    </row>
    <row r="948" spans="1:1" x14ac:dyDescent="0.25">
      <c r="A948" s="4" t="str">
        <f t="shared" ref="A948:A1011" si="386">A$20</f>
        <v>Projet 11</v>
      </c>
    </row>
    <row r="949" spans="1:1" x14ac:dyDescent="0.25">
      <c r="A949" s="4" t="str">
        <f t="shared" ref="A949:A1012" si="387">A$21</f>
        <v>Projet 12</v>
      </c>
    </row>
    <row r="950" spans="1:1" x14ac:dyDescent="0.25">
      <c r="A950" s="4" t="str">
        <f t="shared" ref="A950:A1013" si="388">A$22</f>
        <v>Projet 13</v>
      </c>
    </row>
    <row r="951" spans="1:1" x14ac:dyDescent="0.25">
      <c r="A951" s="4" t="str">
        <f t="shared" si="357"/>
        <v>Projet 14</v>
      </c>
    </row>
    <row r="952" spans="1:1" x14ac:dyDescent="0.25">
      <c r="A952" s="4" t="str">
        <f t="shared" si="358"/>
        <v>Projet 15</v>
      </c>
    </row>
    <row r="953" spans="1:1" x14ac:dyDescent="0.25">
      <c r="A953" s="4" t="str">
        <f t="shared" si="359"/>
        <v>Projet 16</v>
      </c>
    </row>
    <row r="954" spans="1:1" x14ac:dyDescent="0.25">
      <c r="A954" s="4" t="str">
        <f t="shared" si="360"/>
        <v>Projet 17</v>
      </c>
    </row>
    <row r="955" spans="1:1" x14ac:dyDescent="0.25">
      <c r="A955" s="4" t="str">
        <f t="shared" si="361"/>
        <v>Projet 18</v>
      </c>
    </row>
    <row r="956" spans="1:1" x14ac:dyDescent="0.25">
      <c r="A956" s="4" t="str">
        <f t="shared" si="362"/>
        <v>Projet 19</v>
      </c>
    </row>
    <row r="957" spans="1:1" x14ac:dyDescent="0.25">
      <c r="A957" s="4" t="str">
        <f t="shared" si="363"/>
        <v>Projet 20</v>
      </c>
    </row>
    <row r="958" spans="1:1" x14ac:dyDescent="0.25">
      <c r="A958" s="4" t="str">
        <f t="shared" si="364"/>
        <v>Projet 21</v>
      </c>
    </row>
    <row r="959" spans="1:1" x14ac:dyDescent="0.25">
      <c r="A959" s="4" t="str">
        <f t="shared" si="365"/>
        <v>Projet 22</v>
      </c>
    </row>
    <row r="960" spans="1:1" x14ac:dyDescent="0.25">
      <c r="A960" s="4" t="str">
        <f t="shared" si="366"/>
        <v>Projet 23</v>
      </c>
    </row>
    <row r="961" spans="1:1" x14ac:dyDescent="0.25">
      <c r="A961" s="4" t="str">
        <f t="shared" si="367"/>
        <v>Projet 24</v>
      </c>
    </row>
    <row r="962" spans="1:1" x14ac:dyDescent="0.25">
      <c r="A962" s="4" t="str">
        <f t="shared" si="368"/>
        <v>Projet 25</v>
      </c>
    </row>
    <row r="963" spans="1:1" x14ac:dyDescent="0.25">
      <c r="A963" s="4" t="str">
        <f t="shared" ref="A963:A1026" si="389">"S"&amp;WEEKNUM(A$1+(7*11))</f>
        <v>S12</v>
      </c>
    </row>
    <row r="964" spans="1:1" x14ac:dyDescent="0.25">
      <c r="A964" s="4" t="str">
        <f t="shared" si="370"/>
        <v>Greve</v>
      </c>
    </row>
    <row r="965" spans="1:1" x14ac:dyDescent="0.25">
      <c r="A965" s="4" t="str">
        <f t="shared" si="371"/>
        <v>Visite médical</v>
      </c>
    </row>
    <row r="966" spans="1:1" x14ac:dyDescent="0.25">
      <c r="A966" s="4" t="str">
        <f t="shared" si="372"/>
        <v>Arrêt maladie</v>
      </c>
    </row>
    <row r="967" spans="1:1" x14ac:dyDescent="0.25">
      <c r="A967" s="4" t="str">
        <f t="shared" si="373"/>
        <v>RCR</v>
      </c>
    </row>
    <row r="968" spans="1:1" x14ac:dyDescent="0.25">
      <c r="A968" s="4" t="str">
        <f t="shared" si="374"/>
        <v>Congés payés</v>
      </c>
    </row>
    <row r="969" spans="1:1" x14ac:dyDescent="0.25">
      <c r="A969" s="4" t="str">
        <f t="shared" si="375"/>
        <v>Formation</v>
      </c>
    </row>
    <row r="970" spans="1:1" x14ac:dyDescent="0.25">
      <c r="A970" s="4" t="str">
        <f t="shared" si="376"/>
        <v>Projet 01</v>
      </c>
    </row>
    <row r="971" spans="1:1" x14ac:dyDescent="0.25">
      <c r="A971" s="4" t="str">
        <f t="shared" si="377"/>
        <v>Projet 02</v>
      </c>
    </row>
    <row r="972" spans="1:1" x14ac:dyDescent="0.25">
      <c r="A972" s="4" t="str">
        <f t="shared" si="378"/>
        <v>Projet 03</v>
      </c>
    </row>
    <row r="973" spans="1:1" x14ac:dyDescent="0.25">
      <c r="A973" s="4" t="str">
        <f t="shared" si="379"/>
        <v>Projet 04</v>
      </c>
    </row>
    <row r="974" spans="1:1" x14ac:dyDescent="0.25">
      <c r="A974" s="4" t="str">
        <f t="shared" si="380"/>
        <v>Projet 05</v>
      </c>
    </row>
    <row r="975" spans="1:1" x14ac:dyDescent="0.25">
      <c r="A975" s="4" t="str">
        <f t="shared" si="381"/>
        <v>Projet 06</v>
      </c>
    </row>
    <row r="976" spans="1:1" x14ac:dyDescent="0.25">
      <c r="A976" s="4" t="str">
        <f t="shared" si="382"/>
        <v>Projet 07</v>
      </c>
    </row>
    <row r="977" spans="1:1" x14ac:dyDescent="0.25">
      <c r="A977" s="4" t="str">
        <f t="shared" si="383"/>
        <v>Projet 08</v>
      </c>
    </row>
    <row r="978" spans="1:1" x14ac:dyDescent="0.25">
      <c r="A978" s="4" t="str">
        <f t="shared" si="384"/>
        <v>Projet 09</v>
      </c>
    </row>
    <row r="979" spans="1:1" x14ac:dyDescent="0.25">
      <c r="A979" s="4" t="str">
        <f t="shared" si="385"/>
        <v>Projet 10</v>
      </c>
    </row>
    <row r="980" spans="1:1" x14ac:dyDescent="0.25">
      <c r="A980" s="4" t="str">
        <f t="shared" si="386"/>
        <v>Projet 11</v>
      </c>
    </row>
    <row r="981" spans="1:1" x14ac:dyDescent="0.25">
      <c r="A981" s="4" t="str">
        <f t="shared" si="387"/>
        <v>Projet 12</v>
      </c>
    </row>
    <row r="982" spans="1:1" x14ac:dyDescent="0.25">
      <c r="A982" s="4" t="str">
        <f t="shared" si="388"/>
        <v>Projet 13</v>
      </c>
    </row>
    <row r="983" spans="1:1" x14ac:dyDescent="0.25">
      <c r="A983" s="4" t="str">
        <f t="shared" ref="A983:A1046" si="390">A$23</f>
        <v>Projet 14</v>
      </c>
    </row>
    <row r="984" spans="1:1" x14ac:dyDescent="0.25">
      <c r="A984" s="4" t="str">
        <f t="shared" ref="A984:A1047" si="391">A$24</f>
        <v>Projet 15</v>
      </c>
    </row>
    <row r="985" spans="1:1" x14ac:dyDescent="0.25">
      <c r="A985" s="4" t="str">
        <f t="shared" ref="A985:A1048" si="392">A$25</f>
        <v>Projet 16</v>
      </c>
    </row>
    <row r="986" spans="1:1" x14ac:dyDescent="0.25">
      <c r="A986" s="4" t="str">
        <f t="shared" ref="A986:A1049" si="393">A$26</f>
        <v>Projet 17</v>
      </c>
    </row>
    <row r="987" spans="1:1" x14ac:dyDescent="0.25">
      <c r="A987" s="4" t="str">
        <f t="shared" ref="A987:A1050" si="394">A$27</f>
        <v>Projet 18</v>
      </c>
    </row>
    <row r="988" spans="1:1" x14ac:dyDescent="0.25">
      <c r="A988" s="4" t="str">
        <f t="shared" ref="A988:A1051" si="395">A$28</f>
        <v>Projet 19</v>
      </c>
    </row>
    <row r="989" spans="1:1" x14ac:dyDescent="0.25">
      <c r="A989" s="4" t="str">
        <f t="shared" ref="A989:A1052" si="396">A$29</f>
        <v>Projet 20</v>
      </c>
    </row>
    <row r="990" spans="1:1" x14ac:dyDescent="0.25">
      <c r="A990" s="4" t="str">
        <f t="shared" ref="A990:A1053" si="397">A$30</f>
        <v>Projet 21</v>
      </c>
    </row>
    <row r="991" spans="1:1" x14ac:dyDescent="0.25">
      <c r="A991" s="4" t="str">
        <f t="shared" ref="A991:A1054" si="398">A$31</f>
        <v>Projet 22</v>
      </c>
    </row>
    <row r="992" spans="1:1" x14ac:dyDescent="0.25">
      <c r="A992" s="4" t="str">
        <f t="shared" ref="A992:A1055" si="399">A$32</f>
        <v>Projet 23</v>
      </c>
    </row>
    <row r="993" spans="1:1" x14ac:dyDescent="0.25">
      <c r="A993" s="4" t="str">
        <f t="shared" ref="A993:A1056" si="400">A$33</f>
        <v>Projet 24</v>
      </c>
    </row>
    <row r="994" spans="1:1" x14ac:dyDescent="0.25">
      <c r="A994" s="4" t="str">
        <f t="shared" ref="A994:A1057" si="401">A$34</f>
        <v>Projet 25</v>
      </c>
    </row>
    <row r="995" spans="1:1" x14ac:dyDescent="0.25">
      <c r="A995" s="4" t="str">
        <f t="shared" ref="A995:A1058" si="402">"S"&amp;WEEKNUM(A$1+(7*11))</f>
        <v>S12</v>
      </c>
    </row>
    <row r="996" spans="1:1" x14ac:dyDescent="0.25">
      <c r="A996" s="4" t="str">
        <f t="shared" ref="A996:A1059" si="403">A$4</f>
        <v>Greve</v>
      </c>
    </row>
    <row r="997" spans="1:1" x14ac:dyDescent="0.25">
      <c r="A997" s="4" t="str">
        <f t="shared" ref="A997:A1060" si="404">A$5</f>
        <v>Visite médical</v>
      </c>
    </row>
    <row r="998" spans="1:1" x14ac:dyDescent="0.25">
      <c r="A998" s="4" t="str">
        <f t="shared" ref="A998:A1061" si="405">A$6</f>
        <v>Arrêt maladie</v>
      </c>
    </row>
    <row r="999" spans="1:1" x14ac:dyDescent="0.25">
      <c r="A999" s="4" t="str">
        <f t="shared" ref="A999:A1062" si="406">A$7</f>
        <v>RCR</v>
      </c>
    </row>
    <row r="1000" spans="1:1" x14ac:dyDescent="0.25">
      <c r="A1000" s="4" t="str">
        <f t="shared" ref="A1000:A1063" si="407">A$8</f>
        <v>Congés payés</v>
      </c>
    </row>
    <row r="1001" spans="1:1" x14ac:dyDescent="0.25">
      <c r="A1001" s="4" t="str">
        <f t="shared" ref="A1001:A1064" si="408">A$9</f>
        <v>Formation</v>
      </c>
    </row>
    <row r="1002" spans="1:1" x14ac:dyDescent="0.25">
      <c r="A1002" s="4" t="str">
        <f t="shared" ref="A1002:A1065" si="409">A$10</f>
        <v>Projet 01</v>
      </c>
    </row>
    <row r="1003" spans="1:1" x14ac:dyDescent="0.25">
      <c r="A1003" s="4" t="str">
        <f t="shared" ref="A1003:A1066" si="410">A$11</f>
        <v>Projet 02</v>
      </c>
    </row>
    <row r="1004" spans="1:1" x14ac:dyDescent="0.25">
      <c r="A1004" s="4" t="str">
        <f t="shared" ref="A1004:A1067" si="411">A$12</f>
        <v>Projet 03</v>
      </c>
    </row>
    <row r="1005" spans="1:1" x14ac:dyDescent="0.25">
      <c r="A1005" s="4" t="str">
        <f t="shared" ref="A1005:A1068" si="412">A$13</f>
        <v>Projet 04</v>
      </c>
    </row>
    <row r="1006" spans="1:1" x14ac:dyDescent="0.25">
      <c r="A1006" s="4" t="str">
        <f t="shared" ref="A1006:A1069" si="413">A$14</f>
        <v>Projet 05</v>
      </c>
    </row>
    <row r="1007" spans="1:1" x14ac:dyDescent="0.25">
      <c r="A1007" s="4" t="str">
        <f t="shared" ref="A1007:A1070" si="414">A$15</f>
        <v>Projet 06</v>
      </c>
    </row>
    <row r="1008" spans="1:1" x14ac:dyDescent="0.25">
      <c r="A1008" s="4" t="str">
        <f t="shared" ref="A1008:A1071" si="415">A$16</f>
        <v>Projet 07</v>
      </c>
    </row>
    <row r="1009" spans="1:1" x14ac:dyDescent="0.25">
      <c r="A1009" s="4" t="str">
        <f t="shared" ref="A1009:A1072" si="416">A$17</f>
        <v>Projet 08</v>
      </c>
    </row>
    <row r="1010" spans="1:1" x14ac:dyDescent="0.25">
      <c r="A1010" s="4" t="str">
        <f t="shared" ref="A1010:A1073" si="417">A$18</f>
        <v>Projet 09</v>
      </c>
    </row>
    <row r="1011" spans="1:1" x14ac:dyDescent="0.25">
      <c r="A1011" s="4" t="str">
        <f t="shared" ref="A1011:A1074" si="418">A$19</f>
        <v>Projet 10</v>
      </c>
    </row>
    <row r="1012" spans="1:1" x14ac:dyDescent="0.25">
      <c r="A1012" s="4" t="str">
        <f t="shared" ref="A1012:A1075" si="419">A$20</f>
        <v>Projet 11</v>
      </c>
    </row>
    <row r="1013" spans="1:1" x14ac:dyDescent="0.25">
      <c r="A1013" s="4" t="str">
        <f t="shared" ref="A1013:A1076" si="420">A$21</f>
        <v>Projet 12</v>
      </c>
    </row>
    <row r="1014" spans="1:1" x14ac:dyDescent="0.25">
      <c r="A1014" s="4" t="str">
        <f t="shared" ref="A1014:A1077" si="421">A$22</f>
        <v>Projet 13</v>
      </c>
    </row>
    <row r="1015" spans="1:1" x14ac:dyDescent="0.25">
      <c r="A1015" s="4" t="str">
        <f t="shared" si="390"/>
        <v>Projet 14</v>
      </c>
    </row>
    <row r="1016" spans="1:1" x14ac:dyDescent="0.25">
      <c r="A1016" s="4" t="str">
        <f t="shared" si="391"/>
        <v>Projet 15</v>
      </c>
    </row>
    <row r="1017" spans="1:1" x14ac:dyDescent="0.25">
      <c r="A1017" s="4" t="str">
        <f t="shared" si="392"/>
        <v>Projet 16</v>
      </c>
    </row>
    <row r="1018" spans="1:1" x14ac:dyDescent="0.25">
      <c r="A1018" s="4" t="str">
        <f t="shared" si="393"/>
        <v>Projet 17</v>
      </c>
    </row>
    <row r="1019" spans="1:1" x14ac:dyDescent="0.25">
      <c r="A1019" s="4" t="str">
        <f t="shared" si="394"/>
        <v>Projet 18</v>
      </c>
    </row>
    <row r="1020" spans="1:1" x14ac:dyDescent="0.25">
      <c r="A1020" s="4" t="str">
        <f t="shared" si="395"/>
        <v>Projet 19</v>
      </c>
    </row>
    <row r="1021" spans="1:1" x14ac:dyDescent="0.25">
      <c r="A1021" s="4" t="str">
        <f t="shared" si="396"/>
        <v>Projet 20</v>
      </c>
    </row>
    <row r="1022" spans="1:1" x14ac:dyDescent="0.25">
      <c r="A1022" s="4" t="str">
        <f t="shared" si="397"/>
        <v>Projet 21</v>
      </c>
    </row>
    <row r="1023" spans="1:1" x14ac:dyDescent="0.25">
      <c r="A1023" s="4" t="str">
        <f t="shared" si="398"/>
        <v>Projet 22</v>
      </c>
    </row>
    <row r="1024" spans="1:1" x14ac:dyDescent="0.25">
      <c r="A1024" s="4" t="str">
        <f t="shared" si="399"/>
        <v>Projet 23</v>
      </c>
    </row>
    <row r="1025" spans="1:1" x14ac:dyDescent="0.25">
      <c r="A1025" s="4" t="str">
        <f t="shared" si="400"/>
        <v>Projet 24</v>
      </c>
    </row>
    <row r="1026" spans="1:1" x14ac:dyDescent="0.25">
      <c r="A1026" s="4" t="str">
        <f t="shared" si="401"/>
        <v>Projet 25</v>
      </c>
    </row>
    <row r="1027" spans="1:1" x14ac:dyDescent="0.25">
      <c r="A1027" s="4" t="str">
        <f t="shared" ref="A1027:A1058" si="422">"S"&amp;WEEKNUM(A$1+(7*11))</f>
        <v>S12</v>
      </c>
    </row>
    <row r="1028" spans="1:1" x14ac:dyDescent="0.25">
      <c r="A1028" s="4" t="str">
        <f t="shared" si="403"/>
        <v>Greve</v>
      </c>
    </row>
    <row r="1029" spans="1:1" x14ac:dyDescent="0.25">
      <c r="A1029" s="4" t="str">
        <f t="shared" si="404"/>
        <v>Visite médical</v>
      </c>
    </row>
    <row r="1030" spans="1:1" x14ac:dyDescent="0.25">
      <c r="A1030" s="4" t="str">
        <f t="shared" si="405"/>
        <v>Arrêt maladie</v>
      </c>
    </row>
    <row r="1031" spans="1:1" x14ac:dyDescent="0.25">
      <c r="A1031" s="4" t="str">
        <f t="shared" si="406"/>
        <v>RCR</v>
      </c>
    </row>
    <row r="1032" spans="1:1" x14ac:dyDescent="0.25">
      <c r="A1032" s="4" t="str">
        <f t="shared" si="407"/>
        <v>Congés payés</v>
      </c>
    </row>
    <row r="1033" spans="1:1" x14ac:dyDescent="0.25">
      <c r="A1033" s="4" t="str">
        <f t="shared" si="408"/>
        <v>Formation</v>
      </c>
    </row>
    <row r="1034" spans="1:1" x14ac:dyDescent="0.25">
      <c r="A1034" s="4" t="str">
        <f t="shared" si="409"/>
        <v>Projet 01</v>
      </c>
    </row>
    <row r="1035" spans="1:1" x14ac:dyDescent="0.25">
      <c r="A1035" s="4" t="str">
        <f t="shared" si="410"/>
        <v>Projet 02</v>
      </c>
    </row>
    <row r="1036" spans="1:1" x14ac:dyDescent="0.25">
      <c r="A1036" s="4" t="str">
        <f t="shared" si="411"/>
        <v>Projet 03</v>
      </c>
    </row>
    <row r="1037" spans="1:1" x14ac:dyDescent="0.25">
      <c r="A1037" s="4" t="str">
        <f t="shared" si="412"/>
        <v>Projet 04</v>
      </c>
    </row>
    <row r="1038" spans="1:1" x14ac:dyDescent="0.25">
      <c r="A1038" s="4" t="str">
        <f t="shared" si="413"/>
        <v>Projet 05</v>
      </c>
    </row>
    <row r="1039" spans="1:1" x14ac:dyDescent="0.25">
      <c r="A1039" s="4" t="str">
        <f t="shared" si="414"/>
        <v>Projet 06</v>
      </c>
    </row>
    <row r="1040" spans="1:1" x14ac:dyDescent="0.25">
      <c r="A1040" s="4" t="str">
        <f t="shared" si="415"/>
        <v>Projet 07</v>
      </c>
    </row>
    <row r="1041" spans="1:1" x14ac:dyDescent="0.25">
      <c r="A1041" s="4" t="str">
        <f t="shared" si="416"/>
        <v>Projet 08</v>
      </c>
    </row>
    <row r="1042" spans="1:1" x14ac:dyDescent="0.25">
      <c r="A1042" s="4" t="str">
        <f t="shared" si="417"/>
        <v>Projet 09</v>
      </c>
    </row>
    <row r="1043" spans="1:1" x14ac:dyDescent="0.25">
      <c r="A1043" s="4" t="str">
        <f t="shared" si="418"/>
        <v>Projet 10</v>
      </c>
    </row>
    <row r="1044" spans="1:1" x14ac:dyDescent="0.25">
      <c r="A1044" s="4" t="str">
        <f t="shared" si="419"/>
        <v>Projet 11</v>
      </c>
    </row>
    <row r="1045" spans="1:1" x14ac:dyDescent="0.25">
      <c r="A1045" s="4" t="str">
        <f t="shared" si="420"/>
        <v>Projet 12</v>
      </c>
    </row>
    <row r="1046" spans="1:1" x14ac:dyDescent="0.25">
      <c r="A1046" s="4" t="str">
        <f t="shared" si="421"/>
        <v>Projet 13</v>
      </c>
    </row>
    <row r="1047" spans="1:1" x14ac:dyDescent="0.25">
      <c r="A1047" s="4" t="str">
        <f t="shared" ref="A1047:A1110" si="423">A$23</f>
        <v>Projet 14</v>
      </c>
    </row>
    <row r="1048" spans="1:1" x14ac:dyDescent="0.25">
      <c r="A1048" s="4" t="str">
        <f t="shared" ref="A1048:A1111" si="424">A$24</f>
        <v>Projet 15</v>
      </c>
    </row>
    <row r="1049" spans="1:1" x14ac:dyDescent="0.25">
      <c r="A1049" s="4" t="str">
        <f t="shared" ref="A1049:A1112" si="425">A$25</f>
        <v>Projet 16</v>
      </c>
    </row>
    <row r="1050" spans="1:1" x14ac:dyDescent="0.25">
      <c r="A1050" s="4" t="str">
        <f t="shared" ref="A1050:A1113" si="426">A$26</f>
        <v>Projet 17</v>
      </c>
    </row>
    <row r="1051" spans="1:1" x14ac:dyDescent="0.25">
      <c r="A1051" s="4" t="str">
        <f t="shared" ref="A1051:A1114" si="427">A$27</f>
        <v>Projet 18</v>
      </c>
    </row>
    <row r="1052" spans="1:1" x14ac:dyDescent="0.25">
      <c r="A1052" s="4" t="str">
        <f t="shared" ref="A1052:A1115" si="428">A$28</f>
        <v>Projet 19</v>
      </c>
    </row>
    <row r="1053" spans="1:1" x14ac:dyDescent="0.25">
      <c r="A1053" s="4" t="str">
        <f t="shared" ref="A1053:A1116" si="429">A$29</f>
        <v>Projet 20</v>
      </c>
    </row>
    <row r="1054" spans="1:1" x14ac:dyDescent="0.25">
      <c r="A1054" s="4" t="str">
        <f t="shared" ref="A1054:A1117" si="430">A$30</f>
        <v>Projet 21</v>
      </c>
    </row>
    <row r="1055" spans="1:1" x14ac:dyDescent="0.25">
      <c r="A1055" s="4" t="str">
        <f t="shared" ref="A1055:A1118" si="431">A$31</f>
        <v>Projet 22</v>
      </c>
    </row>
    <row r="1056" spans="1:1" x14ac:dyDescent="0.25">
      <c r="A1056" s="4" t="str">
        <f t="shared" ref="A1056:A1119" si="432">A$32</f>
        <v>Projet 23</v>
      </c>
    </row>
    <row r="1057" spans="1:1" x14ac:dyDescent="0.25">
      <c r="A1057" s="4" t="str">
        <f t="shared" ref="A1057:A1120" si="433">A$33</f>
        <v>Projet 24</v>
      </c>
    </row>
    <row r="1058" spans="1:1" x14ac:dyDescent="0.25">
      <c r="A1058" s="4" t="str">
        <f t="shared" ref="A1058:A1121" si="434">A$34</f>
        <v>Projet 25</v>
      </c>
    </row>
    <row r="1059" spans="1:1" x14ac:dyDescent="0.25">
      <c r="A1059" s="4" t="str">
        <f t="shared" ref="A1059:A1090" si="435">"S"&amp;WEEKNUM(A$1+(7*11))</f>
        <v>S12</v>
      </c>
    </row>
    <row r="1060" spans="1:1" x14ac:dyDescent="0.25">
      <c r="A1060" s="4" t="str">
        <f t="shared" ref="A1060:A1123" si="436">A$4</f>
        <v>Greve</v>
      </c>
    </row>
    <row r="1061" spans="1:1" x14ac:dyDescent="0.25">
      <c r="A1061" s="4" t="str">
        <f t="shared" ref="A1061:A1124" si="437">A$5</f>
        <v>Visite médical</v>
      </c>
    </row>
    <row r="1062" spans="1:1" x14ac:dyDescent="0.25">
      <c r="A1062" s="4" t="str">
        <f t="shared" ref="A1062:A1125" si="438">A$6</f>
        <v>Arrêt maladie</v>
      </c>
    </row>
    <row r="1063" spans="1:1" x14ac:dyDescent="0.25">
      <c r="A1063" s="4" t="str">
        <f t="shared" ref="A1063:A1126" si="439">A$7</f>
        <v>RCR</v>
      </c>
    </row>
    <row r="1064" spans="1:1" x14ac:dyDescent="0.25">
      <c r="A1064" s="4" t="str">
        <f t="shared" ref="A1064:A1127" si="440">A$8</f>
        <v>Congés payés</v>
      </c>
    </row>
    <row r="1065" spans="1:1" x14ac:dyDescent="0.25">
      <c r="A1065" s="4" t="str">
        <f t="shared" ref="A1065:A1128" si="441">A$9</f>
        <v>Formation</v>
      </c>
    </row>
    <row r="1066" spans="1:1" x14ac:dyDescent="0.25">
      <c r="A1066" s="4" t="str">
        <f t="shared" ref="A1066:A1129" si="442">A$10</f>
        <v>Projet 01</v>
      </c>
    </row>
    <row r="1067" spans="1:1" x14ac:dyDescent="0.25">
      <c r="A1067" s="4" t="str">
        <f t="shared" ref="A1067:A1130" si="443">A$11</f>
        <v>Projet 02</v>
      </c>
    </row>
    <row r="1068" spans="1:1" x14ac:dyDescent="0.25">
      <c r="A1068" s="4" t="str">
        <f t="shared" ref="A1068:A1131" si="444">A$12</f>
        <v>Projet 03</v>
      </c>
    </row>
    <row r="1069" spans="1:1" x14ac:dyDescent="0.25">
      <c r="A1069" s="4" t="str">
        <f t="shared" ref="A1069:A1132" si="445">A$13</f>
        <v>Projet 04</v>
      </c>
    </row>
    <row r="1070" spans="1:1" x14ac:dyDescent="0.25">
      <c r="A1070" s="4" t="str">
        <f t="shared" ref="A1070:A1133" si="446">A$14</f>
        <v>Projet 05</v>
      </c>
    </row>
    <row r="1071" spans="1:1" x14ac:dyDescent="0.25">
      <c r="A1071" s="4" t="str">
        <f t="shared" ref="A1071:A1134" si="447">A$15</f>
        <v>Projet 06</v>
      </c>
    </row>
    <row r="1072" spans="1:1" x14ac:dyDescent="0.25">
      <c r="A1072" s="4" t="str">
        <f t="shared" ref="A1072:A1135" si="448">A$16</f>
        <v>Projet 07</v>
      </c>
    </row>
    <row r="1073" spans="1:1" x14ac:dyDescent="0.25">
      <c r="A1073" s="4" t="str">
        <f t="shared" ref="A1073:A1136" si="449">A$17</f>
        <v>Projet 08</v>
      </c>
    </row>
    <row r="1074" spans="1:1" x14ac:dyDescent="0.25">
      <c r="A1074" s="4" t="str">
        <f t="shared" ref="A1074:A1137" si="450">A$18</f>
        <v>Projet 09</v>
      </c>
    </row>
    <row r="1075" spans="1:1" x14ac:dyDescent="0.25">
      <c r="A1075" s="4" t="str">
        <f t="shared" ref="A1075:A1138" si="451">A$19</f>
        <v>Projet 10</v>
      </c>
    </row>
    <row r="1076" spans="1:1" x14ac:dyDescent="0.25">
      <c r="A1076" s="4" t="str">
        <f t="shared" ref="A1076:A1139" si="452">A$20</f>
        <v>Projet 11</v>
      </c>
    </row>
    <row r="1077" spans="1:1" x14ac:dyDescent="0.25">
      <c r="A1077" s="4" t="str">
        <f t="shared" ref="A1077:A1140" si="453">A$21</f>
        <v>Projet 12</v>
      </c>
    </row>
    <row r="1078" spans="1:1" x14ac:dyDescent="0.25">
      <c r="A1078" s="4" t="str">
        <f t="shared" ref="A1078:A1141" si="454">A$22</f>
        <v>Projet 13</v>
      </c>
    </row>
    <row r="1079" spans="1:1" x14ac:dyDescent="0.25">
      <c r="A1079" s="4" t="str">
        <f t="shared" si="423"/>
        <v>Projet 14</v>
      </c>
    </row>
    <row r="1080" spans="1:1" x14ac:dyDescent="0.25">
      <c r="A1080" s="4" t="str">
        <f t="shared" si="424"/>
        <v>Projet 15</v>
      </c>
    </row>
    <row r="1081" spans="1:1" x14ac:dyDescent="0.25">
      <c r="A1081" s="4" t="str">
        <f t="shared" si="425"/>
        <v>Projet 16</v>
      </c>
    </row>
    <row r="1082" spans="1:1" x14ac:dyDescent="0.25">
      <c r="A1082" s="4" t="str">
        <f t="shared" si="426"/>
        <v>Projet 17</v>
      </c>
    </row>
    <row r="1083" spans="1:1" x14ac:dyDescent="0.25">
      <c r="A1083" s="4" t="str">
        <f t="shared" si="427"/>
        <v>Projet 18</v>
      </c>
    </row>
    <row r="1084" spans="1:1" x14ac:dyDescent="0.25">
      <c r="A1084" s="4" t="str">
        <f t="shared" si="428"/>
        <v>Projet 19</v>
      </c>
    </row>
    <row r="1085" spans="1:1" x14ac:dyDescent="0.25">
      <c r="A1085" s="4" t="str">
        <f t="shared" si="429"/>
        <v>Projet 20</v>
      </c>
    </row>
    <row r="1086" spans="1:1" x14ac:dyDescent="0.25">
      <c r="A1086" s="4" t="str">
        <f t="shared" si="430"/>
        <v>Projet 21</v>
      </c>
    </row>
    <row r="1087" spans="1:1" x14ac:dyDescent="0.25">
      <c r="A1087" s="4" t="str">
        <f t="shared" si="431"/>
        <v>Projet 22</v>
      </c>
    </row>
    <row r="1088" spans="1:1" x14ac:dyDescent="0.25">
      <c r="A1088" s="4" t="str">
        <f t="shared" si="432"/>
        <v>Projet 23</v>
      </c>
    </row>
    <row r="1089" spans="1:1" x14ac:dyDescent="0.25">
      <c r="A1089" s="4" t="str">
        <f t="shared" si="433"/>
        <v>Projet 24</v>
      </c>
    </row>
    <row r="1090" spans="1:1" x14ac:dyDescent="0.25">
      <c r="A1090" s="4" t="str">
        <f t="shared" si="434"/>
        <v>Projet 25</v>
      </c>
    </row>
    <row r="1091" spans="1:1" x14ac:dyDescent="0.25">
      <c r="A1091" s="4" t="str">
        <f t="shared" ref="A1091:A1122" si="455">"S"&amp;WEEKNUM(A$1+(7*11))</f>
        <v>S12</v>
      </c>
    </row>
    <row r="1092" spans="1:1" x14ac:dyDescent="0.25">
      <c r="A1092" s="4" t="str">
        <f t="shared" si="436"/>
        <v>Greve</v>
      </c>
    </row>
    <row r="1093" spans="1:1" x14ac:dyDescent="0.25">
      <c r="A1093" s="4" t="str">
        <f t="shared" si="437"/>
        <v>Visite médical</v>
      </c>
    </row>
    <row r="1094" spans="1:1" x14ac:dyDescent="0.25">
      <c r="A1094" s="4" t="str">
        <f t="shared" si="438"/>
        <v>Arrêt maladie</v>
      </c>
    </row>
    <row r="1095" spans="1:1" x14ac:dyDescent="0.25">
      <c r="A1095" s="4" t="str">
        <f t="shared" si="439"/>
        <v>RCR</v>
      </c>
    </row>
    <row r="1096" spans="1:1" x14ac:dyDescent="0.25">
      <c r="A1096" s="4" t="str">
        <f t="shared" si="440"/>
        <v>Congés payés</v>
      </c>
    </row>
    <row r="1097" spans="1:1" x14ac:dyDescent="0.25">
      <c r="A1097" s="4" t="str">
        <f t="shared" si="441"/>
        <v>Formation</v>
      </c>
    </row>
    <row r="1098" spans="1:1" x14ac:dyDescent="0.25">
      <c r="A1098" s="4" t="str">
        <f t="shared" si="442"/>
        <v>Projet 01</v>
      </c>
    </row>
    <row r="1099" spans="1:1" x14ac:dyDescent="0.25">
      <c r="A1099" s="4" t="str">
        <f t="shared" si="443"/>
        <v>Projet 02</v>
      </c>
    </row>
    <row r="1100" spans="1:1" x14ac:dyDescent="0.25">
      <c r="A1100" s="4" t="str">
        <f t="shared" si="444"/>
        <v>Projet 03</v>
      </c>
    </row>
    <row r="1101" spans="1:1" x14ac:dyDescent="0.25">
      <c r="A1101" s="4" t="str">
        <f t="shared" si="445"/>
        <v>Projet 04</v>
      </c>
    </row>
    <row r="1102" spans="1:1" x14ac:dyDescent="0.25">
      <c r="A1102" s="4" t="str">
        <f t="shared" si="446"/>
        <v>Projet 05</v>
      </c>
    </row>
    <row r="1103" spans="1:1" x14ac:dyDescent="0.25">
      <c r="A1103" s="4" t="str">
        <f t="shared" si="447"/>
        <v>Projet 06</v>
      </c>
    </row>
    <row r="1104" spans="1:1" x14ac:dyDescent="0.25">
      <c r="A1104" s="4" t="str">
        <f t="shared" si="448"/>
        <v>Projet 07</v>
      </c>
    </row>
    <row r="1105" spans="1:1" x14ac:dyDescent="0.25">
      <c r="A1105" s="4" t="str">
        <f t="shared" si="449"/>
        <v>Projet 08</v>
      </c>
    </row>
    <row r="1106" spans="1:1" x14ac:dyDescent="0.25">
      <c r="A1106" s="4" t="str">
        <f t="shared" si="450"/>
        <v>Projet 09</v>
      </c>
    </row>
    <row r="1107" spans="1:1" x14ac:dyDescent="0.25">
      <c r="A1107" s="4" t="str">
        <f t="shared" si="451"/>
        <v>Projet 10</v>
      </c>
    </row>
    <row r="1108" spans="1:1" x14ac:dyDescent="0.25">
      <c r="A1108" s="4" t="str">
        <f t="shared" si="452"/>
        <v>Projet 11</v>
      </c>
    </row>
    <row r="1109" spans="1:1" x14ac:dyDescent="0.25">
      <c r="A1109" s="4" t="str">
        <f t="shared" si="453"/>
        <v>Projet 12</v>
      </c>
    </row>
    <row r="1110" spans="1:1" x14ac:dyDescent="0.25">
      <c r="A1110" s="4" t="str">
        <f t="shared" si="454"/>
        <v>Projet 13</v>
      </c>
    </row>
    <row r="1111" spans="1:1" x14ac:dyDescent="0.25">
      <c r="A1111" s="4" t="str">
        <f t="shared" ref="A1111:A1174" si="456">A$23</f>
        <v>Projet 14</v>
      </c>
    </row>
    <row r="1112" spans="1:1" x14ac:dyDescent="0.25">
      <c r="A1112" s="4" t="str">
        <f t="shared" ref="A1112:A1175" si="457">A$24</f>
        <v>Projet 15</v>
      </c>
    </row>
    <row r="1113" spans="1:1" x14ac:dyDescent="0.25">
      <c r="A1113" s="4" t="str">
        <f t="shared" ref="A1113:A1176" si="458">A$25</f>
        <v>Projet 16</v>
      </c>
    </row>
    <row r="1114" spans="1:1" x14ac:dyDescent="0.25">
      <c r="A1114" s="4" t="str">
        <f t="shared" ref="A1114:A1177" si="459">A$26</f>
        <v>Projet 17</v>
      </c>
    </row>
    <row r="1115" spans="1:1" x14ac:dyDescent="0.25">
      <c r="A1115" s="4" t="str">
        <f t="shared" ref="A1115:A1178" si="460">A$27</f>
        <v>Projet 18</v>
      </c>
    </row>
    <row r="1116" spans="1:1" x14ac:dyDescent="0.25">
      <c r="A1116" s="4" t="str">
        <f t="shared" ref="A1116:A1179" si="461">A$28</f>
        <v>Projet 19</v>
      </c>
    </row>
    <row r="1117" spans="1:1" x14ac:dyDescent="0.25">
      <c r="A1117" s="4" t="str">
        <f t="shared" ref="A1117:A1180" si="462">A$29</f>
        <v>Projet 20</v>
      </c>
    </row>
    <row r="1118" spans="1:1" x14ac:dyDescent="0.25">
      <c r="A1118" s="4" t="str">
        <f t="shared" ref="A1118:A1181" si="463">A$30</f>
        <v>Projet 21</v>
      </c>
    </row>
    <row r="1119" spans="1:1" x14ac:dyDescent="0.25">
      <c r="A1119" s="4" t="str">
        <f t="shared" ref="A1119:A1182" si="464">A$31</f>
        <v>Projet 22</v>
      </c>
    </row>
    <row r="1120" spans="1:1" x14ac:dyDescent="0.25">
      <c r="A1120" s="4" t="str">
        <f t="shared" ref="A1120:A1183" si="465">A$32</f>
        <v>Projet 23</v>
      </c>
    </row>
    <row r="1121" spans="1:1" x14ac:dyDescent="0.25">
      <c r="A1121" s="4" t="str">
        <f t="shared" ref="A1121:A1184" si="466">A$33</f>
        <v>Projet 24</v>
      </c>
    </row>
    <row r="1122" spans="1:1" x14ac:dyDescent="0.25">
      <c r="A1122" s="4" t="str">
        <f t="shared" ref="A1122:A1185" si="467">A$34</f>
        <v>Projet 25</v>
      </c>
    </row>
    <row r="1123" spans="1:1" x14ac:dyDescent="0.25">
      <c r="A1123" s="4" t="str">
        <f t="shared" ref="A1123:A1154" si="468">"S"&amp;WEEKNUM(A$1+(7*11))</f>
        <v>S12</v>
      </c>
    </row>
    <row r="1124" spans="1:1" x14ac:dyDescent="0.25">
      <c r="A1124" s="4" t="str">
        <f t="shared" ref="A1124:A1188" si="469">A$4</f>
        <v>Greve</v>
      </c>
    </row>
    <row r="1125" spans="1:1" x14ac:dyDescent="0.25">
      <c r="A1125" s="4" t="str">
        <f t="shared" ref="A1125:A1189" si="470">A$5</f>
        <v>Visite médical</v>
      </c>
    </row>
    <row r="1126" spans="1:1" x14ac:dyDescent="0.25">
      <c r="A1126" s="4" t="str">
        <f t="shared" ref="A1126:A1190" si="471">A$6</f>
        <v>Arrêt maladie</v>
      </c>
    </row>
    <row r="1127" spans="1:1" x14ac:dyDescent="0.25">
      <c r="A1127" s="4" t="str">
        <f t="shared" ref="A1127:A1191" si="472">A$7</f>
        <v>RCR</v>
      </c>
    </row>
    <row r="1128" spans="1:1" x14ac:dyDescent="0.25">
      <c r="A1128" s="4" t="str">
        <f t="shared" ref="A1128:A1192" si="473">A$8</f>
        <v>Congés payés</v>
      </c>
    </row>
    <row r="1129" spans="1:1" x14ac:dyDescent="0.25">
      <c r="A1129" s="4" t="str">
        <f t="shared" ref="A1129:A1193" si="474">A$9</f>
        <v>Formation</v>
      </c>
    </row>
    <row r="1130" spans="1:1" x14ac:dyDescent="0.25">
      <c r="A1130" s="4" t="str">
        <f t="shared" ref="A1130:A1194" si="475">A$10</f>
        <v>Projet 01</v>
      </c>
    </row>
    <row r="1131" spans="1:1" x14ac:dyDescent="0.25">
      <c r="A1131" s="4" t="str">
        <f t="shared" ref="A1131:A1195" si="476">A$11</f>
        <v>Projet 02</v>
      </c>
    </row>
    <row r="1132" spans="1:1" x14ac:dyDescent="0.25">
      <c r="A1132" s="4" t="str">
        <f t="shared" ref="A1132:A1196" si="477">A$12</f>
        <v>Projet 03</v>
      </c>
    </row>
    <row r="1133" spans="1:1" x14ac:dyDescent="0.25">
      <c r="A1133" s="4" t="str">
        <f t="shared" ref="A1133:A1197" si="478">A$13</f>
        <v>Projet 04</v>
      </c>
    </row>
    <row r="1134" spans="1:1" x14ac:dyDescent="0.25">
      <c r="A1134" s="4" t="str">
        <f t="shared" ref="A1134:A1195" si="479">A$14</f>
        <v>Projet 05</v>
      </c>
    </row>
    <row r="1135" spans="1:1" x14ac:dyDescent="0.25">
      <c r="A1135" s="4" t="str">
        <f t="shared" ref="A1135:A1195" si="480">A$15</f>
        <v>Projet 06</v>
      </c>
    </row>
    <row r="1136" spans="1:1" x14ac:dyDescent="0.25">
      <c r="A1136" s="4" t="str">
        <f t="shared" ref="A1136:A1195" si="481">A$16</f>
        <v>Projet 07</v>
      </c>
    </row>
    <row r="1137" spans="1:1" x14ac:dyDescent="0.25">
      <c r="A1137" s="4" t="str">
        <f t="shared" ref="A1137:A1195" si="482">A$17</f>
        <v>Projet 08</v>
      </c>
    </row>
    <row r="1138" spans="1:1" x14ac:dyDescent="0.25">
      <c r="A1138" s="4" t="str">
        <f t="shared" ref="A1138:A1195" si="483">A$18</f>
        <v>Projet 09</v>
      </c>
    </row>
    <row r="1139" spans="1:1" x14ac:dyDescent="0.25">
      <c r="A1139" s="4" t="str">
        <f t="shared" ref="A1139:A1195" si="484">A$19</f>
        <v>Projet 10</v>
      </c>
    </row>
    <row r="1140" spans="1:1" x14ac:dyDescent="0.25">
      <c r="A1140" s="4" t="str">
        <f t="shared" ref="A1140:A1195" si="485">A$20</f>
        <v>Projet 11</v>
      </c>
    </row>
    <row r="1141" spans="1:1" x14ac:dyDescent="0.25">
      <c r="A1141" s="4" t="str">
        <f t="shared" ref="A1141:A1195" si="486">A$21</f>
        <v>Projet 12</v>
      </c>
    </row>
    <row r="1142" spans="1:1" x14ac:dyDescent="0.25">
      <c r="A1142" s="4" t="str">
        <f t="shared" ref="A1142:A1195" si="487">A$22</f>
        <v>Projet 13</v>
      </c>
    </row>
    <row r="1143" spans="1:1" x14ac:dyDescent="0.25">
      <c r="A1143" s="4" t="str">
        <f t="shared" si="456"/>
        <v>Projet 14</v>
      </c>
    </row>
    <row r="1144" spans="1:1" x14ac:dyDescent="0.25">
      <c r="A1144" s="4" t="str">
        <f t="shared" si="457"/>
        <v>Projet 15</v>
      </c>
    </row>
    <row r="1145" spans="1:1" x14ac:dyDescent="0.25">
      <c r="A1145" s="4" t="str">
        <f t="shared" si="458"/>
        <v>Projet 16</v>
      </c>
    </row>
    <row r="1146" spans="1:1" x14ac:dyDescent="0.25">
      <c r="A1146" s="4" t="str">
        <f t="shared" si="459"/>
        <v>Projet 17</v>
      </c>
    </row>
    <row r="1147" spans="1:1" x14ac:dyDescent="0.25">
      <c r="A1147" s="4" t="str">
        <f t="shared" si="460"/>
        <v>Projet 18</v>
      </c>
    </row>
    <row r="1148" spans="1:1" x14ac:dyDescent="0.25">
      <c r="A1148" s="4" t="str">
        <f t="shared" si="461"/>
        <v>Projet 19</v>
      </c>
    </row>
    <row r="1149" spans="1:1" x14ac:dyDescent="0.25">
      <c r="A1149" s="4" t="str">
        <f t="shared" si="462"/>
        <v>Projet 20</v>
      </c>
    </row>
    <row r="1150" spans="1:1" x14ac:dyDescent="0.25">
      <c r="A1150" s="4" t="str">
        <f t="shared" si="463"/>
        <v>Projet 21</v>
      </c>
    </row>
    <row r="1151" spans="1:1" x14ac:dyDescent="0.25">
      <c r="A1151" s="4" t="str">
        <f t="shared" si="464"/>
        <v>Projet 22</v>
      </c>
    </row>
    <row r="1152" spans="1:1" x14ac:dyDescent="0.25">
      <c r="A1152" s="4" t="str">
        <f t="shared" si="465"/>
        <v>Projet 23</v>
      </c>
    </row>
    <row r="1153" spans="1:1" x14ac:dyDescent="0.25">
      <c r="A1153" s="4" t="str">
        <f t="shared" si="466"/>
        <v>Projet 24</v>
      </c>
    </row>
    <row r="1154" spans="1:1" x14ac:dyDescent="0.25">
      <c r="A1154" s="4" t="str">
        <f t="shared" si="467"/>
        <v>Projet 25</v>
      </c>
    </row>
    <row r="1155" spans="1:1" x14ac:dyDescent="0.25">
      <c r="A1155" s="4" t="str">
        <f t="shared" ref="A1155:A1195" si="488">"S"&amp;WEEKNUM(A$1+(7*11))</f>
        <v>S12</v>
      </c>
    </row>
    <row r="1156" spans="1:1" x14ac:dyDescent="0.25">
      <c r="A1156" s="4" t="str">
        <f t="shared" si="469"/>
        <v>Greve</v>
      </c>
    </row>
    <row r="1157" spans="1:1" x14ac:dyDescent="0.25">
      <c r="A1157" s="4" t="str">
        <f t="shared" si="470"/>
        <v>Visite médical</v>
      </c>
    </row>
    <row r="1158" spans="1:1" x14ac:dyDescent="0.25">
      <c r="A1158" s="4" t="str">
        <f t="shared" si="471"/>
        <v>Arrêt maladie</v>
      </c>
    </row>
    <row r="1159" spans="1:1" x14ac:dyDescent="0.25">
      <c r="A1159" s="4" t="str">
        <f t="shared" si="472"/>
        <v>RCR</v>
      </c>
    </row>
    <row r="1160" spans="1:1" x14ac:dyDescent="0.25">
      <c r="A1160" s="4" t="str">
        <f t="shared" si="473"/>
        <v>Congés payés</v>
      </c>
    </row>
    <row r="1161" spans="1:1" x14ac:dyDescent="0.25">
      <c r="A1161" s="4" t="str">
        <f t="shared" si="474"/>
        <v>Formation</v>
      </c>
    </row>
    <row r="1162" spans="1:1" x14ac:dyDescent="0.25">
      <c r="A1162" s="4" t="str">
        <f t="shared" si="475"/>
        <v>Projet 01</v>
      </c>
    </row>
    <row r="1163" spans="1:1" x14ac:dyDescent="0.25">
      <c r="A1163" s="4" t="str">
        <f t="shared" si="476"/>
        <v>Projet 02</v>
      </c>
    </row>
    <row r="1164" spans="1:1" x14ac:dyDescent="0.25">
      <c r="A1164" s="4" t="str">
        <f t="shared" si="477"/>
        <v>Projet 03</v>
      </c>
    </row>
    <row r="1165" spans="1:1" x14ac:dyDescent="0.25">
      <c r="A1165" s="4" t="str">
        <f t="shared" si="478"/>
        <v>Projet 04</v>
      </c>
    </row>
    <row r="1166" spans="1:1" x14ac:dyDescent="0.25">
      <c r="A1166" s="4" t="str">
        <f t="shared" si="479"/>
        <v>Projet 05</v>
      </c>
    </row>
    <row r="1167" spans="1:1" x14ac:dyDescent="0.25">
      <c r="A1167" s="4" t="str">
        <f t="shared" si="480"/>
        <v>Projet 06</v>
      </c>
    </row>
    <row r="1168" spans="1:1" x14ac:dyDescent="0.25">
      <c r="A1168" s="4" t="str">
        <f t="shared" si="481"/>
        <v>Projet 07</v>
      </c>
    </row>
    <row r="1169" spans="1:1" x14ac:dyDescent="0.25">
      <c r="A1169" s="4" t="str">
        <f t="shared" si="482"/>
        <v>Projet 08</v>
      </c>
    </row>
    <row r="1170" spans="1:1" x14ac:dyDescent="0.25">
      <c r="A1170" s="4" t="str">
        <f t="shared" si="483"/>
        <v>Projet 09</v>
      </c>
    </row>
    <row r="1171" spans="1:1" x14ac:dyDescent="0.25">
      <c r="A1171" s="4" t="str">
        <f t="shared" si="484"/>
        <v>Projet 10</v>
      </c>
    </row>
    <row r="1172" spans="1:1" x14ac:dyDescent="0.25">
      <c r="A1172" s="4" t="str">
        <f t="shared" si="485"/>
        <v>Projet 11</v>
      </c>
    </row>
    <row r="1173" spans="1:1" x14ac:dyDescent="0.25">
      <c r="A1173" s="4" t="str">
        <f t="shared" si="486"/>
        <v>Projet 12</v>
      </c>
    </row>
    <row r="1174" spans="1:1" x14ac:dyDescent="0.25">
      <c r="A1174" s="4" t="str">
        <f t="shared" si="487"/>
        <v>Projet 13</v>
      </c>
    </row>
    <row r="1175" spans="1:1" x14ac:dyDescent="0.25">
      <c r="A1175" s="4" t="str">
        <f t="shared" ref="A1175:A1195" si="489">A$23</f>
        <v>Projet 14</v>
      </c>
    </row>
    <row r="1176" spans="1:1" x14ac:dyDescent="0.25">
      <c r="A1176" s="4" t="str">
        <f t="shared" ref="A1176:A1195" si="490">A$24</f>
        <v>Projet 15</v>
      </c>
    </row>
    <row r="1177" spans="1:1" x14ac:dyDescent="0.25">
      <c r="A1177" s="4" t="str">
        <f t="shared" ref="A1177:A1195" si="491">A$25</f>
        <v>Projet 16</v>
      </c>
    </row>
    <row r="1178" spans="1:1" x14ac:dyDescent="0.25">
      <c r="A1178" s="4" t="str">
        <f t="shared" ref="A1178:A1195" si="492">A$26</f>
        <v>Projet 17</v>
      </c>
    </row>
    <row r="1179" spans="1:1" x14ac:dyDescent="0.25">
      <c r="A1179" s="4" t="str">
        <f t="shared" ref="A1179:A1195" si="493">A$27</f>
        <v>Projet 18</v>
      </c>
    </row>
    <row r="1180" spans="1:1" x14ac:dyDescent="0.25">
      <c r="A1180" s="4" t="str">
        <f t="shared" ref="A1180:A1195" si="494">A$28</f>
        <v>Projet 19</v>
      </c>
    </row>
    <row r="1181" spans="1:1" x14ac:dyDescent="0.25">
      <c r="A1181" s="4" t="str">
        <f t="shared" ref="A1181:A1195" si="495">A$29</f>
        <v>Projet 20</v>
      </c>
    </row>
    <row r="1182" spans="1:1" x14ac:dyDescent="0.25">
      <c r="A1182" s="4" t="str">
        <f t="shared" ref="A1182:A1195" si="496">A$30</f>
        <v>Projet 21</v>
      </c>
    </row>
    <row r="1183" spans="1:1" x14ac:dyDescent="0.25">
      <c r="A1183" s="4" t="str">
        <f t="shared" ref="A1183:A1195" si="497">A$31</f>
        <v>Projet 22</v>
      </c>
    </row>
    <row r="1184" spans="1:1" x14ac:dyDescent="0.25">
      <c r="A1184" s="4" t="str">
        <f t="shared" ref="A1184:A1195" si="498">A$32</f>
        <v>Projet 23</v>
      </c>
    </row>
    <row r="1185" spans="1:1" x14ac:dyDescent="0.25">
      <c r="A1185" s="4" t="str">
        <f t="shared" ref="A1185:A1195" si="499">A$33</f>
        <v>Projet 24</v>
      </c>
    </row>
    <row r="1186" spans="1:1" x14ac:dyDescent="0.25">
      <c r="A1186" s="4" t="str">
        <f t="shared" ref="A1186:A1195" si="500">A$34</f>
        <v>Projet 25</v>
      </c>
    </row>
    <row r="1187" spans="1:1" x14ac:dyDescent="0.25">
      <c r="A1187" s="4" t="str">
        <f t="shared" si="488"/>
        <v>S12</v>
      </c>
    </row>
    <row r="1188" spans="1:1" x14ac:dyDescent="0.25">
      <c r="A1188" s="4" t="str">
        <f t="shared" si="469"/>
        <v>Greve</v>
      </c>
    </row>
    <row r="1189" spans="1:1" x14ac:dyDescent="0.25">
      <c r="A1189" s="4" t="str">
        <f t="shared" si="470"/>
        <v>Visite médical</v>
      </c>
    </row>
    <row r="1190" spans="1:1" x14ac:dyDescent="0.25">
      <c r="A1190" s="4" t="str">
        <f t="shared" si="471"/>
        <v>Arrêt maladie</v>
      </c>
    </row>
    <row r="1191" spans="1:1" x14ac:dyDescent="0.25">
      <c r="A1191" s="4" t="str">
        <f t="shared" si="472"/>
        <v>RCR</v>
      </c>
    </row>
    <row r="1192" spans="1:1" x14ac:dyDescent="0.25">
      <c r="A1192" s="4" t="str">
        <f t="shared" si="473"/>
        <v>Congés payés</v>
      </c>
    </row>
    <row r="1193" spans="1:1" x14ac:dyDescent="0.25">
      <c r="A1193" s="4" t="str">
        <f t="shared" si="474"/>
        <v>Formation</v>
      </c>
    </row>
    <row r="1194" spans="1:1" x14ac:dyDescent="0.25">
      <c r="A1194" s="4" t="str">
        <f t="shared" si="475"/>
        <v>Projet 01</v>
      </c>
    </row>
    <row r="1195" spans="1:1" x14ac:dyDescent="0.25">
      <c r="A1195" s="4" t="str">
        <f t="shared" si="476"/>
        <v>Projet 02</v>
      </c>
    </row>
    <row r="1196" spans="1:1" x14ac:dyDescent="0.25">
      <c r="A1196" s="4" t="str">
        <f t="shared" si="477"/>
        <v>Projet 03</v>
      </c>
    </row>
    <row r="1197" spans="1:1" x14ac:dyDescent="0.25">
      <c r="A1197" s="4" t="str">
        <f t="shared" si="478"/>
        <v>Projet 04</v>
      </c>
    </row>
    <row r="1198" spans="1:1" x14ac:dyDescent="0.25">
      <c r="A1198" s="4" t="str">
        <f t="shared" ref="A1198:A1219" si="501">A$14</f>
        <v>Projet 05</v>
      </c>
    </row>
    <row r="1199" spans="1:1" x14ac:dyDescent="0.25">
      <c r="A1199" s="4" t="str">
        <f t="shared" ref="A1199:A1219" si="502">A$15</f>
        <v>Projet 06</v>
      </c>
    </row>
    <row r="1200" spans="1:1" x14ac:dyDescent="0.25">
      <c r="A1200" s="4" t="str">
        <f t="shared" ref="A1200:A1219" si="503">A$16</f>
        <v>Projet 07</v>
      </c>
    </row>
    <row r="1201" spans="1:1" x14ac:dyDescent="0.25">
      <c r="A1201" s="4" t="str">
        <f t="shared" ref="A1201:A1219" si="504">A$17</f>
        <v>Projet 08</v>
      </c>
    </row>
    <row r="1202" spans="1:1" x14ac:dyDescent="0.25">
      <c r="A1202" s="4" t="str">
        <f t="shared" ref="A1202:A1219" si="505">A$18</f>
        <v>Projet 09</v>
      </c>
    </row>
    <row r="1203" spans="1:1" x14ac:dyDescent="0.25">
      <c r="A1203" s="4" t="str">
        <f t="shared" ref="A1203:A1219" si="506">A$19</f>
        <v>Projet 10</v>
      </c>
    </row>
    <row r="1204" spans="1:1" x14ac:dyDescent="0.25">
      <c r="A1204" s="4" t="str">
        <f t="shared" ref="A1204:A1219" si="507">A$20</f>
        <v>Projet 11</v>
      </c>
    </row>
    <row r="1205" spans="1:1" x14ac:dyDescent="0.25">
      <c r="A1205" s="4" t="str">
        <f t="shared" ref="A1205:A1219" si="508">A$21</f>
        <v>Projet 12</v>
      </c>
    </row>
    <row r="1206" spans="1:1" x14ac:dyDescent="0.25">
      <c r="A1206" s="4" t="str">
        <f t="shared" ref="A1206:A1219" si="509">A$22</f>
        <v>Projet 13</v>
      </c>
    </row>
    <row r="1207" spans="1:1" x14ac:dyDescent="0.25">
      <c r="A1207" s="4" t="str">
        <f t="shared" ref="A1207:A1219" si="510">A$23</f>
        <v>Projet 14</v>
      </c>
    </row>
    <row r="1208" spans="1:1" x14ac:dyDescent="0.25">
      <c r="A1208" s="4" t="str">
        <f t="shared" ref="A1208:A1219" si="511">A$24</f>
        <v>Projet 15</v>
      </c>
    </row>
    <row r="1209" spans="1:1" x14ac:dyDescent="0.25">
      <c r="A1209" s="4" t="str">
        <f t="shared" ref="A1209:A1219" si="512">A$25</f>
        <v>Projet 16</v>
      </c>
    </row>
    <row r="1210" spans="1:1" x14ac:dyDescent="0.25">
      <c r="A1210" s="4" t="str">
        <f t="shared" ref="A1210:A1219" si="513">A$26</f>
        <v>Projet 17</v>
      </c>
    </row>
    <row r="1211" spans="1:1" x14ac:dyDescent="0.25">
      <c r="A1211" s="4" t="str">
        <f t="shared" ref="A1211:A1219" si="514">A$27</f>
        <v>Projet 18</v>
      </c>
    </row>
    <row r="1212" spans="1:1" x14ac:dyDescent="0.25">
      <c r="A1212" s="4" t="str">
        <f t="shared" ref="A1212:A1219" si="515">A$28</f>
        <v>Projet 19</v>
      </c>
    </row>
    <row r="1213" spans="1:1" x14ac:dyDescent="0.25">
      <c r="A1213" s="4" t="str">
        <f t="shared" ref="A1213:A1219" si="516">A$29</f>
        <v>Projet 20</v>
      </c>
    </row>
    <row r="1214" spans="1:1" x14ac:dyDescent="0.25">
      <c r="A1214" s="4" t="str">
        <f t="shared" ref="A1214:A1219" si="517">A$30</f>
        <v>Projet 21</v>
      </c>
    </row>
    <row r="1215" spans="1:1" x14ac:dyDescent="0.25">
      <c r="A1215" s="4" t="str">
        <f t="shared" ref="A1215:A1219" si="518">A$31</f>
        <v>Projet 22</v>
      </c>
    </row>
    <row r="1216" spans="1:1" x14ac:dyDescent="0.25">
      <c r="A1216" s="4" t="str">
        <f t="shared" ref="A1216:A1219" si="519">A$32</f>
        <v>Projet 23</v>
      </c>
    </row>
    <row r="1217" spans="1:1" x14ac:dyDescent="0.25">
      <c r="A1217" s="4" t="str">
        <f t="shared" ref="A1217:A1219" si="520">A$33</f>
        <v>Projet 24</v>
      </c>
    </row>
    <row r="1218" spans="1:1" x14ac:dyDescent="0.25">
      <c r="A1218" s="4" t="str">
        <f t="shared" ref="A1218:A1219" si="521">A$34</f>
        <v>Projet 25</v>
      </c>
    </row>
    <row r="1219" spans="1:1" x14ac:dyDescent="0.25">
      <c r="A1219" s="4"/>
    </row>
  </sheetData>
  <dataValidations count="1">
    <dataValidation type="list" allowBlank="1" showInputMessage="1" showErrorMessage="1" sqref="A1">
      <formula1>ANNEE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BD</vt:lpstr>
      <vt:lpstr>Feuil2</vt:lpstr>
      <vt:lpstr>Feuil3</vt:lpstr>
      <vt:lpstr>ANNEE</vt:lpstr>
      <vt:lpstr>ETATPROJ</vt:lpstr>
      <vt:lpstr>LISTEPERSO</vt:lpstr>
    </vt:vector>
  </TitlesOfParts>
  <Company>CLEMESSY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BOUVIER</dc:creator>
  <cp:lastModifiedBy>Christophe BOUVIER</cp:lastModifiedBy>
  <dcterms:created xsi:type="dcterms:W3CDTF">2018-12-10T08:14:43Z</dcterms:created>
  <dcterms:modified xsi:type="dcterms:W3CDTF">2018-12-10T10:59:47Z</dcterms:modified>
</cp:coreProperties>
</file>