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9030" activeTab="31"/>
  </bookViews>
  <sheets>
    <sheet name="01 08 21" sheetId="5" r:id="rId1"/>
    <sheet name="02 08 21" sheetId="6" r:id="rId2"/>
    <sheet name="03 08 21" sheetId="4" r:id="rId3"/>
    <sheet name="04 08 21" sheetId="10" r:id="rId4"/>
    <sheet name="05 08 21" sheetId="7" r:id="rId5"/>
    <sheet name="06 08 21" sheetId="8" r:id="rId6"/>
    <sheet name="07 08 21" sheetId="1" r:id="rId7"/>
    <sheet name="08 08 21" sheetId="2" r:id="rId8"/>
    <sheet name="09 08 21" sheetId="3" r:id="rId9"/>
    <sheet name="10 08 21" sheetId="11" r:id="rId10"/>
    <sheet name="11 08 21" sheetId="12" r:id="rId11"/>
    <sheet name="12 08 21" sheetId="13" r:id="rId12"/>
    <sheet name="13 08 21" sheetId="14" r:id="rId13"/>
    <sheet name="14 08 21" sheetId="15" r:id="rId14"/>
    <sheet name="15 08 21" sheetId="16" r:id="rId15"/>
    <sheet name="16 08 21" sheetId="17" r:id="rId16"/>
    <sheet name="17 08 21" sheetId="18" r:id="rId17"/>
    <sheet name="18 08 21" sheetId="19" r:id="rId18"/>
    <sheet name="19 08 21" sheetId="20" r:id="rId19"/>
    <sheet name="20 08 21" sheetId="21" r:id="rId20"/>
    <sheet name="21 08 21" sheetId="22" r:id="rId21"/>
    <sheet name="22 08 21" sheetId="23" r:id="rId22"/>
    <sheet name="23 08 21" sheetId="24" r:id="rId23"/>
    <sheet name="24 08 21" sheetId="25" r:id="rId24"/>
    <sheet name="25 08 21" sheetId="26" r:id="rId25"/>
    <sheet name="26 08 21" sheetId="27" r:id="rId26"/>
    <sheet name="27 08 21" sheetId="28" r:id="rId27"/>
    <sheet name="28 08 21" sheetId="29" r:id="rId28"/>
    <sheet name="29 08 21" sheetId="30" r:id="rId29"/>
    <sheet name="30 08 21" sheetId="31" r:id="rId30"/>
    <sheet name="31 08 21" sheetId="35" r:id="rId31"/>
    <sheet name="RECAPITULATIF" sheetId="34" r:id="rId32"/>
  </sheets>
  <calcPr calcId="125725"/>
</workbook>
</file>

<file path=xl/calcChain.xml><?xml version="1.0" encoding="utf-8"?>
<calcChain xmlns="http://schemas.openxmlformats.org/spreadsheetml/2006/main">
  <c r="C7" i="18"/>
  <c r="C7" i="2" l="1"/>
  <c r="C7" i="3"/>
  <c r="C7" i="11"/>
  <c r="C7" i="14"/>
  <c r="C7" i="17"/>
  <c r="C7" i="16"/>
  <c r="D7" i="34"/>
  <c r="D6"/>
  <c r="D5"/>
  <c r="D4"/>
  <c r="B7"/>
  <c r="B6"/>
  <c r="B5"/>
  <c r="B4"/>
  <c r="C7" i="10"/>
  <c r="C7" i="4"/>
  <c r="D24" i="34"/>
  <c r="D23"/>
  <c r="B48" i="35" l="1"/>
  <c r="B41"/>
  <c r="B34"/>
  <c r="D19"/>
  <c r="B14"/>
  <c r="D13"/>
  <c r="D12"/>
  <c r="D11"/>
  <c r="D8"/>
  <c r="C8"/>
  <c r="B8"/>
  <c r="C7"/>
  <c r="C6"/>
  <c r="C5"/>
  <c r="F4"/>
  <c r="C4"/>
  <c r="B48" i="31"/>
  <c r="B41"/>
  <c r="B34"/>
  <c r="D19"/>
  <c r="B14"/>
  <c r="D13"/>
  <c r="D12"/>
  <c r="D11"/>
  <c r="D14" s="1"/>
  <c r="D8"/>
  <c r="C8"/>
  <c r="B8"/>
  <c r="C7"/>
  <c r="C6"/>
  <c r="C5"/>
  <c r="F4"/>
  <c r="C4"/>
  <c r="B48" i="30"/>
  <c r="B41"/>
  <c r="B34"/>
  <c r="D19"/>
  <c r="B14"/>
  <c r="D13"/>
  <c r="D12"/>
  <c r="D11"/>
  <c r="D14" s="1"/>
  <c r="D8"/>
  <c r="C8"/>
  <c r="B8"/>
  <c r="C7"/>
  <c r="C6"/>
  <c r="C5"/>
  <c r="F4"/>
  <c r="C4"/>
  <c r="B48" i="29"/>
  <c r="B41"/>
  <c r="B34"/>
  <c r="D19"/>
  <c r="B14"/>
  <c r="D13"/>
  <c r="D12"/>
  <c r="D11"/>
  <c r="D8"/>
  <c r="C8"/>
  <c r="B8"/>
  <c r="C7"/>
  <c r="C6"/>
  <c r="C5"/>
  <c r="F4"/>
  <c r="C4"/>
  <c r="B48" i="28"/>
  <c r="B41"/>
  <c r="B34"/>
  <c r="D19"/>
  <c r="B14"/>
  <c r="D13"/>
  <c r="D12"/>
  <c r="D11"/>
  <c r="D14" s="1"/>
  <c r="D8"/>
  <c r="C8"/>
  <c r="B8"/>
  <c r="C7"/>
  <c r="C6"/>
  <c r="C5"/>
  <c r="F4"/>
  <c r="C4"/>
  <c r="B48" i="27"/>
  <c r="B41"/>
  <c r="B34"/>
  <c r="D19"/>
  <c r="B14"/>
  <c r="D13"/>
  <c r="D12"/>
  <c r="D11"/>
  <c r="D8"/>
  <c r="C8"/>
  <c r="B8"/>
  <c r="C7"/>
  <c r="C6"/>
  <c r="C5"/>
  <c r="F4"/>
  <c r="C4"/>
  <c r="B48" i="26"/>
  <c r="B41"/>
  <c r="B34"/>
  <c r="D19"/>
  <c r="B14"/>
  <c r="D13"/>
  <c r="D12"/>
  <c r="D11"/>
  <c r="D8"/>
  <c r="C8"/>
  <c r="B8"/>
  <c r="C7"/>
  <c r="C6"/>
  <c r="C5"/>
  <c r="F4"/>
  <c r="C4"/>
  <c r="B48" i="25"/>
  <c r="B41"/>
  <c r="B34"/>
  <c r="D19"/>
  <c r="B14"/>
  <c r="D13"/>
  <c r="D12"/>
  <c r="D11"/>
  <c r="D8"/>
  <c r="C8"/>
  <c r="B8"/>
  <c r="C7"/>
  <c r="C6"/>
  <c r="C5"/>
  <c r="F4"/>
  <c r="C4"/>
  <c r="B48" i="24"/>
  <c r="B41"/>
  <c r="B34"/>
  <c r="D19"/>
  <c r="B14"/>
  <c r="D13"/>
  <c r="D12"/>
  <c r="D11"/>
  <c r="D14" s="1"/>
  <c r="D8"/>
  <c r="C8"/>
  <c r="B8"/>
  <c r="C7"/>
  <c r="C6"/>
  <c r="C5"/>
  <c r="F4"/>
  <c r="C4"/>
  <c r="B48" i="23"/>
  <c r="B41"/>
  <c r="B34"/>
  <c r="D19"/>
  <c r="B14"/>
  <c r="D13"/>
  <c r="D12"/>
  <c r="D11"/>
  <c r="D14" s="1"/>
  <c r="D25" s="1"/>
  <c r="D8"/>
  <c r="C8"/>
  <c r="B8"/>
  <c r="C7"/>
  <c r="C6"/>
  <c r="C5"/>
  <c r="F4"/>
  <c r="C4"/>
  <c r="B48" i="22"/>
  <c r="B41"/>
  <c r="B34"/>
  <c r="D19"/>
  <c r="D14"/>
  <c r="B14"/>
  <c r="D13"/>
  <c r="D12"/>
  <c r="D11"/>
  <c r="D25" s="1"/>
  <c r="D8"/>
  <c r="C8"/>
  <c r="B8"/>
  <c r="C7"/>
  <c r="C6"/>
  <c r="C5"/>
  <c r="F4"/>
  <c r="C4"/>
  <c r="B48" i="21"/>
  <c r="B41"/>
  <c r="B34"/>
  <c r="D19"/>
  <c r="D14"/>
  <c r="B14"/>
  <c r="D13"/>
  <c r="D12"/>
  <c r="D11"/>
  <c r="D8"/>
  <c r="B8"/>
  <c r="F4" s="1"/>
  <c r="C7"/>
  <c r="C6"/>
  <c r="C5"/>
  <c r="C4"/>
  <c r="B48" i="20"/>
  <c r="B41"/>
  <c r="B34"/>
  <c r="D19"/>
  <c r="B14"/>
  <c r="D13"/>
  <c r="D12"/>
  <c r="D11"/>
  <c r="D8"/>
  <c r="B8"/>
  <c r="C7"/>
  <c r="C6"/>
  <c r="C5"/>
  <c r="F4"/>
  <c r="C4"/>
  <c r="B48" i="19"/>
  <c r="B41"/>
  <c r="B34"/>
  <c r="D19"/>
  <c r="B14"/>
  <c r="D13"/>
  <c r="D12"/>
  <c r="D11"/>
  <c r="D8"/>
  <c r="B8"/>
  <c r="C7"/>
  <c r="C6"/>
  <c r="C5"/>
  <c r="C4"/>
  <c r="B48" i="18"/>
  <c r="B41"/>
  <c r="B34"/>
  <c r="D19"/>
  <c r="B14"/>
  <c r="D13"/>
  <c r="D12"/>
  <c r="D11"/>
  <c r="D8"/>
  <c r="B8"/>
  <c r="F4" s="1"/>
  <c r="C6"/>
  <c r="C5"/>
  <c r="C4"/>
  <c r="B48" i="17"/>
  <c r="B41"/>
  <c r="B34"/>
  <c r="D19"/>
  <c r="B14"/>
  <c r="D13"/>
  <c r="D12"/>
  <c r="D11"/>
  <c r="D8"/>
  <c r="B8"/>
  <c r="C6"/>
  <c r="C5"/>
  <c r="C4"/>
  <c r="B48" i="16"/>
  <c r="B41"/>
  <c r="B34"/>
  <c r="D19"/>
  <c r="B14"/>
  <c r="D11"/>
  <c r="D14" s="1"/>
  <c r="D8"/>
  <c r="B8"/>
  <c r="C8" s="1"/>
  <c r="C6"/>
  <c r="C5"/>
  <c r="F4"/>
  <c r="C4"/>
  <c r="B48" i="15"/>
  <c r="B41"/>
  <c r="B34"/>
  <c r="D19"/>
  <c r="B14"/>
  <c r="D12"/>
  <c r="D11"/>
  <c r="D8"/>
  <c r="B8"/>
  <c r="C7"/>
  <c r="C6"/>
  <c r="C5"/>
  <c r="F4"/>
  <c r="C4"/>
  <c r="B48" i="14"/>
  <c r="B41"/>
  <c r="B34"/>
  <c r="D19"/>
  <c r="B14"/>
  <c r="D13"/>
  <c r="D12"/>
  <c r="D11"/>
  <c r="D8"/>
  <c r="B8"/>
  <c r="C6"/>
  <c r="C5"/>
  <c r="C4"/>
  <c r="B48" i="13"/>
  <c r="B41"/>
  <c r="B34"/>
  <c r="D19"/>
  <c r="B14"/>
  <c r="D13"/>
  <c r="D12"/>
  <c r="D11"/>
  <c r="D8"/>
  <c r="B8"/>
  <c r="C7"/>
  <c r="C6"/>
  <c r="C5"/>
  <c r="F4"/>
  <c r="C4"/>
  <c r="B48" i="12"/>
  <c r="B41"/>
  <c r="B34"/>
  <c r="D19"/>
  <c r="B14"/>
  <c r="D13"/>
  <c r="D12"/>
  <c r="D11"/>
  <c r="D8"/>
  <c r="C8"/>
  <c r="B8"/>
  <c r="C7"/>
  <c r="C6"/>
  <c r="C5"/>
  <c r="F4"/>
  <c r="C4"/>
  <c r="B48" i="11"/>
  <c r="B41"/>
  <c r="B34"/>
  <c r="D19"/>
  <c r="B14"/>
  <c r="D13"/>
  <c r="D12"/>
  <c r="D11"/>
  <c r="D8"/>
  <c r="B8"/>
  <c r="C6"/>
  <c r="C5"/>
  <c r="C4"/>
  <c r="B48" i="3"/>
  <c r="B41"/>
  <c r="B34"/>
  <c r="D19"/>
  <c r="B14"/>
  <c r="D13"/>
  <c r="D12"/>
  <c r="D11"/>
  <c r="D8"/>
  <c r="B8"/>
  <c r="C6"/>
  <c r="C5"/>
  <c r="C4"/>
  <c r="B48" i="2"/>
  <c r="B41"/>
  <c r="B34"/>
  <c r="D19"/>
  <c r="B14"/>
  <c r="D13"/>
  <c r="D12"/>
  <c r="D11"/>
  <c r="D8"/>
  <c r="B8"/>
  <c r="C6"/>
  <c r="C5"/>
  <c r="F4"/>
  <c r="C4"/>
  <c r="B48" i="1"/>
  <c r="B41"/>
  <c r="B34"/>
  <c r="D19"/>
  <c r="B14"/>
  <c r="D13"/>
  <c r="D12"/>
  <c r="D11"/>
  <c r="D8"/>
  <c r="B8"/>
  <c r="C7"/>
  <c r="C6"/>
  <c r="C5"/>
  <c r="F4"/>
  <c r="C4"/>
  <c r="B48" i="8"/>
  <c r="B41"/>
  <c r="B34"/>
  <c r="D19"/>
  <c r="B14"/>
  <c r="D13"/>
  <c r="D12"/>
  <c r="D11"/>
  <c r="D8"/>
  <c r="B8"/>
  <c r="C7"/>
  <c r="C6"/>
  <c r="C5"/>
  <c r="F4"/>
  <c r="C4"/>
  <c r="B48" i="7"/>
  <c r="B41"/>
  <c r="B34"/>
  <c r="D19"/>
  <c r="B14"/>
  <c r="D13"/>
  <c r="D12"/>
  <c r="D11"/>
  <c r="D8"/>
  <c r="B8"/>
  <c r="C7"/>
  <c r="C6"/>
  <c r="C5"/>
  <c r="C4"/>
  <c r="B48" i="10"/>
  <c r="B41"/>
  <c r="B34"/>
  <c r="D19"/>
  <c r="B14"/>
  <c r="D13"/>
  <c r="D12"/>
  <c r="D11"/>
  <c r="D8"/>
  <c r="B8"/>
  <c r="C6"/>
  <c r="C5"/>
  <c r="F4"/>
  <c r="C4"/>
  <c r="B48" i="4"/>
  <c r="B41"/>
  <c r="B34"/>
  <c r="D19"/>
  <c r="B14"/>
  <c r="D13"/>
  <c r="D12"/>
  <c r="D11"/>
  <c r="D8"/>
  <c r="B8"/>
  <c r="C8" s="1"/>
  <c r="C6"/>
  <c r="C5"/>
  <c r="C4"/>
  <c r="B48" i="6"/>
  <c r="B41"/>
  <c r="B34"/>
  <c r="D19"/>
  <c r="B14"/>
  <c r="D13"/>
  <c r="D12"/>
  <c r="D11"/>
  <c r="D8"/>
  <c r="B8"/>
  <c r="C8" s="1"/>
  <c r="C7"/>
  <c r="C6"/>
  <c r="C5"/>
  <c r="C4"/>
  <c r="C8" i="21" l="1"/>
  <c r="C8" i="20"/>
  <c r="C8" i="18"/>
  <c r="C8" i="17"/>
  <c r="F4"/>
  <c r="C8" i="15"/>
  <c r="C8" i="14"/>
  <c r="C8" i="11"/>
  <c r="C8" i="3"/>
  <c r="C8" i="2"/>
  <c r="C8" i="1"/>
  <c r="C8" i="8"/>
  <c r="C8" i="7"/>
  <c r="C8" i="10"/>
  <c r="F4" i="4"/>
  <c r="D25" i="21"/>
  <c r="C8" i="19"/>
  <c r="F4"/>
  <c r="F4" i="14"/>
  <c r="C8" i="13"/>
  <c r="F4" i="11"/>
  <c r="F4" i="3"/>
  <c r="F4" i="7"/>
  <c r="F4" i="6"/>
  <c r="D14" i="35"/>
  <c r="D25" s="1"/>
  <c r="D25" i="31"/>
  <c r="D25" i="30"/>
  <c r="D14" i="29"/>
  <c r="D25" s="1"/>
  <c r="D25" i="28"/>
  <c r="D14" i="27"/>
  <c r="D25" s="1"/>
  <c r="D14" i="26"/>
  <c r="D25" s="1"/>
  <c r="D14" i="25"/>
  <c r="D25" s="1"/>
  <c r="D25" i="24"/>
  <c r="D14" i="20"/>
  <c r="D25" s="1"/>
  <c r="D14" i="19"/>
  <c r="D25" s="1"/>
  <c r="D14" i="18"/>
  <c r="D25" s="1"/>
  <c r="D14" i="17"/>
  <c r="D25" s="1"/>
  <c r="D25" i="16"/>
  <c r="D14" i="15"/>
  <c r="D25" s="1"/>
  <c r="D14" i="14"/>
  <c r="D25" s="1"/>
  <c r="D14" i="13"/>
  <c r="D25" s="1"/>
  <c r="D14" i="12"/>
  <c r="D25" s="1"/>
  <c r="D14" i="11"/>
  <c r="D25" s="1"/>
  <c r="D14" i="3"/>
  <c r="D25" s="1"/>
  <c r="D14" i="2"/>
  <c r="D25" s="1"/>
  <c r="D14" i="1"/>
  <c r="D25" s="1"/>
  <c r="D14" i="8"/>
  <c r="D25" s="1"/>
  <c r="D14" i="7"/>
  <c r="D25" s="1"/>
  <c r="D14" i="10"/>
  <c r="D25" s="1"/>
  <c r="D14" i="4"/>
  <c r="D25" s="1"/>
  <c r="D14" i="6"/>
  <c r="D25" s="1"/>
  <c r="C7" i="5"/>
  <c r="B41"/>
  <c r="B48"/>
  <c r="C6" l="1"/>
  <c r="C5"/>
  <c r="C4"/>
  <c r="D21" i="34"/>
  <c r="D18"/>
  <c r="D12"/>
  <c r="D13"/>
  <c r="D14"/>
  <c r="D11" l="1"/>
  <c r="B21" l="1"/>
  <c r="B18"/>
  <c r="B19"/>
  <c r="B17"/>
  <c r="B12"/>
  <c r="B13"/>
  <c r="B11"/>
  <c r="B14" l="1"/>
  <c r="C13"/>
  <c r="C12"/>
  <c r="B34" i="5" l="1"/>
  <c r="B14"/>
  <c r="D13"/>
  <c r="D12"/>
  <c r="D11"/>
  <c r="B8"/>
  <c r="B8" i="34" s="1"/>
  <c r="D19" i="5" l="1"/>
  <c r="D19" i="34" s="1"/>
  <c r="F4" i="5"/>
  <c r="F4" i="34"/>
  <c r="D14" i="5"/>
  <c r="C4" i="34" l="1"/>
  <c r="C18" l="1"/>
  <c r="C14" l="1"/>
  <c r="C11" l="1"/>
  <c r="C5"/>
  <c r="C6" l="1"/>
  <c r="C7" l="1"/>
  <c r="D8" i="5"/>
  <c r="C8" l="1"/>
  <c r="D8" i="34"/>
  <c r="D25" i="5"/>
  <c r="C8" i="34" l="1"/>
  <c r="D25"/>
</calcChain>
</file>

<file path=xl/sharedStrings.xml><?xml version="1.0" encoding="utf-8"?>
<sst xmlns="http://schemas.openxmlformats.org/spreadsheetml/2006/main" count="1489" uniqueCount="134">
  <si>
    <t>HEBERGEMENT</t>
  </si>
  <si>
    <t>CLASSIQUE</t>
  </si>
  <si>
    <t>QUANTITE</t>
  </si>
  <si>
    <t>PRIX MOYEN</t>
  </si>
  <si>
    <t>CA</t>
  </si>
  <si>
    <t>SUPERIEUR</t>
  </si>
  <si>
    <t>JUNIOR</t>
  </si>
  <si>
    <t>SENIOR</t>
  </si>
  <si>
    <t>TOTAL</t>
  </si>
  <si>
    <t>SEMINAIRE</t>
  </si>
  <si>
    <t>PETIT</t>
  </si>
  <si>
    <t>MOYEN</t>
  </si>
  <si>
    <t>GRAND</t>
  </si>
  <si>
    <t>RESTAURATION</t>
  </si>
  <si>
    <t>PRESSING</t>
  </si>
  <si>
    <t>BAR</t>
  </si>
  <si>
    <t>CAISSE BAR</t>
  </si>
  <si>
    <t>CAISSE RESTAURANT</t>
  </si>
  <si>
    <t>CAISSE HOTEL</t>
  </si>
  <si>
    <t>CAISSE SEMINAIRE</t>
  </si>
  <si>
    <t>TOTAL CAISSE</t>
  </si>
  <si>
    <t>STOCK BOISSONS BAR</t>
  </si>
  <si>
    <t>STOCK BOISSONS RESTAURANT</t>
  </si>
  <si>
    <t>TOTAL GENERAL</t>
  </si>
  <si>
    <t>TOTAL STOCK</t>
  </si>
  <si>
    <t>TAUX OCCUPATION</t>
  </si>
  <si>
    <t>BANQUE NSIA BAR</t>
  </si>
  <si>
    <t>BANQUE NSIA HOTEL</t>
  </si>
  <si>
    <t>TOTAL BANQUE</t>
  </si>
  <si>
    <t>BANQUE</t>
  </si>
  <si>
    <t>CA TTC</t>
  </si>
  <si>
    <t>PACKAGE RESTAURATION</t>
  </si>
  <si>
    <t>NBE JOURS</t>
  </si>
  <si>
    <t>PACKAGE RESTAURANT</t>
  </si>
  <si>
    <t>OFFERT BAR</t>
  </si>
  <si>
    <t>DEPOT NSIA</t>
  </si>
  <si>
    <t>BANQUE NSIA RESTAURANT</t>
  </si>
  <si>
    <t>STOCK VIVRES RESTAURANT</t>
  </si>
  <si>
    <t>CA DU 02 07  2021</t>
  </si>
  <si>
    <t>TRANSPORT</t>
  </si>
  <si>
    <t>BOUTIQUE</t>
  </si>
  <si>
    <t>CA DU 01 08  2021</t>
  </si>
  <si>
    <t>CAISSE LE 02 08 2021</t>
  </si>
  <si>
    <t>STOCK LE 02 08 2021</t>
  </si>
  <si>
    <t>CAISSE LE 03 08 2021</t>
  </si>
  <si>
    <t>STOCK LE 03 08 2021</t>
  </si>
  <si>
    <t>CA DU 03 08  2021</t>
  </si>
  <si>
    <t>CAISSE LE 04 08 2021</t>
  </si>
  <si>
    <t>STOCK LE 04 08 2021</t>
  </si>
  <si>
    <t>CA DU 04 08  2021</t>
  </si>
  <si>
    <t>CAISSE LE 05 08 2021</t>
  </si>
  <si>
    <t>STOCK LE 05 08 2021</t>
  </si>
  <si>
    <t>CA DU 05 08  2021</t>
  </si>
  <si>
    <t>CAISSE LE 06 08 2021</t>
  </si>
  <si>
    <t>STOCK LE 06 08 2021</t>
  </si>
  <si>
    <t>CA DU 06 08  2021</t>
  </si>
  <si>
    <t>CAISSE LE 07 08 2021</t>
  </si>
  <si>
    <t>STOCK LE 07 08 2021</t>
  </si>
  <si>
    <t>CA DU 07 08  2021</t>
  </si>
  <si>
    <t>CAISSE LE 08 08 2021</t>
  </si>
  <si>
    <t>STOCK LE 08 08 2021</t>
  </si>
  <si>
    <t>CA DU 08 08  2021</t>
  </si>
  <si>
    <t>CAISSE LE 09 08 2021</t>
  </si>
  <si>
    <t>STOCK LE 09 08 2021</t>
  </si>
  <si>
    <t>CA DU 09 08  2021</t>
  </si>
  <si>
    <t>CAISSE LE 10 08 2021</t>
  </si>
  <si>
    <t>STOCK LE 10 08 2021</t>
  </si>
  <si>
    <t>CA DU 10 08  2021</t>
  </si>
  <si>
    <t>CAISSE LE 11 08 2021</t>
  </si>
  <si>
    <t>STOCK LE 11 08 2021</t>
  </si>
  <si>
    <t>CA DU 11 08  2021</t>
  </si>
  <si>
    <t>CAISSE LE 12 08 2021</t>
  </si>
  <si>
    <t>STOCK LE 12 08 2021</t>
  </si>
  <si>
    <t>CA DU  12 08  2021</t>
  </si>
  <si>
    <t>CAISSE LE 13 08 2021</t>
  </si>
  <si>
    <t>STOCK LE 13 08 2021</t>
  </si>
  <si>
    <t>CA DU 13 08  2021</t>
  </si>
  <si>
    <t>CAISSE LE 14 08 2021</t>
  </si>
  <si>
    <t>STOCK LE 14 08 2021</t>
  </si>
  <si>
    <t>CA DU 14 08  2021</t>
  </si>
  <si>
    <t>CAISSE LE 15 08 2021</t>
  </si>
  <si>
    <t>STOCK LE 15 08 2021</t>
  </si>
  <si>
    <t>CA DU 15 08  2021</t>
  </si>
  <si>
    <t>CAISSE LE 16 08 2021</t>
  </si>
  <si>
    <t>STOCK LE 16 08 2021</t>
  </si>
  <si>
    <t>CA DU 16 08  2021</t>
  </si>
  <si>
    <t>CAISSE LE 17 08 2021</t>
  </si>
  <si>
    <t>STOCK LE 17 08 2021</t>
  </si>
  <si>
    <t>CA DU 17 08  2021</t>
  </si>
  <si>
    <t>CAISSE LE 18 08 2021</t>
  </si>
  <si>
    <t>STOCK LE 18 08 2021</t>
  </si>
  <si>
    <t>CA DU 18 08  2021</t>
  </si>
  <si>
    <t>CAISSE LE 19 08 2021</t>
  </si>
  <si>
    <t>STOCK LE 19 08 2021</t>
  </si>
  <si>
    <t>CA DU 19 08  2021</t>
  </si>
  <si>
    <t>CAISSE LE 20 08 2021</t>
  </si>
  <si>
    <t>STOCK LE 20 08 2021</t>
  </si>
  <si>
    <t>CA DU 20 08  2021</t>
  </si>
  <si>
    <t>CAISSE LE 21 08 2021</t>
  </si>
  <si>
    <t>STOCK LE 21 08 2021</t>
  </si>
  <si>
    <t>CA DU 21 08  2021</t>
  </si>
  <si>
    <t>CAISSE LE 22 08 2021</t>
  </si>
  <si>
    <t>STOCK LE 22 08 2021</t>
  </si>
  <si>
    <t>CA DU 22 08  2021</t>
  </si>
  <si>
    <t>CAISSE LE 23 08 2021</t>
  </si>
  <si>
    <t>STOCK LE 23 08 2021</t>
  </si>
  <si>
    <t>CA DU 23 08  2021</t>
  </si>
  <si>
    <t>CAISSE LE 24 08 2021</t>
  </si>
  <si>
    <t>STOCK LE 24 08 2021</t>
  </si>
  <si>
    <t>CA DU 24 08  2021</t>
  </si>
  <si>
    <t>CAISSE LE 25 08 2021</t>
  </si>
  <si>
    <t>STOCK LE 25 08 2021</t>
  </si>
  <si>
    <t>CA DU 25 08  2021</t>
  </si>
  <si>
    <t>CAISSE LE 26 08 2021</t>
  </si>
  <si>
    <t>STOCK LE 26 08 2021</t>
  </si>
  <si>
    <t>CA DU 26 08  2021</t>
  </si>
  <si>
    <t>CAISSE LE 27 08 2021</t>
  </si>
  <si>
    <t>STOCK LE 27 08 2021</t>
  </si>
  <si>
    <t>CA DU 27 08  2021</t>
  </si>
  <si>
    <t>CAISSE LE 28 08 2021</t>
  </si>
  <si>
    <t>STOCK LE 28 08 2021</t>
  </si>
  <si>
    <t>CA DU 28 08  2021</t>
  </si>
  <si>
    <t>CAISSE LE 29 08 2021</t>
  </si>
  <si>
    <t>STOCK LE 29 08 2021</t>
  </si>
  <si>
    <t>CA DU 29 08  2021</t>
  </si>
  <si>
    <t>CAISSE LE 30 08 2021</t>
  </si>
  <si>
    <t>STOCK LE 30 08 2021</t>
  </si>
  <si>
    <t>CA DU 30 08  2021</t>
  </si>
  <si>
    <t>CAISSE LE 31 08 2021</t>
  </si>
  <si>
    <t>STOCK LE 31 08 2021</t>
  </si>
  <si>
    <t>CA DU 31 08  2021</t>
  </si>
  <si>
    <t>CAISSE LE 01 09 2021</t>
  </si>
  <si>
    <t>STOCK LE 01 09 2021</t>
  </si>
  <si>
    <t>CA AOUT  2021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</si>
</sst>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164" fontId="0" fillId="0" borderId="0" xfId="1" applyNumberFormat="1" applyFont="1"/>
    <xf numFmtId="0" fontId="0" fillId="0" borderId="6" xfId="0" applyBorder="1"/>
    <xf numFmtId="0" fontId="0" fillId="0" borderId="4" xfId="0" applyBorder="1"/>
    <xf numFmtId="164" fontId="0" fillId="0" borderId="5" xfId="1" applyNumberFormat="1" applyFont="1" applyBorder="1"/>
    <xf numFmtId="164" fontId="0" fillId="0" borderId="6" xfId="1" applyNumberFormat="1" applyFont="1" applyBorder="1"/>
    <xf numFmtId="0" fontId="2" fillId="0" borderId="7" xfId="0" applyFont="1" applyBorder="1"/>
    <xf numFmtId="164" fontId="2" fillId="0" borderId="8" xfId="1" applyNumberFormat="1" applyFont="1" applyBorder="1"/>
    <xf numFmtId="164" fontId="2" fillId="0" borderId="9" xfId="1" applyNumberFormat="1" applyFont="1" applyBorder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2" fillId="0" borderId="10" xfId="0" applyFont="1" applyBorder="1"/>
    <xf numFmtId="0" fontId="0" fillId="0" borderId="11" xfId="0" applyBorder="1"/>
    <xf numFmtId="164" fontId="0" fillId="0" borderId="12" xfId="1" applyNumberFormat="1" applyFont="1" applyBorder="1"/>
    <xf numFmtId="164" fontId="0" fillId="0" borderId="3" xfId="1" applyNumberFormat="1" applyFont="1" applyBorder="1"/>
    <xf numFmtId="164" fontId="0" fillId="0" borderId="8" xfId="1" applyNumberFormat="1" applyFont="1" applyBorder="1"/>
    <xf numFmtId="164" fontId="0" fillId="0" borderId="11" xfId="1" applyNumberFormat="1" applyFont="1" applyBorder="1"/>
    <xf numFmtId="164" fontId="2" fillId="0" borderId="2" xfId="1" applyNumberFormat="1" applyFont="1" applyBorder="1"/>
    <xf numFmtId="164" fontId="2" fillId="0" borderId="3" xfId="1" applyNumberFormat="1" applyFont="1" applyBorder="1"/>
    <xf numFmtId="0" fontId="0" fillId="0" borderId="10" xfId="0" applyBorder="1"/>
    <xf numFmtId="0" fontId="2" fillId="0" borderId="13" xfId="0" applyFont="1" applyBorder="1"/>
    <xf numFmtId="164" fontId="0" fillId="0" borderId="14" xfId="1" applyNumberFormat="1" applyFont="1" applyBorder="1"/>
    <xf numFmtId="164" fontId="2" fillId="0" borderId="15" xfId="1" applyNumberFormat="1" applyFont="1" applyBorder="1"/>
    <xf numFmtId="164" fontId="2" fillId="0" borderId="14" xfId="1" applyNumberFormat="1" applyFont="1" applyBorder="1"/>
    <xf numFmtId="164" fontId="2" fillId="0" borderId="11" xfId="1" applyNumberFormat="1" applyFont="1" applyBorder="1"/>
    <xf numFmtId="164" fontId="2" fillId="0" borderId="12" xfId="1" applyNumberFormat="1" applyFont="1" applyBorder="1"/>
    <xf numFmtId="0" fontId="2" fillId="0" borderId="0" xfId="0" applyFont="1" applyBorder="1"/>
    <xf numFmtId="164" fontId="2" fillId="0" borderId="0" xfId="1" applyNumberFormat="1" applyFont="1" applyBorder="1"/>
    <xf numFmtId="164" fontId="0" fillId="0" borderId="9" xfId="0" applyNumberFormat="1" applyBorder="1"/>
    <xf numFmtId="164" fontId="1" fillId="0" borderId="6" xfId="1" applyNumberFormat="1" applyFont="1" applyBorder="1"/>
    <xf numFmtId="164" fontId="2" fillId="0" borderId="5" xfId="1" applyNumberFormat="1" applyFont="1" applyBorder="1"/>
    <xf numFmtId="164" fontId="0" fillId="0" borderId="0" xfId="0" applyNumberFormat="1" applyBorder="1"/>
    <xf numFmtId="0" fontId="0" fillId="0" borderId="30" xfId="0" applyBorder="1"/>
    <xf numFmtId="164" fontId="0" fillId="0" borderId="31" xfId="1" applyNumberFormat="1" applyFont="1" applyBorder="1"/>
    <xf numFmtId="164" fontId="1" fillId="0" borderId="32" xfId="1" applyNumberFormat="1" applyFont="1" applyBorder="1"/>
    <xf numFmtId="164" fontId="0" fillId="0" borderId="32" xfId="1" applyNumberFormat="1" applyFont="1" applyBorder="1"/>
    <xf numFmtId="14" fontId="3" fillId="0" borderId="0" xfId="0" applyNumberFormat="1" applyFont="1"/>
    <xf numFmtId="164" fontId="1" fillId="0" borderId="5" xfId="1" applyNumberFormat="1" applyFont="1" applyBorder="1"/>
    <xf numFmtId="0" fontId="2" fillId="0" borderId="0" xfId="0" applyFont="1" applyFill="1" applyBorder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9" fontId="2" fillId="0" borderId="26" xfId="2" applyFont="1" applyBorder="1" applyAlignment="1">
      <alignment horizontal="center" vertical="center"/>
    </xf>
    <xf numFmtId="9" fontId="2" fillId="0" borderId="27" xfId="2" applyFont="1" applyBorder="1" applyAlignment="1">
      <alignment horizontal="center" vertical="center"/>
    </xf>
    <xf numFmtId="9" fontId="2" fillId="0" borderId="28" xfId="2" applyFont="1" applyBorder="1" applyAlignment="1">
      <alignment horizontal="center" vertical="center"/>
    </xf>
    <xf numFmtId="9" fontId="2" fillId="0" borderId="29" xfId="2" applyFont="1" applyBorder="1" applyAlignment="1">
      <alignment horizontal="center" vertical="center"/>
    </xf>
    <xf numFmtId="164" fontId="2" fillId="0" borderId="9" xfId="0" applyNumberFormat="1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39" sqref="E39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41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42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43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5"/>
    </row>
    <row r="41" spans="1:4" ht="15.75" thickBot="1">
      <c r="A41" s="6" t="s">
        <v>24</v>
      </c>
      <c r="B41" s="60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topLeftCell="A7" workbookViewId="0">
      <selection activeCell="B45" sqref="B45:B47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38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44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45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topLeftCell="A34" workbookViewId="0">
      <selection activeCell="D49" sqref="D49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46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47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48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topLeftCell="A19" workbookViewId="0">
      <selection activeCell="C33" sqref="C33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49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8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 t="shared" si="0"/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50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51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D50" sqref="D50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52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53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54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5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44" sqref="E44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55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56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57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5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49" sqref="E49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58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59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60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5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F39" sqref="F39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61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62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63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5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B45" sqref="B45:B47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64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65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66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46" sqref="E46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67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68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69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60"/>
  <sheetViews>
    <sheetView topLeftCell="A26" workbookViewId="0">
      <selection activeCell="E47" sqref="E47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70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71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72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60"/>
  <sheetViews>
    <sheetView topLeftCell="A34" workbookViewId="0">
      <selection activeCell="F43" sqref="F43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73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74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75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60"/>
  <sheetViews>
    <sheetView topLeftCell="A37" workbookViewId="0">
      <selection activeCell="G48" sqref="G4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76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77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78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D52" sqref="D52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79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/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80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81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D41" sqref="D41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82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/>
      <c r="C12" s="4"/>
      <c r="D12" s="5"/>
      <c r="F12" s="37"/>
    </row>
    <row r="13" spans="1:7" ht="15.75" thickBot="1">
      <c r="A13" s="3" t="s">
        <v>12</v>
      </c>
      <c r="B13" s="4"/>
      <c r="C13" s="4"/>
      <c r="D13" s="5"/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83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84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60"/>
  <sheetViews>
    <sheetView topLeftCell="A34" workbookViewId="0">
      <selection activeCell="G39" sqref="G39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85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86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87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60"/>
  <sheetViews>
    <sheetView topLeftCell="A34" workbookViewId="0">
      <selection activeCell="E44" sqref="E44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88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7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 t="e">
        <f t="shared" si="0"/>
        <v>#DIV/0!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89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90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60"/>
  <sheetViews>
    <sheetView topLeftCell="A34" workbookViewId="0">
      <selection activeCell="E40" sqref="E40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91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92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93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60"/>
  <sheetViews>
    <sheetView topLeftCell="A28" workbookViewId="0">
      <selection activeCell="D40" sqref="D40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94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95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96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60"/>
  <sheetViews>
    <sheetView topLeftCell="A37" workbookViewId="0">
      <selection activeCell="D42" sqref="D42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97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98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99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60"/>
  <sheetViews>
    <sheetView topLeftCell="A34" workbookViewId="0">
      <selection activeCell="A38" sqref="A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100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101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102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60"/>
  <sheetViews>
    <sheetView topLeftCell="A31" workbookViewId="0">
      <selection activeCell="E43" sqref="E43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103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104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105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60"/>
  <sheetViews>
    <sheetView topLeftCell="A31" workbookViewId="0">
      <selection activeCell="F38" sqref="F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106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107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108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60"/>
  <sheetViews>
    <sheetView topLeftCell="A25" workbookViewId="0">
      <selection activeCell="E38" sqref="E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109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110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111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60"/>
  <sheetViews>
    <sheetView topLeftCell="A22" workbookViewId="0">
      <selection activeCell="A38" sqref="A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112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113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114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60"/>
  <sheetViews>
    <sheetView topLeftCell="A31" workbookViewId="0">
      <selection activeCell="A38" sqref="A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115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116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117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7.25" customHeight="1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60"/>
  <sheetViews>
    <sheetView topLeftCell="A22" workbookViewId="0">
      <selection activeCell="A38" sqref="A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118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119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120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  <pageSetup paperSize="9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60"/>
  <sheetViews>
    <sheetView topLeftCell="A29" workbookViewId="0">
      <selection activeCell="A38" sqref="A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121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122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123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60"/>
  <sheetViews>
    <sheetView topLeftCell="A31" workbookViewId="0">
      <selection activeCell="D37" sqref="D37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124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125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126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G60"/>
  <sheetViews>
    <sheetView topLeftCell="A28" workbookViewId="0">
      <selection activeCell="A38" sqref="A38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127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128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129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A27:B28"/>
    <mergeCell ref="A36:B37"/>
    <mergeCell ref="F3:G3"/>
    <mergeCell ref="F4:G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G60"/>
  <sheetViews>
    <sheetView topLeftCell="A25" workbookViewId="0">
      <selection activeCell="H40" sqref="H40"/>
    </sheetView>
  </sheetViews>
  <sheetFormatPr baseColWidth="10" defaultRowHeight="15"/>
  <cols>
    <col min="1" max="1" width="29.85546875" customWidth="1"/>
    <col min="2" max="2" width="15.2851562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130</v>
      </c>
      <c r="B1" s="43"/>
      <c r="C1" s="43"/>
      <c r="D1" s="44"/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 t="s">
        <v>25</v>
      </c>
      <c r="G3" s="55"/>
    </row>
    <row r="4" spans="1:7" ht="15.75" thickBot="1">
      <c r="A4" s="3" t="s">
        <v>1</v>
      </c>
      <c r="B4" s="4"/>
      <c r="C4" s="4" t="e">
        <f>SUM(D4/B4)</f>
        <v>#DIV/0!</v>
      </c>
      <c r="D4" s="5"/>
      <c r="F4" s="56">
        <f>SUM(B8/40)</f>
        <v>0</v>
      </c>
      <c r="G4" s="57"/>
    </row>
    <row r="5" spans="1:7" ht="15.75" thickBot="1">
      <c r="A5" s="3" t="s">
        <v>5</v>
      </c>
      <c r="B5" s="4"/>
      <c r="C5" s="4" t="e">
        <f t="shared" ref="C5:C6" si="0">SUM(D5/B5)</f>
        <v>#DIV/0!</v>
      </c>
      <c r="D5" s="5"/>
      <c r="F5" s="56"/>
      <c r="G5" s="57"/>
    </row>
    <row r="6" spans="1:7" ht="15.75" thickBot="1">
      <c r="A6" s="3" t="s">
        <v>6</v>
      </c>
      <c r="B6" s="4"/>
      <c r="C6" s="4" t="e">
        <f t="shared" si="0"/>
        <v>#DIV/0!</v>
      </c>
      <c r="D6" s="5"/>
      <c r="F6" s="56"/>
      <c r="G6" s="57"/>
    </row>
    <row r="7" spans="1:7" ht="15.75" thickBot="1">
      <c r="A7" s="3" t="s">
        <v>7</v>
      </c>
      <c r="B7" s="4"/>
      <c r="C7" s="4">
        <f>SUM(D7:D7)</f>
        <v>0</v>
      </c>
      <c r="D7" s="5"/>
      <c r="F7" s="56"/>
      <c r="G7" s="57"/>
    </row>
    <row r="8" spans="1:7" ht="15.75" thickBot="1">
      <c r="A8" s="6" t="s">
        <v>8</v>
      </c>
      <c r="B8" s="7">
        <f>SUM(B4:B7)</f>
        <v>0</v>
      </c>
      <c r="C8" s="4" t="e">
        <f>SUM(D8/B8)</f>
        <v>#DIV/0!</v>
      </c>
      <c r="D8" s="8">
        <f>SUM(D4:D7)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4"/>
      <c r="C11" s="4"/>
      <c r="D11" s="5">
        <f>SUM(B11*C11)</f>
        <v>0</v>
      </c>
    </row>
    <row r="12" spans="1:7" ht="15.75" thickBot="1">
      <c r="A12" s="3" t="s">
        <v>11</v>
      </c>
      <c r="B12" s="4">
        <v>0</v>
      </c>
      <c r="C12" s="4"/>
      <c r="D12" s="5">
        <f>SUM(B12*C12)</f>
        <v>0</v>
      </c>
      <c r="F12" s="37"/>
    </row>
    <row r="13" spans="1:7" ht="15.75" thickBot="1">
      <c r="A13" s="3" t="s">
        <v>12</v>
      </c>
      <c r="B13" s="4">
        <v>0</v>
      </c>
      <c r="C13" s="4"/>
      <c r="D13" s="5">
        <f>SUM(B13*C13)</f>
        <v>0</v>
      </c>
    </row>
    <row r="14" spans="1:7" ht="15.75" thickBot="1">
      <c r="A14" s="6" t="s">
        <v>8</v>
      </c>
      <c r="B14" s="16">
        <f>SUM(B11:B13)</f>
        <v>0</v>
      </c>
      <c r="C14" s="16"/>
      <c r="D14" s="8">
        <f>SUM(D11:D13)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/>
      <c r="C17" s="4"/>
      <c r="D17" s="30"/>
    </row>
    <row r="18" spans="1:4" ht="15.75" thickBot="1">
      <c r="A18" s="33" t="s">
        <v>33</v>
      </c>
      <c r="B18" s="34"/>
      <c r="C18" s="34"/>
      <c r="D18" s="35"/>
    </row>
    <row r="19" spans="1:4" ht="15.75" thickBot="1">
      <c r="A19" s="6" t="s">
        <v>8</v>
      </c>
      <c r="B19" s="7"/>
      <c r="C19" s="7"/>
      <c r="D19" s="8">
        <f>SUM(D17)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22"/>
      <c r="C21" s="22"/>
      <c r="D21" s="23"/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23"/>
    </row>
    <row r="24" spans="1:4" ht="16.5" thickTop="1" thickBot="1">
      <c r="A24" s="12" t="s">
        <v>34</v>
      </c>
      <c r="B24" s="25"/>
      <c r="C24" s="25"/>
      <c r="D24" s="26"/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6.5" thickTop="1" thickBot="1">
      <c r="B26" s="1"/>
      <c r="C26" s="1"/>
      <c r="D26" s="1"/>
    </row>
    <row r="27" spans="1:4" ht="15.75" thickTop="1">
      <c r="A27" s="42" t="s">
        <v>131</v>
      </c>
      <c r="B27" s="44"/>
      <c r="C27" s="1"/>
      <c r="D27" s="1"/>
    </row>
    <row r="28" spans="1:4" ht="15.75" thickBot="1">
      <c r="A28" s="48"/>
      <c r="B28" s="49"/>
      <c r="C28" s="1"/>
      <c r="D28" s="1"/>
    </row>
    <row r="29" spans="1:4" ht="15.75" thickBot="1">
      <c r="A29" s="3" t="s">
        <v>16</v>
      </c>
      <c r="B29" s="5"/>
      <c r="C29" s="1"/>
      <c r="D29" s="1"/>
    </row>
    <row r="30" spans="1:4" ht="15.75" thickBot="1">
      <c r="A30" s="3" t="s">
        <v>17</v>
      </c>
      <c r="B30" s="5"/>
      <c r="C30" s="1"/>
      <c r="D30" s="1"/>
    </row>
    <row r="31" spans="1:4" ht="15.75" thickBot="1">
      <c r="A31" s="3" t="s">
        <v>18</v>
      </c>
      <c r="B31" s="5"/>
      <c r="C31" s="1"/>
      <c r="D31" s="1"/>
    </row>
    <row r="32" spans="1:4" ht="15.75" thickBot="1">
      <c r="A32" s="3" t="s">
        <v>19</v>
      </c>
      <c r="B32" s="5"/>
      <c r="C32" s="1"/>
      <c r="D32" s="1"/>
    </row>
    <row r="33" spans="1:4" ht="15.75" thickBot="1">
      <c r="A33" s="3"/>
      <c r="B33" s="5"/>
      <c r="C33" s="1"/>
      <c r="D33" s="1"/>
    </row>
    <row r="34" spans="1:4" ht="15.75" thickBot="1">
      <c r="A34" s="6" t="s">
        <v>20</v>
      </c>
      <c r="B34" s="8">
        <f>SUM(B29:B33)</f>
        <v>0</v>
      </c>
      <c r="C34" s="1"/>
      <c r="D34" s="1"/>
    </row>
    <row r="35" spans="1:4" ht="16.5" thickTop="1" thickBot="1">
      <c r="A35" s="27"/>
      <c r="B35" s="28"/>
      <c r="C35" s="1"/>
      <c r="D35" s="1"/>
    </row>
    <row r="36" spans="1:4" ht="16.5" thickTop="1" thickBot="1">
      <c r="A36" s="50" t="s">
        <v>132</v>
      </c>
      <c r="B36" s="51"/>
      <c r="C36" s="1"/>
      <c r="D36" s="1"/>
    </row>
    <row r="37" spans="1:4" ht="15.75" thickBot="1">
      <c r="A37" s="52"/>
      <c r="B37" s="53"/>
      <c r="C37" s="1"/>
      <c r="D37" s="1"/>
    </row>
    <row r="38" spans="1:4" ht="15.75" thickBot="1">
      <c r="A38" s="3" t="s">
        <v>21</v>
      </c>
      <c r="B38" s="5"/>
      <c r="C38" s="1"/>
      <c r="D38" s="1"/>
    </row>
    <row r="39" spans="1:4" ht="15.75" thickBot="1">
      <c r="A39" s="3" t="s">
        <v>22</v>
      </c>
      <c r="B39" s="5"/>
      <c r="C39" s="1"/>
      <c r="D39" s="1"/>
    </row>
    <row r="40" spans="1:4" ht="15.75" thickBot="1">
      <c r="A40" s="3" t="s">
        <v>37</v>
      </c>
      <c r="B40" s="2"/>
    </row>
    <row r="41" spans="1:4" ht="15.75" thickBot="1">
      <c r="A41" s="6" t="s">
        <v>24</v>
      </c>
      <c r="B41" s="29">
        <f>SUM(B38:B40)</f>
        <v>0</v>
      </c>
    </row>
    <row r="42" spans="1:4" ht="16.5" thickTop="1" thickBot="1">
      <c r="A42" s="27"/>
      <c r="B42" s="32"/>
    </row>
    <row r="43" spans="1:4" ht="16.5" thickTop="1" thickBot="1">
      <c r="A43" s="40" t="s">
        <v>29</v>
      </c>
      <c r="B43" s="41"/>
    </row>
    <row r="44" spans="1:4" ht="15.75" thickBot="1">
      <c r="A44" s="3" t="s">
        <v>26</v>
      </c>
      <c r="B44" s="5"/>
    </row>
    <row r="45" spans="1:4" ht="15.75" thickBot="1">
      <c r="A45" s="3" t="s">
        <v>27</v>
      </c>
      <c r="B45" s="5"/>
    </row>
    <row r="46" spans="1:4" ht="15.75" thickBot="1">
      <c r="A46" s="3" t="s">
        <v>35</v>
      </c>
      <c r="B46" s="5"/>
    </row>
    <row r="47" spans="1:4" ht="15.75" thickBot="1">
      <c r="A47" s="33" t="s">
        <v>36</v>
      </c>
      <c r="B47" s="36"/>
    </row>
    <row r="48" spans="1:4" ht="15.75" thickBot="1">
      <c r="A48" s="6" t="s">
        <v>28</v>
      </c>
      <c r="B48" s="8">
        <f>SUM(B44:B47)</f>
        <v>0</v>
      </c>
    </row>
    <row r="49" spans="1:1" ht="15.75" thickTop="1"/>
    <row r="59" spans="1:1">
      <c r="A59" s="37"/>
    </row>
    <row r="60" spans="1:1">
      <c r="A60" s="37"/>
    </row>
  </sheetData>
  <mergeCells count="6">
    <mergeCell ref="A43:B43"/>
    <mergeCell ref="A1:D2"/>
    <mergeCell ref="F3:G3"/>
    <mergeCell ref="F4:G8"/>
    <mergeCell ref="A27:B28"/>
    <mergeCell ref="A36:B3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G20" sqref="G20"/>
    </sheetView>
  </sheetViews>
  <sheetFormatPr baseColWidth="10" defaultRowHeight="15"/>
  <cols>
    <col min="1" max="1" width="29.85546875" customWidth="1"/>
    <col min="2" max="2" width="11.7109375" bestFit="1" customWidth="1"/>
    <col min="3" max="3" width="14.5703125" customWidth="1"/>
    <col min="4" max="4" width="12.85546875" bestFit="1" customWidth="1"/>
  </cols>
  <sheetData>
    <row r="1" spans="1:7" ht="15.75" thickTop="1">
      <c r="A1" s="42" t="s">
        <v>133</v>
      </c>
      <c r="B1" s="43"/>
      <c r="C1" s="43"/>
      <c r="D1" s="44"/>
      <c r="F1" t="s">
        <v>32</v>
      </c>
    </row>
    <row r="2" spans="1:7" ht="15.75" thickBot="1">
      <c r="A2" s="45"/>
      <c r="B2" s="46"/>
      <c r="C2" s="46"/>
      <c r="D2" s="47"/>
    </row>
    <row r="3" spans="1:7" ht="16.5" thickTop="1" thickBot="1">
      <c r="A3" s="9" t="s">
        <v>0</v>
      </c>
      <c r="B3" s="10" t="s">
        <v>2</v>
      </c>
      <c r="C3" s="10" t="s">
        <v>3</v>
      </c>
      <c r="D3" s="11" t="s">
        <v>30</v>
      </c>
      <c r="F3" s="54"/>
      <c r="G3" s="55"/>
    </row>
    <row r="4" spans="1:7" ht="15.75" thickBot="1">
      <c r="A4" s="3" t="s">
        <v>1</v>
      </c>
      <c r="B4" s="38">
        <f>'01 08 21'!B4+'02 08 21'!B4+'03 08 21'!B4+'04 08 21'!B4+'05 08 21'!B4+'06 08 21'!B4+'07 08 21'!B4+'08 08 21'!B4+'09 08 21'!B4+'10 08 21'!B4+'11 08 21'!B4+'12 08 21'!B4+'13 08 21'!B4+'14 08 21'!B4+'15 08 21'!B4+'16 08 21'!B4+'17 08 21'!B4+'18 08 21'!B4+'19 08 21'!B4+'20 08 21'!B4+'21 08 21'!B4+'22 08 21'!B4+'23 08 21'!B4+'24 08 21'!B4+'25 08 21'!B4+'26 08 21'!B4+'27 08 21'!B4+'28 08 21'!B4+'29 08 21'!B4+'30 08 21'!B4</f>
        <v>0</v>
      </c>
      <c r="C4" s="4" t="e">
        <f>SUM(D4/B4)</f>
        <v>#DIV/0!</v>
      </c>
      <c r="D4" s="38">
        <f>'01 08 21'!D4+'02 08 21'!D4+'03 08 21'!D4+'04 08 21'!D4+'05 08 21'!D4+'06 08 21'!D4+'07 08 21'!D4+'08 08 21'!D4+'09 08 21'!D4+'10 08 21'!D4+'11 08 21'!D4+'12 08 21'!D4+'13 08 21'!D4+'14 08 21'!D4+'15 08 21'!D4+'16 08 21'!D4+'17 08 21'!D4+'18 08 21'!D4+'19 08 21'!D4+'20 08 21'!D4+'21 08 21'!D4+'22 08 21'!D4+'23 08 21'!D4+'24 08 21'!D4+'25 08 21'!D4+'26 08 21'!D4+'27 08 21'!D4+'28 08 21'!D4+'29 08 21'!D4+'30 08 21'!D4</f>
        <v>0</v>
      </c>
      <c r="F4" s="56" t="e">
        <f>SUM((B8/(40*G1)))</f>
        <v>#DIV/0!</v>
      </c>
      <c r="G4" s="57"/>
    </row>
    <row r="5" spans="1:7" ht="15.75" thickBot="1">
      <c r="A5" s="3" t="s">
        <v>5</v>
      </c>
      <c r="B5" s="38">
        <f>'01 08 21'!B5+'02 08 21'!B5+'03 08 21'!B5+'04 08 21'!B5+'05 08 21'!B5+'06 08 21'!B5+'07 08 21'!B5+'08 08 21'!B5+'09 08 21'!B5+'10 08 21'!B5+'11 08 21'!B5+'12 08 21'!B5+'13 08 21'!B5+'14 08 21'!B5+'15 08 21'!B5+'16 08 21'!B5+'17 08 21'!B5+'18 08 21'!B5+'19 08 21'!B5+'20 08 21'!B5+'21 08 21'!B5+'22 08 21'!B5+'23 08 21'!B5+'24 08 21'!B5+'25 08 21'!B5+'26 08 21'!B5+'27 08 21'!B5+'28 08 21'!B5+'29 08 21'!B5+'30 08 21'!B5</f>
        <v>0</v>
      </c>
      <c r="C5" s="4" t="e">
        <f>SUM(D5/B5)</f>
        <v>#DIV/0!</v>
      </c>
      <c r="D5" s="38">
        <f>'01 08 21'!D5+'02 08 21'!D5+'03 08 21'!D5+'04 08 21'!D5+'05 08 21'!D5+'06 08 21'!D5+'07 08 21'!D5+'08 08 21'!D5+'09 08 21'!D5+'10 08 21'!D5+'11 08 21'!D5+'12 08 21'!D5+'13 08 21'!D5+'14 08 21'!D5+'15 08 21'!D5+'16 08 21'!D5+'17 08 21'!D5+'18 08 21'!D5+'19 08 21'!D5+'20 08 21'!D5+'21 08 21'!D5+'22 08 21'!D5+'23 08 21'!D5+'24 08 21'!D5+'25 08 21'!D5+'26 08 21'!D5+'27 08 21'!D5+'28 08 21'!D5+'29 08 21'!D5+'30 08 21'!D5</f>
        <v>0</v>
      </c>
      <c r="F5" s="56"/>
      <c r="G5" s="57"/>
    </row>
    <row r="6" spans="1:7" ht="15.75" thickBot="1">
      <c r="A6" s="3" t="s">
        <v>6</v>
      </c>
      <c r="B6" s="38">
        <f>'01 08 21'!B6+'02 08 21'!B6+'03 08 21'!B6+'04 08 21'!B6+'05 08 21'!B6+'06 08 21'!B6+'07 08 21'!B6+'08 08 21'!B6+'09 08 21'!B6+'10 08 21'!B6+'11 08 21'!B6+'12 08 21'!B6+'13 08 21'!B6+'14 08 21'!B6+'15 08 21'!B6+'16 08 21'!B6+'17 08 21'!B6+'18 08 21'!B6+'19 08 21'!B6+'20 08 21'!B6+'21 08 21'!B6+'22 08 21'!B6+'23 08 21'!B6+'24 08 21'!B6+'25 08 21'!B6+'26 08 21'!B6+'27 08 21'!B6+'28 08 21'!B6+'29 08 21'!B6+'30 08 21'!B6</f>
        <v>0</v>
      </c>
      <c r="C6" s="4" t="e">
        <f>SUM(D6/B6)</f>
        <v>#DIV/0!</v>
      </c>
      <c r="D6" s="38">
        <f>'01 08 21'!D6+'02 08 21'!D6+'03 08 21'!D6+'04 08 21'!D6+'05 08 21'!D6+'06 08 21'!D6+'07 08 21'!D6+'08 08 21'!D6+'09 08 21'!D6+'10 08 21'!D6+'11 08 21'!D6+'12 08 21'!D6+'13 08 21'!D6+'14 08 21'!D6+'15 08 21'!D6+'16 08 21'!D6+'17 08 21'!D6+'18 08 21'!D6+'19 08 21'!D6+'20 08 21'!D6+'21 08 21'!D6+'22 08 21'!D6+'23 08 21'!D6+'24 08 21'!D6+'25 08 21'!D6+'26 08 21'!D6+'27 08 21'!D6+'28 08 21'!D6+'29 08 21'!D6+'30 08 21'!D6</f>
        <v>0</v>
      </c>
      <c r="F6" s="56"/>
      <c r="G6" s="57"/>
    </row>
    <row r="7" spans="1:7" ht="15.75" thickBot="1">
      <c r="A7" s="3" t="s">
        <v>7</v>
      </c>
      <c r="B7" s="38">
        <f>'01 08 21'!B7+'02 08 21'!B7+'03 08 21'!B7+'04 08 21'!B7+'05 08 21'!B7+'06 08 21'!B7+'07 08 21'!B7+'08 08 21'!B7+'09 08 21'!B7+'10 08 21'!B7+'11 08 21'!B7+'12 08 21'!B7+'13 08 21'!B7+'14 08 21'!B7+'15 08 21'!B7+'16 08 21'!B7+'17 08 21'!B7+'18 08 21'!B7+'19 08 21'!B7+'20 08 21'!B7+'21 08 21'!B7+'22 08 21'!B7+'23 08 21'!B7+'24 08 21'!B7+'25 08 21'!B7+'26 08 21'!B7+'27 08 21'!B7+'28 08 21'!B7+'29 08 21'!B7+'30 08 21'!B7</f>
        <v>0</v>
      </c>
      <c r="C7" s="4" t="e">
        <f>SUM(D7/B7)</f>
        <v>#DIV/0!</v>
      </c>
      <c r="D7" s="38">
        <f>'01 08 21'!D7+'02 08 21'!D7+'03 08 21'!D7+'04 08 21'!D7+'05 08 21'!D7+'06 08 21'!D7+'07 08 21'!D7+'08 08 21'!D7+'09 08 21'!D7+'10 08 21'!D7+'11 08 21'!D7+'12 08 21'!D7+'13 08 21'!D7+'14 08 21'!D7+'15 08 21'!D7+'16 08 21'!D7+'17 08 21'!D7+'18 08 21'!D7+'19 08 21'!D7+'20 08 21'!D7+'21 08 21'!D7+'22 08 21'!D7+'23 08 21'!D7+'24 08 21'!D7+'25 08 21'!D7+'26 08 21'!D7+'27 08 21'!D7+'28 08 21'!D7+'29 08 21'!D7+'30 08 21'!D7</f>
        <v>0</v>
      </c>
      <c r="F7" s="56"/>
      <c r="G7" s="57"/>
    </row>
    <row r="8" spans="1:7" ht="15.75" thickBot="1">
      <c r="A8" s="6" t="s">
        <v>8</v>
      </c>
      <c r="B8" s="31">
        <f>'01 08 21'!B8+'02 08 21'!B8+'03 08 21'!B8+'04 08 21'!B8+'05 08 21'!B8+'06 08 21'!B8+'07 08 21'!B8+'08 08 21'!B8+'09 08 21'!B8+'10 08 21'!B8+'11 08 21'!B8+'12 08 21'!B8+'13 08 21'!B8+'14 08 21'!B8+'15 08 21'!B8+'16 08 21'!B8+'17 08 21'!B8+'18 08 21'!B8+'19 08 21'!B8+'20 08 21'!B8+'21 08 21'!B8+'22 08 21'!B8+'23 08 21'!B8+'24 08 21'!B8+'25 08 21'!B8+'26 08 21'!B8+'27 08 21'!B8+'28 08 21'!B8+'29 08 21'!B8+'30 08 21'!B8</f>
        <v>0</v>
      </c>
      <c r="C8" s="31" t="e">
        <f>SUM(D8/B8)</f>
        <v>#DIV/0!</v>
      </c>
      <c r="D8" s="31">
        <f>'01 08 21'!D8+'02 08 21'!D8+'03 08 21'!D8+'04 08 21'!D8+'05 08 21'!D8+'06 08 21'!D8+'07 08 21'!D8+'08 08 21'!D8+'09 08 21'!D8+'10 08 21'!D8+'11 08 21'!D8+'12 08 21'!D8+'13 08 21'!D8+'14 08 21'!D8+'15 08 21'!D8+'16 08 21'!D8+'17 08 21'!D8+'18 08 21'!D8+'19 08 21'!D8+'20 08 21'!D8+'21 08 21'!D8+'22 08 21'!D8+'23 08 21'!D8+'24 08 21'!D8+'25 08 21'!D8+'26 08 21'!D8+'27 08 21'!D8+'28 08 21'!D8+'29 08 21'!D8+'30 08 21'!D8+'31 08 21'!D8</f>
        <v>0</v>
      </c>
      <c r="F8" s="58"/>
      <c r="G8" s="59"/>
    </row>
    <row r="9" spans="1:7" ht="16.5" thickTop="1" thickBot="1">
      <c r="A9" s="12"/>
      <c r="B9" s="13"/>
      <c r="C9" s="13"/>
      <c r="D9" s="14"/>
    </row>
    <row r="10" spans="1:7" ht="16.5" thickTop="1" thickBot="1">
      <c r="A10" s="9" t="s">
        <v>9</v>
      </c>
      <c r="B10" s="10" t="s">
        <v>2</v>
      </c>
      <c r="C10" s="10" t="s">
        <v>3</v>
      </c>
      <c r="D10" s="15" t="s">
        <v>4</v>
      </c>
    </row>
    <row r="11" spans="1:7" ht="15.75" thickBot="1">
      <c r="A11" s="3" t="s">
        <v>10</v>
      </c>
      <c r="B11" s="31">
        <f>'01 08 21'!B11+'02 08 21'!B11+'03 08 21'!B11+'04 08 21'!B11+'05 08 21'!B11+'06 08 21'!B11+'07 08 21'!B11+'08 08 21'!B11+'09 08 21'!B11+'10 08 21'!B11+'11 08 21'!B11+'12 08 21'!B11+'13 08 21'!B11+'14 08 21'!B11+'15 08 21'!B11+'16 08 21'!B11+'17 08 21'!B11+'18 08 21'!B11+'19 08 21'!B11+'20 08 21'!B11+'21 08 21'!B11+'22 08 21'!B11+'23 08 21'!B11+'24 08 21'!B11+'25 08 21'!B11+'26 08 21'!B11+'27 08 21'!B11+'28 08 21'!B11+'29 08 21'!B11+'30 08 21'!B11</f>
        <v>0</v>
      </c>
      <c r="C11" s="4" t="e">
        <f>SUM(D11/B11)</f>
        <v>#DIV/0!</v>
      </c>
      <c r="D11" s="4">
        <f>'01 08 21'!D11+'02 08 21'!D11+'03 08 21'!D11+'04 08 21'!D11+'05 08 21'!D11+'06 08 21'!D11+'07 08 21'!D11+'08 08 21'!D11+'09 08 21'!D11+'10 08 21'!D11+'11 08 21'!D11+'12 08 21'!D11+'13 08 21'!D11+'14 08 21'!D11+'15 08 21'!D11+'16 08 21'!D11+'17 08 21'!D11+'18 08 21'!D11+'19 08 21'!D11+'20 08 21'!D11+'21 08 21'!D11+'22 08 21'!D11+'23 08 21'!D11+'24 08 21'!D11+'25 08 21'!D11+'26 08 21'!D11+'27 08 21'!D11+'28 08 21'!D11+'29 08 21'!D11+'30 08 21'!D11+'31 08 21'!D11</f>
        <v>0</v>
      </c>
    </row>
    <row r="12" spans="1:7" ht="15.75" thickBot="1">
      <c r="A12" s="3" t="s">
        <v>11</v>
      </c>
      <c r="B12" s="31">
        <f>'01 08 21'!B12+'02 08 21'!B12+'03 08 21'!B12+'04 08 21'!B12+'05 08 21'!B12+'06 08 21'!B12+'07 08 21'!B12+'08 08 21'!B12+'09 08 21'!B12+'10 08 21'!B12+'11 08 21'!B12+'12 08 21'!B12+'13 08 21'!B12+'14 08 21'!B12+'15 08 21'!B12+'16 08 21'!B12+'17 08 21'!B12+'18 08 21'!B12+'19 08 21'!B12+'20 08 21'!B12+'21 08 21'!B12+'22 08 21'!B12+'23 08 21'!B12+'24 08 21'!B12+'25 08 21'!B12+'26 08 21'!B12+'27 08 21'!B12+'28 08 21'!B12+'29 08 21'!B12+'30 08 21'!B12</f>
        <v>0</v>
      </c>
      <c r="C12" s="4" t="e">
        <f>SUM(D12/B12)</f>
        <v>#DIV/0!</v>
      </c>
      <c r="D12" s="4">
        <f>'01 08 21'!D12+'02 08 21'!D12+'03 08 21'!D12+'04 08 21'!D12+'05 08 21'!D12+'06 08 21'!D12+'07 08 21'!D12+'08 08 21'!D12+'09 08 21'!D12+'10 08 21'!D12+'11 08 21'!D12+'12 08 21'!D12+'13 08 21'!D12+'14 08 21'!D12+'15 08 21'!D12+'16 08 21'!D12+'17 08 21'!D12+'18 08 21'!D12+'19 08 21'!D12+'20 08 21'!D12+'21 08 21'!D12+'22 08 21'!D12+'23 08 21'!D12+'24 08 21'!D12+'25 08 21'!D12+'26 08 21'!D12+'27 08 21'!D12+'28 08 21'!D12+'29 08 21'!D12+'30 08 21'!D12+'31 08 21'!D12</f>
        <v>0</v>
      </c>
    </row>
    <row r="13" spans="1:7" ht="15.75" thickBot="1">
      <c r="A13" s="3" t="s">
        <v>12</v>
      </c>
      <c r="B13" s="31">
        <f>'01 08 21'!B13+'02 08 21'!B13+'03 08 21'!B13+'04 08 21'!B13+'05 08 21'!B13+'06 08 21'!B13+'07 08 21'!B13+'08 08 21'!B13+'09 08 21'!B13+'10 08 21'!B13+'11 08 21'!B13+'12 08 21'!B13+'13 08 21'!B13+'14 08 21'!B13+'15 08 21'!B13+'16 08 21'!B13+'17 08 21'!B13+'18 08 21'!B13+'19 08 21'!B13+'20 08 21'!B13+'21 08 21'!B13+'22 08 21'!B13+'23 08 21'!B13+'24 08 21'!B13+'25 08 21'!B13+'26 08 21'!B13+'27 08 21'!B13+'28 08 21'!B13+'29 08 21'!B13+'30 08 21'!B13</f>
        <v>0</v>
      </c>
      <c r="C13" s="4" t="e">
        <f>SUM(D13/B13)</f>
        <v>#DIV/0!</v>
      </c>
      <c r="D13" s="4">
        <f>'01 08 21'!D13+'02 08 21'!D13+'03 08 21'!D13+'04 08 21'!D13+'05 08 21'!D13+'06 08 21'!D13+'07 08 21'!D13+'08 08 21'!D13+'09 08 21'!D13+'10 08 21'!D13+'11 08 21'!D13+'12 08 21'!D13+'13 08 21'!D13+'14 08 21'!D13+'15 08 21'!D13+'16 08 21'!D13+'17 08 21'!D13+'18 08 21'!D13+'19 08 21'!D13+'20 08 21'!D13+'21 08 21'!D13+'22 08 21'!D13+'23 08 21'!D13+'24 08 21'!D13+'25 08 21'!D13+'26 08 21'!D13+'27 08 21'!D13+'28 08 21'!D13+'29 08 21'!D13+'30 08 21'!D13+'31 08 21'!D13</f>
        <v>0</v>
      </c>
    </row>
    <row r="14" spans="1:7" ht="15.75" thickBot="1">
      <c r="A14" s="6" t="s">
        <v>8</v>
      </c>
      <c r="B14" s="31">
        <f>'01 08 21'!B14+'02 08 21'!B14+'03 08 21'!B14+'04 08 21'!B14+'05 08 21'!B14+'06 08 21'!B14+'07 08 21'!B14+'08 08 21'!B14+'09 08 21'!B14+'10 08 21'!B14+'11 08 21'!B14+'12 08 21'!B14+'13 08 21'!B14+'14 08 21'!B14+'15 08 21'!B14+'16 08 21'!B14+'17 08 21'!B14+'18 08 21'!B14+'19 08 21'!B14+'20 08 21'!B14+'21 08 21'!B14+'22 08 21'!B14+'23 08 21'!B14+'24 08 21'!B14+'25 08 21'!B14+'26 08 21'!B14+'27 08 21'!B14+'28 08 21'!B14+'29 08 21'!B14+'30 08 21'!B14</f>
        <v>0</v>
      </c>
      <c r="C14" s="31" t="e">
        <f>SUM(D14/B14)</f>
        <v>#DIV/0!</v>
      </c>
      <c r="D14" s="31">
        <f>'01 08 21'!D14+'02 08 21'!D14+'03 08 21'!D14+'04 08 21'!D14+'05 08 21'!D14+'06 08 21'!D14+'07 08 21'!D14+'08 08 21'!D14+'09 08 21'!D14+'10 08 21'!D14+'11 08 21'!D14+'12 08 21'!D14+'13 08 21'!D14+'14 08 21'!D14+'15 08 21'!D14+'16 08 21'!D14+'17 08 21'!D14+'18 08 21'!D14+'19 08 21'!D14+'20 08 21'!D14+'21 08 21'!D14+'22 08 21'!D14+'23 08 21'!D14+'24 08 21'!D14+'25 08 21'!D14+'26 08 21'!D14+'27 08 21'!D14+'28 08 21'!D14+'29 08 21'!D14+'30 08 21'!D14+'31 08 21'!D14</f>
        <v>0</v>
      </c>
    </row>
    <row r="15" spans="1:7" ht="16.5" thickTop="1" thickBot="1">
      <c r="A15" s="12"/>
      <c r="B15" s="17"/>
      <c r="C15" s="17"/>
      <c r="D15" s="14"/>
    </row>
    <row r="16" spans="1:7" ht="16.5" thickTop="1" thickBot="1">
      <c r="A16" s="9" t="s">
        <v>13</v>
      </c>
      <c r="B16" s="18" t="s">
        <v>2</v>
      </c>
      <c r="C16" s="18" t="s">
        <v>3</v>
      </c>
      <c r="D16" s="19" t="s">
        <v>4</v>
      </c>
    </row>
    <row r="17" spans="1:4" ht="15.75" thickBot="1">
      <c r="A17" s="3" t="s">
        <v>13</v>
      </c>
      <c r="B17" s="4">
        <f>'01 08 21'!B17+'02 08 21'!B17+'03 08 21'!B17+'04 08 21'!B17+'05 08 21'!B17+'06 08 21'!B17+'07 08 21'!B17+'08 08 21'!B17+'09 08 21'!B17+'10 08 21'!B17+'11 08 21'!B17+'12 08 21'!B17+'13 08 21'!B17+'14 08 21'!B17+'15 08 21'!B17+'16 08 21'!B17+'17 08 21'!B17+'18 08 21'!B17+'19 08 21'!B17+'20 08 21'!B17+'21 08 21'!B17+'22 08 21'!B17+'23 08 21'!B17+'24 08 21'!B17+'25 08 21'!B17+'26 08 21'!B17+'27 08 21'!B17+'28 08 21'!B17+'29 08 21'!B17+'30 08 21'!B17</f>
        <v>0</v>
      </c>
      <c r="C17" s="4"/>
      <c r="D17" s="4"/>
    </row>
    <row r="18" spans="1:4" ht="15.75" thickBot="1">
      <c r="A18" s="33" t="s">
        <v>31</v>
      </c>
      <c r="B18" s="4">
        <f>'01 08 21'!B18+'02 08 21'!B18+'03 08 21'!B18+'04 08 21'!B18+'05 08 21'!B18+'06 08 21'!B18+'07 08 21'!B18+'08 08 21'!B18+'09 08 21'!B18+'10 08 21'!B18+'11 08 21'!B18+'12 08 21'!B18+'13 08 21'!B18+'14 08 21'!B18+'15 08 21'!B18+'16 08 21'!B18+'17 08 21'!B18+'18 08 21'!B18+'19 08 21'!B18+'20 08 21'!B18+'21 08 21'!B18+'22 08 21'!B18+'23 08 21'!B18+'24 08 21'!B18+'25 08 21'!B18+'26 08 21'!B18+'27 08 21'!B18+'28 08 21'!B18+'29 08 21'!B18+'30 08 21'!B18</f>
        <v>0</v>
      </c>
      <c r="C18" s="34" t="e">
        <f>SUM(D18/B18)</f>
        <v>#DIV/0!</v>
      </c>
      <c r="D18" s="4">
        <f>'01 08 21'!D18+'02 08 21'!D18+'03 08 21'!D18+'04 08 21'!D18+'05 08 21'!D18+'06 08 21'!D18+'07 08 21'!D18+'08 08 21'!D18+'09 08 21'!D18+'10 08 21'!D18+'11 08 21'!D18+'12 08 21'!D18+'13 08 21'!D18+'14 08 21'!D18+'15 08 21'!D18+'16 08 21'!D18+'17 08 21'!D18+'18 08 21'!D18+'19 08 21'!D18+'20 08 21'!D18+'21 08 21'!D18+'22 08 21'!D18+'23 08 21'!D18+'24 08 21'!D18+'25 08 21'!D18+'26 08 21'!D18+'27 08 21'!D18+'28 08 21'!D18+'29 08 21'!D18+'30 08 21'!D18+'31 08 21'!D18</f>
        <v>0</v>
      </c>
    </row>
    <row r="19" spans="1:4" ht="15.75" thickBot="1">
      <c r="A19" s="6" t="s">
        <v>8</v>
      </c>
      <c r="B19" s="4">
        <f>'01 08 21'!B19+'02 08 21'!B19+'03 08 21'!B19+'04 08 21'!B19+'05 08 21'!B19+'06 08 21'!B19+'07 08 21'!B19+'08 08 21'!B19+'09 08 21'!B19+'10 08 21'!B19+'11 08 21'!B19+'12 08 21'!B19+'13 08 21'!B19+'14 08 21'!B19+'15 08 21'!B19+'16 08 21'!B19+'17 08 21'!B19+'18 08 21'!B19+'19 08 21'!B19+'20 08 21'!B19+'21 08 21'!B19+'22 08 21'!B19+'23 08 21'!B19+'24 08 21'!B19+'25 08 21'!B19+'26 08 21'!B19+'27 08 21'!B19+'28 08 21'!B19+'29 08 21'!B19+'30 08 21'!B19</f>
        <v>0</v>
      </c>
      <c r="C19" s="7"/>
      <c r="D19" s="31">
        <f>'01 08 21'!D19+'02 08 21'!D19+'03 08 21'!D19+'04 08 21'!D19+'05 08 21'!D19+'06 08 21'!D19+'07 08 21'!D19+'08 08 21'!D19+'09 08 21'!D19+'10 08 21'!D19+'11 08 21'!D19+'12 08 21'!D19+'13 08 21'!D19+'14 08 21'!D19+'15 08 21'!D19+'16 08 21'!D19+'17 08 21'!D19+'18 08 21'!D19+'19 08 21'!D19+'20 08 21'!D19+'21 08 21'!D19+'22 08 21'!D19+'23 08 21'!D19+'24 08 21'!D19+'25 08 21'!D19+'26 08 21'!D19+'27 08 21'!D19+'28 08 21'!D19+'29 08 21'!D19+'30 08 21'!D19+'31 08 21'!D19</f>
        <v>0</v>
      </c>
    </row>
    <row r="20" spans="1:4" ht="16.5" thickTop="1" thickBot="1">
      <c r="A20" s="20"/>
      <c r="B20" s="17"/>
      <c r="C20" s="17"/>
      <c r="D20" s="14"/>
    </row>
    <row r="21" spans="1:4" ht="16.5" thickTop="1" thickBot="1">
      <c r="A21" s="21" t="s">
        <v>14</v>
      </c>
      <c r="B21" s="4">
        <f>'01 08 21'!B21+'02 08 21'!B20+'03 08 21'!B20+'04 08 21'!B20+'05 08 21'!B20+'06 08 21'!B20+'07 08 21'!B20+'08 08 21'!B20+'09 08 21'!B21+'10 08 21'!B21+'11 08 21'!B21+'12 08 21'!B21+'13 08 21'!B21+'15 08 21'!B21+'16 08 21'!B21+'17 08 21'!B21+'18 08 21'!B21+'19 08 21'!B21+'20 08 21'!B21+'21 08 21'!B21+'22 08 21'!B21+'23 08 21'!B21+'24 08 21'!B21+'25 08 21'!B21+'26 08 21'!B21+'27 08 21'!B21+'28 08 21'!B21+'29 08 21'!B21+'30 08 21'!B21</f>
        <v>0</v>
      </c>
      <c r="C21" s="22"/>
      <c r="D21" s="31">
        <f>'01 08 21'!D21+'02 08 21'!D21+'03 08 21'!D21+'04 08 21'!D21+'05 08 21'!D21+'06 08 21'!D21+'07 08 21'!D21+'08 08 21'!D21+'09 08 21'!D21+'10 08 21'!D21+'11 08 21'!D21+'12 08 21'!D21+'13 08 21'!D21+'14 08 21'!D21+'15 08 21'!D21+'16 08 21'!D21+'17 08 21'!D21+'18 08 21'!D21+'19 08 21'!D21+'20 08 21'!D21+'21 08 21'!D21+'22 08 21'!D21+'23 08 21'!D21+'24 08 21'!D21+'25 08 21'!D21+'26 08 21'!D21+'27 08 21'!D21+'28 08 21'!D21+'29 08 21'!D21+'30 08 21'!D21+'31 08 21'!D21</f>
        <v>0</v>
      </c>
    </row>
    <row r="22" spans="1:4" ht="16.5" thickTop="1" thickBot="1">
      <c r="A22" s="20"/>
      <c r="B22" s="17"/>
      <c r="C22" s="17"/>
      <c r="D22" s="14"/>
    </row>
    <row r="23" spans="1:4" ht="16.5" thickTop="1" thickBot="1">
      <c r="A23" s="21" t="s">
        <v>15</v>
      </c>
      <c r="B23" s="24"/>
      <c r="C23" s="24"/>
      <c r="D23" s="31">
        <f>'01 08 21'!D23+'02 08 21'!D23+'03 08 21'!D23+'04 08 21'!D23+'05 08 21'!D23+'06 08 21'!D23+'07 08 21'!D23+'08 08 21'!D23+'09 08 21'!D23+'10 08 21'!D23+'11 08 21'!D23+'12 08 21'!D23+'13 08 21'!D23+'14 08 21'!D23+'15 08 21'!D23+'16 08 21'!D23+'17 08 21'!D23+'18 08 21'!D23+'19 08 21'!D23+'20 08 21'!D23+'21 08 21'!D23+'22 08 21'!D23+'23 08 21'!D23+'24 08 21'!D23+'25 08 21'!D23+'26 08 21'!D23+'27 08 21'!D23+'28 08 21'!D23+'29 08 21'!D23+'30 08 21'!D23+'31 08 21'!D23</f>
        <v>0</v>
      </c>
    </row>
    <row r="24" spans="1:4" ht="16.5" thickTop="1" thickBot="1">
      <c r="A24" s="12" t="s">
        <v>34</v>
      </c>
      <c r="B24" s="25"/>
      <c r="C24" s="25"/>
      <c r="D24" s="31">
        <f>'01 08 21'!D24+'02 08 21'!D24+'03 08 21'!D24+'04 08 21'!D24+'05 08 21'!D24+'06 08 21'!D24+'07 08 21'!D24+'08 08 21'!D24+'09 08 21'!D24+'10 08 21'!D24+'11 08 21'!D24+'12 08 21'!D24+'13 08 21'!D24+'14 08 21'!D24+'15 08 21'!D24+'16 08 21'!D24+'17 08 21'!D24+'18 08 21'!D24+'19 08 21'!D24+'20 08 21'!D24+'21 08 21'!D24+'22 08 21'!D24+'23 08 21'!D24+'24 08 21'!D24+'25 08 21'!D24+'26 08 21'!D24+'27 08 21'!D24+'28 08 21'!D24+'29 08 21'!D24+'30 08 21'!D24+'31 08 21'!D24</f>
        <v>0</v>
      </c>
    </row>
    <row r="25" spans="1:4" ht="16.5" thickTop="1" thickBot="1">
      <c r="A25" s="21" t="s">
        <v>23</v>
      </c>
      <c r="B25" s="24"/>
      <c r="C25" s="24"/>
      <c r="D25" s="23">
        <f>SUM(D8+D11+D14+D19+D21+D23-D24)</f>
        <v>0</v>
      </c>
    </row>
    <row r="26" spans="1:4" ht="15.75" thickTop="1">
      <c r="B26" s="1"/>
      <c r="C26" s="1"/>
      <c r="D26" s="1"/>
    </row>
    <row r="27" spans="1:4">
      <c r="A27" s="39" t="s">
        <v>39</v>
      </c>
      <c r="D27" s="1"/>
    </row>
    <row r="28" spans="1:4">
      <c r="A28" s="39" t="s">
        <v>40</v>
      </c>
      <c r="D28" s="1"/>
    </row>
    <row r="31" spans="1:4" ht="10.5" customHeight="1"/>
    <row r="59" spans="1:1">
      <c r="A59" s="37"/>
    </row>
    <row r="60" spans="1:1">
      <c r="A60" s="37"/>
    </row>
  </sheetData>
  <mergeCells count="3">
    <mergeCell ref="A1:D2"/>
    <mergeCell ref="F3:G3"/>
    <mergeCell ref="F4: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01 08 21</vt:lpstr>
      <vt:lpstr>02 08 21</vt:lpstr>
      <vt:lpstr>03 08 21</vt:lpstr>
      <vt:lpstr>04 08 21</vt:lpstr>
      <vt:lpstr>05 08 21</vt:lpstr>
      <vt:lpstr>06 08 21</vt:lpstr>
      <vt:lpstr>07 08 21</vt:lpstr>
      <vt:lpstr>08 08 21</vt:lpstr>
      <vt:lpstr>09 08 21</vt:lpstr>
      <vt:lpstr>10 08 21</vt:lpstr>
      <vt:lpstr>11 08 21</vt:lpstr>
      <vt:lpstr>12 08 21</vt:lpstr>
      <vt:lpstr>13 08 21</vt:lpstr>
      <vt:lpstr>14 08 21</vt:lpstr>
      <vt:lpstr>15 08 21</vt:lpstr>
      <vt:lpstr>16 08 21</vt:lpstr>
      <vt:lpstr>17 08 21</vt:lpstr>
      <vt:lpstr>18 08 21</vt:lpstr>
      <vt:lpstr>19 08 21</vt:lpstr>
      <vt:lpstr>20 08 21</vt:lpstr>
      <vt:lpstr>21 08 21</vt:lpstr>
      <vt:lpstr>22 08 21</vt:lpstr>
      <vt:lpstr>23 08 21</vt:lpstr>
      <vt:lpstr>24 08 21</vt:lpstr>
      <vt:lpstr>25 08 21</vt:lpstr>
      <vt:lpstr>26 08 21</vt:lpstr>
      <vt:lpstr>27 08 21</vt:lpstr>
      <vt:lpstr>28 08 21</vt:lpstr>
      <vt:lpstr>29 08 21</vt:lpstr>
      <vt:lpstr>30 08 21</vt:lpstr>
      <vt:lpstr>31 08 21</vt:lpstr>
      <vt:lpstr>RECAPITULATIF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2021-03-08T19:41:30Z</dcterms:created>
  <dcterms:modified xsi:type="dcterms:W3CDTF">2021-07-21T16:30:57Z</dcterms:modified>
</cp:coreProperties>
</file>