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0152"/>
  </bookViews>
  <sheets>
    <sheet name="Feuil2 (2)" sheetId="4" r:id="rId1"/>
    <sheet name="Feuil2 (3)" sheetId="5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24" i="4" l="1" a="1"/>
  <c r="CB24" i="4" s="1"/>
  <c r="CB25" i="4" a="1"/>
  <c r="CB25" i="4" s="1"/>
  <c r="CB26" i="4" a="1"/>
  <c r="CB26" i="4" s="1"/>
  <c r="CB27" i="4" a="1"/>
  <c r="CB27" i="4" s="1"/>
  <c r="CB28" i="4" a="1"/>
  <c r="CB28" i="4" s="1"/>
  <c r="CB29" i="4" a="1"/>
  <c r="CB29" i="4" s="1"/>
  <c r="CB30" i="4" a="1"/>
  <c r="CB30" i="4" s="1"/>
  <c r="CB31" i="4" a="1"/>
  <c r="CB31" i="4" s="1"/>
  <c r="CB32" i="4" a="1"/>
  <c r="CB32" i="4" s="1"/>
  <c r="CB33" i="4" a="1"/>
  <c r="CB33" i="4" s="1"/>
  <c r="CB34" i="4" a="1"/>
  <c r="CB34" i="4" s="1"/>
  <c r="CB35" i="4" a="1"/>
  <c r="CB35" i="4" s="1"/>
  <c r="CB36" i="4" a="1"/>
  <c r="CB36" i="4" s="1"/>
  <c r="CB37" i="4" a="1"/>
  <c r="CB37" i="4" s="1"/>
  <c r="CB38" i="4" a="1"/>
  <c r="CB38" i="4" s="1"/>
  <c r="CB39" i="4" a="1"/>
  <c r="CB39" i="4" s="1"/>
  <c r="CB40" i="4" a="1"/>
  <c r="CB40" i="4" s="1"/>
  <c r="CB41" i="4" a="1"/>
  <c r="CB41" i="4" s="1"/>
  <c r="CB42" i="4" a="1"/>
  <c r="CB42" i="4" s="1"/>
  <c r="CB43" i="4" a="1"/>
  <c r="CB43" i="4" s="1"/>
  <c r="CB44" i="4" a="1"/>
  <c r="CB44" i="4" s="1"/>
  <c r="CB45" i="4" a="1"/>
  <c r="CB45" i="4" s="1"/>
  <c r="CB46" i="4" a="1"/>
  <c r="CB46" i="4" s="1"/>
  <c r="CB47" i="4" a="1"/>
  <c r="CB47" i="4" s="1"/>
  <c r="CB48" i="4" a="1"/>
  <c r="CB48" i="4" s="1"/>
  <c r="CB49" i="4" a="1"/>
  <c r="CB49" i="4" s="1"/>
  <c r="CB50" i="4" a="1"/>
  <c r="CB50" i="4" s="1"/>
  <c r="CB51" i="4" a="1"/>
  <c r="CB51" i="4" s="1"/>
  <c r="CB52" i="4" a="1"/>
  <c r="CB52" i="4" s="1"/>
  <c r="CB53" i="4" a="1"/>
  <c r="CB53" i="4" s="1"/>
  <c r="CB54" i="4" a="1"/>
  <c r="CB54" i="4" s="1"/>
  <c r="CB55" i="4" a="1"/>
  <c r="CB55" i="4" s="1"/>
  <c r="CB56" i="4" a="1"/>
  <c r="CB56" i="4" s="1"/>
  <c r="CB57" i="4" a="1"/>
  <c r="CB57" i="4" s="1"/>
  <c r="CB58" i="4" a="1"/>
  <c r="CB58" i="4" s="1"/>
  <c r="CB59" i="4" a="1"/>
  <c r="CB59" i="4" s="1"/>
  <c r="CB60" i="4" a="1"/>
  <c r="CB60" i="4" s="1"/>
  <c r="CB61" i="4" a="1"/>
  <c r="CB61" i="4" s="1"/>
  <c r="CB62" i="4" a="1"/>
  <c r="CB62" i="4" s="1"/>
  <c r="CB63" i="4" a="1"/>
  <c r="CB63" i="4" s="1"/>
  <c r="CB64" i="4" a="1"/>
  <c r="CB64" i="4" s="1"/>
  <c r="CB65" i="4" a="1"/>
  <c r="CB65" i="4" s="1"/>
  <c r="CB66" i="4" a="1"/>
  <c r="CB66" i="4" s="1"/>
  <c r="CB67" i="4" a="1"/>
  <c r="CB67" i="4" s="1"/>
  <c r="CB68" i="4" a="1"/>
  <c r="CB68" i="4" s="1"/>
  <c r="CB69" i="4" a="1"/>
  <c r="CB69" i="4" s="1"/>
  <c r="CB70" i="4" a="1"/>
  <c r="CB70" i="4" s="1"/>
  <c r="CB71" i="4" a="1"/>
  <c r="CB71" i="4" s="1"/>
  <c r="CB72" i="4" a="1"/>
  <c r="CB72" i="4" s="1"/>
  <c r="CB73" i="4" a="1"/>
  <c r="CB73" i="4" s="1"/>
  <c r="CB74" i="4" a="1"/>
  <c r="CB74" i="4" s="1"/>
  <c r="CB75" i="4" a="1"/>
  <c r="CB75" i="4" s="1"/>
  <c r="CB76" i="4" a="1"/>
  <c r="CB76" i="4" s="1"/>
  <c r="CB77" i="4" a="1"/>
  <c r="CB77" i="4" s="1"/>
  <c r="CB78" i="4" a="1"/>
  <c r="CB78" i="4" s="1"/>
  <c r="CA24" i="4" a="1"/>
  <c r="CA24" i="4" s="1"/>
  <c r="CA25" i="4" a="1"/>
  <c r="CA25" i="4" s="1"/>
  <c r="CA26" i="4" a="1"/>
  <c r="CA26" i="4" s="1"/>
  <c r="CA27" i="4" a="1"/>
  <c r="CA27" i="4" s="1"/>
  <c r="CA28" i="4" a="1"/>
  <c r="CA28" i="4" s="1"/>
  <c r="CA29" i="4" a="1"/>
  <c r="CA29" i="4" s="1"/>
  <c r="CA30" i="4" a="1"/>
  <c r="CA30" i="4" s="1"/>
  <c r="CA31" i="4" a="1"/>
  <c r="CA31" i="4" s="1"/>
  <c r="CA32" i="4" a="1"/>
  <c r="CA32" i="4" s="1"/>
  <c r="CA33" i="4" a="1"/>
  <c r="CA33" i="4" s="1"/>
  <c r="CA34" i="4" a="1"/>
  <c r="CA34" i="4" s="1"/>
  <c r="CA35" i="4" a="1"/>
  <c r="CA35" i="4" s="1"/>
  <c r="CA36" i="4" a="1"/>
  <c r="CA36" i="4" s="1"/>
  <c r="CA37" i="4" a="1"/>
  <c r="CA37" i="4" s="1"/>
  <c r="CA38" i="4" a="1"/>
  <c r="CA38" i="4" s="1"/>
  <c r="CA39" i="4" a="1"/>
  <c r="CA39" i="4" s="1"/>
  <c r="CA40" i="4" a="1"/>
  <c r="CA40" i="4" s="1"/>
  <c r="CA41" i="4" a="1"/>
  <c r="CA41" i="4" s="1"/>
  <c r="CA42" i="4" a="1"/>
  <c r="CA42" i="4" s="1"/>
  <c r="CA43" i="4" a="1"/>
  <c r="CA43" i="4" s="1"/>
  <c r="CA44" i="4" a="1"/>
  <c r="CA44" i="4" s="1"/>
  <c r="CA45" i="4" a="1"/>
  <c r="CA45" i="4" s="1"/>
  <c r="CA46" i="4" a="1"/>
  <c r="CA46" i="4" s="1"/>
  <c r="CA47" i="4" a="1"/>
  <c r="CA47" i="4" s="1"/>
  <c r="CA48" i="4" a="1"/>
  <c r="CA48" i="4" s="1"/>
  <c r="CA49" i="4" a="1"/>
  <c r="CA49" i="4" s="1"/>
  <c r="CA50" i="4" a="1"/>
  <c r="CA50" i="4" s="1"/>
  <c r="CA51" i="4" a="1"/>
  <c r="CA51" i="4" s="1"/>
  <c r="CA52" i="4" a="1"/>
  <c r="CA52" i="4" s="1"/>
  <c r="CA53" i="4" a="1"/>
  <c r="CA53" i="4" s="1"/>
  <c r="CA54" i="4" a="1"/>
  <c r="CA54" i="4" s="1"/>
  <c r="CA55" i="4" a="1"/>
  <c r="CA55" i="4" s="1"/>
  <c r="CA56" i="4" a="1"/>
  <c r="CA56" i="4" s="1"/>
  <c r="CA57" i="4" a="1"/>
  <c r="CA57" i="4" s="1"/>
  <c r="CA58" i="4" a="1"/>
  <c r="CA58" i="4" s="1"/>
  <c r="CA59" i="4" a="1"/>
  <c r="CA59" i="4" s="1"/>
  <c r="CA60" i="4" a="1"/>
  <c r="CA60" i="4" s="1"/>
  <c r="CA61" i="4" a="1"/>
  <c r="CA61" i="4" s="1"/>
  <c r="CA62" i="4" a="1"/>
  <c r="CA62" i="4" s="1"/>
  <c r="CA63" i="4" a="1"/>
  <c r="CA63" i="4" s="1"/>
  <c r="CA64" i="4" a="1"/>
  <c r="CA64" i="4" s="1"/>
  <c r="CA65" i="4" a="1"/>
  <c r="CA65" i="4" s="1"/>
  <c r="CA66" i="4" a="1"/>
  <c r="CA66" i="4" s="1"/>
  <c r="CA67" i="4" a="1"/>
  <c r="CA67" i="4" s="1"/>
  <c r="CA68" i="4" a="1"/>
  <c r="CA68" i="4" s="1"/>
  <c r="CA69" i="4" a="1"/>
  <c r="CA69" i="4" s="1"/>
  <c r="CA70" i="4" a="1"/>
  <c r="CA70" i="4" s="1"/>
  <c r="CA71" i="4" a="1"/>
  <c r="CA71" i="4" s="1"/>
  <c r="CA72" i="4" a="1"/>
  <c r="CA72" i="4" s="1"/>
  <c r="CA73" i="4" a="1"/>
  <c r="CA73" i="4" s="1"/>
  <c r="CA74" i="4" a="1"/>
  <c r="CA74" i="4" s="1"/>
  <c r="CA75" i="4" a="1"/>
  <c r="CA75" i="4" s="1"/>
  <c r="CA76" i="4" a="1"/>
  <c r="CA76" i="4" s="1"/>
  <c r="CA77" i="4" a="1"/>
  <c r="CA77" i="4" s="1"/>
  <c r="CA78" i="4" a="1"/>
  <c r="CA78" i="4" s="1"/>
  <c r="BZ24" i="4" a="1"/>
  <c r="BZ24" i="4" s="1"/>
  <c r="BZ25" i="4" a="1"/>
  <c r="BZ25" i="4" s="1"/>
  <c r="BZ26" i="4" a="1"/>
  <c r="BZ26" i="4" s="1"/>
  <c r="BZ27" i="4" a="1"/>
  <c r="BZ27" i="4" s="1"/>
  <c r="BZ28" i="4" a="1"/>
  <c r="BZ28" i="4" s="1"/>
  <c r="BZ29" i="4" a="1"/>
  <c r="BZ29" i="4" s="1"/>
  <c r="BZ30" i="4" a="1"/>
  <c r="BZ30" i="4" s="1"/>
  <c r="BZ31" i="4" a="1"/>
  <c r="BZ31" i="4" s="1"/>
  <c r="BZ32" i="4" a="1"/>
  <c r="BZ32" i="4" s="1"/>
  <c r="BZ33" i="4" a="1"/>
  <c r="BZ33" i="4" s="1"/>
  <c r="BZ34" i="4" a="1"/>
  <c r="BZ34" i="4" s="1"/>
  <c r="BZ35" i="4" a="1"/>
  <c r="BZ35" i="4" s="1"/>
  <c r="BZ36" i="4" a="1"/>
  <c r="BZ36" i="4" s="1"/>
  <c r="BZ37" i="4" a="1"/>
  <c r="BZ37" i="4" s="1"/>
  <c r="BZ38" i="4" a="1"/>
  <c r="BZ38" i="4" s="1"/>
  <c r="BZ39" i="4" a="1"/>
  <c r="BZ39" i="4" s="1"/>
  <c r="BZ40" i="4" a="1"/>
  <c r="BZ40" i="4" s="1"/>
  <c r="BZ41" i="4" a="1"/>
  <c r="BZ41" i="4" s="1"/>
  <c r="BZ42" i="4" a="1"/>
  <c r="BZ42" i="4" s="1"/>
  <c r="BZ43" i="4" a="1"/>
  <c r="BZ43" i="4" s="1"/>
  <c r="BZ44" i="4" a="1"/>
  <c r="BZ44" i="4" s="1"/>
  <c r="BZ45" i="4" a="1"/>
  <c r="BZ45" i="4" s="1"/>
  <c r="BZ46" i="4" a="1"/>
  <c r="BZ46" i="4" s="1"/>
  <c r="BZ47" i="4" a="1"/>
  <c r="BZ47" i="4" s="1"/>
  <c r="BZ48" i="4" a="1"/>
  <c r="BZ48" i="4" s="1"/>
  <c r="BZ49" i="4" a="1"/>
  <c r="BZ49" i="4" s="1"/>
  <c r="BZ50" i="4" a="1"/>
  <c r="BZ50" i="4" s="1"/>
  <c r="BZ51" i="4" a="1"/>
  <c r="BZ51" i="4" s="1"/>
  <c r="BZ52" i="4" a="1"/>
  <c r="BZ52" i="4" s="1"/>
  <c r="BZ53" i="4" a="1"/>
  <c r="BZ53" i="4" s="1"/>
  <c r="BZ54" i="4" a="1"/>
  <c r="BZ54" i="4" s="1"/>
  <c r="BZ55" i="4" a="1"/>
  <c r="BZ55" i="4" s="1"/>
  <c r="BZ56" i="4" a="1"/>
  <c r="BZ56" i="4" s="1"/>
  <c r="BZ57" i="4" a="1"/>
  <c r="BZ57" i="4" s="1"/>
  <c r="BZ58" i="4" a="1"/>
  <c r="BZ58" i="4" s="1"/>
  <c r="BZ59" i="4" a="1"/>
  <c r="BZ59" i="4" s="1"/>
  <c r="BZ60" i="4" a="1"/>
  <c r="BZ60" i="4" s="1"/>
  <c r="BZ61" i="4" a="1"/>
  <c r="BZ61" i="4" s="1"/>
  <c r="BZ62" i="4" a="1"/>
  <c r="BZ62" i="4" s="1"/>
  <c r="BZ63" i="4" a="1"/>
  <c r="BZ63" i="4" s="1"/>
  <c r="BZ64" i="4" a="1"/>
  <c r="BZ64" i="4" s="1"/>
  <c r="BZ65" i="4" a="1"/>
  <c r="BZ65" i="4" s="1"/>
  <c r="BZ66" i="4" a="1"/>
  <c r="BZ66" i="4" s="1"/>
  <c r="BZ67" i="4" a="1"/>
  <c r="BZ67" i="4" s="1"/>
  <c r="BZ68" i="4" a="1"/>
  <c r="BZ68" i="4" s="1"/>
  <c r="BZ69" i="4" a="1"/>
  <c r="BZ69" i="4" s="1"/>
  <c r="BZ70" i="4" a="1"/>
  <c r="BZ70" i="4" s="1"/>
  <c r="BZ71" i="4" a="1"/>
  <c r="BZ71" i="4" s="1"/>
  <c r="BZ72" i="4" a="1"/>
  <c r="BZ72" i="4" s="1"/>
  <c r="BZ73" i="4" a="1"/>
  <c r="BZ73" i="4" s="1"/>
  <c r="BZ74" i="4" a="1"/>
  <c r="BZ74" i="4" s="1"/>
  <c r="BZ75" i="4" a="1"/>
  <c r="BZ75" i="4" s="1"/>
  <c r="BZ76" i="4" a="1"/>
  <c r="BZ76" i="4" s="1"/>
  <c r="BZ77" i="4" a="1"/>
  <c r="BZ77" i="4" s="1"/>
  <c r="BZ78" i="4" a="1"/>
  <c r="BZ78" i="4" s="1"/>
  <c r="CB13" i="4" a="1"/>
  <c r="CB13" i="4" s="1"/>
  <c r="CB10" i="4" a="1"/>
  <c r="CB10" i="4" s="1"/>
  <c r="CB11" i="4" a="1"/>
  <c r="CB11" i="4" s="1"/>
  <c r="CB12" i="4" a="1"/>
  <c r="CB12" i="4" s="1"/>
  <c r="CB14" i="4" a="1"/>
  <c r="CB14" i="4" s="1"/>
  <c r="CB15" i="4" a="1"/>
  <c r="CB15" i="4" s="1"/>
  <c r="CB16" i="4" a="1"/>
  <c r="CB16" i="4" s="1"/>
  <c r="CB17" i="4" a="1"/>
  <c r="CB17" i="4" s="1"/>
  <c r="CB18" i="4" a="1"/>
  <c r="CB18" i="4" s="1"/>
  <c r="CB19" i="4" a="1"/>
  <c r="CB19" i="4" s="1"/>
  <c r="CB20" i="4" a="1"/>
  <c r="CB20" i="4" s="1"/>
  <c r="CB21" i="4" a="1"/>
  <c r="CB21" i="4" s="1"/>
  <c r="CB22" i="4" a="1"/>
  <c r="CB22" i="4" s="1"/>
  <c r="CB23" i="4" a="1"/>
  <c r="CB23" i="4" s="1"/>
  <c r="CA11" i="4" a="1"/>
  <c r="CA11" i="4" s="1"/>
  <c r="CA12" i="4" a="1"/>
  <c r="CA12" i="4" s="1"/>
  <c r="CA13" i="4" a="1"/>
  <c r="CA13" i="4" s="1"/>
  <c r="CA14" i="4" a="1"/>
  <c r="CA14" i="4" s="1"/>
  <c r="CA15" i="4" a="1"/>
  <c r="CA15" i="4" s="1"/>
  <c r="CA16" i="4" a="1"/>
  <c r="CA16" i="4" s="1"/>
  <c r="CA17" i="4" a="1"/>
  <c r="CA17" i="4" s="1"/>
  <c r="CA18" i="4" a="1"/>
  <c r="CA18" i="4" s="1"/>
  <c r="CA19" i="4" a="1"/>
  <c r="CA19" i="4" s="1"/>
  <c r="CA20" i="4" a="1"/>
  <c r="CA20" i="4" s="1"/>
  <c r="CA21" i="4" a="1"/>
  <c r="CA21" i="4" s="1"/>
  <c r="CA22" i="4" a="1"/>
  <c r="CA22" i="4" s="1"/>
  <c r="CA23" i="4" a="1"/>
  <c r="CA23" i="4" s="1"/>
  <c r="CA10" i="4" a="1"/>
  <c r="CA10" i="4" s="1"/>
  <c r="BZ11" i="4" a="1"/>
  <c r="BZ11" i="4" s="1"/>
  <c r="BZ12" i="4" a="1"/>
  <c r="BZ12" i="4" s="1"/>
  <c r="BZ13" i="4" a="1"/>
  <c r="BZ13" i="4" s="1"/>
  <c r="BZ14" i="4" a="1"/>
  <c r="BZ14" i="4" s="1"/>
  <c r="BZ15" i="4" a="1"/>
  <c r="BZ15" i="4" s="1"/>
  <c r="BZ16" i="4" a="1"/>
  <c r="BZ16" i="4" s="1"/>
  <c r="BZ17" i="4" a="1"/>
  <c r="BZ17" i="4" s="1"/>
  <c r="BZ18" i="4" a="1"/>
  <c r="BZ18" i="4" s="1"/>
  <c r="BZ19" i="4" a="1"/>
  <c r="BZ19" i="4" s="1"/>
  <c r="BZ20" i="4" a="1"/>
  <c r="BZ20" i="4" s="1"/>
  <c r="BZ21" i="4" a="1"/>
  <c r="BZ21" i="4" s="1"/>
  <c r="BZ22" i="4" a="1"/>
  <c r="BZ22" i="4" s="1"/>
  <c r="BZ23" i="4" a="1"/>
  <c r="BZ23" i="4" s="1"/>
  <c r="BZ10" i="4" a="1"/>
  <c r="BZ10" i="4" s="1"/>
  <c r="BT11" i="5" a="1"/>
  <c r="BT11" i="5" s="1"/>
  <c r="BT12" i="5" a="1"/>
  <c r="BT12" i="5" s="1"/>
  <c r="BT13" i="5" a="1"/>
  <c r="BT13" i="5" s="1"/>
  <c r="BT14" i="5" a="1"/>
  <c r="BT14" i="5" s="1"/>
  <c r="BT15" i="5" a="1"/>
  <c r="BT15" i="5" s="1"/>
  <c r="BT16" i="5" a="1"/>
  <c r="BT16" i="5" s="1"/>
  <c r="BT17" i="5" a="1"/>
  <c r="BT17" i="5" s="1"/>
  <c r="BT18" i="5" a="1"/>
  <c r="BT18" i="5" s="1"/>
  <c r="BT19" i="5" a="1"/>
  <c r="BT19" i="5" s="1"/>
  <c r="BT20" i="5" a="1"/>
  <c r="BT20" i="5" s="1"/>
  <c r="BT21" i="5" a="1"/>
  <c r="BT21" i="5" s="1"/>
  <c r="BT22" i="5" a="1"/>
  <c r="BT22" i="5" s="1"/>
  <c r="BT23" i="5" a="1"/>
  <c r="BT23" i="5" s="1"/>
  <c r="BT24" i="5" a="1"/>
  <c r="BT24" i="5" s="1"/>
  <c r="BT25" i="5" a="1"/>
  <c r="BT25" i="5" s="1"/>
  <c r="BT26" i="5" a="1"/>
  <c r="BT26" i="5" s="1"/>
  <c r="BT27" i="5" a="1"/>
  <c r="BT27" i="5" s="1"/>
  <c r="BT28" i="5" a="1"/>
  <c r="BT28" i="5" s="1"/>
  <c r="BT29" i="5" a="1"/>
  <c r="BT29" i="5" s="1"/>
  <c r="BX78" i="5" a="1"/>
  <c r="BX78" i="5" s="1"/>
  <c r="BW78" i="5" a="1"/>
  <c r="BW78" i="5" s="1"/>
  <c r="BV78" i="5" a="1"/>
  <c r="BV78" i="5" s="1"/>
  <c r="BU78" i="5" a="1"/>
  <c r="BU78" i="5" s="1"/>
  <c r="BT78" i="5" a="1"/>
  <c r="BT78" i="5" s="1"/>
  <c r="BX77" i="5" a="1"/>
  <c r="BX77" i="5" s="1"/>
  <c r="BW77" i="5" a="1"/>
  <c r="BW77" i="5" s="1"/>
  <c r="BV77" i="5" a="1"/>
  <c r="BV77" i="5" s="1"/>
  <c r="BU77" i="5" a="1"/>
  <c r="BU77" i="5" s="1"/>
  <c r="BT77" i="5" a="1"/>
  <c r="BT77" i="5" s="1"/>
  <c r="BX76" i="5"/>
  <c r="BX76" i="5" a="1"/>
  <c r="BW76" i="5" a="1"/>
  <c r="BW76" i="5" s="1"/>
  <c r="BV76" i="5" a="1"/>
  <c r="BV76" i="5" s="1"/>
  <c r="BU76" i="5" a="1"/>
  <c r="BU76" i="5" s="1"/>
  <c r="BT76" i="5" a="1"/>
  <c r="BT76" i="5" s="1"/>
  <c r="BX75" i="5" a="1"/>
  <c r="BX75" i="5" s="1"/>
  <c r="BW75" i="5" a="1"/>
  <c r="BW75" i="5" s="1"/>
  <c r="BV75" i="5" a="1"/>
  <c r="BV75" i="5" s="1"/>
  <c r="BU75" i="5" a="1"/>
  <c r="BU75" i="5" s="1"/>
  <c r="BT75" i="5" a="1"/>
  <c r="BT75" i="5" s="1"/>
  <c r="BX74" i="5" a="1"/>
  <c r="BX74" i="5" s="1"/>
  <c r="BW74" i="5" a="1"/>
  <c r="BW74" i="5" s="1"/>
  <c r="BV74" i="5" a="1"/>
  <c r="BV74" i="5" s="1"/>
  <c r="BU74" i="5" a="1"/>
  <c r="BU74" i="5" s="1"/>
  <c r="BT74" i="5"/>
  <c r="BT74" i="5" a="1"/>
  <c r="BX73" i="5" a="1"/>
  <c r="BX73" i="5" s="1"/>
  <c r="BW73" i="5"/>
  <c r="BW73" i="5" a="1"/>
  <c r="BV73" i="5" a="1"/>
  <c r="BV73" i="5" s="1"/>
  <c r="BU73" i="5"/>
  <c r="BU73" i="5" a="1"/>
  <c r="BT73" i="5" a="1"/>
  <c r="BT73" i="5" s="1"/>
  <c r="BX72" i="5" a="1"/>
  <c r="BX72" i="5" s="1"/>
  <c r="BW72" i="5" a="1"/>
  <c r="BW72" i="5" s="1"/>
  <c r="BV72" i="5" a="1"/>
  <c r="BV72" i="5" s="1"/>
  <c r="BU72" i="5" a="1"/>
  <c r="BU72" i="5" s="1"/>
  <c r="BT72" i="5"/>
  <c r="BT72" i="5" a="1"/>
  <c r="BX71" i="5" a="1"/>
  <c r="BX71" i="5" s="1"/>
  <c r="BW71" i="5" a="1"/>
  <c r="BW71" i="5" s="1"/>
  <c r="BV71" i="5" a="1"/>
  <c r="BV71" i="5" s="1"/>
  <c r="BU71" i="5" a="1"/>
  <c r="BU71" i="5" s="1"/>
  <c r="BT71" i="5" a="1"/>
  <c r="BT71" i="5" s="1"/>
  <c r="BX70" i="5" a="1"/>
  <c r="BX70" i="5" s="1"/>
  <c r="BW70" i="5" a="1"/>
  <c r="BW70" i="5" s="1"/>
  <c r="BV70" i="5"/>
  <c r="BV70" i="5" a="1"/>
  <c r="BU70" i="5" a="1"/>
  <c r="BU70" i="5" s="1"/>
  <c r="BT70" i="5"/>
  <c r="BT70" i="5" a="1"/>
  <c r="BX69" i="5" a="1"/>
  <c r="BX69" i="5" s="1"/>
  <c r="BW69" i="5" a="1"/>
  <c r="BW69" i="5" s="1"/>
  <c r="BV69" i="5" a="1"/>
  <c r="BV69" i="5" s="1"/>
  <c r="BU69" i="5"/>
  <c r="BU69" i="5" a="1"/>
  <c r="BT69" i="5" a="1"/>
  <c r="BT69" i="5" s="1"/>
  <c r="BX68" i="5" a="1"/>
  <c r="BX68" i="5" s="1"/>
  <c r="BW68" i="5" a="1"/>
  <c r="BW68" i="5" s="1"/>
  <c r="BV68" i="5" a="1"/>
  <c r="BV68" i="5" s="1"/>
  <c r="BU68" i="5" a="1"/>
  <c r="BU68" i="5" s="1"/>
  <c r="BT68" i="5"/>
  <c r="BT68" i="5" a="1"/>
  <c r="BX67" i="5" a="1"/>
  <c r="BX67" i="5" s="1"/>
  <c r="BW67" i="5" a="1"/>
  <c r="BW67" i="5" s="1"/>
  <c r="BV67" i="5" a="1"/>
  <c r="BV67" i="5" s="1"/>
  <c r="BU67" i="5"/>
  <c r="BU67" i="5" a="1"/>
  <c r="BT67" i="5" a="1"/>
  <c r="BT67" i="5" s="1"/>
  <c r="BX66" i="5" a="1"/>
  <c r="BX66" i="5" s="1"/>
  <c r="BW66" i="5" a="1"/>
  <c r="BW66" i="5" s="1"/>
  <c r="BV66" i="5" a="1"/>
  <c r="BV66" i="5" s="1"/>
  <c r="BU66" i="5" a="1"/>
  <c r="BU66" i="5" s="1"/>
  <c r="BT66" i="5"/>
  <c r="BT66" i="5" a="1"/>
  <c r="BX65" i="5" a="1"/>
  <c r="BX65" i="5" s="1"/>
  <c r="BW65" i="5" a="1"/>
  <c r="BW65" i="5" s="1"/>
  <c r="BV65" i="5" a="1"/>
  <c r="BV65" i="5" s="1"/>
  <c r="BU65" i="5" a="1"/>
  <c r="BU65" i="5" s="1"/>
  <c r="BT65" i="5" a="1"/>
  <c r="BT65" i="5" s="1"/>
  <c r="BX64" i="5" a="1"/>
  <c r="BX64" i="5" s="1"/>
  <c r="BW64" i="5" a="1"/>
  <c r="BW64" i="5" s="1"/>
  <c r="BV64" i="5" a="1"/>
  <c r="BV64" i="5" s="1"/>
  <c r="BU64" i="5" a="1"/>
  <c r="BU64" i="5" s="1"/>
  <c r="BT64" i="5"/>
  <c r="BT64" i="5" a="1"/>
  <c r="BX63" i="5" a="1"/>
  <c r="BX63" i="5" s="1"/>
  <c r="BW63" i="5" a="1"/>
  <c r="BW63" i="5" s="1"/>
  <c r="BV63" i="5" a="1"/>
  <c r="BV63" i="5" s="1"/>
  <c r="BU63" i="5" a="1"/>
  <c r="BU63" i="5" s="1"/>
  <c r="BT63" i="5" a="1"/>
  <c r="BT63" i="5" s="1"/>
  <c r="BX62" i="5" a="1"/>
  <c r="BX62" i="5" s="1"/>
  <c r="BW62" i="5" a="1"/>
  <c r="BW62" i="5" s="1"/>
  <c r="BV62" i="5" a="1"/>
  <c r="BV62" i="5" s="1"/>
  <c r="BU62" i="5" a="1"/>
  <c r="BU62" i="5" s="1"/>
  <c r="BT62" i="5" a="1"/>
  <c r="BT62" i="5" s="1"/>
  <c r="BX61" i="5" a="1"/>
  <c r="BX61" i="5" s="1"/>
  <c r="BW61" i="5" a="1"/>
  <c r="BW61" i="5" s="1"/>
  <c r="BV61" i="5" a="1"/>
  <c r="BV61" i="5" s="1"/>
  <c r="BU61" i="5" a="1"/>
  <c r="BU61" i="5" s="1"/>
  <c r="BT61" i="5" a="1"/>
  <c r="BT61" i="5" s="1"/>
  <c r="BX60" i="5"/>
  <c r="BX60" i="5" a="1"/>
  <c r="BW60" i="5" a="1"/>
  <c r="BW60" i="5" s="1"/>
  <c r="BV60" i="5"/>
  <c r="BV60" i="5" a="1"/>
  <c r="BU60" i="5" a="1"/>
  <c r="BU60" i="5" s="1"/>
  <c r="BT60" i="5" a="1"/>
  <c r="BT60" i="5" s="1"/>
  <c r="BX59" i="5" a="1"/>
  <c r="BX59" i="5" s="1"/>
  <c r="BW59" i="5" a="1"/>
  <c r="BW59" i="5" s="1"/>
  <c r="BV59" i="5" a="1"/>
  <c r="BV59" i="5" s="1"/>
  <c r="BU59" i="5" a="1"/>
  <c r="BU59" i="5" s="1"/>
  <c r="BT59" i="5" a="1"/>
  <c r="BT59" i="5" s="1"/>
  <c r="BX58" i="5" a="1"/>
  <c r="BX58" i="5" s="1"/>
  <c r="BW58" i="5" a="1"/>
  <c r="BW58" i="5" s="1"/>
  <c r="BV58" i="5" a="1"/>
  <c r="BV58" i="5" s="1"/>
  <c r="BU58" i="5" a="1"/>
  <c r="BU58" i="5" s="1"/>
  <c r="BT58" i="5"/>
  <c r="BT58" i="5" a="1"/>
  <c r="BX57" i="5" a="1"/>
  <c r="BX57" i="5" s="1"/>
  <c r="BW57" i="5"/>
  <c r="BW57" i="5" a="1"/>
  <c r="BV57" i="5" a="1"/>
  <c r="BV57" i="5" s="1"/>
  <c r="BU57" i="5"/>
  <c r="BU57" i="5" a="1"/>
  <c r="BT57" i="5" a="1"/>
  <c r="BT57" i="5" s="1"/>
  <c r="BX56" i="5" a="1"/>
  <c r="BX56" i="5" s="1"/>
  <c r="BW56" i="5" a="1"/>
  <c r="BW56" i="5" s="1"/>
  <c r="BV56" i="5" a="1"/>
  <c r="BV56" i="5" s="1"/>
  <c r="BU56" i="5" a="1"/>
  <c r="BU56" i="5" s="1"/>
  <c r="BT56" i="5"/>
  <c r="BT56" i="5" a="1"/>
  <c r="BX55" i="5" a="1"/>
  <c r="BX55" i="5" s="1"/>
  <c r="BW55" i="5" a="1"/>
  <c r="BW55" i="5" s="1"/>
  <c r="BV55" i="5" a="1"/>
  <c r="BV55" i="5" s="1"/>
  <c r="BU55" i="5" a="1"/>
  <c r="BU55" i="5" s="1"/>
  <c r="BT55" i="5" a="1"/>
  <c r="BT55" i="5" s="1"/>
  <c r="BX54" i="5" a="1"/>
  <c r="BX54" i="5" s="1"/>
  <c r="BW54" i="5" a="1"/>
  <c r="BW54" i="5" s="1"/>
  <c r="BV54" i="5"/>
  <c r="BV54" i="5" a="1"/>
  <c r="BU54" i="5" a="1"/>
  <c r="BU54" i="5" s="1"/>
  <c r="BT54" i="5"/>
  <c r="BT54" i="5" a="1"/>
  <c r="BX53" i="5" a="1"/>
  <c r="BX53" i="5" s="1"/>
  <c r="BW53" i="5" a="1"/>
  <c r="BW53" i="5" s="1"/>
  <c r="BV53" i="5" a="1"/>
  <c r="BV53" i="5" s="1"/>
  <c r="BU53" i="5"/>
  <c r="BU53" i="5" a="1"/>
  <c r="BT53" i="5" a="1"/>
  <c r="BT53" i="5" s="1"/>
  <c r="BX52" i="5" a="1"/>
  <c r="BX52" i="5" s="1"/>
  <c r="BW52" i="5" a="1"/>
  <c r="BW52" i="5" s="1"/>
  <c r="BV52" i="5" a="1"/>
  <c r="BV52" i="5" s="1"/>
  <c r="BU52" i="5" a="1"/>
  <c r="BU52" i="5" s="1"/>
  <c r="BT52" i="5" a="1"/>
  <c r="BT52" i="5" s="1"/>
  <c r="BX51" i="5" a="1"/>
  <c r="BX51" i="5" s="1"/>
  <c r="BW51" i="5" a="1"/>
  <c r="BW51" i="5" s="1"/>
  <c r="BV51" i="5" a="1"/>
  <c r="BV51" i="5" s="1"/>
  <c r="BU51" i="5"/>
  <c r="BU51" i="5" a="1"/>
  <c r="BT51" i="5" a="1"/>
  <c r="BT51" i="5" s="1"/>
  <c r="BX50" i="5" a="1"/>
  <c r="BX50" i="5" s="1"/>
  <c r="BW50" i="5" a="1"/>
  <c r="BW50" i="5" s="1"/>
  <c r="BV50" i="5" a="1"/>
  <c r="BV50" i="5" s="1"/>
  <c r="BU50" i="5" a="1"/>
  <c r="BU50" i="5" s="1"/>
  <c r="BT50" i="5"/>
  <c r="BT50" i="5" a="1"/>
  <c r="BX49" i="5" a="1"/>
  <c r="BX49" i="5" s="1"/>
  <c r="BW49" i="5" a="1"/>
  <c r="BW49" i="5" s="1"/>
  <c r="BV49" i="5" a="1"/>
  <c r="BV49" i="5" s="1"/>
  <c r="BU49" i="5" a="1"/>
  <c r="BU49" i="5" s="1"/>
  <c r="BT49" i="5" a="1"/>
  <c r="BT49" i="5" s="1"/>
  <c r="BX48" i="5" a="1"/>
  <c r="BX48" i="5" s="1"/>
  <c r="BW48" i="5" a="1"/>
  <c r="BW48" i="5" s="1"/>
  <c r="BV48" i="5" a="1"/>
  <c r="BV48" i="5" s="1"/>
  <c r="BU48" i="5" a="1"/>
  <c r="BU48" i="5" s="1"/>
  <c r="BT48" i="5"/>
  <c r="BT48" i="5" a="1"/>
  <c r="BX47" i="5" a="1"/>
  <c r="BX47" i="5" s="1"/>
  <c r="BW47" i="5" a="1"/>
  <c r="BW47" i="5" s="1"/>
  <c r="BV47" i="5" a="1"/>
  <c r="BV47" i="5" s="1"/>
  <c r="BU47" i="5" a="1"/>
  <c r="BU47" i="5" s="1"/>
  <c r="BT47" i="5" a="1"/>
  <c r="BT47" i="5" s="1"/>
  <c r="BX46" i="5" a="1"/>
  <c r="BX46" i="5" s="1"/>
  <c r="BW46" i="5" a="1"/>
  <c r="BW46" i="5" s="1"/>
  <c r="BV46" i="5" a="1"/>
  <c r="BV46" i="5" s="1"/>
  <c r="BU46" i="5" a="1"/>
  <c r="BU46" i="5" s="1"/>
  <c r="BT46" i="5" a="1"/>
  <c r="BT46" i="5" s="1"/>
  <c r="BX45" i="5" a="1"/>
  <c r="BX45" i="5" s="1"/>
  <c r="BW45" i="5" a="1"/>
  <c r="BW45" i="5" s="1"/>
  <c r="BV45" i="5" a="1"/>
  <c r="BV45" i="5" s="1"/>
  <c r="BU45" i="5"/>
  <c r="BU45" i="5" a="1"/>
  <c r="BT45" i="5" a="1"/>
  <c r="BT45" i="5" s="1"/>
  <c r="BX44" i="5"/>
  <c r="BX44" i="5" a="1"/>
  <c r="BW44" i="5" a="1"/>
  <c r="BW44" i="5" s="1"/>
  <c r="BV44" i="5"/>
  <c r="BV44" i="5" a="1"/>
  <c r="BU44" i="5" a="1"/>
  <c r="BU44" i="5" s="1"/>
  <c r="BT44" i="5" a="1"/>
  <c r="BT44" i="5" s="1"/>
  <c r="BX43" i="5" a="1"/>
  <c r="BX43" i="5" s="1"/>
  <c r="BW43" i="5" a="1"/>
  <c r="BW43" i="5" s="1"/>
  <c r="BV43" i="5" a="1"/>
  <c r="BV43" i="5" s="1"/>
  <c r="BU43" i="5" a="1"/>
  <c r="BU43" i="5" s="1"/>
  <c r="BT43" i="5" a="1"/>
  <c r="BT43" i="5" s="1"/>
  <c r="BX42" i="5" a="1"/>
  <c r="BX42" i="5" s="1"/>
  <c r="BW42" i="5" a="1"/>
  <c r="BW42" i="5" s="1"/>
  <c r="BV42" i="5" a="1"/>
  <c r="BV42" i="5" s="1"/>
  <c r="BU42" i="5" a="1"/>
  <c r="BU42" i="5" s="1"/>
  <c r="BT42" i="5"/>
  <c r="BT42" i="5" a="1"/>
  <c r="BX41" i="5" a="1"/>
  <c r="BX41" i="5" s="1"/>
  <c r="BW41" i="5"/>
  <c r="BW41" i="5" a="1"/>
  <c r="BV41" i="5" a="1"/>
  <c r="BV41" i="5" s="1"/>
  <c r="BU41" i="5"/>
  <c r="BU41" i="5" a="1"/>
  <c r="BT41" i="5" a="1"/>
  <c r="BT41" i="5" s="1"/>
  <c r="BX40" i="5" a="1"/>
  <c r="BX40" i="5" s="1"/>
  <c r="BW40" i="5" a="1"/>
  <c r="BW40" i="5" s="1"/>
  <c r="BV40" i="5" a="1"/>
  <c r="BV40" i="5" s="1"/>
  <c r="BU40" i="5" a="1"/>
  <c r="BU40" i="5" s="1"/>
  <c r="BT40" i="5" a="1"/>
  <c r="BT40" i="5" s="1"/>
  <c r="BX39" i="5" a="1"/>
  <c r="BX39" i="5" s="1"/>
  <c r="BW39" i="5" a="1"/>
  <c r="BW39" i="5" s="1"/>
  <c r="BV39" i="5" a="1"/>
  <c r="BV39" i="5" s="1"/>
  <c r="BU39" i="5" a="1"/>
  <c r="BU39" i="5" s="1"/>
  <c r="BT39" i="5" a="1"/>
  <c r="BT39" i="5" s="1"/>
  <c r="BX38" i="5"/>
  <c r="BX38" i="5" a="1"/>
  <c r="BW38" i="5" a="1"/>
  <c r="BW38" i="5" s="1"/>
  <c r="BV38" i="5"/>
  <c r="BV38" i="5" a="1"/>
  <c r="BU38" i="5" a="1"/>
  <c r="BU38" i="5" s="1"/>
  <c r="BT38" i="5"/>
  <c r="BT38" i="5" a="1"/>
  <c r="BX37" i="5" a="1"/>
  <c r="BX37" i="5" s="1"/>
  <c r="BW37" i="5" a="1"/>
  <c r="BW37" i="5" s="1"/>
  <c r="BV37" i="5" a="1"/>
  <c r="BV37" i="5" s="1"/>
  <c r="BU37" i="5"/>
  <c r="BU37" i="5" a="1"/>
  <c r="BT37" i="5" a="1"/>
  <c r="BT37" i="5" s="1"/>
  <c r="BX36" i="5" a="1"/>
  <c r="BX36" i="5" s="1"/>
  <c r="BW36" i="5" a="1"/>
  <c r="BW36" i="5" s="1"/>
  <c r="BV36" i="5" a="1"/>
  <c r="BV36" i="5" s="1"/>
  <c r="BU36" i="5" a="1"/>
  <c r="BU36" i="5" s="1"/>
  <c r="BT36" i="5" a="1"/>
  <c r="BT36" i="5" s="1"/>
  <c r="BX35" i="5" a="1"/>
  <c r="BX35" i="5" s="1"/>
  <c r="BW35" i="5"/>
  <c r="BW35" i="5" a="1"/>
  <c r="BV35" i="5" a="1"/>
  <c r="BV35" i="5" s="1"/>
  <c r="BU35" i="5"/>
  <c r="BU35" i="5" a="1"/>
  <c r="BT35" i="5" a="1"/>
  <c r="BT35" i="5" s="1"/>
  <c r="BX34" i="5" a="1"/>
  <c r="BX34" i="5" s="1"/>
  <c r="BW34" i="5" a="1"/>
  <c r="BW34" i="5" s="1"/>
  <c r="BV34" i="5" a="1"/>
  <c r="BV34" i="5" s="1"/>
  <c r="BU34" i="5" a="1"/>
  <c r="BU34" i="5" s="1"/>
  <c r="BT34" i="5"/>
  <c r="BT34" i="5" a="1"/>
  <c r="BX33" i="5" a="1"/>
  <c r="BX33" i="5" s="1"/>
  <c r="BW33" i="5" a="1"/>
  <c r="BW33" i="5" s="1"/>
  <c r="BV33" i="5" a="1"/>
  <c r="BV33" i="5" s="1"/>
  <c r="BU33" i="5" a="1"/>
  <c r="BU33" i="5" s="1"/>
  <c r="BT33" i="5" a="1"/>
  <c r="BT33" i="5" s="1"/>
  <c r="BX32" i="5" a="1"/>
  <c r="BX32" i="5" s="1"/>
  <c r="BW32" i="5" a="1"/>
  <c r="BW32" i="5" s="1"/>
  <c r="BV32" i="5"/>
  <c r="BV32" i="5" a="1"/>
  <c r="BU32" i="5" a="1"/>
  <c r="BU32" i="5" s="1"/>
  <c r="BT32" i="5"/>
  <c r="BT32" i="5" a="1"/>
  <c r="BX31" i="5" a="1"/>
  <c r="BX31" i="5" s="1"/>
  <c r="BW31" i="5" a="1"/>
  <c r="BW31" i="5" s="1"/>
  <c r="BV31" i="5" a="1"/>
  <c r="BV31" i="5" s="1"/>
  <c r="BU31" i="5" a="1"/>
  <c r="BU31" i="5" s="1"/>
  <c r="BT31" i="5" a="1"/>
  <c r="BT31" i="5" s="1"/>
  <c r="BX30" i="5" a="1"/>
  <c r="BX30" i="5" s="1"/>
  <c r="BW30" i="5" a="1"/>
  <c r="BW30" i="5" s="1"/>
  <c r="BV30" i="5" a="1"/>
  <c r="BV30" i="5" s="1"/>
  <c r="BU30" i="5" a="1"/>
  <c r="BU30" i="5" s="1"/>
  <c r="BT30" i="5" a="1"/>
  <c r="BT30" i="5" s="1"/>
  <c r="BX29" i="5" a="1"/>
  <c r="BX29" i="5" s="1"/>
  <c r="BW29" i="5" a="1"/>
  <c r="BW29" i="5" s="1"/>
  <c r="BV29" i="5" a="1"/>
  <c r="BV29" i="5" s="1"/>
  <c r="BU29" i="5"/>
  <c r="BU29" i="5" a="1"/>
  <c r="BX28" i="5"/>
  <c r="BX28" i="5" a="1"/>
  <c r="BW28" i="5" a="1"/>
  <c r="BW28" i="5" s="1"/>
  <c r="BV28" i="5" a="1"/>
  <c r="BV28" i="5" s="1"/>
  <c r="BU28" i="5" a="1"/>
  <c r="BU28" i="5" s="1"/>
  <c r="BX27" i="5" a="1"/>
  <c r="BX27" i="5" s="1"/>
  <c r="BW27" i="5" a="1"/>
  <c r="BW27" i="5" s="1"/>
  <c r="BV27" i="5" a="1"/>
  <c r="BV27" i="5" s="1"/>
  <c r="BU27" i="5" a="1"/>
  <c r="BU27" i="5" s="1"/>
  <c r="BX26" i="5" a="1"/>
  <c r="BX26" i="5" s="1"/>
  <c r="BW26" i="5" a="1"/>
  <c r="BW26" i="5" s="1"/>
  <c r="BV26" i="5" a="1"/>
  <c r="BV26" i="5" s="1"/>
  <c r="BU26" i="5" a="1"/>
  <c r="BU26" i="5" s="1"/>
  <c r="BX25" i="5" a="1"/>
  <c r="BX25" i="5" s="1"/>
  <c r="BW25" i="5"/>
  <c r="BW25" i="5" a="1"/>
  <c r="BV25" i="5" a="1"/>
  <c r="BV25" i="5" s="1"/>
  <c r="BU25" i="5"/>
  <c r="BU25" i="5" a="1"/>
  <c r="BX24" i="5" a="1"/>
  <c r="BX24" i="5" s="1"/>
  <c r="BW24" i="5" a="1"/>
  <c r="BW24" i="5" s="1"/>
  <c r="BV24" i="5"/>
  <c r="BV24" i="5" a="1"/>
  <c r="BU24" i="5" a="1"/>
  <c r="BU24" i="5" s="1"/>
  <c r="BX23" i="5" a="1"/>
  <c r="BX23" i="5" s="1"/>
  <c r="BW23" i="5" a="1"/>
  <c r="BW23" i="5" s="1"/>
  <c r="BV23" i="5" a="1"/>
  <c r="BV23" i="5" s="1"/>
  <c r="BU23" i="5" a="1"/>
  <c r="BU23" i="5" s="1"/>
  <c r="BX22" i="5"/>
  <c r="BX22" i="5" a="1"/>
  <c r="BW22" i="5" a="1"/>
  <c r="BW22" i="5" s="1"/>
  <c r="BV22" i="5"/>
  <c r="BV22" i="5" a="1"/>
  <c r="BU22" i="5" a="1"/>
  <c r="BU22" i="5" s="1"/>
  <c r="BX21" i="5" a="1"/>
  <c r="BX21" i="5" s="1"/>
  <c r="BW21" i="5" a="1"/>
  <c r="BW21" i="5" s="1"/>
  <c r="BV21" i="5" a="1"/>
  <c r="BV21" i="5" s="1"/>
  <c r="BU21" i="5"/>
  <c r="BU21" i="5" a="1"/>
  <c r="BX20" i="5" a="1"/>
  <c r="BX20" i="5" s="1"/>
  <c r="BW20" i="5" a="1"/>
  <c r="BW20" i="5" s="1"/>
  <c r="BV20" i="5" a="1"/>
  <c r="BV20" i="5" s="1"/>
  <c r="BU20" i="5" a="1"/>
  <c r="BU20" i="5" s="1"/>
  <c r="BX19" i="5" a="1"/>
  <c r="BX19" i="5" s="1"/>
  <c r="BW19" i="5"/>
  <c r="BW19" i="5" a="1"/>
  <c r="BV19" i="5" a="1"/>
  <c r="BV19" i="5" s="1"/>
  <c r="BU19" i="5"/>
  <c r="BU19" i="5" a="1"/>
  <c r="BX18" i="5" a="1"/>
  <c r="BX18" i="5" s="1"/>
  <c r="BW18" i="5" a="1"/>
  <c r="BW18" i="5" s="1"/>
  <c r="BV18" i="5" a="1"/>
  <c r="BV18" i="5" s="1"/>
  <c r="BU18" i="5" a="1"/>
  <c r="BU18" i="5" s="1"/>
  <c r="BX17" i="5" a="1"/>
  <c r="BX17" i="5" s="1"/>
  <c r="BW17" i="5" a="1"/>
  <c r="BW17" i="5" s="1"/>
  <c r="BV17" i="5" a="1"/>
  <c r="BV17" i="5" s="1"/>
  <c r="BU17" i="5" a="1"/>
  <c r="BU17" i="5" s="1"/>
  <c r="BX16" i="5" a="1"/>
  <c r="BX16" i="5" s="1"/>
  <c r="BW16" i="5" a="1"/>
  <c r="BW16" i="5" s="1"/>
  <c r="BV16" i="5"/>
  <c r="BV16" i="5" a="1"/>
  <c r="BU16" i="5" a="1"/>
  <c r="BU16" i="5" s="1"/>
  <c r="BX15" i="5" a="1"/>
  <c r="BX15" i="5" s="1"/>
  <c r="BW15" i="5" a="1"/>
  <c r="BW15" i="5" s="1"/>
  <c r="BV15" i="5" a="1"/>
  <c r="BV15" i="5" s="1"/>
  <c r="BU15" i="5" a="1"/>
  <c r="BU15" i="5" s="1"/>
  <c r="BX14" i="5" a="1"/>
  <c r="BX14" i="5" s="1"/>
  <c r="BW14" i="5" a="1"/>
  <c r="BW14" i="5" s="1"/>
  <c r="BV14" i="5" a="1"/>
  <c r="BV14" i="5" s="1"/>
  <c r="BU14" i="5" a="1"/>
  <c r="BU14" i="5" s="1"/>
  <c r="BX13" i="5" a="1"/>
  <c r="BX13" i="5" s="1"/>
  <c r="BW13" i="5" a="1"/>
  <c r="BW13" i="5" s="1"/>
  <c r="BV13" i="5"/>
  <c r="BV13" i="5" a="1"/>
  <c r="BU13" i="5" a="1"/>
  <c r="BU13" i="5" s="1"/>
  <c r="BX12" i="5" a="1"/>
  <c r="BX12" i="5" s="1"/>
  <c r="BW12" i="5" a="1"/>
  <c r="BW12" i="5" s="1"/>
  <c r="BV12" i="5" a="1"/>
  <c r="BV12" i="5" s="1"/>
  <c r="BU12" i="5" a="1"/>
  <c r="BU12" i="5" s="1"/>
  <c r="BX11" i="5" a="1"/>
  <c r="BX11" i="5" s="1"/>
  <c r="BW11" i="5"/>
  <c r="BW11" i="5" a="1"/>
  <c r="BV11" i="5" a="1"/>
  <c r="BV11" i="5" s="1"/>
  <c r="BU11" i="5"/>
  <c r="BU11" i="5" a="1"/>
</calcChain>
</file>

<file path=xl/sharedStrings.xml><?xml version="1.0" encoding="utf-8"?>
<sst xmlns="http://schemas.openxmlformats.org/spreadsheetml/2006/main" count="19" uniqueCount="17">
  <si>
    <t>Dble</t>
  </si>
  <si>
    <t>Triple</t>
  </si>
  <si>
    <t>Quintpl</t>
  </si>
  <si>
    <t>Sixtpl</t>
  </si>
  <si>
    <t>Quadruple</t>
  </si>
  <si>
    <t>2 lignes</t>
  </si>
  <si>
    <t>3 lignes</t>
  </si>
  <si>
    <t>4 lignes</t>
  </si>
  <si>
    <t>Etc..</t>
  </si>
  <si>
    <t>Nb de</t>
  </si>
  <si>
    <t xml:space="preserve">Dble </t>
  </si>
  <si>
    <t>Pour les résultats en BZ10, CA10 ET CB10 :</t>
  </si>
  <si>
    <r>
      <t xml:space="preserve">Combien de nb de la L10 sont = au double des </t>
    </r>
    <r>
      <rPr>
        <b/>
        <sz val="14"/>
        <color rgb="FF00B050"/>
        <rFont val="Calibri"/>
        <family val="2"/>
        <scheme val="minor"/>
      </rPr>
      <t>L11 et 12</t>
    </r>
    <r>
      <rPr>
        <sz val="14"/>
        <color theme="1"/>
        <rFont val="Calibri"/>
        <family val="2"/>
        <scheme val="minor"/>
      </rPr>
      <t xml:space="preserve"> puis </t>
    </r>
    <r>
      <rPr>
        <b/>
        <sz val="14"/>
        <color rgb="FFFF0000"/>
        <rFont val="Calibri"/>
        <family val="2"/>
        <scheme val="minor"/>
      </rPr>
      <t>L11-12-13</t>
    </r>
    <r>
      <rPr>
        <sz val="14"/>
        <color theme="1"/>
        <rFont val="Calibri"/>
        <family val="2"/>
        <scheme val="minor"/>
      </rPr>
      <t xml:space="preserve"> puis </t>
    </r>
    <r>
      <rPr>
        <b/>
        <sz val="14"/>
        <color rgb="FF0070C0"/>
        <rFont val="Calibri"/>
        <family val="2"/>
        <scheme val="minor"/>
      </rPr>
      <t>L11-12-13-14</t>
    </r>
  </si>
  <si>
    <r>
      <t xml:space="preserve">Ensuite Combien de nb de la L11 sont = au double des </t>
    </r>
    <r>
      <rPr>
        <b/>
        <sz val="14"/>
        <color rgb="FF00B050"/>
        <rFont val="Calibri"/>
        <family val="2"/>
        <scheme val="minor"/>
      </rPr>
      <t>L12 et 13</t>
    </r>
    <r>
      <rPr>
        <sz val="14"/>
        <color theme="1"/>
        <rFont val="Calibri"/>
        <family val="2"/>
        <scheme val="minor"/>
      </rPr>
      <t xml:space="preserve"> puis </t>
    </r>
    <r>
      <rPr>
        <b/>
        <sz val="14"/>
        <color rgb="FFFF0000"/>
        <rFont val="Calibri"/>
        <family val="2"/>
        <scheme val="minor"/>
      </rPr>
      <t>L12-13-14</t>
    </r>
    <r>
      <rPr>
        <sz val="14"/>
        <color theme="1"/>
        <rFont val="Calibri"/>
        <family val="2"/>
        <scheme val="minor"/>
      </rPr>
      <t xml:space="preserve"> puis </t>
    </r>
    <r>
      <rPr>
        <b/>
        <sz val="14"/>
        <color rgb="FF0070C0"/>
        <rFont val="Calibri"/>
        <family val="2"/>
        <scheme val="minor"/>
      </rPr>
      <t>L12-13-14-15</t>
    </r>
  </si>
  <si>
    <t>Etc pour L12</t>
  </si>
  <si>
    <t>Etc pour L3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</si>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</sst>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Modern"/>
      <family val="3"/>
      <charset val="255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111111"/>
      </left>
      <right style="thin">
        <color rgb="FF111111"/>
      </right>
      <top style="thin">
        <color rgb="FF111111"/>
      </top>
      <bottom style="thin">
        <color rgb="FF11111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2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M78"/>
  <sheetViews>
    <sheetView tabSelected="1" topLeftCell="BN1" workbookViewId="0">
      <selection activeCell="CF21" sqref="CF21"/>
    </sheetView>
  </sheetViews>
  <sheetFormatPr baseColWidth="10" defaultRowHeight="14.4" x14ac:dyDescent="0.3"/>
  <cols>
    <col min="1" max="70" width="3.109375" customWidth="1"/>
    <col min="71" max="71" width="1.44140625" customWidth="1"/>
    <col min="72" max="76" width="1.44140625" style="7" customWidth="1"/>
    <col min="77" max="77" width="1.44140625" customWidth="1"/>
    <col min="78" max="80" width="11.5546875" style="1"/>
    <col min="81" max="81" width="6.5546875" customWidth="1"/>
  </cols>
  <sheetData>
    <row r="2" spans="1:91" x14ac:dyDescent="0.3">
      <c r="BT2" s="5"/>
      <c r="BU2" s="5"/>
      <c r="BV2" s="5"/>
      <c r="BW2" s="5"/>
      <c r="BX2" s="5"/>
    </row>
    <row r="3" spans="1:91" x14ac:dyDescent="0.3">
      <c r="BT3" s="5"/>
      <c r="BU3" s="5"/>
      <c r="BV3" s="5"/>
      <c r="BW3" s="5"/>
      <c r="BX3" s="5"/>
    </row>
    <row r="4" spans="1:91" x14ac:dyDescent="0.3">
      <c r="BT4" s="5"/>
      <c r="BU4" s="5"/>
      <c r="BV4" s="5"/>
      <c r="BW4" s="5"/>
      <c r="BX4" s="5"/>
    </row>
    <row r="5" spans="1:91" x14ac:dyDescent="0.3">
      <c r="BT5" s="5"/>
      <c r="BU5" s="5"/>
      <c r="BV5" s="5"/>
      <c r="BW5" s="5"/>
      <c r="BX5" s="5"/>
    </row>
    <row r="6" spans="1:91" x14ac:dyDescent="0.3">
      <c r="BT6" s="5"/>
      <c r="BU6" s="5"/>
      <c r="BV6" s="5"/>
      <c r="BW6" s="5"/>
      <c r="BX6" s="5"/>
      <c r="BZ6" s="8" t="s">
        <v>5</v>
      </c>
      <c r="CA6" s="9" t="s">
        <v>6</v>
      </c>
      <c r="CB6" s="10" t="s">
        <v>7</v>
      </c>
      <c r="CC6" s="1" t="s">
        <v>8</v>
      </c>
      <c r="CM6" s="1"/>
    </row>
    <row r="7" spans="1:91" x14ac:dyDescent="0.3">
      <c r="BT7" s="5"/>
      <c r="BU7" s="5"/>
      <c r="BV7" s="5"/>
      <c r="BW7" s="5"/>
      <c r="BX7" s="5"/>
    </row>
    <row r="8" spans="1:91" x14ac:dyDescent="0.3">
      <c r="BT8" s="6"/>
      <c r="BU8" s="6"/>
      <c r="BV8" s="6"/>
      <c r="BW8" s="6"/>
      <c r="BX8" s="6"/>
      <c r="BZ8" s="2" t="s">
        <v>10</v>
      </c>
      <c r="CA8" s="2" t="s">
        <v>10</v>
      </c>
      <c r="CB8" s="2" t="s">
        <v>10</v>
      </c>
      <c r="CE8" s="2"/>
      <c r="CF8" s="2"/>
      <c r="CG8" s="2"/>
      <c r="CJ8" s="2"/>
      <c r="CK8" s="2"/>
      <c r="CL8" s="2"/>
    </row>
    <row r="9" spans="1:91" ht="18" x14ac:dyDescent="0.35">
      <c r="CD9" s="11" t="s">
        <v>11</v>
      </c>
      <c r="CE9" s="11"/>
      <c r="CF9" s="11"/>
      <c r="CG9" s="11"/>
      <c r="CH9" s="11"/>
      <c r="CI9" s="11"/>
      <c r="CJ9" s="11"/>
    </row>
    <row r="10" spans="1:91" ht="18" x14ac:dyDescent="0.35">
      <c r="A10" s="3"/>
      <c r="B10" s="3">
        <v>41</v>
      </c>
      <c r="C10" s="3">
        <v>47</v>
      </c>
      <c r="D10" s="3"/>
      <c r="E10" s="3"/>
      <c r="F10" s="3"/>
      <c r="G10" s="3"/>
      <c r="H10" s="3"/>
      <c r="I10" s="3">
        <v>95</v>
      </c>
      <c r="J10" s="3">
        <v>100</v>
      </c>
      <c r="K10" s="3"/>
      <c r="L10" s="3"/>
      <c r="M10" s="3">
        <v>1003</v>
      </c>
      <c r="N10" s="3"/>
      <c r="O10" s="3"/>
      <c r="P10" s="3"/>
      <c r="Q10" s="3"/>
      <c r="R10" s="3">
        <v>1008</v>
      </c>
      <c r="S10" s="3"/>
      <c r="T10" s="3"/>
      <c r="U10" s="3"/>
      <c r="V10" s="3">
        <v>2002</v>
      </c>
      <c r="W10" s="3"/>
      <c r="X10" s="3"/>
      <c r="Y10" s="3">
        <v>2005</v>
      </c>
      <c r="Z10" s="3">
        <v>2006</v>
      </c>
      <c r="AA10" s="3">
        <v>2007</v>
      </c>
      <c r="AB10" s="3"/>
      <c r="AC10" s="3"/>
      <c r="AD10" s="3"/>
      <c r="AE10" s="3">
        <v>3001</v>
      </c>
      <c r="AF10" s="3"/>
      <c r="AG10" s="3"/>
      <c r="AH10" s="3"/>
      <c r="AI10" s="3"/>
      <c r="AJ10" s="3"/>
      <c r="AK10" s="3">
        <v>3007</v>
      </c>
      <c r="AL10" s="3"/>
      <c r="AM10" s="3"/>
      <c r="AN10" s="3"/>
      <c r="AO10" s="3"/>
      <c r="AP10" s="3">
        <v>4002</v>
      </c>
      <c r="AQ10" s="3"/>
      <c r="AR10" s="3"/>
      <c r="AS10" s="3">
        <v>4005</v>
      </c>
      <c r="AT10" s="3">
        <v>4258</v>
      </c>
      <c r="AU10" s="3"/>
      <c r="AV10" s="3"/>
      <c r="AW10" s="3">
        <v>4009</v>
      </c>
      <c r="AX10" s="3"/>
      <c r="AY10" s="3">
        <v>5001</v>
      </c>
      <c r="AZ10" s="3"/>
      <c r="BA10" s="3"/>
      <c r="BB10" s="3"/>
      <c r="BC10" s="3">
        <v>5005</v>
      </c>
      <c r="BD10" s="3"/>
      <c r="BE10" s="3">
        <v>5007</v>
      </c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>
        <v>6238</v>
      </c>
      <c r="BQ10" s="3"/>
      <c r="BR10" s="3"/>
      <c r="BZ10" s="4">
        <f t="array" ref="BZ10">SUMPRODUCT((A10:BR10&gt;0)*(COUNTIF(A11:BR11,A10:BR10)*(COUNTIF(A12:BR12,A10:BR10)&gt;0)))</f>
        <v>0</v>
      </c>
      <c r="CA10" s="4">
        <f t="array" ref="CA10">SUMPRODUCT((A10:BR10&gt;0)*(COUNTIF(A11:BR11,A10:BR10)*(COUNTIF(A12:BR12,A10:BR10)&gt;0)))+SUMPRODUCT((A10:BR10&gt;0)*(COUNTIF(A12:BR12,A10:BR10)*(COUNTIF(A13:BR13,A10:BR10)&gt;0)))</f>
        <v>3</v>
      </c>
      <c r="CB10" s="4">
        <f t="array" ref="CB10">SUMPRODUCT((A10:BR10&gt;0)*(COUNTIF(A11:BR11,A10:BR10)*(COUNTIF(A12:BR12,A10:BR10)&gt;0)))+SUMPRODUCT((A10:BR10&gt;0)*(COUNTIF(A12:BR12,A10:BR10)*(COUNTIF(A13:BR13,A10:BR10)&gt;0)))+SUMPRODUCT((A10:BR10&gt;0)*(COUNTIF(A13:BR13,A10:BR10)*(COUNTIF(A14:BR14,A10:BR10)&gt;0)))</f>
        <v>6</v>
      </c>
      <c r="CD10" s="11" t="s">
        <v>12</v>
      </c>
      <c r="CE10" s="11"/>
      <c r="CF10" s="11"/>
      <c r="CG10" s="11"/>
      <c r="CH10" s="11"/>
      <c r="CI10" s="11"/>
      <c r="CJ10" s="11"/>
    </row>
    <row r="11" spans="1:91" ht="18" x14ac:dyDescent="0.35">
      <c r="A11" s="3">
        <v>32</v>
      </c>
      <c r="B11" s="3"/>
      <c r="C11" s="3"/>
      <c r="D11" s="3">
        <v>52</v>
      </c>
      <c r="E11" s="3"/>
      <c r="F11" s="3"/>
      <c r="G11" s="3">
        <v>77</v>
      </c>
      <c r="H11" s="3"/>
      <c r="I11" s="3">
        <v>95</v>
      </c>
      <c r="J11" s="3"/>
      <c r="K11" s="3"/>
      <c r="L11" s="3"/>
      <c r="M11" s="3"/>
      <c r="N11" s="3"/>
      <c r="O11" s="3"/>
      <c r="P11" s="3">
        <v>1006</v>
      </c>
      <c r="Q11" s="3"/>
      <c r="R11" s="3"/>
      <c r="S11" s="3"/>
      <c r="T11" s="3"/>
      <c r="U11" s="3">
        <v>2001</v>
      </c>
      <c r="V11" s="3"/>
      <c r="W11" s="3"/>
      <c r="X11" s="3"/>
      <c r="Y11" s="3"/>
      <c r="Z11" s="3"/>
      <c r="AA11" s="3"/>
      <c r="AB11" s="3"/>
      <c r="AC11" s="3">
        <v>2009</v>
      </c>
      <c r="AD11" s="3"/>
      <c r="AE11" s="3"/>
      <c r="AF11" s="3"/>
      <c r="AG11" s="3"/>
      <c r="AH11" s="3">
        <v>3004</v>
      </c>
      <c r="AI11" s="3"/>
      <c r="AJ11" s="3">
        <v>3125</v>
      </c>
      <c r="AK11" s="3">
        <v>3007</v>
      </c>
      <c r="AL11" s="3"/>
      <c r="AM11" s="3"/>
      <c r="AN11" s="3">
        <v>400</v>
      </c>
      <c r="AO11" s="3"/>
      <c r="AP11" s="3"/>
      <c r="AQ11" s="3">
        <v>4003</v>
      </c>
      <c r="AR11" s="3"/>
      <c r="AS11" s="3"/>
      <c r="AT11" s="3"/>
      <c r="AU11" s="3">
        <v>4007</v>
      </c>
      <c r="AV11" s="3"/>
      <c r="AW11" s="3"/>
      <c r="AX11" s="3"/>
      <c r="AY11" s="3"/>
      <c r="AZ11" s="3">
        <v>5112</v>
      </c>
      <c r="BA11" s="3"/>
      <c r="BB11" s="3">
        <v>5004</v>
      </c>
      <c r="BC11" s="3"/>
      <c r="BD11" s="3">
        <v>5006</v>
      </c>
      <c r="BE11" s="3"/>
      <c r="BF11" s="3"/>
      <c r="BG11" s="3"/>
      <c r="BH11" s="3">
        <v>600</v>
      </c>
      <c r="BI11" s="3"/>
      <c r="BJ11" s="3"/>
      <c r="BK11" s="3"/>
      <c r="BL11" s="3"/>
      <c r="BM11" s="3">
        <v>6005</v>
      </c>
      <c r="BN11" s="3">
        <v>6006</v>
      </c>
      <c r="BO11" s="3">
        <v>6007</v>
      </c>
      <c r="BP11" s="3"/>
      <c r="BQ11" s="3"/>
      <c r="BR11" s="3"/>
      <c r="BZ11" s="4">
        <f t="array" ref="BZ11">SUMPRODUCT((A11:BR11&gt;0)*(COUNTIF(A12:BR12,A11:BR11)*(COUNTIF(A13:BR13,A11:BR11)&gt;0)))</f>
        <v>2</v>
      </c>
      <c r="CA11" s="4">
        <f t="array" ref="CA11">SUMPRODUCT((A11:BR11&gt;0)*(COUNTIF(A12:BR12,A11:BR11)*(COUNTIF(A13:BR13,A11:BR11)&gt;0)))+SUMPRODUCT((A11:BR11&gt;0)*(COUNTIF(A13:BR13,A11:BR11)*(COUNTIF(A14:BR14,A11:BR11)&gt;0)))</f>
        <v>3</v>
      </c>
      <c r="CB11" s="4">
        <f t="array" ref="CB11">SUMPRODUCT((A11:BR11&gt;0)*(COUNTIF(A12:BR12,A11:BR11)*(COUNTIF(A13:BR13,A11:BR11)&gt;0)))+SUMPRODUCT((A11:BR11&gt;0)*(COUNTIF(A13:BR13,A11:BR11)*(COUNTIF(A14:BR14,A11:BR11)&gt;0)))+SUMPRODUCT((A11:BR11&gt;0)*(COUNTIF(A14:BR14,A11:BR11)*(COUNTIF(A15:BR15,A11:BR11)&gt;0)))</f>
        <v>6</v>
      </c>
      <c r="CD11" s="11" t="s">
        <v>13</v>
      </c>
    </row>
    <row r="12" spans="1:91" ht="18" x14ac:dyDescent="0.35">
      <c r="A12" s="3"/>
      <c r="B12" s="3"/>
      <c r="C12" s="3"/>
      <c r="D12" s="3"/>
      <c r="E12" s="3">
        <v>61</v>
      </c>
      <c r="F12" s="3"/>
      <c r="G12" s="3">
        <v>77</v>
      </c>
      <c r="H12" s="3"/>
      <c r="I12" s="3"/>
      <c r="J12" s="3"/>
      <c r="K12" s="3"/>
      <c r="L12" s="3">
        <v>1002</v>
      </c>
      <c r="M12" s="3"/>
      <c r="N12" s="3"/>
      <c r="O12" s="3">
        <v>1005</v>
      </c>
      <c r="P12" s="3">
        <v>1006</v>
      </c>
      <c r="Q12" s="3"/>
      <c r="R12" s="3">
        <v>1008</v>
      </c>
      <c r="S12" s="3"/>
      <c r="T12" s="3"/>
      <c r="U12" s="3"/>
      <c r="V12" s="3"/>
      <c r="W12" s="3"/>
      <c r="X12" s="3"/>
      <c r="Y12" s="3">
        <v>2005</v>
      </c>
      <c r="Z12" s="3"/>
      <c r="AA12" s="3">
        <v>2007</v>
      </c>
      <c r="AB12" s="3"/>
      <c r="AC12" s="3"/>
      <c r="AD12" s="3"/>
      <c r="AE12" s="3"/>
      <c r="AF12" s="3"/>
      <c r="AG12" s="3"/>
      <c r="AH12" s="3"/>
      <c r="AI12" s="3">
        <v>3005</v>
      </c>
      <c r="AJ12" s="3"/>
      <c r="AK12" s="3"/>
      <c r="AL12" s="3"/>
      <c r="AM12" s="3">
        <v>3009</v>
      </c>
      <c r="AN12" s="3">
        <v>400</v>
      </c>
      <c r="AO12" s="3"/>
      <c r="AP12" s="3">
        <v>4002</v>
      </c>
      <c r="AQ12" s="3"/>
      <c r="AR12" s="3"/>
      <c r="AS12" s="3"/>
      <c r="AT12" s="3"/>
      <c r="AU12" s="3">
        <v>4007</v>
      </c>
      <c r="AV12" s="3"/>
      <c r="AW12" s="3">
        <v>4009</v>
      </c>
      <c r="AX12" s="3">
        <v>500</v>
      </c>
      <c r="AY12" s="3"/>
      <c r="AZ12" s="3"/>
      <c r="BA12" s="3">
        <v>5003</v>
      </c>
      <c r="BB12" s="3">
        <v>5004</v>
      </c>
      <c r="BC12" s="3"/>
      <c r="BD12" s="3">
        <v>5006</v>
      </c>
      <c r="BE12" s="3"/>
      <c r="BF12" s="3">
        <v>5008</v>
      </c>
      <c r="BG12" s="3"/>
      <c r="BH12" s="3"/>
      <c r="BI12" s="3">
        <v>6102</v>
      </c>
      <c r="BJ12" s="3"/>
      <c r="BK12" s="3"/>
      <c r="BL12" s="3"/>
      <c r="BM12" s="3"/>
      <c r="BN12" s="3"/>
      <c r="BO12" s="3"/>
      <c r="BP12" s="3"/>
      <c r="BQ12" s="3"/>
      <c r="BR12" s="3"/>
      <c r="BZ12" s="4">
        <f t="array" ref="BZ12">SUMPRODUCT((A12:BR12&gt;0)*(COUNTIF(A13:BR13,A12:BR12)*(COUNTIF(A14:BR14,A12:BR12)&gt;0)))</f>
        <v>0</v>
      </c>
      <c r="CA12" s="4">
        <f t="array" ref="CA12">SUMPRODUCT((A12:BR12&gt;0)*(COUNTIF(A13:BR13,A12:BR12)*(COUNTIF(A14:BR14,A12:BR12)&gt;0)))+SUMPRODUCT((A12:BR12&gt;0)*(COUNTIF(A14:BR14,A12:BR12)*(COUNTIF(A15:BR15,A12:BR12)&gt;0)))</f>
        <v>0</v>
      </c>
      <c r="CB12" s="4">
        <f t="array" ref="CB12">SUMPRODUCT((A12:BR12&gt;0)*(COUNTIF(A13:BR13,A12:BR12)*(COUNTIF(A14:BR14,A12:BR12)&gt;0)))+SUMPRODUCT((A12:BR12&gt;0)*(COUNTIF(A14:BR14,A12:BR12)*(COUNTIF(A15:BR15,A12:BR12)&gt;0)))+SUMPRODUCT((A12:BR12&gt;0)*(COUNTIF(A15:BR15,A12:BR12)*(COUNTIF(A16:BR16,A12:BR12)&gt;0)))</f>
        <v>0</v>
      </c>
      <c r="CD12" s="11" t="s">
        <v>14</v>
      </c>
    </row>
    <row r="13" spans="1:91" ht="18" x14ac:dyDescent="0.35">
      <c r="A13" s="3"/>
      <c r="B13" s="3"/>
      <c r="C13" s="3">
        <v>47</v>
      </c>
      <c r="D13" s="3"/>
      <c r="E13" s="3"/>
      <c r="F13" s="3"/>
      <c r="G13" s="3"/>
      <c r="H13" s="3"/>
      <c r="I13" s="3"/>
      <c r="J13" s="3"/>
      <c r="K13" s="3"/>
      <c r="L13" s="3"/>
      <c r="M13" s="3">
        <v>1003</v>
      </c>
      <c r="N13" s="3"/>
      <c r="O13" s="3"/>
      <c r="P13" s="3"/>
      <c r="Q13" s="3">
        <v>1007</v>
      </c>
      <c r="R13" s="3"/>
      <c r="S13" s="3"/>
      <c r="T13" s="3"/>
      <c r="U13" s="3"/>
      <c r="V13" s="3"/>
      <c r="W13" s="3">
        <v>2003</v>
      </c>
      <c r="X13" s="3"/>
      <c r="Y13" s="3">
        <v>2005</v>
      </c>
      <c r="Z13" s="3"/>
      <c r="AA13" s="3"/>
      <c r="AB13" s="3"/>
      <c r="AC13" s="3">
        <v>2009</v>
      </c>
      <c r="AD13" s="3"/>
      <c r="AE13" s="3">
        <v>3001</v>
      </c>
      <c r="AF13" s="3"/>
      <c r="AG13" s="3"/>
      <c r="AH13" s="3"/>
      <c r="AI13" s="3"/>
      <c r="AJ13" s="3">
        <v>3125</v>
      </c>
      <c r="AK13" s="3">
        <v>3007</v>
      </c>
      <c r="AL13" s="3"/>
      <c r="AM13" s="3"/>
      <c r="AN13" s="3"/>
      <c r="AO13" s="3">
        <v>4001</v>
      </c>
      <c r="AP13" s="3">
        <v>4002</v>
      </c>
      <c r="AQ13" s="3"/>
      <c r="AR13" s="3"/>
      <c r="AS13" s="3"/>
      <c r="AT13" s="3">
        <v>4258</v>
      </c>
      <c r="AU13" s="3">
        <v>4007</v>
      </c>
      <c r="AV13" s="3"/>
      <c r="AW13" s="3">
        <v>4009</v>
      </c>
      <c r="AX13" s="3"/>
      <c r="AY13" s="3">
        <v>5001</v>
      </c>
      <c r="AZ13" s="3"/>
      <c r="BA13" s="3"/>
      <c r="BB13" s="3"/>
      <c r="BC13" s="3"/>
      <c r="BD13" s="3">
        <v>5006</v>
      </c>
      <c r="BE13" s="3">
        <v>5007</v>
      </c>
      <c r="BF13" s="3"/>
      <c r="BG13" s="3"/>
      <c r="BH13" s="3">
        <v>600</v>
      </c>
      <c r="BI13" s="3"/>
      <c r="BJ13" s="3">
        <v>6002</v>
      </c>
      <c r="BK13" s="3">
        <v>6003</v>
      </c>
      <c r="BL13" s="3"/>
      <c r="BM13" s="3"/>
      <c r="BN13" s="3"/>
      <c r="BO13" s="3"/>
      <c r="BP13" s="3"/>
      <c r="BQ13" s="3"/>
      <c r="BR13" s="3"/>
      <c r="BZ13" s="4">
        <f t="array" ref="BZ13">SUMPRODUCT((A13:BR13&gt;0)*(COUNTIF(A14:BR14,A13:BR13)*(COUNTIF(A15:BR15,A13:BR13)&gt;0)))</f>
        <v>2</v>
      </c>
      <c r="CA13" s="4">
        <f t="array" ref="CA13">SUMPRODUCT((A13:BR13&gt;0)*(COUNTIF(A14:BR14,A13:BR13)*(COUNTIF(A15:BR15,A13:BR13)&gt;0)))+SUMPRODUCT((A13:BR13&gt;0)*(COUNTIF(A15:BR15,A13:BR13)*(COUNTIF(A16:BR16,A13:BR13)&gt;0)))</f>
        <v>4</v>
      </c>
      <c r="CB13" s="4">
        <f t="array" ref="CB13">SUMPRODUCT((A13:BR13&gt;0)*(COUNTIF(A14:BR14,A13:BR13)*(COUNTIF(A15:BR15,A13:BR13)&gt;0)))+SUMPRODUCT((A13:BR13&gt;0)*(COUNTIF(A15:BR15,A13:BR13)*(COUNTIF(A16:BR16,A13:BR13)&gt;0)))+SUMPRODUCT((A13:BR13&gt;0)*(COUNTIF(A16:BR16,A13:BR13)*(COUNTIF(A17:BR17,A13:BR13)&gt;0)))</f>
        <v>7</v>
      </c>
      <c r="CD13" s="11" t="s">
        <v>15</v>
      </c>
    </row>
    <row r="14" spans="1:91" ht="18" x14ac:dyDescent="0.35">
      <c r="A14" s="3"/>
      <c r="B14" s="3">
        <v>41</v>
      </c>
      <c r="C14" s="3">
        <v>47</v>
      </c>
      <c r="D14" s="3"/>
      <c r="E14" s="3"/>
      <c r="F14" s="3">
        <v>68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>
        <v>1007</v>
      </c>
      <c r="R14" s="3">
        <v>1008</v>
      </c>
      <c r="S14" s="3"/>
      <c r="T14" s="3">
        <v>200</v>
      </c>
      <c r="U14" s="3">
        <v>2001</v>
      </c>
      <c r="V14" s="3"/>
      <c r="W14" s="3"/>
      <c r="X14" s="3"/>
      <c r="Y14" s="3"/>
      <c r="Z14" s="3"/>
      <c r="AA14" s="3"/>
      <c r="AB14" s="3"/>
      <c r="AC14" s="3"/>
      <c r="AD14" s="3"/>
      <c r="AE14" s="3">
        <v>3001</v>
      </c>
      <c r="AF14" s="3">
        <v>3002</v>
      </c>
      <c r="AG14" s="3"/>
      <c r="AH14" s="3"/>
      <c r="AI14" s="3"/>
      <c r="AJ14" s="3">
        <v>3125</v>
      </c>
      <c r="AK14" s="3"/>
      <c r="AL14" s="3"/>
      <c r="AM14" s="3"/>
      <c r="AN14" s="3"/>
      <c r="AO14" s="3">
        <v>4001</v>
      </c>
      <c r="AP14" s="3"/>
      <c r="AQ14" s="3">
        <v>4003</v>
      </c>
      <c r="AR14" s="3"/>
      <c r="AS14" s="3"/>
      <c r="AT14" s="3"/>
      <c r="AU14" s="3"/>
      <c r="AV14" s="3"/>
      <c r="AW14" s="3"/>
      <c r="AX14" s="3">
        <v>500</v>
      </c>
      <c r="AY14" s="3"/>
      <c r="AZ14" s="3">
        <v>5112</v>
      </c>
      <c r="BA14" s="3"/>
      <c r="BB14" s="3">
        <v>5004</v>
      </c>
      <c r="BC14" s="3"/>
      <c r="BD14" s="3"/>
      <c r="BE14" s="3">
        <v>5007</v>
      </c>
      <c r="BF14" s="3"/>
      <c r="BG14" s="3"/>
      <c r="BH14" s="3"/>
      <c r="BI14" s="3">
        <v>6102</v>
      </c>
      <c r="BJ14" s="3">
        <v>6002</v>
      </c>
      <c r="BK14" s="3"/>
      <c r="BL14" s="3"/>
      <c r="BM14" s="3">
        <v>6005</v>
      </c>
      <c r="BN14" s="3"/>
      <c r="BO14" s="3"/>
      <c r="BP14" s="3"/>
      <c r="BQ14" s="3"/>
      <c r="BR14" s="3">
        <v>700</v>
      </c>
      <c r="BZ14" s="4">
        <f t="array" ref="BZ14">SUMPRODUCT((A14:BR14&gt;0)*(COUNTIF(A15:BR15,A14:BR14)*(COUNTIF(A16:BR16,A14:BR14)&gt;0)))</f>
        <v>2</v>
      </c>
      <c r="CA14" s="4">
        <f t="array" ref="CA14">SUMPRODUCT((A14:BR14&gt;0)*(COUNTIF(A15:BR15,A14:BR14)*(COUNTIF(A16:BR16,A14:BR14)&gt;0)))+SUMPRODUCT((A14:BR14&gt;0)*(COUNTIF(A16:BR16,A14:BR14)*(COUNTIF(A17:BR17,A14:BR14)&gt;0)))</f>
        <v>5</v>
      </c>
      <c r="CB14" s="4">
        <f t="array" ref="CB14">SUMPRODUCT((A14:BR14&gt;0)*(COUNTIF(A15:BR15,A14:BR14)*(COUNTIF(A16:BR16,A14:BR14)&gt;0)))+SUMPRODUCT((A14:BR14&gt;0)*(COUNTIF(A16:BR16,A14:BR14)*(COUNTIF(A17:BR17,A14:BR14)&gt;0)))+SUMPRODUCT((A14:BR14&gt;0)*(COUNTIF(A17:BR17,A14:BR14)*(COUNTIF(A18:BR18,A14:BR14)&gt;0)))</f>
        <v>8</v>
      </c>
      <c r="CD14" s="11" t="s">
        <v>16</v>
      </c>
    </row>
    <row r="15" spans="1:91" x14ac:dyDescent="0.3">
      <c r="A15" s="3"/>
      <c r="B15" s="3"/>
      <c r="C15" s="3"/>
      <c r="D15" s="3">
        <v>52</v>
      </c>
      <c r="E15" s="3"/>
      <c r="F15" s="3"/>
      <c r="G15" s="3"/>
      <c r="H15" s="3">
        <v>83</v>
      </c>
      <c r="I15" s="3">
        <v>95</v>
      </c>
      <c r="J15" s="3"/>
      <c r="K15" s="3"/>
      <c r="L15" s="3"/>
      <c r="M15" s="3"/>
      <c r="N15" s="3"/>
      <c r="O15" s="3"/>
      <c r="P15" s="3"/>
      <c r="Q15" s="3"/>
      <c r="R15" s="3"/>
      <c r="S15" s="3">
        <v>1009</v>
      </c>
      <c r="T15" s="3"/>
      <c r="U15" s="3">
        <v>2001</v>
      </c>
      <c r="V15" s="3"/>
      <c r="W15" s="3">
        <v>2003</v>
      </c>
      <c r="X15" s="3"/>
      <c r="Y15" s="3">
        <v>2005</v>
      </c>
      <c r="Z15" s="3"/>
      <c r="AA15" s="3">
        <v>2007</v>
      </c>
      <c r="AB15" s="3"/>
      <c r="AC15" s="3">
        <v>2009</v>
      </c>
      <c r="AD15" s="3"/>
      <c r="AE15" s="3"/>
      <c r="AF15" s="3"/>
      <c r="AG15" s="3">
        <v>3003</v>
      </c>
      <c r="AH15" s="3">
        <v>3004</v>
      </c>
      <c r="AI15" s="3"/>
      <c r="AJ15" s="3">
        <v>3125</v>
      </c>
      <c r="AK15" s="3">
        <v>3007</v>
      </c>
      <c r="AL15" s="3"/>
      <c r="AM15" s="3"/>
      <c r="AN15" s="3"/>
      <c r="AO15" s="3"/>
      <c r="AP15" s="3"/>
      <c r="AQ15" s="3">
        <v>4003</v>
      </c>
      <c r="AR15" s="3">
        <v>4004</v>
      </c>
      <c r="AS15" s="3">
        <v>4005</v>
      </c>
      <c r="AT15" s="3">
        <v>4258</v>
      </c>
      <c r="AU15" s="3"/>
      <c r="AV15" s="3"/>
      <c r="AW15" s="3"/>
      <c r="AX15" s="3"/>
      <c r="AY15" s="3"/>
      <c r="AZ15" s="3"/>
      <c r="BA15" s="3"/>
      <c r="BB15" s="3"/>
      <c r="BC15" s="3">
        <v>5005</v>
      </c>
      <c r="BD15" s="3"/>
      <c r="BE15" s="3">
        <v>5007</v>
      </c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>
        <v>700</v>
      </c>
      <c r="BZ15" s="4">
        <f t="array" ref="BZ15">SUMPRODUCT((A15:BR15&gt;0)*(COUNTIF(A16:BR16,A15:BR15)*(COUNTIF(A17:BR17,A15:BR15)&gt;0)))</f>
        <v>2</v>
      </c>
      <c r="CA15" s="4">
        <f t="array" ref="CA15">SUMPRODUCT((A15:BR15&gt;0)*(COUNTIF(A16:BR16,A15:BR15)*(COUNTIF(A17:BR17,A15:BR15)&gt;0)))+SUMPRODUCT((A15:BR15&gt;0)*(COUNTIF(A17:BR17,A15:BR15)*(COUNTIF(A18:BR18,A15:BR15)&gt;0)))</f>
        <v>3</v>
      </c>
      <c r="CB15" s="4">
        <f t="array" ref="CB15">SUMPRODUCT((A15:BR15&gt;0)*(COUNTIF(A16:BR16,A15:BR15)*(COUNTIF(A17:BR17,A15:BR15)&gt;0)))+SUMPRODUCT((A15:BR15&gt;0)*(COUNTIF(A17:BR17,A15:BR15)*(COUNTIF(A18:BR18,A15:BR15)&gt;0)))+SUMPRODUCT((A15:BR15&gt;0)*(COUNTIF(A18:BR18,A15:BR15)*(COUNTIF(A19:BR19,A15:BR15)&gt;0)))</f>
        <v>6</v>
      </c>
    </row>
    <row r="16" spans="1:91" x14ac:dyDescent="0.3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>
        <v>1002</v>
      </c>
      <c r="M16" s="3">
        <v>1003</v>
      </c>
      <c r="N16" s="3"/>
      <c r="O16" s="3"/>
      <c r="P16" s="3"/>
      <c r="Q16" s="3">
        <v>1007</v>
      </c>
      <c r="R16" s="3">
        <v>1008</v>
      </c>
      <c r="S16" s="3"/>
      <c r="T16" s="3">
        <v>200</v>
      </c>
      <c r="U16" s="3">
        <v>2001</v>
      </c>
      <c r="V16" s="3"/>
      <c r="W16" s="3">
        <v>2003</v>
      </c>
      <c r="X16" s="3">
        <v>2004</v>
      </c>
      <c r="Y16" s="3"/>
      <c r="Z16" s="3"/>
      <c r="AA16" s="3"/>
      <c r="AB16" s="3"/>
      <c r="AC16" s="3"/>
      <c r="AD16" s="3"/>
      <c r="AE16" s="3">
        <v>3001</v>
      </c>
      <c r="AF16" s="3">
        <v>3002</v>
      </c>
      <c r="AG16" s="3"/>
      <c r="AH16" s="3"/>
      <c r="AI16" s="3"/>
      <c r="AJ16" s="3">
        <v>3125</v>
      </c>
      <c r="AK16" s="3"/>
      <c r="AL16" s="3">
        <v>3008</v>
      </c>
      <c r="AM16" s="3">
        <v>3009</v>
      </c>
      <c r="AN16" s="3"/>
      <c r="AO16" s="3"/>
      <c r="AP16" s="3"/>
      <c r="AQ16" s="3"/>
      <c r="AR16" s="3"/>
      <c r="AS16" s="3">
        <v>4005</v>
      </c>
      <c r="AT16" s="3"/>
      <c r="AU16" s="3">
        <v>4007</v>
      </c>
      <c r="AV16" s="3"/>
      <c r="AW16" s="3">
        <v>4009</v>
      </c>
      <c r="AX16" s="3"/>
      <c r="AY16" s="3">
        <v>5001</v>
      </c>
      <c r="AZ16" s="3"/>
      <c r="BA16" s="3"/>
      <c r="BB16" s="3"/>
      <c r="BC16" s="3"/>
      <c r="BD16" s="3"/>
      <c r="BE16" s="3"/>
      <c r="BF16" s="3">
        <v>5008</v>
      </c>
      <c r="BG16" s="3"/>
      <c r="BH16" s="3"/>
      <c r="BI16" s="3"/>
      <c r="BJ16" s="3"/>
      <c r="BK16" s="3"/>
      <c r="BL16" s="3"/>
      <c r="BM16" s="3"/>
      <c r="BN16" s="3"/>
      <c r="BO16" s="3">
        <v>6007</v>
      </c>
      <c r="BP16" s="3">
        <v>6238</v>
      </c>
      <c r="BQ16" s="3"/>
      <c r="BR16" s="3"/>
      <c r="BZ16" s="4">
        <f t="array" ref="BZ16">SUMPRODUCT((A16:BR16&gt;0)*(COUNTIF(A17:BR17,A16:BR16)*(COUNTIF(A18:BR18,A16:BR16)&gt;0)))</f>
        <v>2</v>
      </c>
      <c r="CA16" s="4">
        <f t="array" ref="CA16">SUMPRODUCT((A16:BR16&gt;0)*(COUNTIF(A17:BR17,A16:BR16)*(COUNTIF(A18:BR18,A16:BR16)&gt;0)))+SUMPRODUCT((A16:BR16&gt;0)*(COUNTIF(A18:BR18,A16:BR16)*(COUNTIF(A19:BR19,A16:BR16)&gt;0)))</f>
        <v>2</v>
      </c>
      <c r="CB16" s="4">
        <f t="array" ref="CB16">SUMPRODUCT((A16:BR16&gt;0)*(COUNTIF(A17:BR17,A16:BR16)*(COUNTIF(A18:BR18,A16:BR16)&gt;0)))+SUMPRODUCT((A16:BR16&gt;0)*(COUNTIF(A18:BR18,A16:BR16)*(COUNTIF(A19:BR19,A16:BR16)&gt;0)))+SUMPRODUCT((A16:BR16&gt;0)*(COUNTIF(A19:BR19,A16:BR16)*(COUNTIF(A20:BR20,A16:BR16)&gt;0)))</f>
        <v>3</v>
      </c>
    </row>
    <row r="17" spans="1:80" x14ac:dyDescent="0.3">
      <c r="A17" s="3">
        <v>32</v>
      </c>
      <c r="B17" s="3">
        <v>41</v>
      </c>
      <c r="C17" s="3">
        <v>47</v>
      </c>
      <c r="D17" s="3"/>
      <c r="E17" s="3">
        <v>61</v>
      </c>
      <c r="F17" s="3">
        <v>68</v>
      </c>
      <c r="G17" s="3"/>
      <c r="H17" s="3"/>
      <c r="I17" s="3">
        <v>95</v>
      </c>
      <c r="J17" s="3"/>
      <c r="K17" s="3"/>
      <c r="L17" s="3">
        <v>1002</v>
      </c>
      <c r="M17" s="3"/>
      <c r="N17" s="3"/>
      <c r="O17" s="3"/>
      <c r="P17" s="3"/>
      <c r="Q17" s="3"/>
      <c r="R17" s="3"/>
      <c r="S17" s="3"/>
      <c r="T17" s="3"/>
      <c r="U17" s="3">
        <v>2001</v>
      </c>
      <c r="V17" s="3">
        <v>2002</v>
      </c>
      <c r="W17" s="3"/>
      <c r="X17" s="3"/>
      <c r="Y17" s="3"/>
      <c r="Z17" s="3">
        <v>2006</v>
      </c>
      <c r="AA17" s="3"/>
      <c r="AB17" s="3"/>
      <c r="AC17" s="3"/>
      <c r="AD17" s="3"/>
      <c r="AE17" s="3">
        <v>3001</v>
      </c>
      <c r="AF17" s="3"/>
      <c r="AG17" s="3"/>
      <c r="AH17" s="3"/>
      <c r="AI17" s="3"/>
      <c r="AJ17" s="3">
        <v>3125</v>
      </c>
      <c r="AK17" s="3"/>
      <c r="AL17" s="3">
        <v>3008</v>
      </c>
      <c r="AM17" s="3">
        <v>3009</v>
      </c>
      <c r="AN17" s="3"/>
      <c r="AO17" s="3"/>
      <c r="AP17" s="3"/>
      <c r="AQ17" s="3"/>
      <c r="AR17" s="3">
        <v>4004</v>
      </c>
      <c r="AS17" s="3"/>
      <c r="AT17" s="3"/>
      <c r="AU17" s="3">
        <v>4007</v>
      </c>
      <c r="AV17" s="3"/>
      <c r="AW17" s="3"/>
      <c r="AX17" s="3">
        <v>500</v>
      </c>
      <c r="AY17" s="3"/>
      <c r="AZ17" s="3"/>
      <c r="BA17" s="3"/>
      <c r="BB17" s="3"/>
      <c r="BC17" s="3"/>
      <c r="BD17" s="3"/>
      <c r="BE17" s="3">
        <v>5007</v>
      </c>
      <c r="BF17" s="3">
        <v>5008</v>
      </c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>
        <v>700</v>
      </c>
      <c r="BZ17" s="4">
        <f t="array" ref="BZ17">SUMPRODUCT((A17:BR17&gt;0)*(COUNTIF(A18:BR18,A17:BR17)*(COUNTIF(A19:BR19,A17:BR17)&gt;0)))</f>
        <v>2</v>
      </c>
      <c r="CA17" s="4">
        <f t="array" ref="CA17">SUMPRODUCT((A17:BR17&gt;0)*(COUNTIF(A18:BR18,A17:BR17)*(COUNTIF(A19:BR19,A17:BR17)&gt;0)))+SUMPRODUCT((A17:BR17&gt;0)*(COUNTIF(A19:BR19,A17:BR17)*(COUNTIF(A20:BR20,A17:BR17)&gt;0)))</f>
        <v>5</v>
      </c>
      <c r="CB17" s="4">
        <f t="array" ref="CB17">SUMPRODUCT((A17:BR17&gt;0)*(COUNTIF(A18:BR18,A17:BR17)*(COUNTIF(A19:BR19,A17:BR17)&gt;0)))+SUMPRODUCT((A17:BR17&gt;0)*(COUNTIF(A19:BR19,A17:BR17)*(COUNTIF(A20:BR20,A17:BR17)&gt;0)))+SUMPRODUCT((A17:BR17&gt;0)*(COUNTIF(A20:BR20,A17:BR17)*(COUNTIF(A21:BR21,A17:BR17)&gt;0)))</f>
        <v>5</v>
      </c>
    </row>
    <row r="18" spans="1:80" x14ac:dyDescent="0.3">
      <c r="A18" s="3"/>
      <c r="B18" s="3"/>
      <c r="C18" s="3"/>
      <c r="D18" s="3"/>
      <c r="E18" s="3"/>
      <c r="F18" s="3">
        <v>68</v>
      </c>
      <c r="G18" s="3"/>
      <c r="H18" s="3">
        <v>83</v>
      </c>
      <c r="I18" s="3"/>
      <c r="J18" s="3">
        <v>100</v>
      </c>
      <c r="K18" s="3">
        <v>1001</v>
      </c>
      <c r="L18" s="3"/>
      <c r="M18" s="3"/>
      <c r="N18" s="3"/>
      <c r="O18" s="3"/>
      <c r="P18" s="3">
        <v>1006</v>
      </c>
      <c r="Q18" s="3">
        <v>1007</v>
      </c>
      <c r="R18" s="3"/>
      <c r="S18" s="3">
        <v>1009</v>
      </c>
      <c r="T18" s="3"/>
      <c r="U18" s="3"/>
      <c r="V18" s="3"/>
      <c r="W18" s="3"/>
      <c r="X18" s="3"/>
      <c r="Y18" s="3"/>
      <c r="Z18" s="3">
        <v>2006</v>
      </c>
      <c r="AA18" s="3"/>
      <c r="AB18" s="3"/>
      <c r="AC18" s="3"/>
      <c r="AD18" s="3"/>
      <c r="AE18" s="3"/>
      <c r="AF18" s="3"/>
      <c r="AG18" s="3"/>
      <c r="AH18" s="3">
        <v>3004</v>
      </c>
      <c r="AI18" s="3"/>
      <c r="AJ18" s="3"/>
      <c r="AK18" s="3"/>
      <c r="AL18" s="3">
        <v>3008</v>
      </c>
      <c r="AM18" s="3"/>
      <c r="AN18" s="3"/>
      <c r="AO18" s="3">
        <v>4001</v>
      </c>
      <c r="AP18" s="3"/>
      <c r="AQ18" s="3">
        <v>4003</v>
      </c>
      <c r="AR18" s="3"/>
      <c r="AS18" s="3"/>
      <c r="AT18" s="3"/>
      <c r="AU18" s="3">
        <v>4007</v>
      </c>
      <c r="AV18" s="3"/>
      <c r="AW18" s="3"/>
      <c r="AX18" s="3">
        <v>500</v>
      </c>
      <c r="AY18" s="3"/>
      <c r="AZ18" s="3">
        <v>5112</v>
      </c>
      <c r="BA18" s="3">
        <v>5003</v>
      </c>
      <c r="BB18" s="3">
        <v>5004</v>
      </c>
      <c r="BC18" s="3"/>
      <c r="BD18" s="3"/>
      <c r="BE18" s="3">
        <v>5007</v>
      </c>
      <c r="BF18" s="3"/>
      <c r="BG18" s="3"/>
      <c r="BH18" s="3"/>
      <c r="BI18" s="3"/>
      <c r="BJ18" s="3">
        <v>6002</v>
      </c>
      <c r="BK18" s="3"/>
      <c r="BL18" s="3"/>
      <c r="BM18" s="3">
        <v>6005</v>
      </c>
      <c r="BN18" s="3"/>
      <c r="BO18" s="3"/>
      <c r="BP18" s="3"/>
      <c r="BQ18" s="3"/>
      <c r="BR18" s="3"/>
      <c r="BZ18" s="4">
        <f t="array" ref="BZ18">SUMPRODUCT((A18:BR18&gt;0)*(COUNTIF(A19:BR19,A18:BR18)*(COUNTIF(A20:BR20,A18:BR18)&gt;0)))</f>
        <v>3</v>
      </c>
      <c r="CA18" s="4">
        <f t="array" ref="CA18">SUMPRODUCT((A18:BR18&gt;0)*(COUNTIF(A19:BR19,A18:BR18)*(COUNTIF(A20:BR20,A18:BR18)&gt;0)))+SUMPRODUCT((A18:BR18&gt;0)*(COUNTIF(A20:BR20,A18:BR18)*(COUNTIF(A21:BR21,A18:BR18)&gt;0)))</f>
        <v>4</v>
      </c>
      <c r="CB18" s="4">
        <f t="array" ref="CB18">SUMPRODUCT((A18:BR18&gt;0)*(COUNTIF(A19:BR19,A18:BR18)*(COUNTIF(A20:BR20,A18:BR18)&gt;0)))+SUMPRODUCT((A18:BR18&gt;0)*(COUNTIF(A20:BR20,A18:BR18)*(COUNTIF(A21:BR21,A18:BR18)&gt;0)))+SUMPRODUCT((A18:BR18&gt;0)*(COUNTIF(A21:BR21,A18:BR18)*(COUNTIF(A22:BR22,A18:BR18)&gt;0)))</f>
        <v>6</v>
      </c>
    </row>
    <row r="19" spans="1:80" x14ac:dyDescent="0.3">
      <c r="A19" s="3"/>
      <c r="B19" s="3">
        <v>41</v>
      </c>
      <c r="C19" s="3"/>
      <c r="D19" s="3"/>
      <c r="E19" s="3"/>
      <c r="F19" s="3"/>
      <c r="G19" s="3"/>
      <c r="H19" s="3">
        <v>83</v>
      </c>
      <c r="I19" s="3"/>
      <c r="J19" s="3">
        <v>100</v>
      </c>
      <c r="K19" s="3">
        <v>1001</v>
      </c>
      <c r="L19" s="3"/>
      <c r="M19" s="3"/>
      <c r="N19" s="3">
        <v>1004</v>
      </c>
      <c r="O19" s="3"/>
      <c r="P19" s="3"/>
      <c r="Q19" s="3"/>
      <c r="R19" s="3"/>
      <c r="S19" s="3"/>
      <c r="T19" s="3">
        <v>200</v>
      </c>
      <c r="U19" s="3"/>
      <c r="V19" s="3">
        <v>2002</v>
      </c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>
        <v>3003</v>
      </c>
      <c r="AH19" s="3">
        <v>3004</v>
      </c>
      <c r="AI19" s="3"/>
      <c r="AJ19" s="3">
        <v>3125</v>
      </c>
      <c r="AK19" s="3">
        <v>3007</v>
      </c>
      <c r="AL19" s="3"/>
      <c r="AM19" s="3">
        <v>3009</v>
      </c>
      <c r="AN19" s="3"/>
      <c r="AO19" s="3">
        <v>4001</v>
      </c>
      <c r="AP19" s="3"/>
      <c r="AQ19" s="3"/>
      <c r="AR19" s="3"/>
      <c r="AS19" s="3"/>
      <c r="AT19" s="3"/>
      <c r="AU19" s="3"/>
      <c r="AV19" s="3"/>
      <c r="AW19" s="3">
        <v>4009</v>
      </c>
      <c r="AX19" s="3">
        <v>500</v>
      </c>
      <c r="AY19" s="3"/>
      <c r="AZ19" s="3">
        <v>5112</v>
      </c>
      <c r="BA19" s="3"/>
      <c r="BB19" s="3"/>
      <c r="BC19" s="3"/>
      <c r="BD19" s="3"/>
      <c r="BE19" s="3">
        <v>5007</v>
      </c>
      <c r="BF19" s="3"/>
      <c r="BG19" s="3"/>
      <c r="BH19" s="3"/>
      <c r="BI19" s="3">
        <v>6102</v>
      </c>
      <c r="BJ19" s="3"/>
      <c r="BK19" s="3"/>
      <c r="BL19" s="3"/>
      <c r="BM19" s="3"/>
      <c r="BN19" s="3"/>
      <c r="BO19" s="3">
        <v>6007</v>
      </c>
      <c r="BP19" s="3"/>
      <c r="BQ19" s="3">
        <v>6009</v>
      </c>
      <c r="BR19" s="3"/>
      <c r="BZ19" s="4">
        <f t="array" ref="BZ19">SUMPRODUCT((A19:BR19&gt;0)*(COUNTIF(A20:BR20,A19:BR19)*(COUNTIF(A21:BR21,A19:BR19)&gt;0)))</f>
        <v>2</v>
      </c>
      <c r="CA19" s="4">
        <f t="array" ref="CA19">SUMPRODUCT((A19:BR19&gt;0)*(COUNTIF(A20:BR20,A19:BR19)*(COUNTIF(A21:BR21,A19:BR19)&gt;0)))+SUMPRODUCT((A19:BR19&gt;0)*(COUNTIF(A21:BR21,A19:BR19)*(COUNTIF(A22:BR22,A19:BR19)&gt;0)))</f>
        <v>3</v>
      </c>
      <c r="CB19" s="4">
        <f t="array" ref="CB19">SUMPRODUCT((A19:BR19&gt;0)*(COUNTIF(A20:BR20,A19:BR19)*(COUNTIF(A21:BR21,A19:BR19)&gt;0)))+SUMPRODUCT((A19:BR19&gt;0)*(COUNTIF(A21:BR21,A19:BR19)*(COUNTIF(A22:BR22,A19:BR19)&gt;0)))+SUMPRODUCT((A19:BR19&gt;0)*(COUNTIF(A22:BR22,A19:BR19)*(COUNTIF(A23:BR23,A19:BR19)&gt;0)))</f>
        <v>3</v>
      </c>
    </row>
    <row r="20" spans="1:80" x14ac:dyDescent="0.3">
      <c r="A20" s="3">
        <v>32</v>
      </c>
      <c r="B20" s="3"/>
      <c r="C20" s="3"/>
      <c r="D20" s="3">
        <v>52</v>
      </c>
      <c r="E20" s="3"/>
      <c r="F20" s="3"/>
      <c r="G20" s="3"/>
      <c r="H20" s="3">
        <v>83</v>
      </c>
      <c r="I20" s="3">
        <v>95</v>
      </c>
      <c r="J20" s="3"/>
      <c r="K20" s="3">
        <v>1001</v>
      </c>
      <c r="L20" s="3"/>
      <c r="M20" s="3">
        <v>1003</v>
      </c>
      <c r="N20" s="3"/>
      <c r="O20" s="3"/>
      <c r="P20" s="3"/>
      <c r="Q20" s="3"/>
      <c r="R20" s="3"/>
      <c r="S20" s="3">
        <v>1009</v>
      </c>
      <c r="T20" s="3"/>
      <c r="U20" s="3"/>
      <c r="V20" s="3">
        <v>2002</v>
      </c>
      <c r="W20" s="3"/>
      <c r="X20" s="3"/>
      <c r="Y20" s="3">
        <v>2005</v>
      </c>
      <c r="Z20" s="3">
        <v>2006</v>
      </c>
      <c r="AA20" s="3"/>
      <c r="AB20" s="3">
        <v>2008</v>
      </c>
      <c r="AC20" s="3"/>
      <c r="AD20" s="3">
        <v>300</v>
      </c>
      <c r="AE20" s="3"/>
      <c r="AF20" s="3"/>
      <c r="AG20" s="3"/>
      <c r="AH20" s="3"/>
      <c r="AI20" s="3"/>
      <c r="AJ20" s="3">
        <v>3125</v>
      </c>
      <c r="AK20" s="3">
        <v>3007</v>
      </c>
      <c r="AL20" s="3">
        <v>3008</v>
      </c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>
        <v>500</v>
      </c>
      <c r="AY20" s="3"/>
      <c r="AZ20" s="3"/>
      <c r="BA20" s="3"/>
      <c r="BB20" s="3"/>
      <c r="BC20" s="3">
        <v>5005</v>
      </c>
      <c r="BD20" s="3"/>
      <c r="BE20" s="3"/>
      <c r="BF20" s="3"/>
      <c r="BG20" s="3"/>
      <c r="BH20" s="3"/>
      <c r="BI20" s="3"/>
      <c r="BJ20" s="3"/>
      <c r="BK20" s="3">
        <v>6003</v>
      </c>
      <c r="BL20" s="3"/>
      <c r="BM20" s="3"/>
      <c r="BN20" s="3"/>
      <c r="BO20" s="3"/>
      <c r="BP20" s="3">
        <v>6238</v>
      </c>
      <c r="BQ20" s="3">
        <v>6009</v>
      </c>
      <c r="BR20" s="3"/>
      <c r="BZ20" s="4">
        <f t="array" ref="BZ20">SUMPRODUCT((A20:BR20&gt;0)*(COUNTIF(A21:BR21,A20:BR20)*(COUNTIF(A22:BR22,A20:BR20)&gt;0)))</f>
        <v>1</v>
      </c>
      <c r="CA20" s="4">
        <f t="array" ref="CA20">SUMPRODUCT((A20:BR20&gt;0)*(COUNTIF(A21:BR21,A20:BR20)*(COUNTIF(A22:BR22,A20:BR20)&gt;0)))+SUMPRODUCT((A20:BR20&gt;0)*(COUNTIF(A22:BR22,A20:BR20)*(COUNTIF(A23:BR23,A20:BR20)&gt;0)))</f>
        <v>2</v>
      </c>
      <c r="CB20" s="4">
        <f t="array" ref="CB20">SUMPRODUCT((A20:BR20&gt;0)*(COUNTIF(A21:BR21,A20:BR20)*(COUNTIF(A22:BR22,A20:BR20)&gt;0)))+SUMPRODUCT((A20:BR20&gt;0)*(COUNTIF(A22:BR22,A20:BR20)*(COUNTIF(A23:BR23,A20:BR20)&gt;0)))+SUMPRODUCT((A20:BR20&gt;0)*(COUNTIF(A23:BR23,A20:BR20)*(COUNTIF(A24:BR24,A20:BR20)&gt;0)))</f>
        <v>5</v>
      </c>
    </row>
    <row r="21" spans="1:80" x14ac:dyDescent="0.3">
      <c r="A21" s="3"/>
      <c r="B21" s="3"/>
      <c r="C21" s="3"/>
      <c r="D21" s="3"/>
      <c r="E21" s="3"/>
      <c r="F21" s="3"/>
      <c r="G21" s="3"/>
      <c r="H21" s="3"/>
      <c r="I21" s="3"/>
      <c r="J21" s="3">
        <v>100</v>
      </c>
      <c r="K21" s="3">
        <v>1001</v>
      </c>
      <c r="L21" s="3"/>
      <c r="M21" s="3"/>
      <c r="N21" s="3"/>
      <c r="O21" s="3">
        <v>1005</v>
      </c>
      <c r="P21" s="3"/>
      <c r="Q21" s="3">
        <v>1007</v>
      </c>
      <c r="R21" s="3"/>
      <c r="S21" s="3"/>
      <c r="T21" s="3"/>
      <c r="U21" s="3"/>
      <c r="V21" s="3"/>
      <c r="W21" s="3"/>
      <c r="X21" s="3"/>
      <c r="Y21" s="3">
        <v>2005</v>
      </c>
      <c r="Z21" s="3"/>
      <c r="AA21" s="3"/>
      <c r="AB21" s="3">
        <v>2008</v>
      </c>
      <c r="AC21" s="3">
        <v>2009</v>
      </c>
      <c r="AD21" s="3"/>
      <c r="AE21" s="3"/>
      <c r="AF21" s="3"/>
      <c r="AG21" s="3">
        <v>3003</v>
      </c>
      <c r="AH21" s="3"/>
      <c r="AI21" s="3">
        <v>3005</v>
      </c>
      <c r="AJ21" s="3"/>
      <c r="AK21" s="3">
        <v>3007</v>
      </c>
      <c r="AL21" s="3"/>
      <c r="AM21" s="3"/>
      <c r="AN21" s="3"/>
      <c r="AO21" s="3"/>
      <c r="AP21" s="3"/>
      <c r="AQ21" s="3">
        <v>4003</v>
      </c>
      <c r="AR21" s="3"/>
      <c r="AS21" s="3">
        <v>4005</v>
      </c>
      <c r="AT21" s="3">
        <v>4258</v>
      </c>
      <c r="AU21" s="3"/>
      <c r="AV21" s="3">
        <v>4008</v>
      </c>
      <c r="AW21" s="3"/>
      <c r="AX21" s="3"/>
      <c r="AY21" s="3"/>
      <c r="AZ21" s="3"/>
      <c r="BA21" s="3"/>
      <c r="BB21" s="3"/>
      <c r="BC21" s="3">
        <v>5005</v>
      </c>
      <c r="BD21" s="3"/>
      <c r="BE21" s="3">
        <v>5007</v>
      </c>
      <c r="BF21" s="3">
        <v>5008</v>
      </c>
      <c r="BG21" s="3"/>
      <c r="BH21" s="3">
        <v>600</v>
      </c>
      <c r="BI21" s="3"/>
      <c r="BJ21" s="3"/>
      <c r="BK21" s="3">
        <v>6003</v>
      </c>
      <c r="BL21" s="3"/>
      <c r="BM21" s="3">
        <v>6005</v>
      </c>
      <c r="BN21" s="3"/>
      <c r="BO21" s="3"/>
      <c r="BP21" s="3"/>
      <c r="BQ21" s="3"/>
      <c r="BR21" s="3"/>
      <c r="BZ21" s="4">
        <f t="array" ref="BZ21">SUMPRODUCT((A21:BR21&gt;0)*(COUNTIF(A22:BR22,A21:BR21)*(COUNTIF(A23:BR23,A21:BR21)&gt;0)))</f>
        <v>0</v>
      </c>
      <c r="CA21" s="4">
        <f t="array" ref="CA21">SUMPRODUCT((A21:BR21&gt;0)*(COUNTIF(A22:BR22,A21:BR21)*(COUNTIF(A23:BR23,A21:BR21)&gt;0)))+SUMPRODUCT((A21:BR21&gt;0)*(COUNTIF(A23:BR23,A21:BR21)*(COUNTIF(A24:BR24,A21:BR21)&gt;0)))</f>
        <v>2</v>
      </c>
      <c r="CB21" s="4">
        <f t="array" ref="CB21">SUMPRODUCT((A21:BR21&gt;0)*(COUNTIF(A22:BR22,A21:BR21)*(COUNTIF(A23:BR23,A21:BR21)&gt;0)))+SUMPRODUCT((A21:BR21&gt;0)*(COUNTIF(A23:BR23,A21:BR21)*(COUNTIF(A24:BR24,A21:BR21)&gt;0)))+SUMPRODUCT((A21:BR21&gt;0)*(COUNTIF(A24:BR24,A21:BR21)*(COUNTIF(A25:BR25,A21:BR21)&gt;0)))</f>
        <v>5</v>
      </c>
    </row>
    <row r="22" spans="1:80" x14ac:dyDescent="0.3">
      <c r="A22" s="3"/>
      <c r="B22" s="3"/>
      <c r="C22" s="3"/>
      <c r="D22" s="3"/>
      <c r="E22" s="3"/>
      <c r="F22" s="3">
        <v>68</v>
      </c>
      <c r="G22" s="3">
        <v>77</v>
      </c>
      <c r="H22" s="3"/>
      <c r="I22" s="3"/>
      <c r="J22" s="3"/>
      <c r="K22" s="3"/>
      <c r="L22" s="3"/>
      <c r="M22" s="3"/>
      <c r="N22" s="3">
        <v>1004</v>
      </c>
      <c r="O22" s="3">
        <v>1005</v>
      </c>
      <c r="P22" s="3"/>
      <c r="Q22" s="3"/>
      <c r="R22" s="3"/>
      <c r="S22" s="3"/>
      <c r="T22" s="3"/>
      <c r="U22" s="3"/>
      <c r="V22" s="3"/>
      <c r="W22" s="3">
        <v>2003</v>
      </c>
      <c r="X22" s="3"/>
      <c r="Y22" s="3"/>
      <c r="Z22" s="3"/>
      <c r="AA22" s="3"/>
      <c r="AB22" s="3">
        <v>2008</v>
      </c>
      <c r="AC22" s="3">
        <v>2009</v>
      </c>
      <c r="AD22" s="3">
        <v>300</v>
      </c>
      <c r="AE22" s="3"/>
      <c r="AF22" s="3">
        <v>3002</v>
      </c>
      <c r="AG22" s="3"/>
      <c r="AH22" s="3"/>
      <c r="AI22" s="3">
        <v>3005</v>
      </c>
      <c r="AJ22" s="3">
        <v>3125</v>
      </c>
      <c r="AK22" s="3"/>
      <c r="AL22" s="3"/>
      <c r="AM22" s="3"/>
      <c r="AN22" s="3"/>
      <c r="AO22" s="3"/>
      <c r="AP22" s="3">
        <v>4002</v>
      </c>
      <c r="AQ22" s="3">
        <v>4003</v>
      </c>
      <c r="AR22" s="3"/>
      <c r="AS22" s="3"/>
      <c r="AT22" s="3">
        <v>4258</v>
      </c>
      <c r="AU22" s="3">
        <v>4007</v>
      </c>
      <c r="AV22" s="3"/>
      <c r="AW22" s="3"/>
      <c r="AX22" s="3"/>
      <c r="AY22" s="3"/>
      <c r="AZ22" s="3">
        <v>5112</v>
      </c>
      <c r="BA22" s="3"/>
      <c r="BB22" s="3">
        <v>5004</v>
      </c>
      <c r="BC22" s="3"/>
      <c r="BD22" s="3">
        <v>5006</v>
      </c>
      <c r="BE22" s="3">
        <v>5007</v>
      </c>
      <c r="BF22" s="3"/>
      <c r="BG22" s="3"/>
      <c r="BH22" s="3"/>
      <c r="BI22" s="3"/>
      <c r="BJ22" s="3">
        <v>6002</v>
      </c>
      <c r="BK22" s="3"/>
      <c r="BL22" s="3"/>
      <c r="BM22" s="3"/>
      <c r="BN22" s="3"/>
      <c r="BO22" s="3"/>
      <c r="BP22" s="3"/>
      <c r="BQ22" s="3"/>
      <c r="BR22" s="3"/>
      <c r="BZ22" s="4">
        <f t="array" ref="BZ22">SUMPRODUCT((A22:BR22&gt;0)*(COUNTIF(A23:BR23,A22:BR22)*(COUNTIF(A24:BR24,A22:BR22)&gt;0)))</f>
        <v>2</v>
      </c>
      <c r="CA22" s="4">
        <f t="array" ref="CA22">SUMPRODUCT((A22:BR22&gt;0)*(COUNTIF(A23:BR23,A22:BR22)*(COUNTIF(A24:BR24,A22:BR22)&gt;0)))+SUMPRODUCT((A22:BR22&gt;0)*(COUNTIF(A24:BR24,A22:BR22)*(COUNTIF(A25:BR25,A22:BR22)&gt;0)))</f>
        <v>7</v>
      </c>
      <c r="CB22" s="4">
        <f t="array" ref="CB22">SUMPRODUCT((A22:BR22&gt;0)*(COUNTIF(A23:BR23,A22:BR22)*(COUNTIF(A24:BR24,A22:BR22)&gt;0)))+SUMPRODUCT((A22:BR22&gt;0)*(COUNTIF(A24:BR24,A22:BR22)*(COUNTIF(A25:BR25,A22:BR22)&gt;0)))+SUMPRODUCT((A22:BR22&gt;0)*(COUNTIF(A25:BR25,A22:BR22)*(COUNTIF(A26:BR26,A22:BR22)&gt;0)))</f>
        <v>9</v>
      </c>
    </row>
    <row r="23" spans="1:80" x14ac:dyDescent="0.3">
      <c r="A23" s="3"/>
      <c r="B23" s="3"/>
      <c r="C23" s="3"/>
      <c r="D23" s="3"/>
      <c r="E23" s="3">
        <v>61</v>
      </c>
      <c r="F23" s="3"/>
      <c r="G23" s="3"/>
      <c r="H23" s="3"/>
      <c r="I23" s="3"/>
      <c r="J23" s="3"/>
      <c r="K23" s="3">
        <v>1001</v>
      </c>
      <c r="L23" s="3">
        <v>1002</v>
      </c>
      <c r="M23" s="3"/>
      <c r="N23" s="3"/>
      <c r="O23" s="3"/>
      <c r="P23" s="3">
        <v>1006</v>
      </c>
      <c r="Q23" s="3"/>
      <c r="R23" s="3"/>
      <c r="S23" s="3"/>
      <c r="T23" s="3"/>
      <c r="U23" s="3"/>
      <c r="V23" s="3"/>
      <c r="W23" s="3"/>
      <c r="X23" s="3">
        <v>2004</v>
      </c>
      <c r="Y23" s="3">
        <v>2005</v>
      </c>
      <c r="Z23" s="3"/>
      <c r="AA23" s="3">
        <v>2007</v>
      </c>
      <c r="AB23" s="3"/>
      <c r="AC23" s="3"/>
      <c r="AD23" s="3">
        <v>300</v>
      </c>
      <c r="AE23" s="3"/>
      <c r="AF23" s="3">
        <v>3002</v>
      </c>
      <c r="AG23" s="3"/>
      <c r="AH23" s="3"/>
      <c r="AI23" s="3"/>
      <c r="AJ23" s="3"/>
      <c r="AK23" s="3"/>
      <c r="AL23" s="3"/>
      <c r="AM23" s="3">
        <v>3009</v>
      </c>
      <c r="AN23" s="3"/>
      <c r="AO23" s="3"/>
      <c r="AP23" s="3"/>
      <c r="AQ23" s="3"/>
      <c r="AR23" s="3">
        <v>4004</v>
      </c>
      <c r="AS23" s="3"/>
      <c r="AT23" s="3"/>
      <c r="AU23" s="3"/>
      <c r="AV23" s="3"/>
      <c r="AW23" s="3"/>
      <c r="AX23" s="3"/>
      <c r="AY23" s="3"/>
      <c r="AZ23" s="3"/>
      <c r="BA23" s="3">
        <v>5003</v>
      </c>
      <c r="BB23" s="3"/>
      <c r="BC23" s="3">
        <v>5005</v>
      </c>
      <c r="BD23" s="3">
        <v>5006</v>
      </c>
      <c r="BE23" s="3"/>
      <c r="BF23" s="3"/>
      <c r="BG23" s="3"/>
      <c r="BH23" s="3">
        <v>600</v>
      </c>
      <c r="BI23" s="3">
        <v>6102</v>
      </c>
      <c r="BJ23" s="3">
        <v>6002</v>
      </c>
      <c r="BK23" s="3">
        <v>6003</v>
      </c>
      <c r="BL23" s="3"/>
      <c r="BM23" s="3"/>
      <c r="BN23" s="3"/>
      <c r="BO23" s="3"/>
      <c r="BP23" s="3">
        <v>6238</v>
      </c>
      <c r="BQ23" s="3"/>
      <c r="BR23" s="3">
        <v>700</v>
      </c>
      <c r="BZ23" s="4">
        <f t="array" ref="BZ23">SUMPRODUCT((A23:BR23&gt;0)*(COUNTIF(A24:BR24,A23:BR23)*(COUNTIF(A25:BR25,A23:BR23)&gt;0)))</f>
        <v>1</v>
      </c>
      <c r="CA23" s="4">
        <f t="array" ref="CA23">SUMPRODUCT((A23:BR23&gt;0)*(COUNTIF(A24:BR24,A23:BR23)*(COUNTIF(A25:BR25,A23:BR23)&gt;0)))+SUMPRODUCT((A23:BR23&gt;0)*(COUNTIF(A25:BR25,A23:BR23)*(COUNTIF(A26:BR26,A23:BR23)&gt;0)))</f>
        <v>1</v>
      </c>
      <c r="CB23" s="4">
        <f t="array" ref="CB23">SUMPRODUCT((A23:BR23&gt;0)*(COUNTIF(A24:BR24,A23:BR23)*(COUNTIF(A25:BR25,A23:BR23)&gt;0)))+SUMPRODUCT((A23:BR23&gt;0)*(COUNTIF(A25:BR25,A23:BR23)*(COUNTIF(A26:BR26,A23:BR23)&gt;0)))+SUMPRODUCT((A23:BR23&gt;0)*(COUNTIF(A26:BR26,A23:BR23)*(COUNTIF(A27:BR27,A23:BR23)&gt;0)))</f>
        <v>3</v>
      </c>
    </row>
    <row r="24" spans="1:80" x14ac:dyDescent="0.3">
      <c r="A24" s="3">
        <v>32</v>
      </c>
      <c r="B24" s="3"/>
      <c r="C24" s="3">
        <v>47</v>
      </c>
      <c r="D24" s="3"/>
      <c r="E24" s="3"/>
      <c r="F24" s="3"/>
      <c r="G24" s="3">
        <v>77</v>
      </c>
      <c r="H24" s="3">
        <v>83</v>
      </c>
      <c r="I24" s="3"/>
      <c r="J24" s="3"/>
      <c r="K24" s="3">
        <v>1001</v>
      </c>
      <c r="L24" s="3"/>
      <c r="M24" s="3"/>
      <c r="N24" s="3"/>
      <c r="O24" s="3"/>
      <c r="P24" s="3"/>
      <c r="Q24" s="3"/>
      <c r="R24" s="3"/>
      <c r="S24" s="3"/>
      <c r="T24" s="3">
        <v>200</v>
      </c>
      <c r="U24" s="3"/>
      <c r="V24" s="3"/>
      <c r="W24" s="3"/>
      <c r="X24" s="3"/>
      <c r="Y24" s="3"/>
      <c r="Z24" s="3"/>
      <c r="AA24" s="3"/>
      <c r="AB24" s="3">
        <v>2008</v>
      </c>
      <c r="AC24" s="3"/>
      <c r="AD24" s="3">
        <v>300</v>
      </c>
      <c r="AE24" s="3"/>
      <c r="AF24" s="3">
        <v>3002</v>
      </c>
      <c r="AG24" s="3">
        <v>3003</v>
      </c>
      <c r="AH24" s="3">
        <v>3004</v>
      </c>
      <c r="AI24" s="3">
        <v>3005</v>
      </c>
      <c r="AJ24" s="3"/>
      <c r="AK24" s="3"/>
      <c r="AL24" s="3"/>
      <c r="AM24" s="3"/>
      <c r="AN24" s="3">
        <v>400</v>
      </c>
      <c r="AO24" s="3"/>
      <c r="AP24" s="3"/>
      <c r="AQ24" s="3">
        <v>4003</v>
      </c>
      <c r="AR24" s="3"/>
      <c r="AS24" s="3"/>
      <c r="AT24" s="3"/>
      <c r="AU24" s="3">
        <v>4007</v>
      </c>
      <c r="AV24" s="3"/>
      <c r="AW24" s="3"/>
      <c r="AX24" s="3"/>
      <c r="AY24" s="3"/>
      <c r="AZ24" s="3">
        <v>5112</v>
      </c>
      <c r="BA24" s="3"/>
      <c r="BB24" s="3">
        <v>5004</v>
      </c>
      <c r="BC24" s="3"/>
      <c r="BD24" s="3"/>
      <c r="BE24" s="3"/>
      <c r="BF24" s="3"/>
      <c r="BG24" s="3"/>
      <c r="BH24" s="3"/>
      <c r="BI24" s="3"/>
      <c r="BJ24" s="3"/>
      <c r="BK24" s="3">
        <v>6003</v>
      </c>
      <c r="BL24" s="3"/>
      <c r="BM24" s="3"/>
      <c r="BN24" s="3">
        <v>6006</v>
      </c>
      <c r="BO24" s="3"/>
      <c r="BP24" s="3"/>
      <c r="BQ24" s="3"/>
      <c r="BR24" s="3">
        <v>700</v>
      </c>
      <c r="BZ24" s="4">
        <f t="array" ref="BZ24">SUMPRODUCT((A24:BR24&gt;0)*(COUNTIF(A25:BR25,A24:BR24)*(COUNTIF(A26:BR26,A24:BR24)&gt;0)))</f>
        <v>2</v>
      </c>
      <c r="CA24" s="4">
        <f t="array" ref="CA24">SUMPRODUCT((A24:BR24&gt;0)*(COUNTIF(A25:BR25,A24:BR24)*(COUNTIF(A26:BR26,A24:BR24)&gt;0)))+SUMPRODUCT((A24:BR24&gt;0)*(COUNTIF(A26:BR26,A24:BR24)*(COUNTIF(A27:BR27,A24:BR24)&gt;0)))</f>
        <v>6</v>
      </c>
      <c r="CB24" s="4">
        <f t="array" ref="CB24">SUMPRODUCT((A24:BR24&gt;0)*(COUNTIF(A25:BR25,A24:BR24)*(COUNTIF(A26:BR26,A24:BR24)&gt;0)))+SUMPRODUCT((A24:BR24&gt;0)*(COUNTIF(A26:BR26,A24:BR24)*(COUNTIF(A27:BR27,A24:BR24)&gt;0)))+SUMPRODUCT((A24:BR24&gt;0)*(COUNTIF(A27:BR27,A24:BR24)*(COUNTIF(A28:BR28,A24:BR24)&gt;0)))</f>
        <v>10</v>
      </c>
    </row>
    <row r="25" spans="1:80" x14ac:dyDescent="0.3">
      <c r="A25" s="3"/>
      <c r="B25" s="3"/>
      <c r="C25" s="3">
        <v>47</v>
      </c>
      <c r="D25" s="3"/>
      <c r="E25" s="3"/>
      <c r="F25" s="3"/>
      <c r="G25" s="3">
        <v>77</v>
      </c>
      <c r="H25" s="3"/>
      <c r="I25" s="3"/>
      <c r="J25" s="3"/>
      <c r="K25" s="3"/>
      <c r="L25" s="3"/>
      <c r="M25" s="3">
        <v>1003</v>
      </c>
      <c r="N25" s="3"/>
      <c r="O25" s="3"/>
      <c r="P25" s="3"/>
      <c r="Q25" s="3"/>
      <c r="R25" s="3"/>
      <c r="S25" s="3"/>
      <c r="T25" s="3"/>
      <c r="U25" s="3">
        <v>2001</v>
      </c>
      <c r="V25" s="3"/>
      <c r="W25" s="3"/>
      <c r="X25" s="3"/>
      <c r="Y25" s="3">
        <v>2005</v>
      </c>
      <c r="Z25" s="3">
        <v>2006</v>
      </c>
      <c r="AA25" s="3">
        <v>2007</v>
      </c>
      <c r="AB25" s="3">
        <v>2008</v>
      </c>
      <c r="AC25" s="3"/>
      <c r="AD25" s="3">
        <v>300</v>
      </c>
      <c r="AE25" s="3"/>
      <c r="AF25" s="3"/>
      <c r="AG25" s="3">
        <v>3003</v>
      </c>
      <c r="AH25" s="3"/>
      <c r="AI25" s="3">
        <v>3005</v>
      </c>
      <c r="AJ25" s="3">
        <v>3125</v>
      </c>
      <c r="AK25" s="3"/>
      <c r="AL25" s="3"/>
      <c r="AM25" s="3">
        <v>3009</v>
      </c>
      <c r="AN25" s="3"/>
      <c r="AO25" s="3">
        <v>4001</v>
      </c>
      <c r="AP25" s="3"/>
      <c r="AQ25" s="3"/>
      <c r="AR25" s="3"/>
      <c r="AS25" s="3"/>
      <c r="AT25" s="3">
        <v>4258</v>
      </c>
      <c r="AU25" s="3">
        <v>4007</v>
      </c>
      <c r="AV25" s="3"/>
      <c r="AW25" s="3"/>
      <c r="AX25" s="3"/>
      <c r="AY25" s="3">
        <v>5001</v>
      </c>
      <c r="AZ25" s="3"/>
      <c r="BA25" s="3"/>
      <c r="BB25" s="3"/>
      <c r="BC25" s="3">
        <v>5005</v>
      </c>
      <c r="BD25" s="3"/>
      <c r="BE25" s="3"/>
      <c r="BF25" s="3">
        <v>5008</v>
      </c>
      <c r="BG25" s="3"/>
      <c r="BH25" s="3"/>
      <c r="BI25" s="3"/>
      <c r="BJ25" s="3"/>
      <c r="BK25" s="3"/>
      <c r="BL25" s="3"/>
      <c r="BM25" s="3"/>
      <c r="BN25" s="3"/>
      <c r="BO25" s="3">
        <v>6007</v>
      </c>
      <c r="BP25" s="3"/>
      <c r="BQ25" s="3"/>
      <c r="BR25" s="3"/>
      <c r="BZ25" s="4">
        <f t="array" ref="BZ25">SUMPRODUCT((A25:BR25&gt;0)*(COUNTIF(A26:BR26,A25:BR25)*(COUNTIF(A27:BR27,A25:BR25)&gt;0)))</f>
        <v>2</v>
      </c>
      <c r="CA25" s="4">
        <f t="array" ref="CA25">SUMPRODUCT((A25:BR25&gt;0)*(COUNTIF(A26:BR26,A25:BR25)*(COUNTIF(A27:BR27,A25:BR25)&gt;0)))+SUMPRODUCT((A25:BR25&gt;0)*(COUNTIF(A27:BR27,A25:BR25)*(COUNTIF(A28:BR28,A25:BR25)&gt;0)))</f>
        <v>3</v>
      </c>
      <c r="CB25" s="4">
        <f t="array" ref="CB25">SUMPRODUCT((A25:BR25&gt;0)*(COUNTIF(A26:BR26,A25:BR25)*(COUNTIF(A27:BR27,A25:BR25)&gt;0)))+SUMPRODUCT((A25:BR25&gt;0)*(COUNTIF(A27:BR27,A25:BR25)*(COUNTIF(A28:BR28,A25:BR25)&gt;0)))+SUMPRODUCT((A25:BR25&gt;0)*(COUNTIF(A28:BR28,A25:BR25)*(COUNTIF(A29:BR29,A25:BR25)&gt;0)))</f>
        <v>5</v>
      </c>
    </row>
    <row r="26" spans="1:80" x14ac:dyDescent="0.3">
      <c r="A26" s="3"/>
      <c r="B26" s="3">
        <v>41</v>
      </c>
      <c r="C26" s="3"/>
      <c r="D26" s="3"/>
      <c r="E26" s="3"/>
      <c r="F26" s="3"/>
      <c r="G26" s="3">
        <v>77</v>
      </c>
      <c r="H26" s="3"/>
      <c r="I26" s="3"/>
      <c r="J26" s="3"/>
      <c r="K26" s="3"/>
      <c r="L26" s="3"/>
      <c r="M26" s="3"/>
      <c r="N26" s="3">
        <v>1004</v>
      </c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>
        <v>2009</v>
      </c>
      <c r="AD26" s="3"/>
      <c r="AE26" s="3">
        <v>3001</v>
      </c>
      <c r="AF26" s="3"/>
      <c r="AG26" s="3"/>
      <c r="AH26" s="3">
        <v>3004</v>
      </c>
      <c r="AI26" s="3"/>
      <c r="AJ26" s="3"/>
      <c r="AK26" s="3">
        <v>3007</v>
      </c>
      <c r="AL26" s="3"/>
      <c r="AM26" s="3"/>
      <c r="AN26" s="3">
        <v>400</v>
      </c>
      <c r="AO26" s="3"/>
      <c r="AP26" s="3">
        <v>4002</v>
      </c>
      <c r="AQ26" s="3"/>
      <c r="AR26" s="3">
        <v>4004</v>
      </c>
      <c r="AS26" s="3"/>
      <c r="AT26" s="3"/>
      <c r="AU26" s="3">
        <v>4007</v>
      </c>
      <c r="AV26" s="3"/>
      <c r="AW26" s="3"/>
      <c r="AX26" s="3">
        <v>500</v>
      </c>
      <c r="AY26" s="3">
        <v>5001</v>
      </c>
      <c r="AZ26" s="3"/>
      <c r="BA26" s="3"/>
      <c r="BB26" s="3"/>
      <c r="BC26" s="3"/>
      <c r="BD26" s="3">
        <v>5006</v>
      </c>
      <c r="BE26" s="3"/>
      <c r="BF26" s="3"/>
      <c r="BG26" s="3">
        <v>5009</v>
      </c>
      <c r="BH26" s="3"/>
      <c r="BI26" s="3"/>
      <c r="BJ26" s="3">
        <v>6002</v>
      </c>
      <c r="BK26" s="3"/>
      <c r="BL26" s="3">
        <v>6004</v>
      </c>
      <c r="BM26" s="3"/>
      <c r="BN26" s="3"/>
      <c r="BO26" s="3">
        <v>6007</v>
      </c>
      <c r="BP26" s="3">
        <v>6238</v>
      </c>
      <c r="BQ26" s="3"/>
      <c r="BR26" s="3">
        <v>700</v>
      </c>
      <c r="BZ26" s="4">
        <f t="array" ref="BZ26">SUMPRODUCT((A26:BR26&gt;0)*(COUNTIF(A27:BR27,A26:BR26)*(COUNTIF(A28:BR28,A26:BR26)&gt;0)))</f>
        <v>2</v>
      </c>
      <c r="CA26" s="4">
        <f t="array" ref="CA26">SUMPRODUCT((A26:BR26&gt;0)*(COUNTIF(A27:BR27,A26:BR26)*(COUNTIF(A28:BR28,A26:BR26)&gt;0)))+SUMPRODUCT((A26:BR26&gt;0)*(COUNTIF(A28:BR28,A26:BR26)*(COUNTIF(A29:BR29,A26:BR26)&gt;0)))</f>
        <v>7</v>
      </c>
      <c r="CB26" s="4">
        <f t="array" ref="CB26">SUMPRODUCT((A26:BR26&gt;0)*(COUNTIF(A27:BR27,A26:BR26)*(COUNTIF(A28:BR28,A26:BR26)&gt;0)))+SUMPRODUCT((A26:BR26&gt;0)*(COUNTIF(A28:BR28,A26:BR26)*(COUNTIF(A29:BR29,A26:BR26)&gt;0)))+SUMPRODUCT((A26:BR26&gt;0)*(COUNTIF(A29:BR29,A26:BR26)*(COUNTIF(A30:BR30,A26:BR26)&gt;0)))</f>
        <v>8</v>
      </c>
    </row>
    <row r="27" spans="1:80" x14ac:dyDescent="0.3">
      <c r="A27" s="3"/>
      <c r="B27" s="3">
        <v>41</v>
      </c>
      <c r="C27" s="3"/>
      <c r="D27" s="3"/>
      <c r="E27" s="3">
        <v>61</v>
      </c>
      <c r="F27" s="3">
        <v>68</v>
      </c>
      <c r="G27" s="3">
        <v>77</v>
      </c>
      <c r="H27" s="3"/>
      <c r="I27" s="3">
        <v>95</v>
      </c>
      <c r="J27" s="3"/>
      <c r="K27" s="3"/>
      <c r="L27" s="3"/>
      <c r="M27" s="3"/>
      <c r="N27" s="3"/>
      <c r="O27" s="3"/>
      <c r="P27" s="3"/>
      <c r="Q27" s="3"/>
      <c r="R27" s="3">
        <v>1008</v>
      </c>
      <c r="S27" s="3"/>
      <c r="T27" s="3">
        <v>200</v>
      </c>
      <c r="U27" s="3"/>
      <c r="V27" s="3"/>
      <c r="W27" s="3"/>
      <c r="X27" s="3"/>
      <c r="Y27" s="3"/>
      <c r="Z27" s="3"/>
      <c r="AA27" s="3"/>
      <c r="AB27" s="3">
        <v>2008</v>
      </c>
      <c r="AC27" s="3"/>
      <c r="AD27" s="3"/>
      <c r="AE27" s="3"/>
      <c r="AF27" s="3"/>
      <c r="AG27" s="3"/>
      <c r="AH27" s="3">
        <v>3004</v>
      </c>
      <c r="AI27" s="3"/>
      <c r="AJ27" s="3">
        <v>3125</v>
      </c>
      <c r="AK27" s="3">
        <v>3007</v>
      </c>
      <c r="AL27" s="3"/>
      <c r="AM27" s="3"/>
      <c r="AN27" s="3"/>
      <c r="AO27" s="3"/>
      <c r="AP27" s="3"/>
      <c r="AQ27" s="3">
        <v>4003</v>
      </c>
      <c r="AR27" s="3"/>
      <c r="AS27" s="3">
        <v>4005</v>
      </c>
      <c r="AT27" s="3"/>
      <c r="AU27" s="3">
        <v>4007</v>
      </c>
      <c r="AV27" s="3"/>
      <c r="AW27" s="3"/>
      <c r="AX27" s="3">
        <v>500</v>
      </c>
      <c r="AY27" s="3"/>
      <c r="AZ27" s="3"/>
      <c r="BA27" s="3"/>
      <c r="BB27" s="3">
        <v>5004</v>
      </c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>
        <v>6005</v>
      </c>
      <c r="BN27" s="3"/>
      <c r="BO27" s="3"/>
      <c r="BP27" s="3">
        <v>6238</v>
      </c>
      <c r="BQ27" s="3">
        <v>6009</v>
      </c>
      <c r="BR27" s="3">
        <v>700</v>
      </c>
      <c r="BZ27" s="4">
        <f t="array" ref="BZ27">SUMPRODUCT((A27:BR27&gt;0)*(COUNTIF(A28:BR28,A27:BR27)*(COUNTIF(A29:BR29,A27:BR27)&gt;0)))</f>
        <v>5</v>
      </c>
      <c r="CA27" s="4">
        <f t="array" ref="CA27">SUMPRODUCT((A27:BR27&gt;0)*(COUNTIF(A28:BR28,A27:BR27)*(COUNTIF(A29:BR29,A27:BR27)&gt;0)))+SUMPRODUCT((A27:BR27&gt;0)*(COUNTIF(A29:BR29,A27:BR27)*(COUNTIF(A30:BR30,A27:BR27)&gt;0)))</f>
        <v>7</v>
      </c>
      <c r="CB27" s="4">
        <f t="array" ref="CB27">SUMPRODUCT((A27:BR27&gt;0)*(COUNTIF(A28:BR28,A27:BR27)*(COUNTIF(A29:BR29,A27:BR27)&gt;0)))+SUMPRODUCT((A27:BR27&gt;0)*(COUNTIF(A29:BR29,A27:BR27)*(COUNTIF(A30:BR30,A27:BR27)&gt;0)))+SUMPRODUCT((A27:BR27&gt;0)*(COUNTIF(A30:BR30,A27:BR27)*(COUNTIF(A31:BR31,A27:BR27)&gt;0)))</f>
        <v>10</v>
      </c>
    </row>
    <row r="28" spans="1:80" x14ac:dyDescent="0.3">
      <c r="A28" s="3"/>
      <c r="B28" s="3"/>
      <c r="C28" s="3"/>
      <c r="D28" s="3"/>
      <c r="E28" s="3">
        <v>61</v>
      </c>
      <c r="F28" s="3"/>
      <c r="G28" s="3"/>
      <c r="H28" s="3"/>
      <c r="I28" s="3">
        <v>95</v>
      </c>
      <c r="J28" s="3">
        <v>100</v>
      </c>
      <c r="K28" s="3">
        <v>1001</v>
      </c>
      <c r="L28" s="3">
        <v>1002</v>
      </c>
      <c r="M28" s="3"/>
      <c r="N28" s="3">
        <v>1004</v>
      </c>
      <c r="O28" s="3"/>
      <c r="P28" s="3"/>
      <c r="Q28" s="3"/>
      <c r="R28" s="3"/>
      <c r="S28" s="3"/>
      <c r="T28" s="3">
        <v>200</v>
      </c>
      <c r="U28" s="3"/>
      <c r="V28" s="3"/>
      <c r="W28" s="3"/>
      <c r="X28" s="3"/>
      <c r="Y28" s="3"/>
      <c r="Z28" s="3"/>
      <c r="AA28" s="3"/>
      <c r="AB28" s="3"/>
      <c r="AC28" s="3">
        <v>2009</v>
      </c>
      <c r="AD28" s="3"/>
      <c r="AE28" s="3"/>
      <c r="AF28" s="3"/>
      <c r="AG28" s="3"/>
      <c r="AH28" s="3">
        <v>3004</v>
      </c>
      <c r="AI28" s="3"/>
      <c r="AJ28" s="3">
        <v>3125</v>
      </c>
      <c r="AK28" s="3"/>
      <c r="AL28" s="3"/>
      <c r="AM28" s="3">
        <v>3009</v>
      </c>
      <c r="AN28" s="3">
        <v>400</v>
      </c>
      <c r="AO28" s="3"/>
      <c r="AP28" s="3"/>
      <c r="AQ28" s="3"/>
      <c r="AR28" s="3">
        <v>4004</v>
      </c>
      <c r="AS28" s="3">
        <v>4005</v>
      </c>
      <c r="AT28" s="3"/>
      <c r="AU28" s="3"/>
      <c r="AV28" s="3"/>
      <c r="AW28" s="3"/>
      <c r="AX28" s="3"/>
      <c r="AY28" s="3">
        <v>5001</v>
      </c>
      <c r="AZ28" s="3">
        <v>5112</v>
      </c>
      <c r="BA28" s="3"/>
      <c r="BB28" s="3">
        <v>5004</v>
      </c>
      <c r="BC28" s="3"/>
      <c r="BD28" s="3">
        <v>5006</v>
      </c>
      <c r="BE28" s="3"/>
      <c r="BF28" s="3"/>
      <c r="BG28" s="3"/>
      <c r="BH28" s="3"/>
      <c r="BI28" s="3"/>
      <c r="BJ28" s="3"/>
      <c r="BK28" s="3"/>
      <c r="BL28" s="3">
        <v>6004</v>
      </c>
      <c r="BM28" s="3"/>
      <c r="BN28" s="3"/>
      <c r="BO28" s="3"/>
      <c r="BP28" s="3"/>
      <c r="BQ28" s="3"/>
      <c r="BR28" s="3">
        <v>700</v>
      </c>
      <c r="BZ28" s="4">
        <f t="array" ref="BZ28">SUMPRODUCT((A28:BR28&gt;0)*(COUNTIF(A29:BR29,A28:BR28)*(COUNTIF(A30:BR30,A28:BR28)&gt;0)))</f>
        <v>3</v>
      </c>
      <c r="CA28" s="4">
        <f t="array" ref="CA28">SUMPRODUCT((A28:BR28&gt;0)*(COUNTIF(A29:BR29,A28:BR28)*(COUNTIF(A30:BR30,A28:BR28)&gt;0)))+SUMPRODUCT((A28:BR28&gt;0)*(COUNTIF(A30:BR30,A28:BR28)*(COUNTIF(A31:BR31,A28:BR28)&gt;0)))</f>
        <v>3</v>
      </c>
      <c r="CB28" s="4">
        <f t="array" ref="CB28">SUMPRODUCT((A28:BR28&gt;0)*(COUNTIF(A29:BR29,A28:BR28)*(COUNTIF(A30:BR30,A28:BR28)&gt;0)))+SUMPRODUCT((A28:BR28&gt;0)*(COUNTIF(A30:BR30,A28:BR28)*(COUNTIF(A31:BR31,A28:BR28)&gt;0)))+SUMPRODUCT((A28:BR28&gt;0)*(COUNTIF(A31:BR31,A28:BR28)*(COUNTIF(A32:BR32,A28:BR28)&gt;0)))</f>
        <v>6</v>
      </c>
    </row>
    <row r="29" spans="1:80" x14ac:dyDescent="0.3">
      <c r="A29" s="3"/>
      <c r="B29" s="3">
        <v>41</v>
      </c>
      <c r="C29" s="3"/>
      <c r="D29" s="3"/>
      <c r="E29" s="3">
        <v>61</v>
      </c>
      <c r="F29" s="3"/>
      <c r="G29" s="3">
        <v>77</v>
      </c>
      <c r="H29" s="3">
        <v>83</v>
      </c>
      <c r="I29" s="3"/>
      <c r="J29" s="3"/>
      <c r="K29" s="3">
        <v>1001</v>
      </c>
      <c r="L29" s="3"/>
      <c r="M29" s="3"/>
      <c r="N29" s="3">
        <v>1004</v>
      </c>
      <c r="O29" s="3"/>
      <c r="P29" s="3"/>
      <c r="Q29" s="3">
        <v>1007</v>
      </c>
      <c r="R29" s="3"/>
      <c r="S29" s="3"/>
      <c r="T29" s="3"/>
      <c r="U29" s="3"/>
      <c r="V29" s="3"/>
      <c r="W29" s="3">
        <v>2003</v>
      </c>
      <c r="X29" s="3"/>
      <c r="Y29" s="3">
        <v>2005</v>
      </c>
      <c r="Z29" s="3"/>
      <c r="AA29" s="3"/>
      <c r="AB29" s="3"/>
      <c r="AC29" s="3"/>
      <c r="AD29" s="3"/>
      <c r="AE29" s="3"/>
      <c r="AF29" s="3"/>
      <c r="AG29" s="3"/>
      <c r="AH29" s="3">
        <v>3004</v>
      </c>
      <c r="AI29" s="3"/>
      <c r="AJ29" s="3">
        <v>3125</v>
      </c>
      <c r="AK29" s="3"/>
      <c r="AL29" s="3"/>
      <c r="AM29" s="3"/>
      <c r="AN29" s="3">
        <v>400</v>
      </c>
      <c r="AO29" s="3">
        <v>4001</v>
      </c>
      <c r="AP29" s="3"/>
      <c r="AQ29" s="3">
        <v>4003</v>
      </c>
      <c r="AR29" s="3"/>
      <c r="AS29" s="3">
        <v>4005</v>
      </c>
      <c r="AT29" s="3"/>
      <c r="AU29" s="3">
        <v>4007</v>
      </c>
      <c r="AV29" s="3"/>
      <c r="AW29" s="3"/>
      <c r="AX29" s="3"/>
      <c r="AY29" s="3">
        <v>5001</v>
      </c>
      <c r="AZ29" s="3"/>
      <c r="BA29" s="3"/>
      <c r="BB29" s="3"/>
      <c r="BC29" s="3"/>
      <c r="BD29" s="3"/>
      <c r="BE29" s="3">
        <v>5007</v>
      </c>
      <c r="BF29" s="3"/>
      <c r="BG29" s="3"/>
      <c r="BH29" s="3">
        <v>600</v>
      </c>
      <c r="BI29" s="3"/>
      <c r="BJ29" s="3"/>
      <c r="BK29" s="3"/>
      <c r="BL29" s="3"/>
      <c r="BM29" s="3"/>
      <c r="BN29" s="3"/>
      <c r="BO29" s="3"/>
      <c r="BP29" s="3"/>
      <c r="BQ29" s="3"/>
      <c r="BR29" s="3">
        <v>700</v>
      </c>
      <c r="BZ29" s="4">
        <f t="array" ref="BZ29">SUMPRODUCT((A29:BR29&gt;0)*(COUNTIF(A30:BR30,A29:BR29)*(COUNTIF(A31:BR31,A29:BR29)&gt;0)))</f>
        <v>0</v>
      </c>
      <c r="CA29" s="4">
        <f t="array" ref="CA29">SUMPRODUCT((A29:BR29&gt;0)*(COUNTIF(A30:BR30,A29:BR29)*(COUNTIF(A31:BR31,A29:BR29)&gt;0)))+SUMPRODUCT((A29:BR29&gt;0)*(COUNTIF(A31:BR31,A29:BR29)*(COUNTIF(A32:BR32,A29:BR29)&gt;0)))</f>
        <v>0</v>
      </c>
      <c r="CB29" s="4">
        <f t="array" ref="CB29">SUMPRODUCT((A29:BR29&gt;0)*(COUNTIF(A30:BR30,A29:BR29)*(COUNTIF(A31:BR31,A29:BR29)&gt;0)))+SUMPRODUCT((A29:BR29&gt;0)*(COUNTIF(A31:BR31,A29:BR29)*(COUNTIF(A32:BR32,A29:BR29)&gt;0)))+SUMPRODUCT((A29:BR29&gt;0)*(COUNTIF(A32:BR32,A29:BR29)*(COUNTIF(A33:BR33,A29:BR29)&gt;0)))</f>
        <v>1</v>
      </c>
    </row>
    <row r="30" spans="1:80" x14ac:dyDescent="0.3">
      <c r="A30" s="3"/>
      <c r="B30" s="3"/>
      <c r="C30" s="3">
        <v>47</v>
      </c>
      <c r="D30" s="3"/>
      <c r="E30" s="3"/>
      <c r="F30" s="3">
        <v>68</v>
      </c>
      <c r="G30" s="3"/>
      <c r="H30" s="3"/>
      <c r="I30" s="3">
        <v>95</v>
      </c>
      <c r="J30" s="3"/>
      <c r="K30" s="3">
        <v>1001</v>
      </c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>
        <v>2004</v>
      </c>
      <c r="Y30" s="3"/>
      <c r="Z30" s="3"/>
      <c r="AA30" s="3">
        <v>2007</v>
      </c>
      <c r="AB30" s="3">
        <v>2008</v>
      </c>
      <c r="AC30" s="3"/>
      <c r="AD30" s="3">
        <v>300</v>
      </c>
      <c r="AE30" s="3"/>
      <c r="AF30" s="3">
        <v>3002</v>
      </c>
      <c r="AG30" s="3">
        <v>3003</v>
      </c>
      <c r="AH30" s="3"/>
      <c r="AI30" s="3">
        <v>3005</v>
      </c>
      <c r="AJ30" s="3"/>
      <c r="AK30" s="3"/>
      <c r="AL30" s="3"/>
      <c r="AM30" s="3">
        <v>3009</v>
      </c>
      <c r="AN30" s="3"/>
      <c r="AO30" s="3"/>
      <c r="AP30" s="3"/>
      <c r="AQ30" s="3"/>
      <c r="AR30" s="3"/>
      <c r="AS30" s="3">
        <v>4005</v>
      </c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>
        <v>5006</v>
      </c>
      <c r="BE30" s="3"/>
      <c r="BF30" s="3"/>
      <c r="BG30" s="3">
        <v>5009</v>
      </c>
      <c r="BH30" s="3">
        <v>600</v>
      </c>
      <c r="BI30" s="3"/>
      <c r="BJ30" s="3"/>
      <c r="BK30" s="3">
        <v>6003</v>
      </c>
      <c r="BL30" s="3">
        <v>6004</v>
      </c>
      <c r="BM30" s="3"/>
      <c r="BN30" s="3"/>
      <c r="BO30" s="3"/>
      <c r="BP30" s="3"/>
      <c r="BQ30" s="3">
        <v>6009</v>
      </c>
      <c r="BR30" s="3">
        <v>700</v>
      </c>
      <c r="BZ30" s="4">
        <f t="array" ref="BZ30">SUMPRODUCT((A30:BR30&gt;0)*(COUNTIF(A31:BR31,A30:BR30)*(COUNTIF(A32:BR32,A30:BR30)&gt;0)))</f>
        <v>2</v>
      </c>
      <c r="CA30" s="4">
        <f t="array" ref="CA30">SUMPRODUCT((A30:BR30&gt;0)*(COUNTIF(A31:BR31,A30:BR30)*(COUNTIF(A32:BR32,A30:BR30)&gt;0)))+SUMPRODUCT((A30:BR30&gt;0)*(COUNTIF(A32:BR32,A30:BR30)*(COUNTIF(A33:BR33,A30:BR30)&gt;0)))</f>
        <v>3</v>
      </c>
      <c r="CB30" s="4">
        <f t="array" ref="CB30">SUMPRODUCT((A30:BR30&gt;0)*(COUNTIF(A31:BR31,A30:BR30)*(COUNTIF(A32:BR32,A30:BR30)&gt;0)))+SUMPRODUCT((A30:BR30&gt;0)*(COUNTIF(A32:BR32,A30:BR30)*(COUNTIF(A33:BR33,A30:BR30)&gt;0)))+SUMPRODUCT((A30:BR30&gt;0)*(COUNTIF(A33:BR33,A30:BR30)*(COUNTIF(A34:BR34,A30:BR30)&gt;0)))</f>
        <v>3</v>
      </c>
    </row>
    <row r="31" spans="1:80" x14ac:dyDescent="0.3">
      <c r="A31" s="3"/>
      <c r="B31" s="3"/>
      <c r="C31" s="3">
        <v>47</v>
      </c>
      <c r="D31" s="3">
        <v>52</v>
      </c>
      <c r="E31" s="3"/>
      <c r="F31" s="3">
        <v>68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>
        <v>1009</v>
      </c>
      <c r="T31" s="3">
        <v>200</v>
      </c>
      <c r="U31" s="3"/>
      <c r="V31" s="3">
        <v>2002</v>
      </c>
      <c r="W31" s="3"/>
      <c r="X31" s="3"/>
      <c r="Y31" s="3"/>
      <c r="Z31" s="3">
        <v>2006</v>
      </c>
      <c r="AA31" s="3"/>
      <c r="AB31" s="3">
        <v>2008</v>
      </c>
      <c r="AC31" s="3"/>
      <c r="AD31" s="3"/>
      <c r="AE31" s="3"/>
      <c r="AF31" s="3"/>
      <c r="AG31" s="3">
        <v>3003</v>
      </c>
      <c r="AH31" s="3"/>
      <c r="AI31" s="3"/>
      <c r="AJ31" s="3">
        <v>3125</v>
      </c>
      <c r="AK31" s="3"/>
      <c r="AL31" s="3">
        <v>3008</v>
      </c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>
        <v>500</v>
      </c>
      <c r="AY31" s="3"/>
      <c r="AZ31" s="3">
        <v>5112</v>
      </c>
      <c r="BA31" s="3">
        <v>5003</v>
      </c>
      <c r="BB31" s="3">
        <v>5004</v>
      </c>
      <c r="BC31" s="3">
        <v>5005</v>
      </c>
      <c r="BD31" s="3"/>
      <c r="BE31" s="3"/>
      <c r="BF31" s="3"/>
      <c r="BG31" s="3">
        <v>5009</v>
      </c>
      <c r="BH31" s="3"/>
      <c r="BI31" s="3"/>
      <c r="BJ31" s="3"/>
      <c r="BK31" s="3"/>
      <c r="BL31" s="3"/>
      <c r="BM31" s="3"/>
      <c r="BN31" s="3"/>
      <c r="BO31" s="3">
        <v>6007</v>
      </c>
      <c r="BP31" s="3">
        <v>6238</v>
      </c>
      <c r="BQ31" s="3">
        <v>6009</v>
      </c>
      <c r="BR31" s="3"/>
      <c r="BZ31" s="4">
        <f t="array" ref="BZ31">SUMPRODUCT((A31:BR31&gt;0)*(COUNTIF(A32:BR32,A31:BR31)*(COUNTIF(A33:BR33,A31:BR31)&gt;0)))</f>
        <v>2</v>
      </c>
      <c r="CA31" s="4">
        <f t="array" ref="CA31">SUMPRODUCT((A31:BR31&gt;0)*(COUNTIF(A32:BR32,A31:BR31)*(COUNTIF(A33:BR33,A31:BR31)&gt;0)))+SUMPRODUCT((A31:BR31&gt;0)*(COUNTIF(A33:BR33,A31:BR31)*(COUNTIF(A34:BR34,A31:BR31)&gt;0)))</f>
        <v>3</v>
      </c>
      <c r="CB31" s="4">
        <f t="array" ref="CB31">SUMPRODUCT((A31:BR31&gt;0)*(COUNTIF(A32:BR32,A31:BR31)*(COUNTIF(A33:BR33,A31:BR31)&gt;0)))+SUMPRODUCT((A31:BR31&gt;0)*(COUNTIF(A33:BR33,A31:BR31)*(COUNTIF(A34:BR34,A31:BR31)&gt;0)))+SUMPRODUCT((A31:BR31&gt;0)*(COUNTIF(A34:BR34,A31:BR31)*(COUNTIF(A35:BR35,A31:BR31)&gt;0)))</f>
        <v>5</v>
      </c>
    </row>
    <row r="32" spans="1:80" x14ac:dyDescent="0.3">
      <c r="A32" s="3"/>
      <c r="B32" s="3"/>
      <c r="C32" s="3"/>
      <c r="D32" s="3"/>
      <c r="E32" s="3"/>
      <c r="F32" s="3"/>
      <c r="G32" s="3"/>
      <c r="H32" s="3"/>
      <c r="I32" s="3"/>
      <c r="J32" s="3">
        <v>100</v>
      </c>
      <c r="K32" s="3">
        <v>1001</v>
      </c>
      <c r="L32" s="3"/>
      <c r="M32" s="3"/>
      <c r="N32" s="3"/>
      <c r="O32" s="3">
        <v>1005</v>
      </c>
      <c r="P32" s="3"/>
      <c r="Q32" s="3"/>
      <c r="R32" s="3"/>
      <c r="S32" s="3"/>
      <c r="T32" s="3">
        <v>200</v>
      </c>
      <c r="U32" s="3"/>
      <c r="V32" s="3"/>
      <c r="W32" s="3"/>
      <c r="X32" s="3"/>
      <c r="Y32" s="3"/>
      <c r="Z32" s="3"/>
      <c r="AA32" s="3">
        <v>2007</v>
      </c>
      <c r="AB32" s="3">
        <v>2008</v>
      </c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>
        <v>4004</v>
      </c>
      <c r="AS32" s="3">
        <v>4005</v>
      </c>
      <c r="AT32" s="3"/>
      <c r="AU32" s="3">
        <v>4007</v>
      </c>
      <c r="AV32" s="3"/>
      <c r="AW32" s="3">
        <v>4009</v>
      </c>
      <c r="AX32" s="3"/>
      <c r="AY32" s="3">
        <v>5001</v>
      </c>
      <c r="AZ32" s="3">
        <v>5112</v>
      </c>
      <c r="BA32" s="3"/>
      <c r="BB32" s="3">
        <v>5004</v>
      </c>
      <c r="BC32" s="3">
        <v>5005</v>
      </c>
      <c r="BD32" s="3"/>
      <c r="BE32" s="3">
        <v>5007</v>
      </c>
      <c r="BF32" s="3"/>
      <c r="BG32" s="3">
        <v>5009</v>
      </c>
      <c r="BH32" s="3"/>
      <c r="BI32" s="3">
        <v>6102</v>
      </c>
      <c r="BJ32" s="3">
        <v>6002</v>
      </c>
      <c r="BK32" s="3">
        <v>6003</v>
      </c>
      <c r="BL32" s="3">
        <v>6004</v>
      </c>
      <c r="BM32" s="3"/>
      <c r="BN32" s="3"/>
      <c r="BO32" s="3"/>
      <c r="BP32" s="3"/>
      <c r="BQ32" s="3"/>
      <c r="BR32" s="3"/>
      <c r="BZ32" s="4">
        <f t="array" ref="BZ32">SUMPRODUCT((A32:BR32&gt;0)*(COUNTIF(A33:BR33,A32:BR32)*(COUNTIF(A34:BR34,A32:BR32)&gt;0)))</f>
        <v>3</v>
      </c>
      <c r="CA32" s="4">
        <f t="array" ref="CA32">SUMPRODUCT((A32:BR32&gt;0)*(COUNTIF(A33:BR33,A32:BR32)*(COUNTIF(A34:BR34,A32:BR32)&gt;0)))+SUMPRODUCT((A32:BR32&gt;0)*(COUNTIF(A34:BR34,A32:BR32)*(COUNTIF(A35:BR35,A32:BR32)&gt;0)))</f>
        <v>4</v>
      </c>
      <c r="CB32" s="4">
        <f t="array" ref="CB32">SUMPRODUCT((A32:BR32&gt;0)*(COUNTIF(A33:BR33,A32:BR32)*(COUNTIF(A34:BR34,A32:BR32)&gt;0)))+SUMPRODUCT((A32:BR32&gt;0)*(COUNTIF(A34:BR34,A32:BR32)*(COUNTIF(A35:BR35,A32:BR32)&gt;0)))+SUMPRODUCT((A32:BR32&gt;0)*(COUNTIF(A35:BR35,A32:BR32)*(COUNTIF(A36:BR36,A32:BR32)&gt;0)))</f>
        <v>5</v>
      </c>
    </row>
    <row r="33" spans="1:80" x14ac:dyDescent="0.3">
      <c r="A33" s="3"/>
      <c r="B33" s="3"/>
      <c r="C33" s="3"/>
      <c r="D33" s="3"/>
      <c r="E33" s="3"/>
      <c r="F33" s="3"/>
      <c r="G33" s="3"/>
      <c r="H33" s="3">
        <v>83</v>
      </c>
      <c r="I33" s="3">
        <v>95</v>
      </c>
      <c r="J33" s="3"/>
      <c r="K33" s="3"/>
      <c r="L33" s="3"/>
      <c r="M33" s="3"/>
      <c r="N33" s="3">
        <v>1004</v>
      </c>
      <c r="O33" s="3"/>
      <c r="P33" s="3">
        <v>1006</v>
      </c>
      <c r="Q33" s="3">
        <v>1007</v>
      </c>
      <c r="R33" s="3"/>
      <c r="S33" s="3"/>
      <c r="T33" s="3"/>
      <c r="U33" s="3"/>
      <c r="V33" s="3">
        <v>2002</v>
      </c>
      <c r="W33" s="3"/>
      <c r="X33" s="3"/>
      <c r="Y33" s="3"/>
      <c r="Z33" s="3"/>
      <c r="AA33" s="3"/>
      <c r="AB33" s="3">
        <v>2008</v>
      </c>
      <c r="AC33" s="3">
        <v>2009</v>
      </c>
      <c r="AD33" s="3"/>
      <c r="AE33" s="3"/>
      <c r="AF33" s="3"/>
      <c r="AG33" s="3"/>
      <c r="AH33" s="3"/>
      <c r="AI33" s="3">
        <v>3005</v>
      </c>
      <c r="AJ33" s="3"/>
      <c r="AK33" s="3">
        <v>3007</v>
      </c>
      <c r="AL33" s="3"/>
      <c r="AM33" s="3">
        <v>3009</v>
      </c>
      <c r="AN33" s="3"/>
      <c r="AO33" s="3"/>
      <c r="AP33" s="3"/>
      <c r="AQ33" s="3">
        <v>4003</v>
      </c>
      <c r="AR33" s="3">
        <v>4004</v>
      </c>
      <c r="AS33" s="3"/>
      <c r="AT33" s="3"/>
      <c r="AU33" s="3"/>
      <c r="AV33" s="3"/>
      <c r="AW33" s="3">
        <v>4009</v>
      </c>
      <c r="AX33" s="3">
        <v>500</v>
      </c>
      <c r="AY33" s="3"/>
      <c r="AZ33" s="3"/>
      <c r="BA33" s="3"/>
      <c r="BB33" s="3">
        <v>5004</v>
      </c>
      <c r="BC33" s="3"/>
      <c r="BD33" s="3"/>
      <c r="BE33" s="3">
        <v>5007</v>
      </c>
      <c r="BF33" s="3"/>
      <c r="BG33" s="3"/>
      <c r="BH33" s="3">
        <v>600</v>
      </c>
      <c r="BI33" s="3"/>
      <c r="BJ33" s="3"/>
      <c r="BK33" s="3"/>
      <c r="BL33" s="3"/>
      <c r="BM33" s="3"/>
      <c r="BN33" s="3">
        <v>6006</v>
      </c>
      <c r="BO33" s="3"/>
      <c r="BP33" s="3"/>
      <c r="BQ33" s="3">
        <v>6009</v>
      </c>
      <c r="BR33" s="3"/>
      <c r="BZ33" s="4">
        <f t="array" ref="BZ33">SUMPRODUCT((A33:BR33&gt;0)*(COUNTIF(A34:BR34,A33:BR33)*(COUNTIF(A35:BR35,A33:BR33)&gt;0)))</f>
        <v>2</v>
      </c>
      <c r="CA33" s="4">
        <f t="array" ref="CA33">SUMPRODUCT((A33:BR33&gt;0)*(COUNTIF(A34:BR34,A33:BR33)*(COUNTIF(A35:BR35,A33:BR33)&gt;0)))+SUMPRODUCT((A33:BR33&gt;0)*(COUNTIF(A35:BR35,A33:BR33)*(COUNTIF(A36:BR36,A33:BR33)&gt;0)))</f>
        <v>4</v>
      </c>
      <c r="CB33" s="4">
        <f t="array" ref="CB33">SUMPRODUCT((A33:BR33&gt;0)*(COUNTIF(A34:BR34,A33:BR33)*(COUNTIF(A35:BR35,A33:BR33)&gt;0)))+SUMPRODUCT((A33:BR33&gt;0)*(COUNTIF(A35:BR35,A33:BR33)*(COUNTIF(A36:BR36,A33:BR33)&gt;0)))+SUMPRODUCT((A33:BR33&gt;0)*(COUNTIF(A36:BR36,A33:BR33)*(COUNTIF(A37:BR37,A33:BR33)&gt;0)))</f>
        <v>5</v>
      </c>
    </row>
    <row r="34" spans="1:80" x14ac:dyDescent="0.3">
      <c r="A34" s="3">
        <v>32</v>
      </c>
      <c r="B34" s="3"/>
      <c r="C34" s="3"/>
      <c r="D34" s="3"/>
      <c r="E34" s="3"/>
      <c r="F34" s="3"/>
      <c r="G34" s="3">
        <v>77</v>
      </c>
      <c r="H34" s="3"/>
      <c r="I34" s="3"/>
      <c r="J34" s="3"/>
      <c r="K34" s="3"/>
      <c r="L34" s="3"/>
      <c r="M34" s="3"/>
      <c r="N34" s="3"/>
      <c r="O34" s="3"/>
      <c r="P34" s="3">
        <v>1006</v>
      </c>
      <c r="Q34" s="3"/>
      <c r="R34" s="3"/>
      <c r="S34" s="3">
        <v>1009</v>
      </c>
      <c r="T34" s="3"/>
      <c r="U34" s="3"/>
      <c r="V34" s="3"/>
      <c r="W34" s="3"/>
      <c r="X34" s="3">
        <v>2004</v>
      </c>
      <c r="Y34" s="3"/>
      <c r="Z34" s="3"/>
      <c r="AA34" s="3"/>
      <c r="AB34" s="3"/>
      <c r="AC34" s="3">
        <v>2009</v>
      </c>
      <c r="AD34" s="3">
        <v>300</v>
      </c>
      <c r="AE34" s="3"/>
      <c r="AF34" s="3"/>
      <c r="AG34" s="3">
        <v>3003</v>
      </c>
      <c r="AH34" s="3">
        <v>3004</v>
      </c>
      <c r="AI34" s="3"/>
      <c r="AJ34" s="3">
        <v>3125</v>
      </c>
      <c r="AK34" s="3"/>
      <c r="AL34" s="3">
        <v>3008</v>
      </c>
      <c r="AM34" s="3"/>
      <c r="AN34" s="3">
        <v>400</v>
      </c>
      <c r="AO34" s="3"/>
      <c r="AP34" s="3">
        <v>4002</v>
      </c>
      <c r="AQ34" s="3"/>
      <c r="AR34" s="3">
        <v>4004</v>
      </c>
      <c r="AS34" s="3">
        <v>4005</v>
      </c>
      <c r="AT34" s="3">
        <v>4258</v>
      </c>
      <c r="AU34" s="3"/>
      <c r="AV34" s="3"/>
      <c r="AW34" s="3"/>
      <c r="AX34" s="3"/>
      <c r="AY34" s="3"/>
      <c r="AZ34" s="3"/>
      <c r="BA34" s="3"/>
      <c r="BB34" s="3">
        <v>5004</v>
      </c>
      <c r="BC34" s="3"/>
      <c r="BD34" s="3"/>
      <c r="BE34" s="3">
        <v>5007</v>
      </c>
      <c r="BF34" s="3">
        <v>5008</v>
      </c>
      <c r="BG34" s="3"/>
      <c r="BH34" s="3"/>
      <c r="BI34" s="3">
        <v>6102</v>
      </c>
      <c r="BJ34" s="3"/>
      <c r="BK34" s="3"/>
      <c r="BL34" s="3"/>
      <c r="BM34" s="3"/>
      <c r="BN34" s="3"/>
      <c r="BO34" s="3"/>
      <c r="BP34" s="3"/>
      <c r="BQ34" s="3"/>
      <c r="BR34" s="3"/>
      <c r="BZ34" s="4">
        <f t="array" ref="BZ34">SUMPRODUCT((A34:BR34&gt;0)*(COUNTIF(A35:BR35,A34:BR34)*(COUNTIF(A36:BR36,A34:BR34)&gt;0)))</f>
        <v>2</v>
      </c>
      <c r="CA34" s="4">
        <f t="array" ref="CA34">SUMPRODUCT((A34:BR34&gt;0)*(COUNTIF(A35:BR35,A34:BR34)*(COUNTIF(A36:BR36,A34:BR34)&gt;0)))+SUMPRODUCT((A34:BR34&gt;0)*(COUNTIF(A36:BR36,A34:BR34)*(COUNTIF(A37:BR37,A34:BR34)&gt;0)))</f>
        <v>2</v>
      </c>
      <c r="CB34" s="4">
        <f t="array" ref="CB34">SUMPRODUCT((A34:BR34&gt;0)*(COUNTIF(A35:BR35,A34:BR34)*(COUNTIF(A36:BR36,A34:BR34)&gt;0)))+SUMPRODUCT((A34:BR34&gt;0)*(COUNTIF(A36:BR36,A34:BR34)*(COUNTIF(A37:BR37,A34:BR34)&gt;0)))+SUMPRODUCT((A34:BR34&gt;0)*(COUNTIF(A37:BR37,A34:BR34)*(COUNTIF(A38:BR38,A34:BR34)&gt;0)))</f>
        <v>3</v>
      </c>
    </row>
    <row r="35" spans="1:80" x14ac:dyDescent="0.3">
      <c r="A35" s="3"/>
      <c r="B35" s="3"/>
      <c r="C35" s="3">
        <v>47</v>
      </c>
      <c r="D35" s="3"/>
      <c r="E35" s="3">
        <v>61</v>
      </c>
      <c r="F35" s="3"/>
      <c r="G35" s="3"/>
      <c r="H35" s="3"/>
      <c r="I35" s="3"/>
      <c r="J35" s="3"/>
      <c r="K35" s="3"/>
      <c r="L35" s="3"/>
      <c r="M35" s="3">
        <v>1003</v>
      </c>
      <c r="N35" s="3"/>
      <c r="O35" s="3"/>
      <c r="P35" s="3">
        <v>1006</v>
      </c>
      <c r="Q35" s="3"/>
      <c r="R35" s="3">
        <v>1008</v>
      </c>
      <c r="S35" s="3"/>
      <c r="T35" s="3"/>
      <c r="U35" s="3"/>
      <c r="V35" s="3">
        <v>2002</v>
      </c>
      <c r="W35" s="3"/>
      <c r="X35" s="3"/>
      <c r="Y35" s="3"/>
      <c r="Z35" s="3">
        <v>2006</v>
      </c>
      <c r="AA35" s="3"/>
      <c r="AB35" s="3">
        <v>2008</v>
      </c>
      <c r="AC35" s="3"/>
      <c r="AD35" s="3">
        <v>300</v>
      </c>
      <c r="AE35" s="3"/>
      <c r="AF35" s="3">
        <v>3002</v>
      </c>
      <c r="AG35" s="3"/>
      <c r="AH35" s="3"/>
      <c r="AI35" s="3"/>
      <c r="AJ35" s="3">
        <v>3125</v>
      </c>
      <c r="AK35" s="3">
        <v>3007</v>
      </c>
      <c r="AL35" s="3"/>
      <c r="AM35" s="3"/>
      <c r="AN35" s="3"/>
      <c r="AO35" s="3">
        <v>4001</v>
      </c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>
        <v>5003</v>
      </c>
      <c r="BB35" s="3">
        <v>5004</v>
      </c>
      <c r="BC35" s="3"/>
      <c r="BD35" s="3"/>
      <c r="BE35" s="3"/>
      <c r="BF35" s="3"/>
      <c r="BG35" s="3"/>
      <c r="BH35" s="3">
        <v>600</v>
      </c>
      <c r="BI35" s="3"/>
      <c r="BJ35" s="3">
        <v>6002</v>
      </c>
      <c r="BK35" s="3"/>
      <c r="BL35" s="3">
        <v>6004</v>
      </c>
      <c r="BM35" s="3"/>
      <c r="BN35" s="3"/>
      <c r="BO35" s="3"/>
      <c r="BP35" s="3">
        <v>6238</v>
      </c>
      <c r="BQ35" s="3">
        <v>6009</v>
      </c>
      <c r="BR35" s="3"/>
      <c r="BZ35" s="4">
        <f t="array" ref="BZ35">SUMPRODUCT((A35:BR35&gt;0)*(COUNTIF(A36:BR36,A35:BR35)*(COUNTIF(A37:BR37,A35:BR35)&gt;0)))</f>
        <v>2</v>
      </c>
      <c r="CA35" s="4">
        <f t="array" ref="CA35">SUMPRODUCT((A35:BR35&gt;0)*(COUNTIF(A36:BR36,A35:BR35)*(COUNTIF(A37:BR37,A35:BR35)&gt;0)))+SUMPRODUCT((A35:BR35&gt;0)*(COUNTIF(A37:BR37,A35:BR35)*(COUNTIF(A38:BR38,A35:BR35)&gt;0)))</f>
        <v>2</v>
      </c>
      <c r="CB35" s="4">
        <f t="array" ref="CB35">SUMPRODUCT((A35:BR35&gt;0)*(COUNTIF(A36:BR36,A35:BR35)*(COUNTIF(A37:BR37,A35:BR35)&gt;0)))+SUMPRODUCT((A35:BR35&gt;0)*(COUNTIF(A37:BR37,A35:BR35)*(COUNTIF(A38:BR38,A35:BR35)&gt;0)))+SUMPRODUCT((A35:BR35&gt;0)*(COUNTIF(A38:BR38,A35:BR35)*(COUNTIF(A39:BR39,A35:BR35)&gt;0)))</f>
        <v>2</v>
      </c>
    </row>
    <row r="36" spans="1:80" x14ac:dyDescent="0.3">
      <c r="A36" s="3"/>
      <c r="B36" s="3"/>
      <c r="C36" s="3">
        <v>47</v>
      </c>
      <c r="D36" s="3">
        <v>52</v>
      </c>
      <c r="E36" s="3"/>
      <c r="F36" s="3"/>
      <c r="G36" s="3"/>
      <c r="H36" s="3"/>
      <c r="I36" s="3"/>
      <c r="J36" s="3"/>
      <c r="K36" s="3">
        <v>1001</v>
      </c>
      <c r="L36" s="3"/>
      <c r="M36" s="3"/>
      <c r="N36" s="3">
        <v>1004</v>
      </c>
      <c r="O36" s="3"/>
      <c r="P36" s="3">
        <v>1006</v>
      </c>
      <c r="Q36" s="3"/>
      <c r="R36" s="3">
        <v>1008</v>
      </c>
      <c r="S36" s="3">
        <v>1009</v>
      </c>
      <c r="T36" s="3">
        <v>200</v>
      </c>
      <c r="U36" s="3"/>
      <c r="V36" s="3"/>
      <c r="W36" s="3"/>
      <c r="X36" s="3">
        <v>2004</v>
      </c>
      <c r="Y36" s="3"/>
      <c r="Z36" s="3"/>
      <c r="AA36" s="3">
        <v>2007</v>
      </c>
      <c r="AB36" s="3"/>
      <c r="AC36" s="3">
        <v>2009</v>
      </c>
      <c r="AD36" s="3"/>
      <c r="AE36" s="3"/>
      <c r="AF36" s="3"/>
      <c r="AG36" s="3"/>
      <c r="AH36" s="3"/>
      <c r="AI36" s="3">
        <v>3005</v>
      </c>
      <c r="AJ36" s="3"/>
      <c r="AK36" s="3"/>
      <c r="AL36" s="3"/>
      <c r="AM36" s="3"/>
      <c r="AN36" s="3"/>
      <c r="AO36" s="3">
        <v>4001</v>
      </c>
      <c r="AP36" s="3"/>
      <c r="AQ36" s="3"/>
      <c r="AR36" s="3">
        <v>4004</v>
      </c>
      <c r="AS36" s="3"/>
      <c r="AT36" s="3"/>
      <c r="AU36" s="3"/>
      <c r="AV36" s="3"/>
      <c r="AW36" s="3"/>
      <c r="AX36" s="3"/>
      <c r="AY36" s="3"/>
      <c r="AZ36" s="3"/>
      <c r="BA36" s="3"/>
      <c r="BB36" s="3">
        <v>5004</v>
      </c>
      <c r="BC36" s="3"/>
      <c r="BD36" s="3"/>
      <c r="BE36" s="3">
        <v>5007</v>
      </c>
      <c r="BF36" s="3"/>
      <c r="BG36" s="3"/>
      <c r="BH36" s="3"/>
      <c r="BI36" s="3">
        <v>6102</v>
      </c>
      <c r="BJ36" s="3"/>
      <c r="BK36" s="3"/>
      <c r="BL36" s="3"/>
      <c r="BM36" s="3"/>
      <c r="BN36" s="3">
        <v>6006</v>
      </c>
      <c r="BO36" s="3">
        <v>6007</v>
      </c>
      <c r="BP36" s="3">
        <v>6238</v>
      </c>
      <c r="BQ36" s="3"/>
      <c r="BR36" s="3"/>
      <c r="BZ36" s="4">
        <f t="array" ref="BZ36">SUMPRODUCT((A36:BR36&gt;0)*(COUNTIF(A37:BR37,A36:BR36)*(COUNTIF(A38:BR38,A36:BR36)&gt;0)))</f>
        <v>0</v>
      </c>
      <c r="CA36" s="4">
        <f t="array" ref="CA36">SUMPRODUCT((A36:BR36&gt;0)*(COUNTIF(A37:BR37,A36:BR36)*(COUNTIF(A38:BR38,A36:BR36)&gt;0)))+SUMPRODUCT((A36:BR36&gt;0)*(COUNTIF(A38:BR38,A36:BR36)*(COUNTIF(A39:BR39,A36:BR36)&gt;0)))</f>
        <v>2</v>
      </c>
      <c r="CB36" s="4">
        <f t="array" ref="CB36">SUMPRODUCT((A36:BR36&gt;0)*(COUNTIF(A37:BR37,A36:BR36)*(COUNTIF(A38:BR38,A36:BR36)&gt;0)))+SUMPRODUCT((A36:BR36&gt;0)*(COUNTIF(A38:BR38,A36:BR36)*(COUNTIF(A39:BR39,A36:BR36)&gt;0)))+SUMPRODUCT((A36:BR36&gt;0)*(COUNTIF(A39:BR39,A36:BR36)*(COUNTIF(A40:BR40,A36:BR36)&gt;0)))</f>
        <v>3</v>
      </c>
    </row>
    <row r="37" spans="1:80" x14ac:dyDescent="0.3">
      <c r="A37" s="3"/>
      <c r="B37" s="3">
        <v>41</v>
      </c>
      <c r="C37" s="3">
        <v>47</v>
      </c>
      <c r="D37" s="3"/>
      <c r="E37" s="3"/>
      <c r="F37" s="3">
        <v>68</v>
      </c>
      <c r="G37" s="3"/>
      <c r="H37" s="3">
        <v>83</v>
      </c>
      <c r="I37" s="3"/>
      <c r="J37" s="3">
        <v>100</v>
      </c>
      <c r="K37" s="3"/>
      <c r="L37" s="3"/>
      <c r="M37" s="3"/>
      <c r="N37" s="3">
        <v>1004</v>
      </c>
      <c r="O37" s="3"/>
      <c r="P37" s="3"/>
      <c r="Q37" s="3"/>
      <c r="R37" s="3">
        <v>1008</v>
      </c>
      <c r="S37" s="3"/>
      <c r="T37" s="3"/>
      <c r="U37" s="3"/>
      <c r="V37" s="3"/>
      <c r="W37" s="3">
        <v>2003</v>
      </c>
      <c r="X37" s="3"/>
      <c r="Y37" s="3"/>
      <c r="Z37" s="3">
        <v>2006</v>
      </c>
      <c r="AA37" s="3"/>
      <c r="AB37" s="3"/>
      <c r="AC37" s="3"/>
      <c r="AD37" s="3"/>
      <c r="AE37" s="3">
        <v>3001</v>
      </c>
      <c r="AF37" s="3"/>
      <c r="AG37" s="3">
        <v>3003</v>
      </c>
      <c r="AH37" s="3"/>
      <c r="AI37" s="3"/>
      <c r="AJ37" s="3">
        <v>3125</v>
      </c>
      <c r="AK37" s="3"/>
      <c r="AL37" s="3"/>
      <c r="AM37" s="3">
        <v>3009</v>
      </c>
      <c r="AN37" s="3">
        <v>400</v>
      </c>
      <c r="AO37" s="3"/>
      <c r="AP37" s="3"/>
      <c r="AQ37" s="3"/>
      <c r="AR37" s="3"/>
      <c r="AS37" s="3">
        <v>4005</v>
      </c>
      <c r="AT37" s="3">
        <v>4258</v>
      </c>
      <c r="AU37" s="3"/>
      <c r="AV37" s="3"/>
      <c r="AW37" s="3"/>
      <c r="AX37" s="3"/>
      <c r="AY37" s="3">
        <v>5001</v>
      </c>
      <c r="AZ37" s="3"/>
      <c r="BA37" s="3">
        <v>5003</v>
      </c>
      <c r="BB37" s="3"/>
      <c r="BC37" s="3"/>
      <c r="BD37" s="3"/>
      <c r="BE37" s="3"/>
      <c r="BF37" s="3"/>
      <c r="BG37" s="3">
        <v>5009</v>
      </c>
      <c r="BH37" s="3">
        <v>600</v>
      </c>
      <c r="BI37" s="3"/>
      <c r="BJ37" s="3"/>
      <c r="BK37" s="3"/>
      <c r="BL37" s="3"/>
      <c r="BM37" s="3"/>
      <c r="BN37" s="3"/>
      <c r="BO37" s="3"/>
      <c r="BP37" s="3"/>
      <c r="BQ37" s="3"/>
      <c r="BR37" s="3"/>
      <c r="BZ37" s="4">
        <f t="array" ref="BZ37">SUMPRODUCT((A37:BR37&gt;0)*(COUNTIF(A38:BR38,A37:BR37)*(COUNTIF(A39:BR39,A37:BR37)&gt;0)))</f>
        <v>2</v>
      </c>
      <c r="CA37" s="4">
        <f t="array" ref="CA37">SUMPRODUCT((A37:BR37&gt;0)*(COUNTIF(A38:BR38,A37:BR37)*(COUNTIF(A39:BR39,A37:BR37)&gt;0)))+SUMPRODUCT((A37:BR37&gt;0)*(COUNTIF(A39:BR39,A37:BR37)*(COUNTIF(A40:BR40,A37:BR37)&gt;0)))</f>
        <v>4</v>
      </c>
      <c r="CB37" s="4">
        <f t="array" ref="CB37">SUMPRODUCT((A37:BR37&gt;0)*(COUNTIF(A38:BR38,A37:BR37)*(COUNTIF(A39:BR39,A37:BR37)&gt;0)))+SUMPRODUCT((A37:BR37&gt;0)*(COUNTIF(A39:BR39,A37:BR37)*(COUNTIF(A40:BR40,A37:BR37)&gt;0)))+SUMPRODUCT((A37:BR37&gt;0)*(COUNTIF(A40:BR40,A37:BR37)*(COUNTIF(A41:BR41,A37:BR37)&gt;0)))</f>
        <v>6</v>
      </c>
    </row>
    <row r="38" spans="1:80" x14ac:dyDescent="0.3">
      <c r="A38" s="3">
        <v>32</v>
      </c>
      <c r="B38" s="3"/>
      <c r="C38" s="3"/>
      <c r="D38" s="3"/>
      <c r="E38" s="3"/>
      <c r="F38" s="3"/>
      <c r="G38" s="3">
        <v>77</v>
      </c>
      <c r="H38" s="3">
        <v>83</v>
      </c>
      <c r="I38" s="3"/>
      <c r="J38" s="3"/>
      <c r="K38" s="3">
        <v>1001</v>
      </c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>
        <v>2003</v>
      </c>
      <c r="X38" s="3"/>
      <c r="Y38" s="3"/>
      <c r="Z38" s="3"/>
      <c r="AA38" s="3"/>
      <c r="AB38" s="3"/>
      <c r="AC38" s="3"/>
      <c r="AD38" s="3"/>
      <c r="AE38" s="3">
        <v>3001</v>
      </c>
      <c r="AF38" s="3">
        <v>3002</v>
      </c>
      <c r="AG38" s="3"/>
      <c r="AH38" s="3">
        <v>3004</v>
      </c>
      <c r="AI38" s="3"/>
      <c r="AJ38" s="3"/>
      <c r="AK38" s="3"/>
      <c r="AL38" s="3">
        <v>3008</v>
      </c>
      <c r="AM38" s="3"/>
      <c r="AN38" s="3"/>
      <c r="AO38" s="3"/>
      <c r="AP38" s="3"/>
      <c r="AQ38" s="3"/>
      <c r="AR38" s="3"/>
      <c r="AS38" s="3">
        <v>4005</v>
      </c>
      <c r="AT38" s="3"/>
      <c r="AU38" s="3"/>
      <c r="AV38" s="3">
        <v>4008</v>
      </c>
      <c r="AW38" s="3">
        <v>4009</v>
      </c>
      <c r="AX38" s="3"/>
      <c r="AY38" s="3"/>
      <c r="AZ38" s="3">
        <v>5112</v>
      </c>
      <c r="BA38" s="3"/>
      <c r="BB38" s="3"/>
      <c r="BC38" s="3"/>
      <c r="BD38" s="3"/>
      <c r="BE38" s="3">
        <v>5007</v>
      </c>
      <c r="BF38" s="3">
        <v>5008</v>
      </c>
      <c r="BG38" s="3"/>
      <c r="BH38" s="3"/>
      <c r="BI38" s="3">
        <v>6102</v>
      </c>
      <c r="BJ38" s="3">
        <v>6002</v>
      </c>
      <c r="BK38" s="3"/>
      <c r="BL38" s="3">
        <v>6004</v>
      </c>
      <c r="BM38" s="3">
        <v>6005</v>
      </c>
      <c r="BN38" s="3"/>
      <c r="BO38" s="3">
        <v>6007</v>
      </c>
      <c r="BP38" s="3"/>
      <c r="BQ38" s="3"/>
      <c r="BR38" s="3"/>
      <c r="BZ38" s="4">
        <f t="array" ref="BZ38">SUMPRODUCT((A38:BR38&gt;0)*(COUNTIF(A39:BR39,A38:BR38)*(COUNTIF(A40:BR40,A38:BR38)&gt;0)))</f>
        <v>2</v>
      </c>
      <c r="CA38" s="4">
        <f t="array" ref="CA38">SUMPRODUCT((A38:BR38&gt;0)*(COUNTIF(A39:BR39,A38:BR38)*(COUNTIF(A40:BR40,A38:BR38)&gt;0)))+SUMPRODUCT((A38:BR38&gt;0)*(COUNTIF(A40:BR40,A38:BR38)*(COUNTIF(A41:BR41,A38:BR38)&gt;0)))</f>
        <v>4</v>
      </c>
      <c r="CB38" s="4">
        <f t="array" ref="CB38">SUMPRODUCT((A38:BR38&gt;0)*(COUNTIF(A39:BR39,A38:BR38)*(COUNTIF(A40:BR40,A38:BR38)&gt;0)))+SUMPRODUCT((A38:BR38&gt;0)*(COUNTIF(A40:BR40,A38:BR38)*(COUNTIF(A41:BR41,A38:BR38)&gt;0)))+SUMPRODUCT((A38:BR38&gt;0)*(COUNTIF(A41:BR41,A38:BR38)*(COUNTIF(A42:BR42,A38:BR38)&gt;0)))</f>
        <v>5</v>
      </c>
    </row>
    <row r="39" spans="1:80" x14ac:dyDescent="0.3">
      <c r="A39" s="3"/>
      <c r="B39" s="3"/>
      <c r="C39" s="3">
        <v>47</v>
      </c>
      <c r="D39" s="3"/>
      <c r="E39" s="3"/>
      <c r="F39" s="3"/>
      <c r="G39" s="3">
        <v>77</v>
      </c>
      <c r="H39" s="3"/>
      <c r="I39" s="3"/>
      <c r="J39" s="3"/>
      <c r="K39" s="3">
        <v>1001</v>
      </c>
      <c r="L39" s="3"/>
      <c r="M39" s="3"/>
      <c r="N39" s="3"/>
      <c r="O39" s="3"/>
      <c r="P39" s="3"/>
      <c r="Q39" s="3">
        <v>1007</v>
      </c>
      <c r="R39" s="3">
        <v>1008</v>
      </c>
      <c r="S39" s="3"/>
      <c r="T39" s="3">
        <v>200</v>
      </c>
      <c r="U39" s="3">
        <v>2001</v>
      </c>
      <c r="V39" s="3"/>
      <c r="W39" s="3">
        <v>2003</v>
      </c>
      <c r="X39" s="3"/>
      <c r="Y39" s="3">
        <v>2005</v>
      </c>
      <c r="Z39" s="3"/>
      <c r="AA39" s="3"/>
      <c r="AB39" s="3"/>
      <c r="AC39" s="3"/>
      <c r="AD39" s="3">
        <v>300</v>
      </c>
      <c r="AE39" s="3"/>
      <c r="AF39" s="3"/>
      <c r="AG39" s="3"/>
      <c r="AH39" s="3">
        <v>3004</v>
      </c>
      <c r="AI39" s="3"/>
      <c r="AJ39" s="3"/>
      <c r="AK39" s="3">
        <v>3007</v>
      </c>
      <c r="AL39" s="3"/>
      <c r="AM39" s="3"/>
      <c r="AN39" s="3"/>
      <c r="AO39" s="3"/>
      <c r="AP39" s="3">
        <v>4002</v>
      </c>
      <c r="AQ39" s="3"/>
      <c r="AR39" s="3"/>
      <c r="AS39" s="3">
        <v>4005</v>
      </c>
      <c r="AT39" s="3"/>
      <c r="AU39" s="3">
        <v>4007</v>
      </c>
      <c r="AV39" s="3"/>
      <c r="AW39" s="3"/>
      <c r="AX39" s="3"/>
      <c r="AY39" s="3"/>
      <c r="AZ39" s="3">
        <v>5112</v>
      </c>
      <c r="BA39" s="3"/>
      <c r="BB39" s="3">
        <v>5004</v>
      </c>
      <c r="BC39" s="3"/>
      <c r="BD39" s="3"/>
      <c r="BE39" s="3">
        <v>5007</v>
      </c>
      <c r="BF39" s="3"/>
      <c r="BG39" s="3"/>
      <c r="BH39" s="3"/>
      <c r="BI39" s="3"/>
      <c r="BJ39" s="3"/>
      <c r="BK39" s="3"/>
      <c r="BL39" s="3"/>
      <c r="BM39" s="3">
        <v>6005</v>
      </c>
      <c r="BN39" s="3"/>
      <c r="BO39" s="3"/>
      <c r="BP39" s="3">
        <v>6238</v>
      </c>
      <c r="BQ39" s="3"/>
      <c r="BR39" s="3"/>
      <c r="BZ39" s="4">
        <f t="array" ref="BZ39">SUMPRODUCT((A39:BR39&gt;0)*(COUNTIF(A40:BR40,A39:BR39)*(COUNTIF(A41:BR41,A39:BR39)&gt;0)))</f>
        <v>1</v>
      </c>
      <c r="CA39" s="4">
        <f t="array" ref="CA39">SUMPRODUCT((A39:BR39&gt;0)*(COUNTIF(A40:BR40,A39:BR39)*(COUNTIF(A41:BR41,A39:BR39)&gt;0)))+SUMPRODUCT((A39:BR39&gt;0)*(COUNTIF(A41:BR41,A39:BR39)*(COUNTIF(A42:BR42,A39:BR39)&gt;0)))</f>
        <v>2</v>
      </c>
      <c r="CB39" s="4">
        <f t="array" ref="CB39">SUMPRODUCT((A39:BR39&gt;0)*(COUNTIF(A40:BR40,A39:BR39)*(COUNTIF(A41:BR41,A39:BR39)&gt;0)))+SUMPRODUCT((A39:BR39&gt;0)*(COUNTIF(A41:BR41,A39:BR39)*(COUNTIF(A42:BR42,A39:BR39)&gt;0)))+SUMPRODUCT((A39:BR39&gt;0)*(COUNTIF(A42:BR42,A39:BR39)*(COUNTIF(A43:BR43,A39:BR39)&gt;0)))</f>
        <v>2</v>
      </c>
    </row>
    <row r="40" spans="1:80" x14ac:dyDescent="0.3">
      <c r="A40" s="3"/>
      <c r="B40" s="3"/>
      <c r="C40" s="3"/>
      <c r="D40" s="3">
        <v>52</v>
      </c>
      <c r="E40" s="3"/>
      <c r="F40" s="3"/>
      <c r="G40" s="3"/>
      <c r="H40" s="3"/>
      <c r="I40" s="3">
        <v>95</v>
      </c>
      <c r="J40" s="3"/>
      <c r="K40" s="3"/>
      <c r="L40" s="3"/>
      <c r="M40" s="3"/>
      <c r="N40" s="3"/>
      <c r="O40" s="3"/>
      <c r="P40" s="3"/>
      <c r="Q40" s="3">
        <v>1007</v>
      </c>
      <c r="R40" s="3">
        <v>1008</v>
      </c>
      <c r="S40" s="3">
        <v>1009</v>
      </c>
      <c r="T40" s="3"/>
      <c r="U40" s="3"/>
      <c r="V40" s="3"/>
      <c r="W40" s="3"/>
      <c r="X40" s="3"/>
      <c r="Y40" s="3">
        <v>2005</v>
      </c>
      <c r="Z40" s="3"/>
      <c r="AA40" s="3"/>
      <c r="AB40" s="3"/>
      <c r="AC40" s="3"/>
      <c r="AD40" s="3">
        <v>300</v>
      </c>
      <c r="AE40" s="3"/>
      <c r="AF40" s="3"/>
      <c r="AG40" s="3"/>
      <c r="AH40" s="3"/>
      <c r="AI40" s="3"/>
      <c r="AJ40" s="3">
        <v>3125</v>
      </c>
      <c r="AK40" s="3"/>
      <c r="AL40" s="3"/>
      <c r="AM40" s="3"/>
      <c r="AN40" s="3"/>
      <c r="AO40" s="3"/>
      <c r="AP40" s="3"/>
      <c r="AQ40" s="3">
        <v>4003</v>
      </c>
      <c r="AR40" s="3">
        <v>4004</v>
      </c>
      <c r="AS40" s="3">
        <v>4005</v>
      </c>
      <c r="AT40" s="3"/>
      <c r="AU40" s="3"/>
      <c r="AV40" s="3"/>
      <c r="AW40" s="3">
        <v>4009</v>
      </c>
      <c r="AX40" s="3">
        <v>500</v>
      </c>
      <c r="AY40" s="3">
        <v>5001</v>
      </c>
      <c r="AZ40" s="3">
        <v>5112</v>
      </c>
      <c r="BA40" s="3">
        <v>5003</v>
      </c>
      <c r="BB40" s="3"/>
      <c r="BC40" s="3"/>
      <c r="BD40" s="3">
        <v>5006</v>
      </c>
      <c r="BE40" s="3"/>
      <c r="BF40" s="3"/>
      <c r="BG40" s="3"/>
      <c r="BH40" s="3">
        <v>600</v>
      </c>
      <c r="BI40" s="3"/>
      <c r="BJ40" s="3"/>
      <c r="BK40" s="3"/>
      <c r="BL40" s="3">
        <v>6004</v>
      </c>
      <c r="BM40" s="3"/>
      <c r="BN40" s="3">
        <v>6006</v>
      </c>
      <c r="BO40" s="3"/>
      <c r="BP40" s="3"/>
      <c r="BQ40" s="3"/>
      <c r="BR40" s="3"/>
      <c r="BZ40" s="4">
        <f t="array" ref="BZ40">SUMPRODUCT((A40:BR40&gt;0)*(COUNTIF(A41:BR41,A40:BR40)*(COUNTIF(A42:BR42,A40:BR40)&gt;0)))</f>
        <v>2</v>
      </c>
      <c r="CA40" s="4">
        <f t="array" ref="CA40">SUMPRODUCT((A40:BR40&gt;0)*(COUNTIF(A41:BR41,A40:BR40)*(COUNTIF(A42:BR42,A40:BR40)&gt;0)))+SUMPRODUCT((A40:BR40&gt;0)*(COUNTIF(A42:BR42,A40:BR40)*(COUNTIF(A43:BR43,A40:BR40)&gt;0)))</f>
        <v>2</v>
      </c>
      <c r="CB40" s="4">
        <f t="array" ref="CB40">SUMPRODUCT((A40:BR40&gt;0)*(COUNTIF(A41:BR41,A40:BR40)*(COUNTIF(A42:BR42,A40:BR40)&gt;0)))+SUMPRODUCT((A40:BR40&gt;0)*(COUNTIF(A42:BR42,A40:BR40)*(COUNTIF(A43:BR43,A40:BR40)&gt;0)))+SUMPRODUCT((A40:BR40&gt;0)*(COUNTIF(A43:BR43,A40:BR40)*(COUNTIF(A44:BR44,A40:BR40)&gt;0)))</f>
        <v>5</v>
      </c>
    </row>
    <row r="41" spans="1:80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>
        <v>1009</v>
      </c>
      <c r="T41" s="3">
        <v>200</v>
      </c>
      <c r="U41" s="3"/>
      <c r="V41" s="3">
        <v>2002</v>
      </c>
      <c r="W41" s="3"/>
      <c r="X41" s="3"/>
      <c r="Y41" s="3"/>
      <c r="Z41" s="3"/>
      <c r="AA41" s="3">
        <v>2007</v>
      </c>
      <c r="AB41" s="3">
        <v>2008</v>
      </c>
      <c r="AC41" s="3">
        <v>2009</v>
      </c>
      <c r="AD41" s="3">
        <v>300</v>
      </c>
      <c r="AE41" s="3"/>
      <c r="AF41" s="3"/>
      <c r="AG41" s="3"/>
      <c r="AH41" s="3">
        <v>3004</v>
      </c>
      <c r="AI41" s="3"/>
      <c r="AJ41" s="3">
        <v>3125</v>
      </c>
      <c r="AK41" s="3"/>
      <c r="AL41" s="3"/>
      <c r="AM41" s="3"/>
      <c r="AN41" s="3"/>
      <c r="AO41" s="3">
        <v>4001</v>
      </c>
      <c r="AP41" s="3"/>
      <c r="AQ41" s="3">
        <v>4003</v>
      </c>
      <c r="AR41" s="3"/>
      <c r="AS41" s="3"/>
      <c r="AT41" s="3"/>
      <c r="AU41" s="3"/>
      <c r="AV41" s="3">
        <v>4008</v>
      </c>
      <c r="AW41" s="3">
        <v>4009</v>
      </c>
      <c r="AX41" s="3"/>
      <c r="AY41" s="3"/>
      <c r="AZ41" s="3"/>
      <c r="BA41" s="3"/>
      <c r="BB41" s="3"/>
      <c r="BC41" s="3"/>
      <c r="BD41" s="3">
        <v>5006</v>
      </c>
      <c r="BE41" s="3"/>
      <c r="BF41" s="3">
        <v>5008</v>
      </c>
      <c r="BG41" s="3"/>
      <c r="BH41" s="3">
        <v>600</v>
      </c>
      <c r="BI41" s="3">
        <v>6102</v>
      </c>
      <c r="BJ41" s="3"/>
      <c r="BK41" s="3"/>
      <c r="BL41" s="3">
        <v>6004</v>
      </c>
      <c r="BM41" s="3"/>
      <c r="BN41" s="3"/>
      <c r="BO41" s="3">
        <v>6007</v>
      </c>
      <c r="BP41" s="3"/>
      <c r="BQ41" s="3"/>
      <c r="BR41" s="3">
        <v>700</v>
      </c>
      <c r="BZ41" s="4">
        <f t="array" ref="BZ41">SUMPRODUCT((A41:BR41&gt;0)*(COUNTIF(A42:BR42,A41:BR41)*(COUNTIF(A43:BR43,A41:BR41)&gt;0)))</f>
        <v>0</v>
      </c>
      <c r="CA41" s="4">
        <f t="array" ref="CA41">SUMPRODUCT((A41:BR41&gt;0)*(COUNTIF(A42:BR42,A41:BR41)*(COUNTIF(A43:BR43,A41:BR41)&gt;0)))+SUMPRODUCT((A41:BR41&gt;0)*(COUNTIF(A43:BR43,A41:BR41)*(COUNTIF(A44:BR44,A41:BR41)&gt;0)))</f>
        <v>2</v>
      </c>
      <c r="CB41" s="4">
        <f t="array" ref="CB41">SUMPRODUCT((A41:BR41&gt;0)*(COUNTIF(A42:BR42,A41:BR41)*(COUNTIF(A43:BR43,A41:BR41)&gt;0)))+SUMPRODUCT((A41:BR41&gt;0)*(COUNTIF(A43:BR43,A41:BR41)*(COUNTIF(A44:BR44,A41:BR41)&gt;0)))+SUMPRODUCT((A41:BR41&gt;0)*(COUNTIF(A44:BR44,A41:BR41)*(COUNTIF(A45:BR45,A41:BR41)&gt;0)))</f>
        <v>2</v>
      </c>
    </row>
    <row r="42" spans="1:80" x14ac:dyDescent="0.3">
      <c r="A42" s="3"/>
      <c r="B42" s="3"/>
      <c r="C42" s="3"/>
      <c r="D42" s="3">
        <v>52</v>
      </c>
      <c r="E42" s="3">
        <v>61</v>
      </c>
      <c r="F42" s="3"/>
      <c r="G42" s="3"/>
      <c r="H42" s="3">
        <v>83</v>
      </c>
      <c r="I42" s="3"/>
      <c r="J42" s="3">
        <v>100</v>
      </c>
      <c r="K42" s="3">
        <v>1001</v>
      </c>
      <c r="L42" s="3">
        <v>1002</v>
      </c>
      <c r="M42" s="3">
        <v>1003</v>
      </c>
      <c r="N42" s="3"/>
      <c r="O42" s="3">
        <v>1005</v>
      </c>
      <c r="P42" s="3"/>
      <c r="Q42" s="3">
        <v>1007</v>
      </c>
      <c r="R42" s="3"/>
      <c r="S42" s="3">
        <v>1009</v>
      </c>
      <c r="T42" s="3">
        <v>200</v>
      </c>
      <c r="U42" s="3"/>
      <c r="V42" s="3"/>
      <c r="W42" s="3">
        <v>2003</v>
      </c>
      <c r="X42" s="3"/>
      <c r="Y42" s="3"/>
      <c r="Z42" s="3"/>
      <c r="AA42" s="3">
        <v>2007</v>
      </c>
      <c r="AB42" s="3"/>
      <c r="AC42" s="3">
        <v>2009</v>
      </c>
      <c r="AD42" s="3"/>
      <c r="AE42" s="3">
        <v>3001</v>
      </c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>
        <v>4004</v>
      </c>
      <c r="AS42" s="3"/>
      <c r="AT42" s="3"/>
      <c r="AU42" s="3">
        <v>4007</v>
      </c>
      <c r="AV42" s="3"/>
      <c r="AW42" s="3"/>
      <c r="AX42" s="3"/>
      <c r="AY42" s="3"/>
      <c r="AZ42" s="3"/>
      <c r="BA42" s="3"/>
      <c r="BB42" s="3"/>
      <c r="BC42" s="3"/>
      <c r="BD42" s="3">
        <v>5006</v>
      </c>
      <c r="BE42" s="3"/>
      <c r="BF42" s="3"/>
      <c r="BG42" s="3"/>
      <c r="BH42" s="3"/>
      <c r="BI42" s="3">
        <v>6102</v>
      </c>
      <c r="BJ42" s="3"/>
      <c r="BK42" s="3"/>
      <c r="BL42" s="3"/>
      <c r="BM42" s="3"/>
      <c r="BN42" s="3"/>
      <c r="BO42" s="3"/>
      <c r="BP42" s="3"/>
      <c r="BQ42" s="3"/>
      <c r="BR42" s="3">
        <v>700</v>
      </c>
      <c r="BZ42" s="4">
        <f t="array" ref="BZ42">SUMPRODUCT((A42:BR42&gt;0)*(COUNTIF(A43:BR43,A42:BR42)*(COUNTIF(A44:BR44,A42:BR42)&gt;0)))</f>
        <v>2</v>
      </c>
      <c r="CA42" s="4">
        <f t="array" ref="CA42">SUMPRODUCT((A42:BR42&gt;0)*(COUNTIF(A43:BR43,A42:BR42)*(COUNTIF(A44:BR44,A42:BR42)&gt;0)))+SUMPRODUCT((A42:BR42&gt;0)*(COUNTIF(A44:BR44,A42:BR42)*(COUNTIF(A45:BR45,A42:BR42)&gt;0)))</f>
        <v>2</v>
      </c>
      <c r="CB42" s="4">
        <f t="array" ref="CB42">SUMPRODUCT((A42:BR42&gt;0)*(COUNTIF(A43:BR43,A42:BR42)*(COUNTIF(A44:BR44,A42:BR42)&gt;0)))+SUMPRODUCT((A42:BR42&gt;0)*(COUNTIF(A44:BR44,A42:BR42)*(COUNTIF(A45:BR45,A42:BR42)&gt;0)))+SUMPRODUCT((A42:BR42&gt;0)*(COUNTIF(A45:BR45,A42:BR42)*(COUNTIF(A46:BR46,A42:BR42)&gt;0)))</f>
        <v>5</v>
      </c>
    </row>
    <row r="43" spans="1:80" x14ac:dyDescent="0.3">
      <c r="A43" s="3"/>
      <c r="B43" s="3">
        <v>41</v>
      </c>
      <c r="C43" s="3">
        <v>47</v>
      </c>
      <c r="D43" s="3"/>
      <c r="E43" s="3">
        <v>61</v>
      </c>
      <c r="F43" s="3">
        <v>68</v>
      </c>
      <c r="G43" s="3">
        <v>77</v>
      </c>
      <c r="H43" s="3">
        <v>83</v>
      </c>
      <c r="I43" s="3"/>
      <c r="J43" s="3">
        <v>100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>
        <v>2004</v>
      </c>
      <c r="Y43" s="3">
        <v>2005</v>
      </c>
      <c r="Z43" s="3"/>
      <c r="AA43" s="3"/>
      <c r="AB43" s="3">
        <v>2008</v>
      </c>
      <c r="AC43" s="3"/>
      <c r="AD43" s="3"/>
      <c r="AE43" s="3">
        <v>3001</v>
      </c>
      <c r="AF43" s="3"/>
      <c r="AG43" s="3"/>
      <c r="AH43" s="3"/>
      <c r="AI43" s="3">
        <v>3005</v>
      </c>
      <c r="AJ43" s="3"/>
      <c r="AK43" s="3"/>
      <c r="AL43" s="3"/>
      <c r="AM43" s="3">
        <v>3009</v>
      </c>
      <c r="AN43" s="3"/>
      <c r="AO43" s="3"/>
      <c r="AP43" s="3"/>
      <c r="AQ43" s="3"/>
      <c r="AR43" s="3"/>
      <c r="AS43" s="3"/>
      <c r="AT43" s="3"/>
      <c r="AU43" s="3"/>
      <c r="AV43" s="3"/>
      <c r="AW43" s="3">
        <v>4009</v>
      </c>
      <c r="AX43" s="3"/>
      <c r="AY43" s="3"/>
      <c r="AZ43" s="3">
        <v>5112</v>
      </c>
      <c r="BA43" s="3"/>
      <c r="BB43" s="3">
        <v>5004</v>
      </c>
      <c r="BC43" s="3"/>
      <c r="BD43" s="3"/>
      <c r="BE43" s="3"/>
      <c r="BF43" s="3"/>
      <c r="BG43" s="3"/>
      <c r="BH43" s="3">
        <v>600</v>
      </c>
      <c r="BI43" s="3"/>
      <c r="BJ43" s="3"/>
      <c r="BK43" s="3">
        <v>6003</v>
      </c>
      <c r="BL43" s="3">
        <v>6004</v>
      </c>
      <c r="BM43" s="3"/>
      <c r="BN43" s="3"/>
      <c r="BO43" s="3"/>
      <c r="BP43" s="3"/>
      <c r="BQ43" s="3">
        <v>6009</v>
      </c>
      <c r="BR43" s="3"/>
      <c r="BZ43" s="4">
        <f t="array" ref="BZ43">SUMPRODUCT((A43:BR43&gt;0)*(COUNTIF(A44:BR44,A43:BR43)*(COUNTIF(A45:BR45,A43:BR43)&gt;0)))</f>
        <v>2</v>
      </c>
      <c r="CA43" s="4">
        <f t="array" ref="CA43">SUMPRODUCT((A43:BR43&gt;0)*(COUNTIF(A44:BR44,A43:BR43)*(COUNTIF(A45:BR45,A43:BR43)&gt;0)))+SUMPRODUCT((A43:BR43&gt;0)*(COUNTIF(A45:BR45,A43:BR43)*(COUNTIF(A46:BR46,A43:BR43)&gt;0)))</f>
        <v>5</v>
      </c>
      <c r="CB43" s="4">
        <f t="array" ref="CB43">SUMPRODUCT((A43:BR43&gt;0)*(COUNTIF(A44:BR44,A43:BR43)*(COUNTIF(A45:BR45,A43:BR43)&gt;0)))+SUMPRODUCT((A43:BR43&gt;0)*(COUNTIF(A45:BR45,A43:BR43)*(COUNTIF(A46:BR46,A43:BR43)&gt;0)))+SUMPRODUCT((A43:BR43&gt;0)*(COUNTIF(A46:BR46,A43:BR43)*(COUNTIF(A47:BR47,A43:BR43)&gt;0)))</f>
        <v>8</v>
      </c>
    </row>
    <row r="44" spans="1:80" x14ac:dyDescent="0.3">
      <c r="A44" s="3"/>
      <c r="B44" s="3"/>
      <c r="C44" s="3">
        <v>47</v>
      </c>
      <c r="D44" s="3"/>
      <c r="E44" s="3">
        <v>61</v>
      </c>
      <c r="F44" s="3"/>
      <c r="G44" s="3">
        <v>77</v>
      </c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>
        <v>1009</v>
      </c>
      <c r="T44" s="3"/>
      <c r="U44" s="3"/>
      <c r="V44" s="3">
        <v>2002</v>
      </c>
      <c r="W44" s="3"/>
      <c r="X44" s="3"/>
      <c r="Y44" s="3">
        <v>2005</v>
      </c>
      <c r="Z44" s="3"/>
      <c r="AA44" s="3"/>
      <c r="AB44" s="3"/>
      <c r="AC44" s="3"/>
      <c r="AD44" s="3">
        <v>300</v>
      </c>
      <c r="AE44" s="3">
        <v>3001</v>
      </c>
      <c r="AF44" s="3">
        <v>3002</v>
      </c>
      <c r="AG44" s="3"/>
      <c r="AH44" s="3"/>
      <c r="AI44" s="3"/>
      <c r="AJ44" s="3"/>
      <c r="AK44" s="3"/>
      <c r="AL44" s="3"/>
      <c r="AM44" s="3">
        <v>3009</v>
      </c>
      <c r="AN44" s="3"/>
      <c r="AO44" s="3"/>
      <c r="AP44" s="3"/>
      <c r="AQ44" s="3"/>
      <c r="AR44" s="3"/>
      <c r="AS44" s="3"/>
      <c r="AT44" s="3"/>
      <c r="AU44" s="3">
        <v>4007</v>
      </c>
      <c r="AV44" s="3">
        <v>4008</v>
      </c>
      <c r="AW44" s="3"/>
      <c r="AX44" s="3"/>
      <c r="AY44" s="3"/>
      <c r="AZ44" s="3"/>
      <c r="BA44" s="3">
        <v>5003</v>
      </c>
      <c r="BB44" s="3"/>
      <c r="BC44" s="3"/>
      <c r="BD44" s="3"/>
      <c r="BE44" s="3">
        <v>5007</v>
      </c>
      <c r="BF44" s="3"/>
      <c r="BG44" s="3"/>
      <c r="BH44" s="3">
        <v>600</v>
      </c>
      <c r="BI44" s="3">
        <v>6102</v>
      </c>
      <c r="BJ44" s="3"/>
      <c r="BK44" s="3">
        <v>6003</v>
      </c>
      <c r="BL44" s="3">
        <v>6004</v>
      </c>
      <c r="BM44" s="3">
        <v>6005</v>
      </c>
      <c r="BN44" s="3"/>
      <c r="BO44" s="3"/>
      <c r="BP44" s="3">
        <v>6238</v>
      </c>
      <c r="BQ44" s="3"/>
      <c r="BR44" s="3"/>
      <c r="BZ44" s="4">
        <f t="array" ref="BZ44">SUMPRODUCT((A44:BR44&gt;0)*(COUNTIF(A45:BR45,A44:BR44)*(COUNTIF(A46:BR46,A44:BR44)&gt;0)))</f>
        <v>0</v>
      </c>
      <c r="CA44" s="4">
        <f t="array" ref="CA44">SUMPRODUCT((A44:BR44&gt;0)*(COUNTIF(A45:BR45,A44:BR44)*(COUNTIF(A46:BR46,A44:BR44)&gt;0)))+SUMPRODUCT((A44:BR44&gt;0)*(COUNTIF(A46:BR46,A44:BR44)*(COUNTIF(A47:BR47,A44:BR44)&gt;0)))</f>
        <v>2</v>
      </c>
      <c r="CB44" s="4">
        <f t="array" ref="CB44">SUMPRODUCT((A44:BR44&gt;0)*(COUNTIF(A45:BR45,A44:BR44)*(COUNTIF(A46:BR46,A44:BR44)&gt;0)))+SUMPRODUCT((A44:BR44&gt;0)*(COUNTIF(A46:BR46,A44:BR44)*(COUNTIF(A47:BR47,A44:BR44)&gt;0)))+SUMPRODUCT((A44:BR44&gt;0)*(COUNTIF(A47:BR47,A44:BR44)*(COUNTIF(A48:BR48,A44:BR44)&gt;0)))</f>
        <v>7</v>
      </c>
    </row>
    <row r="45" spans="1:80" x14ac:dyDescent="0.3">
      <c r="A45" s="3">
        <v>32</v>
      </c>
      <c r="B45" s="3"/>
      <c r="C45" s="3"/>
      <c r="D45" s="3"/>
      <c r="E45" s="3"/>
      <c r="F45" s="3"/>
      <c r="G45" s="3">
        <v>77</v>
      </c>
      <c r="H45" s="3">
        <v>83</v>
      </c>
      <c r="I45" s="3"/>
      <c r="J45" s="3">
        <v>100</v>
      </c>
      <c r="K45" s="3"/>
      <c r="L45" s="3"/>
      <c r="M45" s="3"/>
      <c r="N45" s="3"/>
      <c r="O45" s="3"/>
      <c r="P45" s="3"/>
      <c r="Q45" s="3"/>
      <c r="R45" s="3">
        <v>1008</v>
      </c>
      <c r="S45" s="3"/>
      <c r="T45" s="3"/>
      <c r="U45" s="3"/>
      <c r="V45" s="3"/>
      <c r="W45" s="3">
        <v>2003</v>
      </c>
      <c r="X45" s="3"/>
      <c r="Y45" s="3">
        <v>2005</v>
      </c>
      <c r="Z45" s="3">
        <v>2006</v>
      </c>
      <c r="AA45" s="3">
        <v>2007</v>
      </c>
      <c r="AB45" s="3"/>
      <c r="AC45" s="3">
        <v>2009</v>
      </c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>
        <v>4002</v>
      </c>
      <c r="AQ45" s="3">
        <v>4003</v>
      </c>
      <c r="AR45" s="3">
        <v>4004</v>
      </c>
      <c r="AS45" s="3"/>
      <c r="AT45" s="3">
        <v>4258</v>
      </c>
      <c r="AU45" s="3"/>
      <c r="AV45" s="3"/>
      <c r="AW45" s="3"/>
      <c r="AX45" s="3">
        <v>500</v>
      </c>
      <c r="AY45" s="3"/>
      <c r="AZ45" s="3"/>
      <c r="BA45" s="3"/>
      <c r="BB45" s="3">
        <v>5004</v>
      </c>
      <c r="BC45" s="3"/>
      <c r="BD45" s="3"/>
      <c r="BE45" s="3"/>
      <c r="BF45" s="3"/>
      <c r="BG45" s="3">
        <v>5009</v>
      </c>
      <c r="BH45" s="3"/>
      <c r="BI45" s="3"/>
      <c r="BJ45" s="3">
        <v>6002</v>
      </c>
      <c r="BK45" s="3"/>
      <c r="BL45" s="3"/>
      <c r="BM45" s="3"/>
      <c r="BN45" s="3"/>
      <c r="BO45" s="3">
        <v>6007</v>
      </c>
      <c r="BP45" s="3"/>
      <c r="BQ45" s="3">
        <v>6009</v>
      </c>
      <c r="BR45" s="3"/>
      <c r="BZ45" s="4">
        <f t="array" ref="BZ45">SUMPRODUCT((A45:BR45&gt;0)*(COUNTIF(A46:BR46,A45:BR45)*(COUNTIF(A47:BR47,A45:BR45)&gt;0)))</f>
        <v>2</v>
      </c>
      <c r="CA45" s="4">
        <f t="array" ref="CA45">SUMPRODUCT((A45:BR45&gt;0)*(COUNTIF(A46:BR46,A45:BR45)*(COUNTIF(A47:BR47,A45:BR45)&gt;0)))+SUMPRODUCT((A45:BR45&gt;0)*(COUNTIF(A47:BR47,A45:BR45)*(COUNTIF(A48:BR48,A45:BR45)&gt;0)))</f>
        <v>3</v>
      </c>
      <c r="CB45" s="4">
        <f t="array" ref="CB45">SUMPRODUCT((A45:BR45&gt;0)*(COUNTIF(A46:BR46,A45:BR45)*(COUNTIF(A47:BR47,A45:BR45)&gt;0)))+SUMPRODUCT((A45:BR45&gt;0)*(COUNTIF(A47:BR47,A45:BR45)*(COUNTIF(A48:BR48,A45:BR45)&gt;0)))+SUMPRODUCT((A45:BR45&gt;0)*(COUNTIF(A48:BR48,A45:BR45)*(COUNTIF(A49:BR49,A45:BR45)&gt;0)))</f>
        <v>5</v>
      </c>
    </row>
    <row r="46" spans="1:80" x14ac:dyDescent="0.3">
      <c r="A46" s="3"/>
      <c r="B46" s="3"/>
      <c r="C46" s="3">
        <v>47</v>
      </c>
      <c r="D46" s="3"/>
      <c r="E46" s="3">
        <v>61</v>
      </c>
      <c r="F46" s="3"/>
      <c r="G46" s="3"/>
      <c r="H46" s="3">
        <v>83</v>
      </c>
      <c r="I46" s="3"/>
      <c r="J46" s="3"/>
      <c r="K46" s="3"/>
      <c r="L46" s="3">
        <v>1002</v>
      </c>
      <c r="M46" s="3"/>
      <c r="N46" s="3"/>
      <c r="O46" s="3">
        <v>1005</v>
      </c>
      <c r="P46" s="3"/>
      <c r="Q46" s="3">
        <v>1007</v>
      </c>
      <c r="R46" s="3"/>
      <c r="S46" s="3"/>
      <c r="T46" s="3">
        <v>200</v>
      </c>
      <c r="U46" s="3"/>
      <c r="V46" s="3"/>
      <c r="W46" s="3"/>
      <c r="X46" s="3"/>
      <c r="Y46" s="3"/>
      <c r="Z46" s="3"/>
      <c r="AA46" s="3">
        <v>2007</v>
      </c>
      <c r="AB46" s="3"/>
      <c r="AC46" s="3"/>
      <c r="AD46" s="3">
        <v>300</v>
      </c>
      <c r="AE46" s="3"/>
      <c r="AF46" s="3"/>
      <c r="AG46" s="3"/>
      <c r="AH46" s="3"/>
      <c r="AI46" s="3">
        <v>3005</v>
      </c>
      <c r="AJ46" s="3"/>
      <c r="AK46" s="3"/>
      <c r="AL46" s="3">
        <v>3008</v>
      </c>
      <c r="AM46" s="3"/>
      <c r="AN46" s="3">
        <v>400</v>
      </c>
      <c r="AO46" s="3"/>
      <c r="AP46" s="3"/>
      <c r="AQ46" s="3"/>
      <c r="AR46" s="3">
        <v>4004</v>
      </c>
      <c r="AS46" s="3"/>
      <c r="AT46" s="3"/>
      <c r="AU46" s="3"/>
      <c r="AV46" s="3"/>
      <c r="AW46" s="3"/>
      <c r="AX46" s="3"/>
      <c r="AY46" s="3">
        <v>5001</v>
      </c>
      <c r="AZ46" s="3"/>
      <c r="BA46" s="3"/>
      <c r="BB46" s="3">
        <v>5004</v>
      </c>
      <c r="BC46" s="3"/>
      <c r="BD46" s="3"/>
      <c r="BE46" s="3">
        <v>5007</v>
      </c>
      <c r="BF46" s="3">
        <v>5008</v>
      </c>
      <c r="BG46" s="3"/>
      <c r="BH46" s="3"/>
      <c r="BI46" s="3"/>
      <c r="BJ46" s="3">
        <v>6002</v>
      </c>
      <c r="BK46" s="3"/>
      <c r="BL46" s="3"/>
      <c r="BM46" s="3">
        <v>6005</v>
      </c>
      <c r="BN46" s="3"/>
      <c r="BO46" s="3"/>
      <c r="BP46" s="3"/>
      <c r="BQ46" s="3">
        <v>6009</v>
      </c>
      <c r="BR46" s="3"/>
      <c r="BZ46" s="4">
        <f t="array" ref="BZ46">SUMPRODUCT((A46:BR46&gt;0)*(COUNTIF(A47:BR47,A46:BR46)*(COUNTIF(A48:BR48,A46:BR46)&gt;0)))</f>
        <v>3</v>
      </c>
      <c r="CA46" s="4">
        <f t="array" ref="CA46">SUMPRODUCT((A46:BR46&gt;0)*(COUNTIF(A47:BR47,A46:BR46)*(COUNTIF(A48:BR48,A46:BR46)&gt;0)))+SUMPRODUCT((A46:BR46&gt;0)*(COUNTIF(A48:BR48,A46:BR46)*(COUNTIF(A49:BR49,A46:BR46)&gt;0)))</f>
        <v>6</v>
      </c>
      <c r="CB46" s="4">
        <f t="array" ref="CB46">SUMPRODUCT((A46:BR46&gt;0)*(COUNTIF(A47:BR47,A46:BR46)*(COUNTIF(A48:BR48,A46:BR46)&gt;0)))+SUMPRODUCT((A46:BR46&gt;0)*(COUNTIF(A48:BR48,A46:BR46)*(COUNTIF(A49:BR49,A46:BR46)&gt;0)))+SUMPRODUCT((A46:BR46&gt;0)*(COUNTIF(A49:BR49,A46:BR46)*(COUNTIF(A50:BR50,A46:BR46)&gt;0)))</f>
        <v>8</v>
      </c>
    </row>
    <row r="47" spans="1:80" x14ac:dyDescent="0.3">
      <c r="A47" s="3"/>
      <c r="B47" s="3"/>
      <c r="C47" s="3"/>
      <c r="D47" s="3"/>
      <c r="E47" s="3">
        <v>61</v>
      </c>
      <c r="F47" s="3"/>
      <c r="G47" s="3"/>
      <c r="H47" s="3"/>
      <c r="I47" s="3">
        <v>95</v>
      </c>
      <c r="J47" s="3">
        <v>100</v>
      </c>
      <c r="K47" s="3"/>
      <c r="L47" s="3"/>
      <c r="M47" s="3"/>
      <c r="N47" s="3">
        <v>1004</v>
      </c>
      <c r="O47" s="3"/>
      <c r="P47" s="3"/>
      <c r="Q47" s="3"/>
      <c r="R47" s="3"/>
      <c r="S47" s="3"/>
      <c r="T47" s="3"/>
      <c r="U47" s="3"/>
      <c r="V47" s="3">
        <v>2002</v>
      </c>
      <c r="W47" s="3"/>
      <c r="X47" s="3"/>
      <c r="Y47" s="3">
        <v>2005</v>
      </c>
      <c r="Z47" s="3"/>
      <c r="AA47" s="3"/>
      <c r="AB47" s="3"/>
      <c r="AC47" s="3"/>
      <c r="AD47" s="3"/>
      <c r="AE47" s="3">
        <v>3001</v>
      </c>
      <c r="AF47" s="3"/>
      <c r="AG47" s="3">
        <v>3003</v>
      </c>
      <c r="AH47" s="3"/>
      <c r="AI47" s="3">
        <v>3005</v>
      </c>
      <c r="AJ47" s="3"/>
      <c r="AK47" s="3"/>
      <c r="AL47" s="3"/>
      <c r="AM47" s="3"/>
      <c r="AN47" s="3">
        <v>400</v>
      </c>
      <c r="AO47" s="3"/>
      <c r="AP47" s="3"/>
      <c r="AQ47" s="3"/>
      <c r="AR47" s="3">
        <v>4004</v>
      </c>
      <c r="AS47" s="3">
        <v>4005</v>
      </c>
      <c r="AT47" s="3"/>
      <c r="AU47" s="3"/>
      <c r="AV47" s="3"/>
      <c r="AW47" s="3"/>
      <c r="AX47" s="3">
        <v>500</v>
      </c>
      <c r="AY47" s="3"/>
      <c r="AZ47" s="3"/>
      <c r="BA47" s="3"/>
      <c r="BB47" s="3"/>
      <c r="BC47" s="3"/>
      <c r="BD47" s="3">
        <v>5006</v>
      </c>
      <c r="BE47" s="3">
        <v>5007</v>
      </c>
      <c r="BF47" s="3"/>
      <c r="BG47" s="3"/>
      <c r="BH47" s="3">
        <v>600</v>
      </c>
      <c r="BI47" s="3"/>
      <c r="BJ47" s="3"/>
      <c r="BK47" s="3"/>
      <c r="BL47" s="3"/>
      <c r="BM47" s="3"/>
      <c r="BN47" s="3"/>
      <c r="BO47" s="3">
        <v>6007</v>
      </c>
      <c r="BP47" s="3">
        <v>6238</v>
      </c>
      <c r="BQ47" s="3">
        <v>6009</v>
      </c>
      <c r="BR47" s="3">
        <v>700</v>
      </c>
      <c r="BZ47" s="4">
        <f t="array" ref="BZ47">SUMPRODUCT((A47:BR47&gt;0)*(COUNTIF(A48:BR48,A47:BR47)*(COUNTIF(A49:BR49,A47:BR47)&gt;0)))</f>
        <v>3</v>
      </c>
      <c r="CA47" s="4">
        <f t="array" ref="CA47">SUMPRODUCT((A47:BR47&gt;0)*(COUNTIF(A48:BR48,A47:BR47)*(COUNTIF(A49:BR49,A47:BR47)&gt;0)))+SUMPRODUCT((A47:BR47&gt;0)*(COUNTIF(A49:BR49,A47:BR47)*(COUNTIF(A50:BR50,A47:BR47)&gt;0)))</f>
        <v>4</v>
      </c>
      <c r="CB47" s="4">
        <f t="array" ref="CB47">SUMPRODUCT((A47:BR47&gt;0)*(COUNTIF(A48:BR48,A47:BR47)*(COUNTIF(A49:BR49,A47:BR47)&gt;0)))+SUMPRODUCT((A47:BR47&gt;0)*(COUNTIF(A49:BR49,A47:BR47)*(COUNTIF(A50:BR50,A47:BR47)&gt;0)))+SUMPRODUCT((A47:BR47&gt;0)*(COUNTIF(A50:BR50,A47:BR47)*(COUNTIF(A51:BR51,A47:BR47)&gt;0)))</f>
        <v>5</v>
      </c>
    </row>
    <row r="48" spans="1:80" x14ac:dyDescent="0.3">
      <c r="A48" s="3"/>
      <c r="B48" s="3"/>
      <c r="C48" s="3">
        <v>47</v>
      </c>
      <c r="D48" s="3">
        <v>52</v>
      </c>
      <c r="E48" s="3">
        <v>61</v>
      </c>
      <c r="F48" s="3">
        <v>68</v>
      </c>
      <c r="G48" s="3"/>
      <c r="H48" s="3"/>
      <c r="I48" s="3"/>
      <c r="J48" s="3"/>
      <c r="K48" s="3"/>
      <c r="L48" s="3"/>
      <c r="M48" s="3">
        <v>1003</v>
      </c>
      <c r="N48" s="3"/>
      <c r="O48" s="3"/>
      <c r="P48" s="3"/>
      <c r="Q48" s="3"/>
      <c r="R48" s="3"/>
      <c r="S48" s="3"/>
      <c r="T48" s="3"/>
      <c r="U48" s="3"/>
      <c r="V48" s="3">
        <v>2002</v>
      </c>
      <c r="W48" s="3">
        <v>2003</v>
      </c>
      <c r="X48" s="3"/>
      <c r="Y48" s="3">
        <v>2005</v>
      </c>
      <c r="Z48" s="3">
        <v>2006</v>
      </c>
      <c r="AA48" s="3">
        <v>2007</v>
      </c>
      <c r="AB48" s="3"/>
      <c r="AC48" s="3"/>
      <c r="AD48" s="3">
        <v>300</v>
      </c>
      <c r="AE48" s="3">
        <v>3001</v>
      </c>
      <c r="AF48" s="3"/>
      <c r="AG48" s="3"/>
      <c r="AH48" s="3"/>
      <c r="AI48" s="3">
        <v>3005</v>
      </c>
      <c r="AJ48" s="3"/>
      <c r="AK48" s="3"/>
      <c r="AL48" s="3"/>
      <c r="AM48" s="3">
        <v>3009</v>
      </c>
      <c r="AN48" s="3"/>
      <c r="AO48" s="3"/>
      <c r="AP48" s="3"/>
      <c r="AQ48" s="3">
        <v>4003</v>
      </c>
      <c r="AR48" s="3"/>
      <c r="AS48" s="3"/>
      <c r="AT48" s="3"/>
      <c r="AU48" s="3">
        <v>4007</v>
      </c>
      <c r="AV48" s="3"/>
      <c r="AW48" s="3"/>
      <c r="AX48" s="3"/>
      <c r="AY48" s="3">
        <v>5001</v>
      </c>
      <c r="AZ48" s="3"/>
      <c r="BA48" s="3">
        <v>5003</v>
      </c>
      <c r="BB48" s="3">
        <v>5004</v>
      </c>
      <c r="BC48" s="3"/>
      <c r="BD48" s="3"/>
      <c r="BE48" s="3">
        <v>5007</v>
      </c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Z48" s="4">
        <f t="array" ref="BZ48">SUMPRODUCT((A48:BR48&gt;0)*(COUNTIF(A49:BR49,A48:BR48)*(COUNTIF(A50:BR50,A48:BR48)&gt;0)))</f>
        <v>3</v>
      </c>
      <c r="CA48" s="4">
        <f t="array" ref="CA48">SUMPRODUCT((A48:BR48&gt;0)*(COUNTIF(A49:BR49,A48:BR48)*(COUNTIF(A50:BR50,A48:BR48)&gt;0)))+SUMPRODUCT((A48:BR48&gt;0)*(COUNTIF(A50:BR50,A48:BR48)*(COUNTIF(A51:BR51,A48:BR48)&gt;0)))</f>
        <v>6</v>
      </c>
      <c r="CB48" s="4">
        <f t="array" ref="CB48">SUMPRODUCT((A48:BR48&gt;0)*(COUNTIF(A49:BR49,A48:BR48)*(COUNTIF(A50:BR50,A48:BR48)&gt;0)))+SUMPRODUCT((A48:BR48&gt;0)*(COUNTIF(A50:BR50,A48:BR48)*(COUNTIF(A51:BR51,A48:BR48)&gt;0)))+SUMPRODUCT((A48:BR48&gt;0)*(COUNTIF(A51:BR51,A48:BR48)*(COUNTIF(A52:BR52,A48:BR48)&gt;0)))</f>
        <v>9</v>
      </c>
    </row>
    <row r="49" spans="1:80" x14ac:dyDescent="0.3">
      <c r="A49" s="3">
        <v>32</v>
      </c>
      <c r="B49" s="3"/>
      <c r="C49" s="3"/>
      <c r="D49" s="3"/>
      <c r="E49" s="3">
        <v>61</v>
      </c>
      <c r="F49" s="3">
        <v>68</v>
      </c>
      <c r="G49" s="3">
        <v>77</v>
      </c>
      <c r="H49" s="3">
        <v>83</v>
      </c>
      <c r="I49" s="3"/>
      <c r="J49" s="3"/>
      <c r="K49" s="3"/>
      <c r="L49" s="3"/>
      <c r="M49" s="3">
        <v>1003</v>
      </c>
      <c r="N49" s="3"/>
      <c r="O49" s="3"/>
      <c r="P49" s="3"/>
      <c r="Q49" s="3">
        <v>1007</v>
      </c>
      <c r="R49" s="3"/>
      <c r="S49" s="3"/>
      <c r="T49" s="3"/>
      <c r="U49" s="3"/>
      <c r="V49" s="3">
        <v>2002</v>
      </c>
      <c r="W49" s="3">
        <v>2003</v>
      </c>
      <c r="X49" s="3"/>
      <c r="Y49" s="3"/>
      <c r="Z49" s="3">
        <v>2006</v>
      </c>
      <c r="AA49" s="3"/>
      <c r="AB49" s="3">
        <v>2008</v>
      </c>
      <c r="AC49" s="3">
        <v>2009</v>
      </c>
      <c r="AD49" s="3"/>
      <c r="AE49" s="3"/>
      <c r="AF49" s="3"/>
      <c r="AG49" s="3"/>
      <c r="AH49" s="3">
        <v>3004</v>
      </c>
      <c r="AI49" s="3">
        <v>3005</v>
      </c>
      <c r="AJ49" s="3"/>
      <c r="AK49" s="3"/>
      <c r="AL49" s="3">
        <v>3008</v>
      </c>
      <c r="AM49" s="3"/>
      <c r="AN49" s="3">
        <v>400</v>
      </c>
      <c r="AO49" s="3"/>
      <c r="AP49" s="3"/>
      <c r="AQ49" s="3"/>
      <c r="AR49" s="3"/>
      <c r="AS49" s="3"/>
      <c r="AT49" s="3"/>
      <c r="AU49" s="3"/>
      <c r="AV49" s="3"/>
      <c r="AW49" s="3">
        <v>4009</v>
      </c>
      <c r="AX49" s="3"/>
      <c r="AY49" s="3">
        <v>5001</v>
      </c>
      <c r="AZ49" s="3">
        <v>5112</v>
      </c>
      <c r="BA49" s="3"/>
      <c r="BB49" s="3"/>
      <c r="BC49" s="3"/>
      <c r="BD49" s="3"/>
      <c r="BE49" s="3"/>
      <c r="BF49" s="3"/>
      <c r="BG49" s="3"/>
      <c r="BH49" s="3"/>
      <c r="BI49" s="3"/>
      <c r="BJ49" s="3">
        <v>6002</v>
      </c>
      <c r="BK49" s="3"/>
      <c r="BL49" s="3"/>
      <c r="BM49" s="3"/>
      <c r="BN49" s="3"/>
      <c r="BO49" s="3"/>
      <c r="BP49" s="3"/>
      <c r="BQ49" s="3"/>
      <c r="BR49" s="3"/>
      <c r="BZ49" s="4">
        <f t="array" ref="BZ49">SUMPRODUCT((A49:BR49&gt;0)*(COUNTIF(A50:BR50,A49:BR49)*(COUNTIF(A51:BR51,A49:BR49)&gt;0)))</f>
        <v>1</v>
      </c>
      <c r="CA49" s="4">
        <f t="array" ref="CA49">SUMPRODUCT((A49:BR49&gt;0)*(COUNTIF(A50:BR50,A49:BR49)*(COUNTIF(A51:BR51,A49:BR49)&gt;0)))+SUMPRODUCT((A49:BR49&gt;0)*(COUNTIF(A51:BR51,A49:BR49)*(COUNTIF(A52:BR52,A49:BR49)&gt;0)))</f>
        <v>5</v>
      </c>
      <c r="CB49" s="4">
        <f t="array" ref="CB49">SUMPRODUCT((A49:BR49&gt;0)*(COUNTIF(A50:BR50,A49:BR49)*(COUNTIF(A51:BR51,A49:BR49)&gt;0)))+SUMPRODUCT((A49:BR49&gt;0)*(COUNTIF(A51:BR51,A49:BR49)*(COUNTIF(A52:BR52,A49:BR49)&gt;0)))+SUMPRODUCT((A49:BR49&gt;0)*(COUNTIF(A52:BR52,A49:BR49)*(COUNTIF(A53:BR53,A49:BR49)&gt;0)))</f>
        <v>9</v>
      </c>
    </row>
    <row r="50" spans="1:80" x14ac:dyDescent="0.3">
      <c r="A50" s="3"/>
      <c r="B50" s="3"/>
      <c r="C50" s="3">
        <v>47</v>
      </c>
      <c r="D50" s="3"/>
      <c r="E50" s="3"/>
      <c r="F50" s="3">
        <v>68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>
        <v>2001</v>
      </c>
      <c r="V50" s="3"/>
      <c r="W50" s="3"/>
      <c r="X50" s="3"/>
      <c r="Y50" s="3">
        <v>2005</v>
      </c>
      <c r="Z50" s="3">
        <v>2006</v>
      </c>
      <c r="AA50" s="3"/>
      <c r="AB50" s="3"/>
      <c r="AC50" s="3"/>
      <c r="AD50" s="3">
        <v>300</v>
      </c>
      <c r="AE50" s="3"/>
      <c r="AF50" s="3"/>
      <c r="AG50" s="3"/>
      <c r="AH50" s="3">
        <v>3004</v>
      </c>
      <c r="AI50" s="3">
        <v>3005</v>
      </c>
      <c r="AJ50" s="3"/>
      <c r="AK50" s="3">
        <v>3007</v>
      </c>
      <c r="AL50" s="3"/>
      <c r="AM50" s="3"/>
      <c r="AN50" s="3"/>
      <c r="AO50" s="3"/>
      <c r="AP50" s="3"/>
      <c r="AQ50" s="3"/>
      <c r="AR50" s="3"/>
      <c r="AS50" s="3"/>
      <c r="AT50" s="3">
        <v>4258</v>
      </c>
      <c r="AU50" s="3"/>
      <c r="AV50" s="3">
        <v>4008</v>
      </c>
      <c r="AW50" s="3"/>
      <c r="AX50" s="3"/>
      <c r="AY50" s="3"/>
      <c r="AZ50" s="3">
        <v>5112</v>
      </c>
      <c r="BA50" s="3">
        <v>5003</v>
      </c>
      <c r="BB50" s="3"/>
      <c r="BC50" s="3"/>
      <c r="BD50" s="3">
        <v>5006</v>
      </c>
      <c r="BE50" s="3">
        <v>5007</v>
      </c>
      <c r="BF50" s="3">
        <v>5008</v>
      </c>
      <c r="BG50" s="3">
        <v>5009</v>
      </c>
      <c r="BH50" s="3"/>
      <c r="BI50" s="3"/>
      <c r="BJ50" s="3">
        <v>6002</v>
      </c>
      <c r="BK50" s="3"/>
      <c r="BL50" s="3">
        <v>6004</v>
      </c>
      <c r="BM50" s="3">
        <v>6005</v>
      </c>
      <c r="BN50" s="3"/>
      <c r="BO50" s="3"/>
      <c r="BP50" s="3"/>
      <c r="BQ50" s="3"/>
      <c r="BR50" s="3"/>
      <c r="BZ50" s="4">
        <f t="array" ref="BZ50">SUMPRODUCT((A50:BR50&gt;0)*(COUNTIF(A51:BR51,A50:BR50)*(COUNTIF(A52:BR52,A50:BR50)&gt;0)))</f>
        <v>4</v>
      </c>
      <c r="CA50" s="4">
        <f t="array" ref="CA50">SUMPRODUCT((A50:BR50&gt;0)*(COUNTIF(A51:BR51,A50:BR50)*(COUNTIF(A52:BR52,A50:BR50)&gt;0)))+SUMPRODUCT((A50:BR50&gt;0)*(COUNTIF(A52:BR52,A50:BR50)*(COUNTIF(A53:BR53,A50:BR50)&gt;0)))</f>
        <v>6</v>
      </c>
      <c r="CB50" s="4">
        <f t="array" ref="CB50">SUMPRODUCT((A50:BR50&gt;0)*(COUNTIF(A51:BR51,A50:BR50)*(COUNTIF(A52:BR52,A50:BR50)&gt;0)))+SUMPRODUCT((A50:BR50&gt;0)*(COUNTIF(A52:BR52,A50:BR50)*(COUNTIF(A53:BR53,A50:BR50)&gt;0)))+SUMPRODUCT((A50:BR50&gt;0)*(COUNTIF(A53:BR53,A50:BR50)*(COUNTIF(A54:BR54,A50:BR50)&gt;0)))</f>
        <v>8</v>
      </c>
    </row>
    <row r="51" spans="1:80" x14ac:dyDescent="0.3">
      <c r="A51" s="3"/>
      <c r="B51" s="3"/>
      <c r="C51" s="3">
        <v>47</v>
      </c>
      <c r="D51" s="3"/>
      <c r="E51" s="3"/>
      <c r="F51" s="3"/>
      <c r="G51" s="3">
        <v>77</v>
      </c>
      <c r="H51" s="3">
        <v>83</v>
      </c>
      <c r="I51" s="3"/>
      <c r="J51" s="3"/>
      <c r="K51" s="3"/>
      <c r="L51" s="3"/>
      <c r="M51" s="3"/>
      <c r="N51" s="3"/>
      <c r="O51" s="3">
        <v>1005</v>
      </c>
      <c r="P51" s="3">
        <v>1006</v>
      </c>
      <c r="Q51" s="3"/>
      <c r="R51" s="3"/>
      <c r="S51" s="3"/>
      <c r="T51" s="3"/>
      <c r="U51" s="3"/>
      <c r="V51" s="3"/>
      <c r="W51" s="3"/>
      <c r="X51" s="3">
        <v>2004</v>
      </c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>
        <v>3007</v>
      </c>
      <c r="AL51" s="3"/>
      <c r="AM51" s="3"/>
      <c r="AN51" s="3">
        <v>400</v>
      </c>
      <c r="AO51" s="3"/>
      <c r="AP51" s="3"/>
      <c r="AQ51" s="3"/>
      <c r="AR51" s="3">
        <v>4004</v>
      </c>
      <c r="AS51" s="3"/>
      <c r="AT51" s="3"/>
      <c r="AU51" s="3">
        <v>4007</v>
      </c>
      <c r="AV51" s="3">
        <v>4008</v>
      </c>
      <c r="AW51" s="3"/>
      <c r="AX51" s="3"/>
      <c r="AY51" s="3">
        <v>5001</v>
      </c>
      <c r="AZ51" s="3"/>
      <c r="BA51" s="3">
        <v>5003</v>
      </c>
      <c r="BB51" s="3"/>
      <c r="BC51" s="3">
        <v>5005</v>
      </c>
      <c r="BD51" s="3"/>
      <c r="BE51" s="3">
        <v>5007</v>
      </c>
      <c r="BF51" s="3">
        <v>5008</v>
      </c>
      <c r="BG51" s="3"/>
      <c r="BH51" s="3"/>
      <c r="BI51" s="3">
        <v>6102</v>
      </c>
      <c r="BJ51" s="3">
        <v>6002</v>
      </c>
      <c r="BK51" s="3"/>
      <c r="BL51" s="3"/>
      <c r="BM51" s="3"/>
      <c r="BN51" s="3"/>
      <c r="BO51" s="3"/>
      <c r="BP51" s="3">
        <v>6238</v>
      </c>
      <c r="BQ51" s="3">
        <v>6009</v>
      </c>
      <c r="BR51" s="3"/>
      <c r="BZ51" s="4">
        <f t="array" ref="BZ51">SUMPRODUCT((A51:BR51&gt;0)*(COUNTIF(A52:BR52,A51:BR51)*(COUNTIF(A53:BR53,A51:BR51)&gt;0)))</f>
        <v>3</v>
      </c>
      <c r="CA51" s="4">
        <f t="array" ref="CA51">SUMPRODUCT((A51:BR51&gt;0)*(COUNTIF(A52:BR52,A51:BR51)*(COUNTIF(A53:BR53,A51:BR51)&gt;0)))+SUMPRODUCT((A51:BR51&gt;0)*(COUNTIF(A53:BR53,A51:BR51)*(COUNTIF(A54:BR54,A51:BR51)&gt;0)))</f>
        <v>6</v>
      </c>
      <c r="CB51" s="4">
        <f t="array" ref="CB51">SUMPRODUCT((A51:BR51&gt;0)*(COUNTIF(A52:BR52,A51:BR51)*(COUNTIF(A53:BR53,A51:BR51)&gt;0)))+SUMPRODUCT((A51:BR51&gt;0)*(COUNTIF(A53:BR53,A51:BR51)*(COUNTIF(A54:BR54,A51:BR51)&gt;0)))+SUMPRODUCT((A51:BR51&gt;0)*(COUNTIF(A54:BR54,A51:BR51)*(COUNTIF(A55:BR55,A51:BR51)&gt;0)))</f>
        <v>7</v>
      </c>
    </row>
    <row r="52" spans="1:80" x14ac:dyDescent="0.3">
      <c r="A52" s="3">
        <v>32</v>
      </c>
      <c r="B52" s="3"/>
      <c r="C52" s="3"/>
      <c r="D52" s="3"/>
      <c r="E52" s="3"/>
      <c r="F52" s="3"/>
      <c r="G52" s="3"/>
      <c r="H52" s="3">
        <v>83</v>
      </c>
      <c r="I52" s="3">
        <v>95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>
        <v>200</v>
      </c>
      <c r="U52" s="3">
        <v>2001</v>
      </c>
      <c r="V52" s="3">
        <v>2002</v>
      </c>
      <c r="W52" s="3">
        <v>2003</v>
      </c>
      <c r="X52" s="3"/>
      <c r="Y52" s="3"/>
      <c r="Z52" s="3"/>
      <c r="AA52" s="3"/>
      <c r="AB52" s="3"/>
      <c r="AC52" s="3">
        <v>2009</v>
      </c>
      <c r="AD52" s="3"/>
      <c r="AE52" s="3"/>
      <c r="AF52" s="3"/>
      <c r="AG52" s="3">
        <v>3003</v>
      </c>
      <c r="AH52" s="3"/>
      <c r="AI52" s="3"/>
      <c r="AJ52" s="3"/>
      <c r="AK52" s="3"/>
      <c r="AL52" s="3"/>
      <c r="AM52" s="3">
        <v>3009</v>
      </c>
      <c r="AN52" s="3">
        <v>400</v>
      </c>
      <c r="AO52" s="3"/>
      <c r="AP52" s="3"/>
      <c r="AQ52" s="3"/>
      <c r="AR52" s="3"/>
      <c r="AS52" s="3">
        <v>4005</v>
      </c>
      <c r="AT52" s="3"/>
      <c r="AU52" s="3">
        <v>4007</v>
      </c>
      <c r="AV52" s="3">
        <v>4008</v>
      </c>
      <c r="AW52" s="3"/>
      <c r="AX52" s="3">
        <v>500</v>
      </c>
      <c r="AY52" s="3">
        <v>5001</v>
      </c>
      <c r="AZ52" s="3"/>
      <c r="BA52" s="3">
        <v>5003</v>
      </c>
      <c r="BB52" s="3"/>
      <c r="BC52" s="3"/>
      <c r="BD52" s="3"/>
      <c r="BE52" s="3"/>
      <c r="BF52" s="3">
        <v>5008</v>
      </c>
      <c r="BG52" s="3">
        <v>5009</v>
      </c>
      <c r="BH52" s="3"/>
      <c r="BI52" s="3"/>
      <c r="BJ52" s="3">
        <v>6002</v>
      </c>
      <c r="BK52" s="3"/>
      <c r="BL52" s="3"/>
      <c r="BM52" s="3"/>
      <c r="BN52" s="3"/>
      <c r="BO52" s="3"/>
      <c r="BP52" s="3"/>
      <c r="BQ52" s="3"/>
      <c r="BR52" s="3"/>
      <c r="BZ52" s="4">
        <f t="array" ref="BZ52">SUMPRODUCT((A52:BR52&gt;0)*(COUNTIF(A53:BR53,A52:BR52)*(COUNTIF(A54:BR54,A52:BR52)&gt;0)))</f>
        <v>3</v>
      </c>
      <c r="CA52" s="4">
        <f t="array" ref="CA52">SUMPRODUCT((A52:BR52&gt;0)*(COUNTIF(A53:BR53,A52:BR52)*(COUNTIF(A54:BR54,A52:BR52)&gt;0)))+SUMPRODUCT((A52:BR52&gt;0)*(COUNTIF(A54:BR54,A52:BR52)*(COUNTIF(A55:BR55,A52:BR52)&gt;0)))</f>
        <v>5</v>
      </c>
      <c r="CB52" s="4">
        <f t="array" ref="CB52">SUMPRODUCT((A52:BR52&gt;0)*(COUNTIF(A53:BR53,A52:BR52)*(COUNTIF(A54:BR54,A52:BR52)&gt;0)))+SUMPRODUCT((A52:BR52&gt;0)*(COUNTIF(A54:BR54,A52:BR52)*(COUNTIF(A55:BR55,A52:BR52)&gt;0)))+SUMPRODUCT((A52:BR52&gt;0)*(COUNTIF(A55:BR55,A52:BR52)*(COUNTIF(A56:BR56,A52:BR52)&gt;0)))</f>
        <v>6</v>
      </c>
    </row>
    <row r="53" spans="1:80" x14ac:dyDescent="0.3">
      <c r="A53" s="3">
        <v>32</v>
      </c>
      <c r="B53" s="3"/>
      <c r="C53" s="3"/>
      <c r="D53" s="3"/>
      <c r="E53" s="3"/>
      <c r="F53" s="3">
        <v>68</v>
      </c>
      <c r="G53" s="3"/>
      <c r="H53" s="3">
        <v>83</v>
      </c>
      <c r="I53" s="3"/>
      <c r="J53" s="3"/>
      <c r="K53" s="3"/>
      <c r="L53" s="3"/>
      <c r="M53" s="3"/>
      <c r="N53" s="3"/>
      <c r="O53" s="3"/>
      <c r="P53" s="3"/>
      <c r="Q53" s="3">
        <v>1007</v>
      </c>
      <c r="R53" s="3"/>
      <c r="S53" s="3"/>
      <c r="T53" s="3">
        <v>200</v>
      </c>
      <c r="U53" s="3">
        <v>2001</v>
      </c>
      <c r="V53" s="3"/>
      <c r="W53" s="3">
        <v>2003</v>
      </c>
      <c r="X53" s="3"/>
      <c r="Y53" s="3"/>
      <c r="Z53" s="3">
        <v>2006</v>
      </c>
      <c r="AA53" s="3"/>
      <c r="AB53" s="3">
        <v>2008</v>
      </c>
      <c r="AC53" s="3"/>
      <c r="AD53" s="3">
        <v>300</v>
      </c>
      <c r="AE53" s="3"/>
      <c r="AF53" s="3"/>
      <c r="AG53" s="3"/>
      <c r="AH53" s="3">
        <v>3004</v>
      </c>
      <c r="AI53" s="3"/>
      <c r="AJ53" s="3"/>
      <c r="AK53" s="3">
        <v>3007</v>
      </c>
      <c r="AL53" s="3"/>
      <c r="AM53" s="3">
        <v>3009</v>
      </c>
      <c r="AN53" s="3"/>
      <c r="AO53" s="3"/>
      <c r="AP53" s="3"/>
      <c r="AQ53" s="3"/>
      <c r="AR53" s="3"/>
      <c r="AS53" s="3"/>
      <c r="AT53" s="3">
        <v>4258</v>
      </c>
      <c r="AU53" s="3"/>
      <c r="AV53" s="3">
        <v>4008</v>
      </c>
      <c r="AW53" s="3"/>
      <c r="AX53" s="3"/>
      <c r="AY53" s="3">
        <v>5001</v>
      </c>
      <c r="AZ53" s="3"/>
      <c r="BA53" s="3"/>
      <c r="BB53" s="3"/>
      <c r="BC53" s="3"/>
      <c r="BD53" s="3"/>
      <c r="BE53" s="3">
        <v>5007</v>
      </c>
      <c r="BF53" s="3"/>
      <c r="BG53" s="3"/>
      <c r="BH53" s="3"/>
      <c r="BI53" s="3">
        <v>6102</v>
      </c>
      <c r="BJ53" s="3"/>
      <c r="BK53" s="3"/>
      <c r="BL53" s="3"/>
      <c r="BM53" s="3">
        <v>6005</v>
      </c>
      <c r="BN53" s="3"/>
      <c r="BO53" s="3">
        <v>6007</v>
      </c>
      <c r="BP53" s="3"/>
      <c r="BQ53" s="3"/>
      <c r="BR53" s="3"/>
      <c r="BZ53" s="4">
        <f t="array" ref="BZ53">SUMPRODUCT((A53:BR53&gt;0)*(COUNTIF(A54:BR54,A53:BR53)*(COUNTIF(A55:BR55,A53:BR53)&gt;0)))</f>
        <v>1</v>
      </c>
      <c r="CA53" s="4">
        <f t="array" ref="CA53">SUMPRODUCT((A53:BR53&gt;0)*(COUNTIF(A54:BR54,A53:BR53)*(COUNTIF(A55:BR55,A53:BR53)&gt;0)))+SUMPRODUCT((A53:BR53&gt;0)*(COUNTIF(A55:BR55,A53:BR53)*(COUNTIF(A56:BR56,A53:BR53)&gt;0)))</f>
        <v>2</v>
      </c>
      <c r="CB53" s="4">
        <f t="array" ref="CB53">SUMPRODUCT((A53:BR53&gt;0)*(COUNTIF(A54:BR54,A53:BR53)*(COUNTIF(A55:BR55,A53:BR53)&gt;0)))+SUMPRODUCT((A53:BR53&gt;0)*(COUNTIF(A55:BR55,A53:BR53)*(COUNTIF(A56:BR56,A53:BR53)&gt;0)))+SUMPRODUCT((A53:BR53&gt;0)*(COUNTIF(A56:BR56,A53:BR53)*(COUNTIF(A57:BR57,A53:BR53)&gt;0)))</f>
        <v>2</v>
      </c>
    </row>
    <row r="54" spans="1:80" x14ac:dyDescent="0.3">
      <c r="A54" s="3"/>
      <c r="B54" s="3"/>
      <c r="C54" s="3"/>
      <c r="D54" s="3"/>
      <c r="E54" s="3">
        <v>61</v>
      </c>
      <c r="F54" s="3"/>
      <c r="G54" s="3">
        <v>77</v>
      </c>
      <c r="H54" s="3"/>
      <c r="I54" s="3"/>
      <c r="J54" s="3">
        <v>100</v>
      </c>
      <c r="K54" s="3"/>
      <c r="L54" s="3"/>
      <c r="M54" s="3"/>
      <c r="N54" s="3"/>
      <c r="O54" s="3"/>
      <c r="P54" s="3"/>
      <c r="Q54" s="3"/>
      <c r="R54" s="3"/>
      <c r="S54" s="3"/>
      <c r="T54" s="3">
        <v>200</v>
      </c>
      <c r="U54" s="3"/>
      <c r="V54" s="3">
        <v>2002</v>
      </c>
      <c r="W54" s="3">
        <v>2003</v>
      </c>
      <c r="X54" s="3">
        <v>2004</v>
      </c>
      <c r="Y54" s="3">
        <v>2005</v>
      </c>
      <c r="Z54" s="3"/>
      <c r="AA54" s="3"/>
      <c r="AB54" s="3"/>
      <c r="AC54" s="3">
        <v>2009</v>
      </c>
      <c r="AD54" s="3"/>
      <c r="AE54" s="3">
        <v>3001</v>
      </c>
      <c r="AF54" s="3"/>
      <c r="AG54" s="3"/>
      <c r="AH54" s="3"/>
      <c r="AI54" s="3"/>
      <c r="AJ54" s="3"/>
      <c r="AK54" s="3">
        <v>3007</v>
      </c>
      <c r="AL54" s="3"/>
      <c r="AM54" s="3"/>
      <c r="AN54" s="3"/>
      <c r="AO54" s="3"/>
      <c r="AP54" s="3"/>
      <c r="AQ54" s="3">
        <v>4003</v>
      </c>
      <c r="AR54" s="3"/>
      <c r="AS54" s="3"/>
      <c r="AT54" s="3"/>
      <c r="AU54" s="3"/>
      <c r="AV54" s="3">
        <v>4008</v>
      </c>
      <c r="AW54" s="3"/>
      <c r="AX54" s="3"/>
      <c r="AY54" s="3"/>
      <c r="AZ54" s="3">
        <v>5112</v>
      </c>
      <c r="BA54" s="3">
        <v>5003</v>
      </c>
      <c r="BB54" s="3">
        <v>5004</v>
      </c>
      <c r="BC54" s="3"/>
      <c r="BD54" s="3"/>
      <c r="BE54" s="3"/>
      <c r="BF54" s="3"/>
      <c r="BG54" s="3">
        <v>5009</v>
      </c>
      <c r="BH54" s="3"/>
      <c r="BI54" s="3">
        <v>6102</v>
      </c>
      <c r="BJ54" s="3"/>
      <c r="BK54" s="3"/>
      <c r="BL54" s="3">
        <v>6004</v>
      </c>
      <c r="BM54" s="3"/>
      <c r="BN54" s="3"/>
      <c r="BO54" s="3">
        <v>6007</v>
      </c>
      <c r="BP54" s="3"/>
      <c r="BQ54" s="3"/>
      <c r="BR54" s="3"/>
      <c r="BZ54" s="4">
        <f t="array" ref="BZ54">SUMPRODUCT((A54:BR54&gt;0)*(COUNTIF(A55:BR55,A54:BR54)*(COUNTIF(A56:BR56,A54:BR54)&gt;0)))</f>
        <v>1</v>
      </c>
      <c r="CA54" s="4">
        <f t="array" ref="CA54">SUMPRODUCT((A54:BR54&gt;0)*(COUNTIF(A55:BR55,A54:BR54)*(COUNTIF(A56:BR56,A54:BR54)&gt;0)))+SUMPRODUCT((A54:BR54&gt;0)*(COUNTIF(A56:BR56,A54:BR54)*(COUNTIF(A57:BR57,A54:BR54)&gt;0)))</f>
        <v>4</v>
      </c>
      <c r="CB54" s="4">
        <f t="array" ref="CB54">SUMPRODUCT((A54:BR54&gt;0)*(COUNTIF(A55:BR55,A54:BR54)*(COUNTIF(A56:BR56,A54:BR54)&gt;0)))+SUMPRODUCT((A54:BR54&gt;0)*(COUNTIF(A56:BR56,A54:BR54)*(COUNTIF(A57:BR57,A54:BR54)&gt;0)))+SUMPRODUCT((A54:BR54&gt;0)*(COUNTIF(A57:BR57,A54:BR54)*(COUNTIF(A58:BR58,A54:BR54)&gt;0)))</f>
        <v>6</v>
      </c>
    </row>
    <row r="55" spans="1:80" x14ac:dyDescent="0.3">
      <c r="A55" s="3"/>
      <c r="B55" s="3">
        <v>41</v>
      </c>
      <c r="C55" s="3"/>
      <c r="D55" s="3"/>
      <c r="E55" s="3"/>
      <c r="F55" s="3"/>
      <c r="G55" s="3"/>
      <c r="H55" s="3"/>
      <c r="I55" s="3"/>
      <c r="J55" s="3"/>
      <c r="K55" s="3"/>
      <c r="L55" s="3">
        <v>1002</v>
      </c>
      <c r="M55" s="3"/>
      <c r="N55" s="3">
        <v>1004</v>
      </c>
      <c r="O55" s="3">
        <v>1005</v>
      </c>
      <c r="P55" s="3"/>
      <c r="Q55" s="3">
        <v>1007</v>
      </c>
      <c r="R55" s="3">
        <v>1008</v>
      </c>
      <c r="S55" s="3"/>
      <c r="T55" s="3"/>
      <c r="U55" s="3"/>
      <c r="V55" s="3">
        <v>2002</v>
      </c>
      <c r="W55" s="3"/>
      <c r="X55" s="3"/>
      <c r="Y55" s="3"/>
      <c r="Z55" s="3"/>
      <c r="AA55" s="3"/>
      <c r="AB55" s="3"/>
      <c r="AC55" s="3">
        <v>2009</v>
      </c>
      <c r="AD55" s="3"/>
      <c r="AE55" s="3"/>
      <c r="AF55" s="3"/>
      <c r="AG55" s="3"/>
      <c r="AH55" s="3"/>
      <c r="AI55" s="3"/>
      <c r="AJ55" s="3">
        <v>3125</v>
      </c>
      <c r="AK55" s="3">
        <v>3007</v>
      </c>
      <c r="AL55" s="3"/>
      <c r="AM55" s="3"/>
      <c r="AN55" s="3"/>
      <c r="AO55" s="3">
        <v>4001</v>
      </c>
      <c r="AP55" s="3"/>
      <c r="AQ55" s="3"/>
      <c r="AR55" s="3">
        <v>4004</v>
      </c>
      <c r="AS55" s="3">
        <v>4005</v>
      </c>
      <c r="AT55" s="3">
        <v>4258</v>
      </c>
      <c r="AU55" s="3"/>
      <c r="AV55" s="3"/>
      <c r="AW55" s="3">
        <v>4009</v>
      </c>
      <c r="AX55" s="3">
        <v>500</v>
      </c>
      <c r="AY55" s="3"/>
      <c r="AZ55" s="3"/>
      <c r="BA55" s="3"/>
      <c r="BB55" s="3"/>
      <c r="BC55" s="3"/>
      <c r="BD55" s="3"/>
      <c r="BE55" s="3"/>
      <c r="BF55" s="3"/>
      <c r="BG55" s="3"/>
      <c r="BH55" s="3">
        <v>600</v>
      </c>
      <c r="BI55" s="3"/>
      <c r="BJ55" s="3"/>
      <c r="BK55" s="3">
        <v>6003</v>
      </c>
      <c r="BL55" s="3">
        <v>6004</v>
      </c>
      <c r="BM55" s="3">
        <v>6005</v>
      </c>
      <c r="BN55" s="3"/>
      <c r="BO55" s="3"/>
      <c r="BP55" s="3"/>
      <c r="BQ55" s="3"/>
      <c r="BR55" s="3"/>
      <c r="BZ55" s="4">
        <f t="array" ref="BZ55">SUMPRODUCT((A55:BR55&gt;0)*(COUNTIF(A56:BR56,A55:BR55)*(COUNTIF(A57:BR57,A55:BR55)&gt;0)))</f>
        <v>4</v>
      </c>
      <c r="CA55" s="4">
        <f t="array" ref="CA55">SUMPRODUCT((A55:BR55&gt;0)*(COUNTIF(A56:BR56,A55:BR55)*(COUNTIF(A57:BR57,A55:BR55)&gt;0)))+SUMPRODUCT((A55:BR55&gt;0)*(COUNTIF(A57:BR57,A55:BR55)*(COUNTIF(A58:BR58,A55:BR55)&gt;0)))</f>
        <v>8</v>
      </c>
      <c r="CB55" s="4">
        <f t="array" ref="CB55">SUMPRODUCT((A55:BR55&gt;0)*(COUNTIF(A56:BR56,A55:BR55)*(COUNTIF(A57:BR57,A55:BR55)&gt;0)))+SUMPRODUCT((A55:BR55&gt;0)*(COUNTIF(A57:BR57,A55:BR55)*(COUNTIF(A58:BR58,A55:BR55)&gt;0)))+SUMPRODUCT((A55:BR55&gt;0)*(COUNTIF(A58:BR58,A55:BR55)*(COUNTIF(A59:BR59,A55:BR55)&gt;0)))</f>
        <v>13</v>
      </c>
    </row>
    <row r="56" spans="1:80" x14ac:dyDescent="0.3">
      <c r="A56" s="3">
        <v>32</v>
      </c>
      <c r="B56" s="3"/>
      <c r="C56" s="3"/>
      <c r="D56" s="3"/>
      <c r="E56" s="3"/>
      <c r="F56" s="3"/>
      <c r="G56" s="3">
        <v>77</v>
      </c>
      <c r="H56" s="3"/>
      <c r="I56" s="3"/>
      <c r="J56" s="3"/>
      <c r="K56" s="3"/>
      <c r="L56" s="3">
        <v>1002</v>
      </c>
      <c r="M56" s="3"/>
      <c r="N56" s="3">
        <v>1004</v>
      </c>
      <c r="O56" s="3">
        <v>1005</v>
      </c>
      <c r="P56" s="3">
        <v>1006</v>
      </c>
      <c r="Q56" s="3"/>
      <c r="R56" s="3"/>
      <c r="S56" s="3"/>
      <c r="T56" s="3"/>
      <c r="U56" s="3"/>
      <c r="V56" s="3"/>
      <c r="W56" s="3">
        <v>2003</v>
      </c>
      <c r="X56" s="3"/>
      <c r="Y56" s="3"/>
      <c r="Z56" s="3"/>
      <c r="AA56" s="3"/>
      <c r="AB56" s="3">
        <v>2008</v>
      </c>
      <c r="AC56" s="3">
        <v>2009</v>
      </c>
      <c r="AD56" s="3"/>
      <c r="AE56" s="3"/>
      <c r="AF56" s="3"/>
      <c r="AG56" s="3"/>
      <c r="AH56" s="3"/>
      <c r="AI56" s="3"/>
      <c r="AJ56" s="3">
        <v>3125</v>
      </c>
      <c r="AK56" s="3"/>
      <c r="AL56" s="3">
        <v>3008</v>
      </c>
      <c r="AM56" s="3"/>
      <c r="AN56" s="3"/>
      <c r="AO56" s="3"/>
      <c r="AP56" s="3"/>
      <c r="AQ56" s="3"/>
      <c r="AR56" s="3">
        <v>4004</v>
      </c>
      <c r="AS56" s="3"/>
      <c r="AT56" s="3"/>
      <c r="AU56" s="3"/>
      <c r="AV56" s="3"/>
      <c r="AW56" s="3"/>
      <c r="AX56" s="3"/>
      <c r="AY56" s="3"/>
      <c r="AZ56" s="3"/>
      <c r="BA56" s="3"/>
      <c r="BB56" s="3">
        <v>5004</v>
      </c>
      <c r="BC56" s="3">
        <v>5005</v>
      </c>
      <c r="BD56" s="3"/>
      <c r="BE56" s="3">
        <v>5007</v>
      </c>
      <c r="BF56" s="3">
        <v>5008</v>
      </c>
      <c r="BG56" s="3"/>
      <c r="BH56" s="3"/>
      <c r="BI56" s="3"/>
      <c r="BJ56" s="3"/>
      <c r="BK56" s="3"/>
      <c r="BL56" s="3"/>
      <c r="BM56" s="3">
        <v>6005</v>
      </c>
      <c r="BN56" s="3"/>
      <c r="BO56" s="3"/>
      <c r="BP56" s="3">
        <v>6238</v>
      </c>
      <c r="BQ56" s="3">
        <v>6009</v>
      </c>
      <c r="BR56" s="3">
        <v>700</v>
      </c>
      <c r="BZ56" s="4">
        <f t="array" ref="BZ56">SUMPRODUCT((A56:BR56&gt;0)*(COUNTIF(A57:BR57,A56:BR56)*(COUNTIF(A58:BR58,A56:BR56)&gt;0)))</f>
        <v>4</v>
      </c>
      <c r="CA56" s="4">
        <f t="array" ref="CA56">SUMPRODUCT((A56:BR56&gt;0)*(COUNTIF(A57:BR57,A56:BR56)*(COUNTIF(A58:BR58,A56:BR56)&gt;0)))+SUMPRODUCT((A56:BR56&gt;0)*(COUNTIF(A58:BR58,A56:BR56)*(COUNTIF(A59:BR59,A56:BR56)&gt;0)))</f>
        <v>5</v>
      </c>
      <c r="CB56" s="4">
        <f t="array" ref="CB56">SUMPRODUCT((A56:BR56&gt;0)*(COUNTIF(A57:BR57,A56:BR56)*(COUNTIF(A58:BR58,A56:BR56)&gt;0)))+SUMPRODUCT((A56:BR56&gt;0)*(COUNTIF(A58:BR58,A56:BR56)*(COUNTIF(A59:BR59,A56:BR56)&gt;0)))+SUMPRODUCT((A56:BR56&gt;0)*(COUNTIF(A59:BR59,A56:BR56)*(COUNTIF(A60:BR60,A56:BR56)&gt;0)))</f>
        <v>7</v>
      </c>
    </row>
    <row r="57" spans="1:80" x14ac:dyDescent="0.3">
      <c r="A57" s="3"/>
      <c r="B57" s="3"/>
      <c r="C57" s="3"/>
      <c r="D57" s="3"/>
      <c r="E57" s="3"/>
      <c r="F57" s="3"/>
      <c r="G57" s="3">
        <v>77</v>
      </c>
      <c r="H57" s="3"/>
      <c r="I57" s="3">
        <v>95</v>
      </c>
      <c r="J57" s="3"/>
      <c r="K57" s="3"/>
      <c r="L57" s="3"/>
      <c r="M57" s="3">
        <v>1003</v>
      </c>
      <c r="N57" s="3">
        <v>1004</v>
      </c>
      <c r="O57" s="3">
        <v>1005</v>
      </c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>
        <v>2009</v>
      </c>
      <c r="AD57" s="3">
        <v>300</v>
      </c>
      <c r="AE57" s="3"/>
      <c r="AF57" s="3"/>
      <c r="AG57" s="3"/>
      <c r="AH57" s="3">
        <v>3004</v>
      </c>
      <c r="AI57" s="3"/>
      <c r="AJ57" s="3">
        <v>3125</v>
      </c>
      <c r="AK57" s="3"/>
      <c r="AL57" s="3"/>
      <c r="AM57" s="3">
        <v>3009</v>
      </c>
      <c r="AN57" s="3"/>
      <c r="AO57" s="3"/>
      <c r="AP57" s="3"/>
      <c r="AQ57" s="3"/>
      <c r="AR57" s="3"/>
      <c r="AS57" s="3"/>
      <c r="AT57" s="3"/>
      <c r="AU57" s="3"/>
      <c r="AV57" s="3">
        <v>4008</v>
      </c>
      <c r="AW57" s="3"/>
      <c r="AX57" s="3">
        <v>500</v>
      </c>
      <c r="AY57" s="3"/>
      <c r="AZ57" s="3"/>
      <c r="BA57" s="3"/>
      <c r="BB57" s="3">
        <v>5004</v>
      </c>
      <c r="BC57" s="3">
        <v>5005</v>
      </c>
      <c r="BD57" s="3"/>
      <c r="BE57" s="3"/>
      <c r="BF57" s="3">
        <v>5008</v>
      </c>
      <c r="BG57" s="3">
        <v>5009</v>
      </c>
      <c r="BH57" s="3"/>
      <c r="BI57" s="3"/>
      <c r="BJ57" s="3">
        <v>6002</v>
      </c>
      <c r="BK57" s="3">
        <v>6003</v>
      </c>
      <c r="BL57" s="3"/>
      <c r="BM57" s="3"/>
      <c r="BN57" s="3">
        <v>6006</v>
      </c>
      <c r="BO57" s="3"/>
      <c r="BP57" s="3">
        <v>6238</v>
      </c>
      <c r="BQ57" s="3"/>
      <c r="BR57" s="3"/>
      <c r="BZ57" s="4">
        <f t="array" ref="BZ57">SUMPRODUCT((A57:BR57&gt;0)*(COUNTIF(A58:BR58,A57:BR57)*(COUNTIF(A59:BR59,A57:BR57)&gt;0)))</f>
        <v>3</v>
      </c>
      <c r="CA57" s="4">
        <f t="array" ref="CA57">SUMPRODUCT((A57:BR57&gt;0)*(COUNTIF(A58:BR58,A57:BR57)*(COUNTIF(A59:BR59,A57:BR57)&gt;0)))+SUMPRODUCT((A57:BR57&gt;0)*(COUNTIF(A59:BR59,A57:BR57)*(COUNTIF(A60:BR60,A57:BR57)&gt;0)))</f>
        <v>6</v>
      </c>
      <c r="CB57" s="4">
        <f t="array" ref="CB57">SUMPRODUCT((A57:BR57&gt;0)*(COUNTIF(A58:BR58,A57:BR57)*(COUNTIF(A59:BR59,A57:BR57)&gt;0)))+SUMPRODUCT((A57:BR57&gt;0)*(COUNTIF(A59:BR59,A57:BR57)*(COUNTIF(A60:BR60,A57:BR57)&gt;0)))+SUMPRODUCT((A57:BR57&gt;0)*(COUNTIF(A60:BR60,A57:BR57)*(COUNTIF(A61:BR61,A57:BR57)&gt;0)))</f>
        <v>8</v>
      </c>
    </row>
    <row r="58" spans="1:80" x14ac:dyDescent="0.3">
      <c r="A58" s="3">
        <v>32</v>
      </c>
      <c r="B58" s="3"/>
      <c r="C58" s="3">
        <v>47</v>
      </c>
      <c r="D58" s="3">
        <v>52</v>
      </c>
      <c r="E58" s="3"/>
      <c r="F58" s="3">
        <v>68</v>
      </c>
      <c r="G58" s="3">
        <v>77</v>
      </c>
      <c r="H58" s="3"/>
      <c r="I58" s="3"/>
      <c r="J58" s="3"/>
      <c r="K58" s="3"/>
      <c r="L58" s="3"/>
      <c r="M58" s="3"/>
      <c r="N58" s="3">
        <v>1004</v>
      </c>
      <c r="O58" s="3">
        <v>1005</v>
      </c>
      <c r="P58" s="3"/>
      <c r="Q58" s="3">
        <v>1007</v>
      </c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>
        <v>3125</v>
      </c>
      <c r="AK58" s="3">
        <v>3007</v>
      </c>
      <c r="AL58" s="3"/>
      <c r="AM58" s="3">
        <v>3009</v>
      </c>
      <c r="AN58" s="3"/>
      <c r="AO58" s="3"/>
      <c r="AP58" s="3"/>
      <c r="AQ58" s="3"/>
      <c r="AR58" s="3"/>
      <c r="AS58" s="3">
        <v>4005</v>
      </c>
      <c r="AT58" s="3"/>
      <c r="AU58" s="3"/>
      <c r="AV58" s="3"/>
      <c r="AW58" s="3"/>
      <c r="AX58" s="3">
        <v>500</v>
      </c>
      <c r="AY58" s="3"/>
      <c r="AZ58" s="3"/>
      <c r="BA58" s="3"/>
      <c r="BB58" s="3"/>
      <c r="BC58" s="3"/>
      <c r="BD58" s="3">
        <v>5006</v>
      </c>
      <c r="BE58" s="3">
        <v>5007</v>
      </c>
      <c r="BF58" s="3"/>
      <c r="BG58" s="3">
        <v>5009</v>
      </c>
      <c r="BH58" s="3">
        <v>600</v>
      </c>
      <c r="BI58" s="3">
        <v>6102</v>
      </c>
      <c r="BJ58" s="3"/>
      <c r="BK58" s="3"/>
      <c r="BL58" s="3">
        <v>6004</v>
      </c>
      <c r="BM58" s="3"/>
      <c r="BN58" s="3"/>
      <c r="BO58" s="3"/>
      <c r="BP58" s="3"/>
      <c r="BQ58" s="3">
        <v>6009</v>
      </c>
      <c r="BR58" s="3"/>
      <c r="BZ58" s="4">
        <f t="array" ref="BZ58">SUMPRODUCT((A58:BR58&gt;0)*(COUNTIF(A59:BR59,A58:BR58)*(COUNTIF(A60:BR60,A58:BR58)&gt;0)))</f>
        <v>2</v>
      </c>
      <c r="CA58" s="4">
        <f t="array" ref="CA58">SUMPRODUCT((A58:BR58&gt;0)*(COUNTIF(A59:BR59,A58:BR58)*(COUNTIF(A60:BR60,A58:BR58)&gt;0)))+SUMPRODUCT((A58:BR58&gt;0)*(COUNTIF(A60:BR60,A58:BR58)*(COUNTIF(A61:BR61,A58:BR58)&gt;0)))</f>
        <v>2</v>
      </c>
      <c r="CB58" s="4">
        <f t="array" ref="CB58">SUMPRODUCT((A58:BR58&gt;0)*(COUNTIF(A59:BR59,A58:BR58)*(COUNTIF(A60:BR60,A58:BR58)&gt;0)))+SUMPRODUCT((A58:BR58&gt;0)*(COUNTIF(A60:BR60,A58:BR58)*(COUNTIF(A61:BR61,A58:BR58)&gt;0)))+SUMPRODUCT((A58:BR58&gt;0)*(COUNTIF(A61:BR61,A58:BR58)*(COUNTIF(A62:BR62,A58:BR58)&gt;0)))</f>
        <v>3</v>
      </c>
    </row>
    <row r="59" spans="1:80" x14ac:dyDescent="0.3">
      <c r="A59" s="3"/>
      <c r="B59" s="3"/>
      <c r="C59" s="3">
        <v>47</v>
      </c>
      <c r="D59" s="3">
        <v>52</v>
      </c>
      <c r="E59" s="3"/>
      <c r="F59" s="3"/>
      <c r="G59" s="3"/>
      <c r="H59" s="3"/>
      <c r="I59" s="3"/>
      <c r="J59" s="3"/>
      <c r="K59" s="3"/>
      <c r="L59" s="3"/>
      <c r="M59" s="3">
        <v>1003</v>
      </c>
      <c r="N59" s="3"/>
      <c r="O59" s="3">
        <v>1005</v>
      </c>
      <c r="P59" s="3"/>
      <c r="Q59" s="3">
        <v>1007</v>
      </c>
      <c r="R59" s="3"/>
      <c r="S59" s="3"/>
      <c r="T59" s="3">
        <v>200</v>
      </c>
      <c r="U59" s="3"/>
      <c r="V59" s="3">
        <v>2002</v>
      </c>
      <c r="W59" s="3"/>
      <c r="X59" s="3"/>
      <c r="Y59" s="3"/>
      <c r="Z59" s="3">
        <v>2006</v>
      </c>
      <c r="AA59" s="3"/>
      <c r="AB59" s="3"/>
      <c r="AC59" s="3"/>
      <c r="AD59" s="3"/>
      <c r="AE59" s="3"/>
      <c r="AF59" s="3">
        <v>3002</v>
      </c>
      <c r="AG59" s="3"/>
      <c r="AH59" s="3">
        <v>3004</v>
      </c>
      <c r="AI59" s="3"/>
      <c r="AJ59" s="3"/>
      <c r="AK59" s="3">
        <v>3007</v>
      </c>
      <c r="AL59" s="3">
        <v>3008</v>
      </c>
      <c r="AM59" s="3"/>
      <c r="AN59" s="3"/>
      <c r="AO59" s="3"/>
      <c r="AP59" s="3"/>
      <c r="AQ59" s="3"/>
      <c r="AR59" s="3"/>
      <c r="AS59" s="3">
        <v>4005</v>
      </c>
      <c r="AT59" s="3"/>
      <c r="AU59" s="3"/>
      <c r="AV59" s="3">
        <v>4008</v>
      </c>
      <c r="AW59" s="3"/>
      <c r="AX59" s="3">
        <v>500</v>
      </c>
      <c r="AY59" s="3"/>
      <c r="AZ59" s="3"/>
      <c r="BA59" s="3"/>
      <c r="BB59" s="3"/>
      <c r="BC59" s="3"/>
      <c r="BD59" s="3">
        <v>5006</v>
      </c>
      <c r="BE59" s="3"/>
      <c r="BF59" s="3"/>
      <c r="BG59" s="3">
        <v>5009</v>
      </c>
      <c r="BH59" s="3"/>
      <c r="BI59" s="3"/>
      <c r="BJ59" s="3"/>
      <c r="BK59" s="3">
        <v>6003</v>
      </c>
      <c r="BL59" s="3"/>
      <c r="BM59" s="3"/>
      <c r="BN59" s="3">
        <v>6006</v>
      </c>
      <c r="BO59" s="3">
        <v>6007</v>
      </c>
      <c r="BP59" s="3"/>
      <c r="BQ59" s="3"/>
      <c r="BR59" s="3"/>
      <c r="BZ59" s="4">
        <f t="array" ref="BZ59">SUMPRODUCT((A59:BR59&gt;0)*(COUNTIF(A60:BR60,A59:BR59)*(COUNTIF(A61:BR61,A59:BR59)&gt;0)))</f>
        <v>1</v>
      </c>
      <c r="CA59" s="4">
        <f t="array" ref="CA59">SUMPRODUCT((A59:BR59&gt;0)*(COUNTIF(A60:BR60,A59:BR59)*(COUNTIF(A61:BR61,A59:BR59)&gt;0)))+SUMPRODUCT((A59:BR59&gt;0)*(COUNTIF(A61:BR61,A59:BR59)*(COUNTIF(A62:BR62,A59:BR59)&gt;0)))</f>
        <v>3</v>
      </c>
      <c r="CB59" s="4">
        <f t="array" ref="CB59">SUMPRODUCT((A59:BR59&gt;0)*(COUNTIF(A60:BR60,A59:BR59)*(COUNTIF(A61:BR61,A59:BR59)&gt;0)))+SUMPRODUCT((A59:BR59&gt;0)*(COUNTIF(A61:BR61,A59:BR59)*(COUNTIF(A62:BR62,A59:BR59)&gt;0)))+SUMPRODUCT((A59:BR59&gt;0)*(COUNTIF(A62:BR62,A59:BR59)*(COUNTIF(A63:BR63,A59:BR59)&gt;0)))</f>
        <v>5</v>
      </c>
    </row>
    <row r="60" spans="1:80" x14ac:dyDescent="0.3">
      <c r="A60" s="3"/>
      <c r="B60" s="3"/>
      <c r="C60" s="3">
        <v>47</v>
      </c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>
        <v>1005</v>
      </c>
      <c r="P60" s="3">
        <v>1006</v>
      </c>
      <c r="Q60" s="3"/>
      <c r="R60" s="3"/>
      <c r="S60" s="3"/>
      <c r="T60" s="3"/>
      <c r="U60" s="3">
        <v>2001</v>
      </c>
      <c r="V60" s="3">
        <v>2002</v>
      </c>
      <c r="W60" s="3"/>
      <c r="X60" s="3"/>
      <c r="Y60" s="3"/>
      <c r="Z60" s="3">
        <v>2006</v>
      </c>
      <c r="AA60" s="3"/>
      <c r="AB60" s="3"/>
      <c r="AC60" s="3">
        <v>2009</v>
      </c>
      <c r="AD60" s="3">
        <v>300</v>
      </c>
      <c r="AE60" s="3"/>
      <c r="AF60" s="3"/>
      <c r="AG60" s="3">
        <v>3003</v>
      </c>
      <c r="AH60" s="3"/>
      <c r="AI60" s="3">
        <v>3005</v>
      </c>
      <c r="AJ60" s="3"/>
      <c r="AK60" s="3"/>
      <c r="AL60" s="3">
        <v>3008</v>
      </c>
      <c r="AM60" s="3"/>
      <c r="AN60" s="3"/>
      <c r="AO60" s="3"/>
      <c r="AP60" s="3"/>
      <c r="AQ60" s="3">
        <v>4003</v>
      </c>
      <c r="AR60" s="3"/>
      <c r="AS60" s="3"/>
      <c r="AT60" s="3">
        <v>4258</v>
      </c>
      <c r="AU60" s="3">
        <v>4007</v>
      </c>
      <c r="AV60" s="3"/>
      <c r="AW60" s="3">
        <v>4009</v>
      </c>
      <c r="AX60" s="3"/>
      <c r="AY60" s="3">
        <v>5001</v>
      </c>
      <c r="AZ60" s="3"/>
      <c r="BA60" s="3">
        <v>5003</v>
      </c>
      <c r="BB60" s="3">
        <v>5004</v>
      </c>
      <c r="BC60" s="3"/>
      <c r="BD60" s="3"/>
      <c r="BE60" s="3"/>
      <c r="BF60" s="3"/>
      <c r="BG60" s="3"/>
      <c r="BH60" s="3"/>
      <c r="BI60" s="3"/>
      <c r="BJ60" s="3"/>
      <c r="BK60" s="3">
        <v>6003</v>
      </c>
      <c r="BL60" s="3"/>
      <c r="BM60" s="3"/>
      <c r="BN60" s="3">
        <v>6006</v>
      </c>
      <c r="BO60" s="3"/>
      <c r="BP60" s="3"/>
      <c r="BQ60" s="3"/>
      <c r="BR60" s="3"/>
      <c r="BZ60" s="4">
        <f t="array" ref="BZ60">SUMPRODUCT((A60:BR60&gt;0)*(COUNTIF(A61:BR61,A60:BR60)*(COUNTIF(A62:BR62,A60:BR60)&gt;0)))</f>
        <v>2</v>
      </c>
      <c r="CA60" s="4">
        <f t="array" ref="CA60">SUMPRODUCT((A60:BR60&gt;0)*(COUNTIF(A61:BR61,A60:BR60)*(COUNTIF(A62:BR62,A60:BR60)&gt;0)))+SUMPRODUCT((A60:BR60&gt;0)*(COUNTIF(A62:BR62,A60:BR60)*(COUNTIF(A63:BR63,A60:BR60)&gt;0)))</f>
        <v>5</v>
      </c>
      <c r="CB60" s="4">
        <f t="array" ref="CB60">SUMPRODUCT((A60:BR60&gt;0)*(COUNTIF(A61:BR61,A60:BR60)*(COUNTIF(A62:BR62,A60:BR60)&gt;0)))+SUMPRODUCT((A60:BR60&gt;0)*(COUNTIF(A62:BR62,A60:BR60)*(COUNTIF(A63:BR63,A60:BR60)&gt;0)))+SUMPRODUCT((A60:BR60&gt;0)*(COUNTIF(A63:BR63,A60:BR60)*(COUNTIF(A64:BR64,A60:BR60)&gt;0)))</f>
        <v>7</v>
      </c>
    </row>
    <row r="61" spans="1:80" x14ac:dyDescent="0.3">
      <c r="A61" s="3">
        <v>32</v>
      </c>
      <c r="B61" s="3"/>
      <c r="C61" s="3"/>
      <c r="D61" s="3"/>
      <c r="E61" s="3"/>
      <c r="F61" s="3"/>
      <c r="G61" s="3">
        <v>77</v>
      </c>
      <c r="H61" s="3">
        <v>83</v>
      </c>
      <c r="I61" s="3">
        <v>95</v>
      </c>
      <c r="J61" s="3">
        <v>100</v>
      </c>
      <c r="K61" s="3"/>
      <c r="L61" s="3"/>
      <c r="M61" s="3"/>
      <c r="N61" s="3"/>
      <c r="O61" s="3"/>
      <c r="P61" s="3">
        <v>1006</v>
      </c>
      <c r="Q61" s="3">
        <v>1007</v>
      </c>
      <c r="R61" s="3"/>
      <c r="S61" s="3"/>
      <c r="T61" s="3"/>
      <c r="U61" s="3"/>
      <c r="V61" s="3"/>
      <c r="W61" s="3"/>
      <c r="X61" s="3">
        <v>2004</v>
      </c>
      <c r="Y61" s="3"/>
      <c r="Z61" s="3">
        <v>2006</v>
      </c>
      <c r="AA61" s="3"/>
      <c r="AB61" s="3">
        <v>2008</v>
      </c>
      <c r="AC61" s="3"/>
      <c r="AD61" s="3">
        <v>300</v>
      </c>
      <c r="AE61" s="3"/>
      <c r="AF61" s="3"/>
      <c r="AG61" s="3"/>
      <c r="AH61" s="3">
        <v>3004</v>
      </c>
      <c r="AI61" s="3"/>
      <c r="AJ61" s="3"/>
      <c r="AK61" s="3">
        <v>3007</v>
      </c>
      <c r="AL61" s="3"/>
      <c r="AM61" s="3"/>
      <c r="AN61" s="3"/>
      <c r="AO61" s="3">
        <v>4001</v>
      </c>
      <c r="AP61" s="3">
        <v>4002</v>
      </c>
      <c r="AQ61" s="3">
        <v>4003</v>
      </c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>
        <v>5004</v>
      </c>
      <c r="BC61" s="3">
        <v>5005</v>
      </c>
      <c r="BD61" s="3"/>
      <c r="BE61" s="3"/>
      <c r="BF61" s="3"/>
      <c r="BG61" s="3"/>
      <c r="BH61" s="3"/>
      <c r="BI61" s="3"/>
      <c r="BJ61" s="3"/>
      <c r="BK61" s="3"/>
      <c r="BL61" s="3">
        <v>6004</v>
      </c>
      <c r="BM61" s="3"/>
      <c r="BN61" s="3"/>
      <c r="BO61" s="3">
        <v>6007</v>
      </c>
      <c r="BP61" s="3"/>
      <c r="BQ61" s="3"/>
      <c r="BR61" s="3"/>
      <c r="BZ61" s="4">
        <f t="array" ref="BZ61">SUMPRODUCT((A61:BR61&gt;0)*(COUNTIF(A62:BR62,A61:BR61)*(COUNTIF(A63:BR63,A61:BR61)&gt;0)))</f>
        <v>3</v>
      </c>
      <c r="CA61" s="4">
        <f t="array" ref="CA61">SUMPRODUCT((A61:BR61&gt;0)*(COUNTIF(A62:BR62,A61:BR61)*(COUNTIF(A63:BR63,A61:BR61)&gt;0)))+SUMPRODUCT((A61:BR61&gt;0)*(COUNTIF(A63:BR63,A61:BR61)*(COUNTIF(A64:BR64,A61:BR61)&gt;0)))</f>
        <v>4</v>
      </c>
      <c r="CB61" s="4">
        <f t="array" ref="CB61">SUMPRODUCT((A61:BR61&gt;0)*(COUNTIF(A62:BR62,A61:BR61)*(COUNTIF(A63:BR63,A61:BR61)&gt;0)))+SUMPRODUCT((A61:BR61&gt;0)*(COUNTIF(A63:BR63,A61:BR61)*(COUNTIF(A64:BR64,A61:BR61)&gt;0)))+SUMPRODUCT((A61:BR61&gt;0)*(COUNTIF(A64:BR64,A61:BR61)*(COUNTIF(A65:BR65,A61:BR61)&gt;0)))</f>
        <v>7</v>
      </c>
    </row>
    <row r="62" spans="1:80" x14ac:dyDescent="0.3">
      <c r="A62" s="3"/>
      <c r="B62" s="3"/>
      <c r="C62" s="3"/>
      <c r="D62" s="3"/>
      <c r="E62" s="3">
        <v>61</v>
      </c>
      <c r="F62" s="3"/>
      <c r="G62" s="3">
        <v>77</v>
      </c>
      <c r="H62" s="3">
        <v>83</v>
      </c>
      <c r="I62" s="3">
        <v>95</v>
      </c>
      <c r="J62" s="3">
        <v>100</v>
      </c>
      <c r="K62" s="3"/>
      <c r="L62" s="3">
        <v>1002</v>
      </c>
      <c r="M62" s="3">
        <v>1003</v>
      </c>
      <c r="N62" s="3">
        <v>1004</v>
      </c>
      <c r="O62" s="3"/>
      <c r="P62" s="3"/>
      <c r="Q62" s="3"/>
      <c r="R62" s="3"/>
      <c r="S62" s="3">
        <v>1009</v>
      </c>
      <c r="T62" s="3"/>
      <c r="U62" s="3"/>
      <c r="V62" s="3"/>
      <c r="W62" s="3"/>
      <c r="X62" s="3"/>
      <c r="Y62" s="3">
        <v>2005</v>
      </c>
      <c r="Z62" s="3">
        <v>2006</v>
      </c>
      <c r="AA62" s="3"/>
      <c r="AB62" s="3"/>
      <c r="AC62" s="3">
        <v>2009</v>
      </c>
      <c r="AD62" s="3"/>
      <c r="AE62" s="3"/>
      <c r="AF62" s="3">
        <v>3002</v>
      </c>
      <c r="AG62" s="3"/>
      <c r="AH62" s="3">
        <v>3004</v>
      </c>
      <c r="AI62" s="3">
        <v>3005</v>
      </c>
      <c r="AJ62" s="3"/>
      <c r="AK62" s="3"/>
      <c r="AL62" s="3"/>
      <c r="AM62" s="3"/>
      <c r="AN62" s="3"/>
      <c r="AO62" s="3"/>
      <c r="AP62" s="3"/>
      <c r="AQ62" s="3">
        <v>4003</v>
      </c>
      <c r="AR62" s="3"/>
      <c r="AS62" s="3"/>
      <c r="AT62" s="3">
        <v>4258</v>
      </c>
      <c r="AU62" s="3"/>
      <c r="AV62" s="3"/>
      <c r="AW62" s="3"/>
      <c r="AX62" s="3"/>
      <c r="AY62" s="3">
        <v>5001</v>
      </c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>
        <v>6009</v>
      </c>
      <c r="BR62" s="3">
        <v>700</v>
      </c>
      <c r="BZ62" s="4">
        <f t="array" ref="BZ62">SUMPRODUCT((A62:BR62&gt;0)*(COUNTIF(A63:BR63,A62:BR62)*(COUNTIF(A64:BR64,A62:BR62)&gt;0)))</f>
        <v>4</v>
      </c>
      <c r="CA62" s="4">
        <f t="array" ref="CA62">SUMPRODUCT((A62:BR62&gt;0)*(COUNTIF(A63:BR63,A62:BR62)*(COUNTIF(A64:BR64,A62:BR62)&gt;0)))+SUMPRODUCT((A62:BR62&gt;0)*(COUNTIF(A64:BR64,A62:BR62)*(COUNTIF(A65:BR65,A62:BR62)&gt;0)))</f>
        <v>7</v>
      </c>
      <c r="CB62" s="4">
        <f t="array" ref="CB62">SUMPRODUCT((A62:BR62&gt;0)*(COUNTIF(A63:BR63,A62:BR62)*(COUNTIF(A64:BR64,A62:BR62)&gt;0)))+SUMPRODUCT((A62:BR62&gt;0)*(COUNTIF(A64:BR64,A62:BR62)*(COUNTIF(A65:BR65,A62:BR62)&gt;0)))+SUMPRODUCT((A62:BR62&gt;0)*(COUNTIF(A65:BR65,A62:BR62)*(COUNTIF(A66:BR66,A62:BR62)&gt;0)))</f>
        <v>8</v>
      </c>
    </row>
    <row r="63" spans="1:80" x14ac:dyDescent="0.3">
      <c r="A63" s="3"/>
      <c r="B63" s="3"/>
      <c r="C63" s="3">
        <v>47</v>
      </c>
      <c r="D63" s="3">
        <v>52</v>
      </c>
      <c r="E63" s="3">
        <v>61</v>
      </c>
      <c r="F63" s="3"/>
      <c r="G63" s="3"/>
      <c r="H63" s="3"/>
      <c r="I63" s="3">
        <v>95</v>
      </c>
      <c r="J63" s="3"/>
      <c r="K63" s="3"/>
      <c r="L63" s="3"/>
      <c r="M63" s="3"/>
      <c r="N63" s="3"/>
      <c r="O63" s="3">
        <v>1005</v>
      </c>
      <c r="P63" s="3"/>
      <c r="Q63" s="3"/>
      <c r="R63" s="3"/>
      <c r="S63" s="3">
        <v>1009</v>
      </c>
      <c r="T63" s="3"/>
      <c r="U63" s="3"/>
      <c r="V63" s="3"/>
      <c r="W63" s="3"/>
      <c r="X63" s="3"/>
      <c r="Y63" s="3"/>
      <c r="Z63" s="3">
        <v>2006</v>
      </c>
      <c r="AA63" s="3"/>
      <c r="AB63" s="3"/>
      <c r="AC63" s="3"/>
      <c r="AD63" s="3"/>
      <c r="AE63" s="3"/>
      <c r="AF63" s="3"/>
      <c r="AG63" s="3">
        <v>3003</v>
      </c>
      <c r="AH63" s="3">
        <v>3004</v>
      </c>
      <c r="AI63" s="3">
        <v>3005</v>
      </c>
      <c r="AJ63" s="3">
        <v>3125</v>
      </c>
      <c r="AK63" s="3"/>
      <c r="AL63" s="3"/>
      <c r="AM63" s="3"/>
      <c r="AN63" s="3"/>
      <c r="AO63" s="3"/>
      <c r="AP63" s="3"/>
      <c r="AQ63" s="3"/>
      <c r="AR63" s="3">
        <v>4004</v>
      </c>
      <c r="AS63" s="3">
        <v>4005</v>
      </c>
      <c r="AT63" s="3"/>
      <c r="AU63" s="3"/>
      <c r="AV63" s="3"/>
      <c r="AW63" s="3">
        <v>4009</v>
      </c>
      <c r="AX63" s="3"/>
      <c r="AY63" s="3">
        <v>5001</v>
      </c>
      <c r="AZ63" s="3"/>
      <c r="BA63" s="3"/>
      <c r="BB63" s="3"/>
      <c r="BC63" s="3">
        <v>5005</v>
      </c>
      <c r="BD63" s="3"/>
      <c r="BE63" s="3"/>
      <c r="BF63" s="3">
        <v>5008</v>
      </c>
      <c r="BG63" s="3"/>
      <c r="BH63" s="3"/>
      <c r="BI63" s="3"/>
      <c r="BJ63" s="3">
        <v>6002</v>
      </c>
      <c r="BK63" s="3"/>
      <c r="BL63" s="3"/>
      <c r="BM63" s="3"/>
      <c r="BN63" s="3">
        <v>6006</v>
      </c>
      <c r="BO63" s="3"/>
      <c r="BP63" s="3"/>
      <c r="BQ63" s="3">
        <v>6009</v>
      </c>
      <c r="BR63" s="3"/>
      <c r="BZ63" s="4">
        <f t="array" ref="BZ63">SUMPRODUCT((A63:BR63&gt;0)*(COUNTIF(A64:BR64,A63:BR63)*(COUNTIF(A65:BR65,A63:BR63)&gt;0)))</f>
        <v>1</v>
      </c>
      <c r="CA63" s="4">
        <f t="array" ref="CA63">SUMPRODUCT((A63:BR63&gt;0)*(COUNTIF(A64:BR64,A63:BR63)*(COUNTIF(A65:BR65,A63:BR63)&gt;0)))+SUMPRODUCT((A63:BR63&gt;0)*(COUNTIF(A65:BR65,A63:BR63)*(COUNTIF(A66:BR66,A63:BR63)&gt;0)))</f>
        <v>1</v>
      </c>
      <c r="CB63" s="4">
        <f t="array" ref="CB63">SUMPRODUCT((A63:BR63&gt;0)*(COUNTIF(A64:BR64,A63:BR63)*(COUNTIF(A65:BR65,A63:BR63)&gt;0)))+SUMPRODUCT((A63:BR63&gt;0)*(COUNTIF(A65:BR65,A63:BR63)*(COUNTIF(A66:BR66,A63:BR63)&gt;0)))+SUMPRODUCT((A63:BR63&gt;0)*(COUNTIF(A66:BR66,A63:BR63)*(COUNTIF(A67:BR67,A63:BR63)&gt;0)))</f>
        <v>2</v>
      </c>
    </row>
    <row r="64" spans="1:80" x14ac:dyDescent="0.3">
      <c r="A64" s="3"/>
      <c r="B64" s="3">
        <v>41</v>
      </c>
      <c r="C64" s="3"/>
      <c r="D64" s="3"/>
      <c r="E64" s="3">
        <v>61</v>
      </c>
      <c r="F64" s="3"/>
      <c r="G64" s="3"/>
      <c r="H64" s="3"/>
      <c r="I64" s="3"/>
      <c r="J64" s="3">
        <v>100</v>
      </c>
      <c r="K64" s="3"/>
      <c r="L64" s="3"/>
      <c r="M64" s="3"/>
      <c r="N64" s="3"/>
      <c r="O64" s="3"/>
      <c r="P64" s="3"/>
      <c r="Q64" s="3"/>
      <c r="R64" s="3">
        <v>1008</v>
      </c>
      <c r="S64" s="3"/>
      <c r="T64" s="3"/>
      <c r="U64" s="3"/>
      <c r="V64" s="3"/>
      <c r="W64" s="3"/>
      <c r="X64" s="3"/>
      <c r="Y64" s="3"/>
      <c r="Z64" s="3"/>
      <c r="AA64" s="3">
        <v>2007</v>
      </c>
      <c r="AB64" s="3"/>
      <c r="AC64" s="3"/>
      <c r="AD64" s="3"/>
      <c r="AE64" s="3">
        <v>3001</v>
      </c>
      <c r="AF64" s="3"/>
      <c r="AG64" s="3">
        <v>3003</v>
      </c>
      <c r="AH64" s="3">
        <v>3004</v>
      </c>
      <c r="AI64" s="3">
        <v>3005</v>
      </c>
      <c r="AJ64" s="3">
        <v>3125</v>
      </c>
      <c r="AK64" s="3"/>
      <c r="AL64" s="3"/>
      <c r="AM64" s="3">
        <v>3009</v>
      </c>
      <c r="AN64" s="3"/>
      <c r="AO64" s="3"/>
      <c r="AP64" s="3"/>
      <c r="AQ64" s="3">
        <v>4003</v>
      </c>
      <c r="AR64" s="3"/>
      <c r="AS64" s="3"/>
      <c r="AT64" s="3">
        <v>4258</v>
      </c>
      <c r="AU64" s="3"/>
      <c r="AV64" s="3"/>
      <c r="AW64" s="3"/>
      <c r="AX64" s="3">
        <v>500</v>
      </c>
      <c r="AY64" s="3"/>
      <c r="AZ64" s="3"/>
      <c r="BA64" s="3"/>
      <c r="BB64" s="3"/>
      <c r="BC64" s="3"/>
      <c r="BD64" s="3"/>
      <c r="BE64" s="3">
        <v>5007</v>
      </c>
      <c r="BF64" s="3"/>
      <c r="BG64" s="3"/>
      <c r="BH64" s="3"/>
      <c r="BI64" s="3"/>
      <c r="BJ64" s="3">
        <v>6002</v>
      </c>
      <c r="BK64" s="3"/>
      <c r="BL64" s="3">
        <v>6004</v>
      </c>
      <c r="BM64" s="3">
        <v>6005</v>
      </c>
      <c r="BN64" s="3"/>
      <c r="BO64" s="3"/>
      <c r="BP64" s="3">
        <v>6238</v>
      </c>
      <c r="BQ64" s="3">
        <v>6009</v>
      </c>
      <c r="BR64" s="3"/>
      <c r="BZ64" s="4">
        <f t="array" ref="BZ64">SUMPRODUCT((A64:BR64&gt;0)*(COUNTIF(A65:BR65,A64:BR64)*(COUNTIF(A66:BR66,A64:BR64)&gt;0)))</f>
        <v>1</v>
      </c>
      <c r="CA64" s="4">
        <f t="array" ref="CA64">SUMPRODUCT((A64:BR64&gt;0)*(COUNTIF(A65:BR65,A64:BR64)*(COUNTIF(A66:BR66,A64:BR64)&gt;0)))+SUMPRODUCT((A64:BR64&gt;0)*(COUNTIF(A66:BR66,A64:BR64)*(COUNTIF(A67:BR67,A64:BR64)&gt;0)))</f>
        <v>2</v>
      </c>
      <c r="CB64" s="4">
        <f t="array" ref="CB64">SUMPRODUCT((A64:BR64&gt;0)*(COUNTIF(A65:BR65,A64:BR64)*(COUNTIF(A66:BR66,A64:BR64)&gt;0)))+SUMPRODUCT((A64:BR64&gt;0)*(COUNTIF(A66:BR66,A64:BR64)*(COUNTIF(A67:BR67,A64:BR64)&gt;0)))+SUMPRODUCT((A64:BR64&gt;0)*(COUNTIF(A67:BR67,A64:BR64)*(COUNTIF(A68:BR68,A64:BR64)&gt;0)))</f>
        <v>3</v>
      </c>
    </row>
    <row r="65" spans="1:80" x14ac:dyDescent="0.3">
      <c r="A65" s="3"/>
      <c r="B65" s="3"/>
      <c r="C65" s="3">
        <v>47</v>
      </c>
      <c r="D65" s="3"/>
      <c r="E65" s="3"/>
      <c r="F65" s="3">
        <v>68</v>
      </c>
      <c r="G65" s="3"/>
      <c r="H65" s="3"/>
      <c r="I65" s="3">
        <v>95</v>
      </c>
      <c r="J65" s="3"/>
      <c r="K65" s="3"/>
      <c r="L65" s="3"/>
      <c r="M65" s="3"/>
      <c r="N65" s="3"/>
      <c r="O65" s="3"/>
      <c r="P65" s="3"/>
      <c r="Q65" s="3">
        <v>1007</v>
      </c>
      <c r="R65" s="3"/>
      <c r="S65" s="3">
        <v>1009</v>
      </c>
      <c r="T65" s="3"/>
      <c r="U65" s="3"/>
      <c r="V65" s="3"/>
      <c r="W65" s="3"/>
      <c r="X65" s="3"/>
      <c r="Y65" s="3">
        <v>2005</v>
      </c>
      <c r="Z65" s="3"/>
      <c r="AA65" s="3">
        <v>2007</v>
      </c>
      <c r="AB65" s="3"/>
      <c r="AC65" s="3">
        <v>2009</v>
      </c>
      <c r="AD65" s="3">
        <v>300</v>
      </c>
      <c r="AE65" s="3">
        <v>3001</v>
      </c>
      <c r="AF65" s="3"/>
      <c r="AG65" s="3"/>
      <c r="AH65" s="3">
        <v>3004</v>
      </c>
      <c r="AI65" s="3"/>
      <c r="AJ65" s="3"/>
      <c r="AK65" s="3"/>
      <c r="AL65" s="3"/>
      <c r="AM65" s="3"/>
      <c r="AN65" s="3"/>
      <c r="AO65" s="3"/>
      <c r="AP65" s="3"/>
      <c r="AQ65" s="3">
        <v>4003</v>
      </c>
      <c r="AR65" s="3"/>
      <c r="AS65" s="3"/>
      <c r="AT65" s="3">
        <v>4258</v>
      </c>
      <c r="AU65" s="3"/>
      <c r="AV65" s="3">
        <v>4008</v>
      </c>
      <c r="AW65" s="3"/>
      <c r="AX65" s="3"/>
      <c r="AY65" s="3"/>
      <c r="AZ65" s="3">
        <v>5112</v>
      </c>
      <c r="BA65" s="3"/>
      <c r="BB65" s="3">
        <v>5004</v>
      </c>
      <c r="BC65" s="3">
        <v>5005</v>
      </c>
      <c r="BD65" s="3"/>
      <c r="BE65" s="3"/>
      <c r="BF65" s="3">
        <v>5008</v>
      </c>
      <c r="BG65" s="3"/>
      <c r="BH65" s="3"/>
      <c r="BI65" s="3"/>
      <c r="BJ65" s="3"/>
      <c r="BK65" s="3"/>
      <c r="BL65" s="3">
        <v>6004</v>
      </c>
      <c r="BM65" s="3"/>
      <c r="BN65" s="3">
        <v>6006</v>
      </c>
      <c r="BO65" s="3"/>
      <c r="BP65" s="3"/>
      <c r="BQ65" s="3"/>
      <c r="BR65" s="3"/>
      <c r="BZ65" s="4">
        <f t="array" ref="BZ65">SUMPRODUCT((A65:BR65&gt;0)*(COUNTIF(A66:BR66,A65:BR65)*(COUNTIF(A67:BR67,A65:BR65)&gt;0)))</f>
        <v>0</v>
      </c>
      <c r="CA65" s="4">
        <f t="array" ref="CA65">SUMPRODUCT((A65:BR65&gt;0)*(COUNTIF(A66:BR66,A65:BR65)*(COUNTIF(A67:BR67,A65:BR65)&gt;0)))+SUMPRODUCT((A65:BR65&gt;0)*(COUNTIF(A67:BR67,A65:BR65)*(COUNTIF(A68:BR68,A65:BR65)&gt;0)))</f>
        <v>1</v>
      </c>
      <c r="CB65" s="4">
        <f t="array" ref="CB65">SUMPRODUCT((A65:BR65&gt;0)*(COUNTIF(A66:BR66,A65:BR65)*(COUNTIF(A67:BR67,A65:BR65)&gt;0)))+SUMPRODUCT((A65:BR65&gt;0)*(COUNTIF(A67:BR67,A65:BR65)*(COUNTIF(A68:BR68,A65:BR65)&gt;0)))+SUMPRODUCT((A65:BR65&gt;0)*(COUNTIF(A68:BR68,A65:BR65)*(COUNTIF(A69:BR69,A65:BR65)&gt;0)))</f>
        <v>2</v>
      </c>
    </row>
    <row r="66" spans="1:80" x14ac:dyDescent="0.3">
      <c r="A66" s="3"/>
      <c r="B66" s="3"/>
      <c r="C66" s="3"/>
      <c r="D66" s="3"/>
      <c r="E66" s="3"/>
      <c r="F66" s="3"/>
      <c r="G66" s="3">
        <v>77</v>
      </c>
      <c r="H66" s="3">
        <v>83</v>
      </c>
      <c r="I66" s="3"/>
      <c r="J66" s="3"/>
      <c r="K66" s="3"/>
      <c r="L66" s="3">
        <v>1002</v>
      </c>
      <c r="M66" s="3">
        <v>1003</v>
      </c>
      <c r="N66" s="3"/>
      <c r="O66" s="3"/>
      <c r="P66" s="3"/>
      <c r="Q66" s="3"/>
      <c r="R66" s="3"/>
      <c r="S66" s="3"/>
      <c r="T66" s="3"/>
      <c r="U66" s="3"/>
      <c r="V66" s="3">
        <v>2002</v>
      </c>
      <c r="W66" s="3">
        <v>2003</v>
      </c>
      <c r="X66" s="3"/>
      <c r="Y66" s="3"/>
      <c r="Z66" s="3"/>
      <c r="AA66" s="3"/>
      <c r="AB66" s="3">
        <v>2008</v>
      </c>
      <c r="AC66" s="3">
        <v>2009</v>
      </c>
      <c r="AD66" s="3"/>
      <c r="AE66" s="3"/>
      <c r="AF66" s="3"/>
      <c r="AG66" s="3"/>
      <c r="AH66" s="3"/>
      <c r="AI66" s="3"/>
      <c r="AJ66" s="3">
        <v>3125</v>
      </c>
      <c r="AK66" s="3"/>
      <c r="AL66" s="3"/>
      <c r="AM66" s="3"/>
      <c r="AN66" s="3">
        <v>400</v>
      </c>
      <c r="AO66" s="3"/>
      <c r="AP66" s="3"/>
      <c r="AQ66" s="3"/>
      <c r="AR66" s="3">
        <v>4004</v>
      </c>
      <c r="AS66" s="3"/>
      <c r="AT66" s="3"/>
      <c r="AU66" s="3"/>
      <c r="AV66" s="3"/>
      <c r="AW66" s="3">
        <v>4009</v>
      </c>
      <c r="AX66" s="3"/>
      <c r="AY66" s="3"/>
      <c r="AZ66" s="3">
        <v>5112</v>
      </c>
      <c r="BA66" s="3">
        <v>5003</v>
      </c>
      <c r="BB66" s="3"/>
      <c r="BC66" s="3"/>
      <c r="BD66" s="3"/>
      <c r="BE66" s="3"/>
      <c r="BF66" s="3"/>
      <c r="BG66" s="3"/>
      <c r="BH66" s="3">
        <v>600</v>
      </c>
      <c r="BI66" s="3">
        <v>6102</v>
      </c>
      <c r="BJ66" s="3">
        <v>6002</v>
      </c>
      <c r="BK66" s="3"/>
      <c r="BL66" s="3">
        <v>6004</v>
      </c>
      <c r="BM66" s="3">
        <v>6005</v>
      </c>
      <c r="BN66" s="3"/>
      <c r="BO66" s="3"/>
      <c r="BP66" s="3">
        <v>6238</v>
      </c>
      <c r="BQ66" s="3"/>
      <c r="BR66" s="3"/>
      <c r="BZ66" s="4">
        <f t="array" ref="BZ66">SUMPRODUCT((A66:BR66&gt;0)*(COUNTIF(A67:BR67,A66:BR66)*(COUNTIF(A68:BR68,A66:BR66)&gt;0)))</f>
        <v>1</v>
      </c>
      <c r="CA66" s="4">
        <f t="array" ref="CA66">SUMPRODUCT((A66:BR66&gt;0)*(COUNTIF(A67:BR67,A66:BR66)*(COUNTIF(A68:BR68,A66:BR66)&gt;0)))+SUMPRODUCT((A66:BR66&gt;0)*(COUNTIF(A68:BR68,A66:BR66)*(COUNTIF(A69:BR69,A66:BR66)&gt;0)))</f>
        <v>1</v>
      </c>
      <c r="CB66" s="4">
        <f t="array" ref="CB66">SUMPRODUCT((A66:BR66&gt;0)*(COUNTIF(A67:BR67,A66:BR66)*(COUNTIF(A68:BR68,A66:BR66)&gt;0)))+SUMPRODUCT((A66:BR66&gt;0)*(COUNTIF(A68:BR68,A66:BR66)*(COUNTIF(A69:BR69,A66:BR66)&gt;0)))+SUMPRODUCT((A66:BR66&gt;0)*(COUNTIF(A69:BR69,A66:BR66)*(COUNTIF(A70:BR70,A66:BR66)&gt;0)))</f>
        <v>2</v>
      </c>
    </row>
    <row r="67" spans="1:80" x14ac:dyDescent="0.3">
      <c r="A67" s="3"/>
      <c r="B67" s="3"/>
      <c r="C67" s="3"/>
      <c r="D67" s="3">
        <v>52</v>
      </c>
      <c r="E67" s="3"/>
      <c r="F67" s="3"/>
      <c r="G67" s="3">
        <v>77</v>
      </c>
      <c r="H67" s="3"/>
      <c r="I67" s="3"/>
      <c r="J67" s="3"/>
      <c r="K67" s="3"/>
      <c r="L67" s="3"/>
      <c r="M67" s="3"/>
      <c r="N67" s="3">
        <v>1004</v>
      </c>
      <c r="O67" s="3"/>
      <c r="P67" s="3">
        <v>1006</v>
      </c>
      <c r="Q67" s="3"/>
      <c r="R67" s="3">
        <v>1008</v>
      </c>
      <c r="S67" s="3"/>
      <c r="T67" s="3">
        <v>200</v>
      </c>
      <c r="U67" s="3"/>
      <c r="V67" s="3">
        <v>2002</v>
      </c>
      <c r="W67" s="3">
        <v>2003</v>
      </c>
      <c r="X67" s="3">
        <v>2004</v>
      </c>
      <c r="Y67" s="3"/>
      <c r="Z67" s="3"/>
      <c r="AA67" s="3"/>
      <c r="AB67" s="3">
        <v>2008</v>
      </c>
      <c r="AC67" s="3"/>
      <c r="AD67" s="3"/>
      <c r="AE67" s="3"/>
      <c r="AF67" s="3"/>
      <c r="AG67" s="3">
        <v>3003</v>
      </c>
      <c r="AH67" s="3"/>
      <c r="AI67" s="3">
        <v>3005</v>
      </c>
      <c r="AJ67" s="3">
        <v>3125</v>
      </c>
      <c r="AK67" s="3"/>
      <c r="AL67" s="3"/>
      <c r="AM67" s="3">
        <v>3009</v>
      </c>
      <c r="AN67" s="3"/>
      <c r="AO67" s="3">
        <v>4001</v>
      </c>
      <c r="AP67" s="3"/>
      <c r="AQ67" s="3"/>
      <c r="AR67" s="3"/>
      <c r="AS67" s="3"/>
      <c r="AT67" s="3"/>
      <c r="AU67" s="3"/>
      <c r="AV67" s="3">
        <v>4008</v>
      </c>
      <c r="AW67" s="3"/>
      <c r="AX67" s="3"/>
      <c r="AY67" s="3"/>
      <c r="AZ67" s="3"/>
      <c r="BA67" s="3"/>
      <c r="BB67" s="3"/>
      <c r="BC67" s="3"/>
      <c r="BD67" s="3"/>
      <c r="BE67" s="3">
        <v>5007</v>
      </c>
      <c r="BF67" s="3"/>
      <c r="BG67" s="3">
        <v>5009</v>
      </c>
      <c r="BH67" s="3">
        <v>600</v>
      </c>
      <c r="BI67" s="3"/>
      <c r="BJ67" s="3"/>
      <c r="BK67" s="3">
        <v>6003</v>
      </c>
      <c r="BL67" s="3"/>
      <c r="BM67" s="3"/>
      <c r="BN67" s="3"/>
      <c r="BO67" s="3"/>
      <c r="BP67" s="3"/>
      <c r="BQ67" s="3"/>
      <c r="BR67" s="3"/>
      <c r="BZ67" s="4">
        <f t="array" ref="BZ67">SUMPRODUCT((A67:BR67&gt;0)*(COUNTIF(A68:BR68,A67:BR67)*(COUNTIF(A69:BR69,A67:BR67)&gt;0)))</f>
        <v>1</v>
      </c>
      <c r="CA67" s="4">
        <f t="array" ref="CA67">SUMPRODUCT((A67:BR67&gt;0)*(COUNTIF(A68:BR68,A67:BR67)*(COUNTIF(A69:BR69,A67:BR67)&gt;0)))+SUMPRODUCT((A67:BR67&gt;0)*(COUNTIF(A69:BR69,A67:BR67)*(COUNTIF(A70:BR70,A67:BR67)&gt;0)))</f>
        <v>1</v>
      </c>
      <c r="CB67" s="4">
        <f t="array" ref="CB67">SUMPRODUCT((A67:BR67&gt;0)*(COUNTIF(A68:BR68,A67:BR67)*(COUNTIF(A69:BR69,A67:BR67)&gt;0)))+SUMPRODUCT((A67:BR67&gt;0)*(COUNTIF(A69:BR69,A67:BR67)*(COUNTIF(A70:BR70,A67:BR67)&gt;0)))+SUMPRODUCT((A67:BR67&gt;0)*(COUNTIF(A70:BR70,A67:BR67)*(COUNTIF(A71:BR71,A67:BR67)&gt;0)))</f>
        <v>3</v>
      </c>
    </row>
    <row r="68" spans="1:80" x14ac:dyDescent="0.3">
      <c r="A68" s="3"/>
      <c r="B68" s="3"/>
      <c r="C68" s="3"/>
      <c r="D68" s="3">
        <v>52</v>
      </c>
      <c r="E68" s="3">
        <v>61</v>
      </c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>
        <v>1008</v>
      </c>
      <c r="S68" s="3"/>
      <c r="T68" s="3"/>
      <c r="U68" s="3"/>
      <c r="V68" s="3"/>
      <c r="W68" s="3"/>
      <c r="X68" s="3"/>
      <c r="Y68" s="3">
        <v>2005</v>
      </c>
      <c r="Z68" s="3">
        <v>2006</v>
      </c>
      <c r="AA68" s="3"/>
      <c r="AB68" s="3">
        <v>2008</v>
      </c>
      <c r="AC68" s="3"/>
      <c r="AD68" s="3"/>
      <c r="AE68" s="3"/>
      <c r="AF68" s="3"/>
      <c r="AG68" s="3"/>
      <c r="AH68" s="3"/>
      <c r="AI68" s="3"/>
      <c r="AJ68" s="3"/>
      <c r="AK68" s="3">
        <v>3007</v>
      </c>
      <c r="AL68" s="3">
        <v>3008</v>
      </c>
      <c r="AM68" s="3"/>
      <c r="AN68" s="3">
        <v>400</v>
      </c>
      <c r="AO68" s="3"/>
      <c r="AP68" s="3"/>
      <c r="AQ68" s="3">
        <v>4003</v>
      </c>
      <c r="AR68" s="3">
        <v>4004</v>
      </c>
      <c r="AS68" s="3"/>
      <c r="AT68" s="3">
        <v>4258</v>
      </c>
      <c r="AU68" s="3"/>
      <c r="AV68" s="3">
        <v>4008</v>
      </c>
      <c r="AW68" s="3">
        <v>4009</v>
      </c>
      <c r="AX68" s="3"/>
      <c r="AY68" s="3"/>
      <c r="AZ68" s="3"/>
      <c r="BA68" s="3"/>
      <c r="BB68" s="3"/>
      <c r="BC68" s="3">
        <v>5005</v>
      </c>
      <c r="BD68" s="3"/>
      <c r="BE68" s="3"/>
      <c r="BF68" s="3"/>
      <c r="BG68" s="3">
        <v>5009</v>
      </c>
      <c r="BH68" s="3"/>
      <c r="BI68" s="3">
        <v>6102</v>
      </c>
      <c r="BJ68" s="3"/>
      <c r="BK68" s="3"/>
      <c r="BL68" s="3">
        <v>6004</v>
      </c>
      <c r="BM68" s="3">
        <v>6005</v>
      </c>
      <c r="BN68" s="3"/>
      <c r="BO68" s="3">
        <v>6007</v>
      </c>
      <c r="BP68" s="3"/>
      <c r="BQ68" s="3"/>
      <c r="BR68" s="3"/>
      <c r="BZ68" s="4">
        <f t="array" ref="BZ68">SUMPRODUCT((A68:BR68&gt;0)*(COUNTIF(A69:BR69,A68:BR68)*(COUNTIF(A70:BR70,A68:BR68)&gt;0)))</f>
        <v>2</v>
      </c>
      <c r="CA68" s="4">
        <f t="array" ref="CA68">SUMPRODUCT((A68:BR68&gt;0)*(COUNTIF(A69:BR69,A68:BR68)*(COUNTIF(A70:BR70,A68:BR68)&gt;0)))+SUMPRODUCT((A68:BR68&gt;0)*(COUNTIF(A70:BR70,A68:BR68)*(COUNTIF(A71:BR71,A68:BR68)&gt;0)))</f>
        <v>4</v>
      </c>
      <c r="CB68" s="4">
        <f t="array" ref="CB68">SUMPRODUCT((A68:BR68&gt;0)*(COUNTIF(A69:BR69,A68:BR68)*(COUNTIF(A70:BR70,A68:BR68)&gt;0)))+SUMPRODUCT((A68:BR68&gt;0)*(COUNTIF(A70:BR70,A68:BR68)*(COUNTIF(A71:BR71,A68:BR68)&gt;0)))+SUMPRODUCT((A68:BR68&gt;0)*(COUNTIF(A71:BR71,A68:BR68)*(COUNTIF(A72:BR72,A68:BR68)&gt;0)))</f>
        <v>6</v>
      </c>
    </row>
    <row r="69" spans="1:80" x14ac:dyDescent="0.3">
      <c r="A69" s="3">
        <v>32</v>
      </c>
      <c r="B69" s="3"/>
      <c r="C69" s="3">
        <v>47</v>
      </c>
      <c r="D69" s="3"/>
      <c r="E69" s="3"/>
      <c r="F69" s="3"/>
      <c r="G69" s="3"/>
      <c r="H69" s="3"/>
      <c r="I69" s="3">
        <v>95</v>
      </c>
      <c r="J69" s="3"/>
      <c r="K69" s="3"/>
      <c r="L69" s="3"/>
      <c r="M69" s="3">
        <v>1003</v>
      </c>
      <c r="N69" s="3"/>
      <c r="O69" s="3">
        <v>1005</v>
      </c>
      <c r="P69" s="3"/>
      <c r="Q69" s="3"/>
      <c r="R69" s="3"/>
      <c r="S69" s="3"/>
      <c r="T69" s="3"/>
      <c r="U69" s="3">
        <v>2001</v>
      </c>
      <c r="V69" s="3"/>
      <c r="W69" s="3">
        <v>2003</v>
      </c>
      <c r="X69" s="3">
        <v>2004</v>
      </c>
      <c r="Y69" s="3">
        <v>2005</v>
      </c>
      <c r="Z69" s="3"/>
      <c r="AA69" s="3">
        <v>2007</v>
      </c>
      <c r="AB69" s="3"/>
      <c r="AC69" s="3">
        <v>2009</v>
      </c>
      <c r="AD69" s="3"/>
      <c r="AE69" s="3"/>
      <c r="AF69" s="3"/>
      <c r="AG69" s="3"/>
      <c r="AH69" s="3"/>
      <c r="AI69" s="3">
        <v>3005</v>
      </c>
      <c r="AJ69" s="3"/>
      <c r="AK69" s="3"/>
      <c r="AL69" s="3">
        <v>3008</v>
      </c>
      <c r="AM69" s="3"/>
      <c r="AN69" s="3"/>
      <c r="AO69" s="3"/>
      <c r="AP69" s="3">
        <v>4002</v>
      </c>
      <c r="AQ69" s="3"/>
      <c r="AR69" s="3"/>
      <c r="AS69" s="3"/>
      <c r="AT69" s="3"/>
      <c r="AU69" s="3"/>
      <c r="AV69" s="3"/>
      <c r="AW69" s="3"/>
      <c r="AX69" s="3"/>
      <c r="AY69" s="3"/>
      <c r="AZ69" s="3">
        <v>5112</v>
      </c>
      <c r="BA69" s="3"/>
      <c r="BB69" s="3">
        <v>5004</v>
      </c>
      <c r="BC69" s="3"/>
      <c r="BD69" s="3"/>
      <c r="BE69" s="3"/>
      <c r="BF69" s="3"/>
      <c r="BG69" s="3">
        <v>5009</v>
      </c>
      <c r="BH69" s="3"/>
      <c r="BI69" s="3"/>
      <c r="BJ69" s="3"/>
      <c r="BK69" s="3">
        <v>6003</v>
      </c>
      <c r="BL69" s="3"/>
      <c r="BM69" s="3"/>
      <c r="BN69" s="3">
        <v>6006</v>
      </c>
      <c r="BO69" s="3"/>
      <c r="BP69" s="3"/>
      <c r="BQ69" s="3"/>
      <c r="BR69" s="3">
        <v>700</v>
      </c>
      <c r="BZ69" s="4">
        <f t="array" ref="BZ69">SUMPRODUCT((A69:BR69&gt;0)*(COUNTIF(A70:BR70,A69:BR69)*(COUNTIF(A71:BR71,A69:BR69)&gt;0)))</f>
        <v>1</v>
      </c>
      <c r="CA69" s="4">
        <f t="array" ref="CA69">SUMPRODUCT((A69:BR69&gt;0)*(COUNTIF(A70:BR70,A69:BR69)*(COUNTIF(A71:BR71,A69:BR69)&gt;0)))+SUMPRODUCT((A69:BR69&gt;0)*(COUNTIF(A71:BR71,A69:BR69)*(COUNTIF(A72:BR72,A69:BR69)&gt;0)))</f>
        <v>5</v>
      </c>
      <c r="CB69" s="4">
        <f t="array" ref="CB69">SUMPRODUCT((A69:BR69&gt;0)*(COUNTIF(A70:BR70,A69:BR69)*(COUNTIF(A71:BR71,A69:BR69)&gt;0)))+SUMPRODUCT((A69:BR69&gt;0)*(COUNTIF(A71:BR71,A69:BR69)*(COUNTIF(A72:BR72,A69:BR69)&gt;0)))+SUMPRODUCT((A69:BR69&gt;0)*(COUNTIF(A72:BR72,A69:BR69)*(COUNTIF(A73:BR73,A69:BR69)&gt;0)))</f>
        <v>6</v>
      </c>
    </row>
    <row r="70" spans="1:80" x14ac:dyDescent="0.3">
      <c r="A70" s="3"/>
      <c r="B70" s="3"/>
      <c r="C70" s="3"/>
      <c r="D70" s="3"/>
      <c r="E70" s="3">
        <v>61</v>
      </c>
      <c r="F70" s="3">
        <v>68</v>
      </c>
      <c r="G70" s="3"/>
      <c r="H70" s="3"/>
      <c r="I70" s="3">
        <v>95</v>
      </c>
      <c r="J70" s="3"/>
      <c r="K70" s="3"/>
      <c r="L70" s="3"/>
      <c r="M70" s="3"/>
      <c r="N70" s="3">
        <v>1004</v>
      </c>
      <c r="O70" s="3">
        <v>1005</v>
      </c>
      <c r="P70" s="3"/>
      <c r="Q70" s="3">
        <v>1007</v>
      </c>
      <c r="R70" s="3">
        <v>1008</v>
      </c>
      <c r="S70" s="3"/>
      <c r="T70" s="3"/>
      <c r="U70" s="3"/>
      <c r="V70" s="3"/>
      <c r="W70" s="3"/>
      <c r="X70" s="3"/>
      <c r="Y70" s="3">
        <v>2005</v>
      </c>
      <c r="Z70" s="3"/>
      <c r="AA70" s="3">
        <v>2007</v>
      </c>
      <c r="AB70" s="3"/>
      <c r="AC70" s="3">
        <v>2009</v>
      </c>
      <c r="AD70" s="3"/>
      <c r="AE70" s="3">
        <v>3001</v>
      </c>
      <c r="AF70" s="3"/>
      <c r="AG70" s="3"/>
      <c r="AH70" s="3">
        <v>3004</v>
      </c>
      <c r="AI70" s="3"/>
      <c r="AJ70" s="3"/>
      <c r="AK70" s="3"/>
      <c r="AL70" s="3">
        <v>3008</v>
      </c>
      <c r="AM70" s="3"/>
      <c r="AN70" s="3">
        <v>400</v>
      </c>
      <c r="AO70" s="3"/>
      <c r="AP70" s="3">
        <v>4002</v>
      </c>
      <c r="AQ70" s="3"/>
      <c r="AR70" s="3"/>
      <c r="AS70" s="3">
        <v>4005</v>
      </c>
      <c r="AT70" s="3"/>
      <c r="AU70" s="3"/>
      <c r="AV70" s="3"/>
      <c r="AW70" s="3"/>
      <c r="AX70" s="3"/>
      <c r="AY70" s="3"/>
      <c r="AZ70" s="3"/>
      <c r="BA70" s="3">
        <v>5003</v>
      </c>
      <c r="BB70" s="3"/>
      <c r="BC70" s="3"/>
      <c r="BD70" s="3"/>
      <c r="BE70" s="3"/>
      <c r="BF70" s="3"/>
      <c r="BG70" s="3"/>
      <c r="BH70" s="3"/>
      <c r="BI70" s="3">
        <v>6102</v>
      </c>
      <c r="BJ70" s="3"/>
      <c r="BK70" s="3"/>
      <c r="BL70" s="3"/>
      <c r="BM70" s="3"/>
      <c r="BN70" s="3"/>
      <c r="BO70" s="3"/>
      <c r="BP70" s="3">
        <v>6238</v>
      </c>
      <c r="BQ70" s="3">
        <v>6009</v>
      </c>
      <c r="BR70" s="3"/>
      <c r="BZ70" s="4">
        <f t="array" ref="BZ70">SUMPRODUCT((A70:BR70&gt;0)*(COUNTIF(A71:BR71,A70:BR70)*(COUNTIF(A72:BR72,A70:BR70)&gt;0)))</f>
        <v>2</v>
      </c>
      <c r="CA70" s="4">
        <f t="array" ref="CA70">SUMPRODUCT((A70:BR70&gt;0)*(COUNTIF(A71:BR71,A70:BR70)*(COUNTIF(A72:BR72,A70:BR70)&gt;0)))+SUMPRODUCT((A70:BR70&gt;0)*(COUNTIF(A72:BR72,A70:BR70)*(COUNTIF(A73:BR73,A70:BR70)&gt;0)))</f>
        <v>3</v>
      </c>
      <c r="CB70" s="4">
        <f t="array" ref="CB70">SUMPRODUCT((A70:BR70&gt;0)*(COUNTIF(A71:BR71,A70:BR70)*(COUNTIF(A72:BR72,A70:BR70)&gt;0)))+SUMPRODUCT((A70:BR70&gt;0)*(COUNTIF(A72:BR72,A70:BR70)*(COUNTIF(A73:BR73,A70:BR70)&gt;0)))+SUMPRODUCT((A70:BR70&gt;0)*(COUNTIF(A73:BR73,A70:BR70)*(COUNTIF(A74:BR74,A70:BR70)&gt;0)))</f>
        <v>6</v>
      </c>
    </row>
    <row r="71" spans="1:80" x14ac:dyDescent="0.3">
      <c r="A71" s="3"/>
      <c r="B71" s="3">
        <v>41</v>
      </c>
      <c r="C71" s="3">
        <v>47</v>
      </c>
      <c r="D71" s="3">
        <v>52</v>
      </c>
      <c r="E71" s="3">
        <v>61</v>
      </c>
      <c r="F71" s="3"/>
      <c r="G71" s="3">
        <v>77</v>
      </c>
      <c r="H71" s="3"/>
      <c r="I71" s="3"/>
      <c r="J71" s="3"/>
      <c r="K71" s="3">
        <v>1001</v>
      </c>
      <c r="L71" s="3"/>
      <c r="M71" s="3">
        <v>1003</v>
      </c>
      <c r="N71" s="3">
        <v>1004</v>
      </c>
      <c r="O71" s="3">
        <v>1005</v>
      </c>
      <c r="P71" s="3"/>
      <c r="Q71" s="3"/>
      <c r="R71" s="3">
        <v>1008</v>
      </c>
      <c r="S71" s="3">
        <v>1009</v>
      </c>
      <c r="T71" s="3">
        <v>200</v>
      </c>
      <c r="U71" s="3">
        <v>2001</v>
      </c>
      <c r="V71" s="3"/>
      <c r="W71" s="3"/>
      <c r="X71" s="3">
        <v>2004</v>
      </c>
      <c r="Y71" s="3"/>
      <c r="Z71" s="3">
        <v>2006</v>
      </c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>
        <v>4258</v>
      </c>
      <c r="AU71" s="3"/>
      <c r="AV71" s="3"/>
      <c r="AW71" s="3"/>
      <c r="AX71" s="3"/>
      <c r="AY71" s="3">
        <v>5001</v>
      </c>
      <c r="AZ71" s="3"/>
      <c r="BA71" s="3"/>
      <c r="BB71" s="3"/>
      <c r="BC71" s="3"/>
      <c r="BD71" s="3"/>
      <c r="BE71" s="3"/>
      <c r="BF71" s="3">
        <v>5008</v>
      </c>
      <c r="BG71" s="3"/>
      <c r="BH71" s="3"/>
      <c r="BI71" s="3"/>
      <c r="BJ71" s="3">
        <v>6002</v>
      </c>
      <c r="BK71" s="3"/>
      <c r="BL71" s="3"/>
      <c r="BM71" s="3"/>
      <c r="BN71" s="3"/>
      <c r="BO71" s="3"/>
      <c r="BP71" s="3"/>
      <c r="BQ71" s="3"/>
      <c r="BR71" s="3">
        <v>700</v>
      </c>
      <c r="BZ71" s="4">
        <f t="array" ref="BZ71">SUMPRODUCT((A71:BR71&gt;0)*(COUNTIF(A72:BR72,A71:BR71)*(COUNTIF(A73:BR73,A71:BR71)&gt;0)))</f>
        <v>1</v>
      </c>
      <c r="CA71" s="4">
        <f t="array" ref="CA71">SUMPRODUCT((A71:BR71&gt;0)*(COUNTIF(A72:BR72,A71:BR71)*(COUNTIF(A73:BR73,A71:BR71)&gt;0)))+SUMPRODUCT((A71:BR71&gt;0)*(COUNTIF(A73:BR73,A71:BR71)*(COUNTIF(A74:BR74,A71:BR71)&gt;0)))</f>
        <v>3</v>
      </c>
      <c r="CB71" s="4">
        <f t="array" ref="CB71">SUMPRODUCT((A71:BR71&gt;0)*(COUNTIF(A72:BR72,A71:BR71)*(COUNTIF(A73:BR73,A71:BR71)&gt;0)))+SUMPRODUCT((A71:BR71&gt;0)*(COUNTIF(A73:BR73,A71:BR71)*(COUNTIF(A74:BR74,A71:BR71)&gt;0)))+SUMPRODUCT((A71:BR71&gt;0)*(COUNTIF(A74:BR74,A71:BR71)*(COUNTIF(A75:BR75,A71:BR71)&gt;0)))</f>
        <v>4</v>
      </c>
    </row>
    <row r="72" spans="1:80" x14ac:dyDescent="0.3">
      <c r="A72" s="3"/>
      <c r="B72" s="3"/>
      <c r="C72" s="3">
        <v>47</v>
      </c>
      <c r="D72" s="3"/>
      <c r="E72" s="3">
        <v>61</v>
      </c>
      <c r="F72" s="3"/>
      <c r="G72" s="3"/>
      <c r="H72" s="3">
        <v>83</v>
      </c>
      <c r="I72" s="3"/>
      <c r="J72" s="3">
        <v>100</v>
      </c>
      <c r="K72" s="3"/>
      <c r="L72" s="3"/>
      <c r="M72" s="3">
        <v>1003</v>
      </c>
      <c r="N72" s="3"/>
      <c r="O72" s="3">
        <v>1005</v>
      </c>
      <c r="P72" s="3">
        <v>1006</v>
      </c>
      <c r="Q72" s="3"/>
      <c r="R72" s="3"/>
      <c r="S72" s="3"/>
      <c r="T72" s="3"/>
      <c r="U72" s="3"/>
      <c r="V72" s="3">
        <v>2002</v>
      </c>
      <c r="W72" s="3"/>
      <c r="X72" s="3"/>
      <c r="Y72" s="3">
        <v>2005</v>
      </c>
      <c r="Z72" s="3"/>
      <c r="AA72" s="3">
        <v>2007</v>
      </c>
      <c r="AB72" s="3"/>
      <c r="AC72" s="3">
        <v>2009</v>
      </c>
      <c r="AD72" s="3"/>
      <c r="AE72" s="3">
        <v>3001</v>
      </c>
      <c r="AF72" s="3"/>
      <c r="AG72" s="3"/>
      <c r="AH72" s="3"/>
      <c r="AI72" s="3">
        <v>3005</v>
      </c>
      <c r="AJ72" s="3"/>
      <c r="AK72" s="3"/>
      <c r="AL72" s="3"/>
      <c r="AM72" s="3">
        <v>3009</v>
      </c>
      <c r="AN72" s="3"/>
      <c r="AO72" s="3"/>
      <c r="AP72" s="3"/>
      <c r="AQ72" s="3">
        <v>4003</v>
      </c>
      <c r="AR72" s="3"/>
      <c r="AS72" s="3"/>
      <c r="AT72" s="3">
        <v>4258</v>
      </c>
      <c r="AU72" s="3"/>
      <c r="AV72" s="3"/>
      <c r="AW72" s="3"/>
      <c r="AX72" s="3">
        <v>500</v>
      </c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>
        <v>6004</v>
      </c>
      <c r="BM72" s="3"/>
      <c r="BN72" s="3"/>
      <c r="BO72" s="3"/>
      <c r="BP72" s="3">
        <v>6238</v>
      </c>
      <c r="BQ72" s="3"/>
      <c r="BR72" s="3">
        <v>700</v>
      </c>
      <c r="BZ72" s="4">
        <f t="array" ref="BZ72">SUMPRODUCT((A72:BR72&gt;0)*(COUNTIF(A73:BR73,A72:BR72)*(COUNTIF(A74:BR74,A72:BR72)&gt;0)))</f>
        <v>1</v>
      </c>
      <c r="CA72" s="4">
        <f t="array" ref="CA72">SUMPRODUCT((A72:BR72&gt;0)*(COUNTIF(A73:BR73,A72:BR72)*(COUNTIF(A74:BR74,A72:BR72)&gt;0)))+SUMPRODUCT((A72:BR72&gt;0)*(COUNTIF(A74:BR74,A72:BR72)*(COUNTIF(A75:BR75,A72:BR72)&gt;0)))</f>
        <v>1</v>
      </c>
      <c r="CB72" s="4">
        <f t="array" ref="CB72">SUMPRODUCT((A72:BR72&gt;0)*(COUNTIF(A73:BR73,A72:BR72)*(COUNTIF(A74:BR74,A72:BR72)&gt;0)))+SUMPRODUCT((A72:BR72&gt;0)*(COUNTIF(A74:BR74,A72:BR72)*(COUNTIF(A75:BR75,A72:BR72)&gt;0)))+SUMPRODUCT((A72:BR72&gt;0)*(COUNTIF(A75:BR75,A72:BR72)*(COUNTIF(A76:BR76,A72:BR72)&gt;0)))</f>
        <v>2</v>
      </c>
    </row>
    <row r="73" spans="1:80" x14ac:dyDescent="0.3">
      <c r="A73" s="3"/>
      <c r="B73" s="3"/>
      <c r="C73" s="3"/>
      <c r="D73" s="3">
        <v>52</v>
      </c>
      <c r="E73" s="3"/>
      <c r="F73" s="3"/>
      <c r="G73" s="3"/>
      <c r="H73" s="3"/>
      <c r="I73" s="3">
        <v>95</v>
      </c>
      <c r="J73" s="3"/>
      <c r="K73" s="3"/>
      <c r="L73" s="3">
        <v>1002</v>
      </c>
      <c r="M73" s="3"/>
      <c r="N73" s="3">
        <v>1004</v>
      </c>
      <c r="O73" s="3">
        <v>1005</v>
      </c>
      <c r="P73" s="3"/>
      <c r="Q73" s="3"/>
      <c r="R73" s="3"/>
      <c r="S73" s="3"/>
      <c r="T73" s="3">
        <v>200</v>
      </c>
      <c r="U73" s="3"/>
      <c r="V73" s="3"/>
      <c r="W73" s="3"/>
      <c r="X73" s="3"/>
      <c r="Y73" s="3"/>
      <c r="Z73" s="3"/>
      <c r="AA73" s="3"/>
      <c r="AB73" s="3"/>
      <c r="AC73" s="3"/>
      <c r="AD73" s="3">
        <v>300</v>
      </c>
      <c r="AE73" s="3"/>
      <c r="AF73" s="3">
        <v>3002</v>
      </c>
      <c r="AG73" s="3"/>
      <c r="AH73" s="3">
        <v>3004</v>
      </c>
      <c r="AI73" s="3"/>
      <c r="AJ73" s="3">
        <v>3125</v>
      </c>
      <c r="AK73" s="3"/>
      <c r="AL73" s="3"/>
      <c r="AM73" s="3"/>
      <c r="AN73" s="3"/>
      <c r="AO73" s="3"/>
      <c r="AP73" s="3">
        <v>4002</v>
      </c>
      <c r="AQ73" s="3"/>
      <c r="AR73" s="3">
        <v>4004</v>
      </c>
      <c r="AS73" s="3"/>
      <c r="AT73" s="3"/>
      <c r="AU73" s="3"/>
      <c r="AV73" s="3">
        <v>4008</v>
      </c>
      <c r="AW73" s="3">
        <v>4009</v>
      </c>
      <c r="AX73" s="3">
        <v>500</v>
      </c>
      <c r="AY73" s="3"/>
      <c r="AZ73" s="3"/>
      <c r="BA73" s="3">
        <v>5003</v>
      </c>
      <c r="BB73" s="3"/>
      <c r="BC73" s="3">
        <v>5005</v>
      </c>
      <c r="BD73" s="3">
        <v>5006</v>
      </c>
      <c r="BE73" s="3"/>
      <c r="BF73" s="3"/>
      <c r="BG73" s="3"/>
      <c r="BH73" s="3"/>
      <c r="BI73" s="3"/>
      <c r="BJ73" s="3"/>
      <c r="BK73" s="3"/>
      <c r="BL73" s="3">
        <v>6004</v>
      </c>
      <c r="BM73" s="3"/>
      <c r="BN73" s="3">
        <v>6006</v>
      </c>
      <c r="BO73" s="3"/>
      <c r="BP73" s="3"/>
      <c r="BQ73" s="3"/>
      <c r="BR73" s="3"/>
      <c r="BZ73" s="4">
        <f t="array" ref="BZ73">SUMPRODUCT((A73:BR73&gt;0)*(COUNTIF(A74:BR74,A73:BR73)*(COUNTIF(A75:BR75,A73:BR73)&gt;0)))</f>
        <v>3</v>
      </c>
      <c r="CA73" s="4">
        <f t="array" ref="CA73">SUMPRODUCT((A73:BR73&gt;0)*(COUNTIF(A74:BR74,A73:BR73)*(COUNTIF(A75:BR75,A73:BR73)&gt;0)))+SUMPRODUCT((A73:BR73&gt;0)*(COUNTIF(A75:BR75,A73:BR73)*(COUNTIF(A76:BR76,A73:BR73)&gt;0)))</f>
        <v>7</v>
      </c>
      <c r="CB73" s="4">
        <f t="array" ref="CB73">SUMPRODUCT((A73:BR73&gt;0)*(COUNTIF(A74:BR74,A73:BR73)*(COUNTIF(A75:BR75,A73:BR73)&gt;0)))+SUMPRODUCT((A73:BR73&gt;0)*(COUNTIF(A75:BR75,A73:BR73)*(COUNTIF(A76:BR76,A73:BR73)&gt;0)))+SUMPRODUCT((A73:BR73&gt;0)*(COUNTIF(A76:BR76,A73:BR73)*(COUNTIF(A77:BR77,A73:BR73)&gt;0)))</f>
        <v>8</v>
      </c>
    </row>
    <row r="74" spans="1:80" x14ac:dyDescent="0.3">
      <c r="A74" s="3"/>
      <c r="B74" s="3"/>
      <c r="C74" s="3"/>
      <c r="D74" s="3"/>
      <c r="E74" s="3">
        <v>61</v>
      </c>
      <c r="F74" s="3"/>
      <c r="G74" s="3"/>
      <c r="H74" s="3"/>
      <c r="I74" s="3"/>
      <c r="J74" s="3"/>
      <c r="K74" s="3">
        <v>1001</v>
      </c>
      <c r="L74" s="3"/>
      <c r="M74" s="3"/>
      <c r="N74" s="3"/>
      <c r="O74" s="3">
        <v>1005</v>
      </c>
      <c r="P74" s="3">
        <v>1006</v>
      </c>
      <c r="Q74" s="3"/>
      <c r="R74" s="3"/>
      <c r="S74" s="3"/>
      <c r="T74" s="3">
        <v>200</v>
      </c>
      <c r="U74" s="3">
        <v>2001</v>
      </c>
      <c r="V74" s="3"/>
      <c r="W74" s="3">
        <v>2003</v>
      </c>
      <c r="X74" s="3"/>
      <c r="Y74" s="3">
        <v>2005</v>
      </c>
      <c r="Z74" s="3"/>
      <c r="AA74" s="3"/>
      <c r="AB74" s="3"/>
      <c r="AC74" s="3"/>
      <c r="AD74" s="3"/>
      <c r="AE74" s="3"/>
      <c r="AF74" s="3">
        <v>3002</v>
      </c>
      <c r="AG74" s="3"/>
      <c r="AH74" s="3">
        <v>3004</v>
      </c>
      <c r="AI74" s="3"/>
      <c r="AJ74" s="3">
        <v>3125</v>
      </c>
      <c r="AK74" s="3"/>
      <c r="AL74" s="3">
        <v>3008</v>
      </c>
      <c r="AM74" s="3">
        <v>3009</v>
      </c>
      <c r="AN74" s="3"/>
      <c r="AO74" s="3"/>
      <c r="AP74" s="3">
        <v>4002</v>
      </c>
      <c r="AQ74" s="3"/>
      <c r="AR74" s="3"/>
      <c r="AS74" s="3"/>
      <c r="AT74" s="3"/>
      <c r="AU74" s="3"/>
      <c r="AV74" s="3"/>
      <c r="AW74" s="3">
        <v>4009</v>
      </c>
      <c r="AX74" s="3"/>
      <c r="AY74" s="3">
        <v>5001</v>
      </c>
      <c r="AZ74" s="3">
        <v>5112</v>
      </c>
      <c r="BA74" s="3"/>
      <c r="BB74" s="3">
        <v>5004</v>
      </c>
      <c r="BC74" s="3"/>
      <c r="BD74" s="3">
        <v>5006</v>
      </c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>
        <v>700</v>
      </c>
      <c r="BZ74" s="4">
        <f t="array" ref="BZ74">SUMPRODUCT((A74:BR74&gt;0)*(COUNTIF(A75:BR75,A74:BR74)*(COUNTIF(A76:BR76,A74:BR74)&gt;0)))</f>
        <v>3</v>
      </c>
      <c r="CA74" s="4">
        <f t="array" ref="CA74">SUMPRODUCT((A74:BR74&gt;0)*(COUNTIF(A75:BR75,A74:BR74)*(COUNTIF(A76:BR76,A74:BR74)&gt;0)))+SUMPRODUCT((A74:BR74&gt;0)*(COUNTIF(A76:BR76,A74:BR74)*(COUNTIF(A77:BR77,A74:BR74)&gt;0)))</f>
        <v>5</v>
      </c>
      <c r="CB74" s="4">
        <f t="array" ref="CB74">SUMPRODUCT((A74:BR74&gt;0)*(COUNTIF(A75:BR75,A74:BR74)*(COUNTIF(A76:BR76,A74:BR74)&gt;0)))+SUMPRODUCT((A74:BR74&gt;0)*(COUNTIF(A76:BR76,A74:BR74)*(COUNTIF(A77:BR77,A74:BR74)&gt;0)))+SUMPRODUCT((A74:BR74&gt;0)*(COUNTIF(A77:BR77,A74:BR74)*(COUNTIF(A78:BR78,A74:BR74)&gt;0)))</f>
        <v>6</v>
      </c>
    </row>
    <row r="75" spans="1:80" x14ac:dyDescent="0.3">
      <c r="A75" s="3">
        <v>32</v>
      </c>
      <c r="B75" s="3"/>
      <c r="C75" s="3">
        <v>47</v>
      </c>
      <c r="D75" s="3"/>
      <c r="E75" s="3"/>
      <c r="F75" s="3"/>
      <c r="G75" s="3"/>
      <c r="H75" s="3"/>
      <c r="I75" s="3">
        <v>95</v>
      </c>
      <c r="J75" s="3"/>
      <c r="K75" s="3"/>
      <c r="L75" s="3">
        <v>1002</v>
      </c>
      <c r="M75" s="3">
        <v>1003</v>
      </c>
      <c r="N75" s="3">
        <v>1004</v>
      </c>
      <c r="O75" s="3"/>
      <c r="P75" s="3"/>
      <c r="Q75" s="3"/>
      <c r="R75" s="3">
        <v>1008</v>
      </c>
      <c r="S75" s="3"/>
      <c r="T75" s="3"/>
      <c r="U75" s="3">
        <v>2001</v>
      </c>
      <c r="V75" s="3"/>
      <c r="W75" s="3"/>
      <c r="X75" s="3"/>
      <c r="Y75" s="3"/>
      <c r="Z75" s="3"/>
      <c r="AA75" s="3"/>
      <c r="AB75" s="3"/>
      <c r="AC75" s="3"/>
      <c r="AD75" s="3">
        <v>300</v>
      </c>
      <c r="AE75" s="3">
        <v>3001</v>
      </c>
      <c r="AF75" s="3"/>
      <c r="AG75" s="3"/>
      <c r="AH75" s="3">
        <v>3004</v>
      </c>
      <c r="AI75" s="3"/>
      <c r="AJ75" s="3">
        <v>3125</v>
      </c>
      <c r="AK75" s="3">
        <v>3007</v>
      </c>
      <c r="AL75" s="3"/>
      <c r="AM75" s="3"/>
      <c r="AN75" s="3"/>
      <c r="AO75" s="3"/>
      <c r="AP75" s="3">
        <v>4002</v>
      </c>
      <c r="AQ75" s="3"/>
      <c r="AR75" s="3">
        <v>4004</v>
      </c>
      <c r="AS75" s="3"/>
      <c r="AT75" s="3"/>
      <c r="AU75" s="3"/>
      <c r="AV75" s="3"/>
      <c r="AW75" s="3"/>
      <c r="AX75" s="3"/>
      <c r="AY75" s="3"/>
      <c r="AZ75" s="3">
        <v>5112</v>
      </c>
      <c r="BA75" s="3"/>
      <c r="BB75" s="3">
        <v>5004</v>
      </c>
      <c r="BC75" s="3"/>
      <c r="BD75" s="3"/>
      <c r="BE75" s="3"/>
      <c r="BF75" s="3"/>
      <c r="BG75" s="3">
        <v>5009</v>
      </c>
      <c r="BH75" s="3"/>
      <c r="BI75" s="3"/>
      <c r="BJ75" s="3"/>
      <c r="BK75" s="3"/>
      <c r="BL75" s="3"/>
      <c r="BM75" s="3"/>
      <c r="BN75" s="3">
        <v>6006</v>
      </c>
      <c r="BO75" s="3"/>
      <c r="BP75" s="3"/>
      <c r="BQ75" s="3">
        <v>6009</v>
      </c>
      <c r="BR75" s="3"/>
      <c r="BZ75" s="4">
        <f t="array" ref="BZ75">SUMPRODUCT((A75:BR75&gt;0)*(COUNTIF(A76:BR76,A75:BR75)*(COUNTIF(A77:BR77,A75:BR75)&gt;0)))</f>
        <v>4</v>
      </c>
      <c r="CA75" s="4">
        <f t="array" ref="CA75">SUMPRODUCT((A75:BR75&gt;0)*(COUNTIF(A76:BR76,A75:BR75)*(COUNTIF(A77:BR77,A75:BR75)&gt;0)))+SUMPRODUCT((A75:BR75&gt;0)*(COUNTIF(A77:BR77,A75:BR75)*(COUNTIF(A78:BR78,A75:BR75)&gt;0)))</f>
        <v>6</v>
      </c>
      <c r="CB75" s="4">
        <f t="array" ref="CB75">SUMPRODUCT((A75:BR75&gt;0)*(COUNTIF(A76:BR76,A75:BR75)*(COUNTIF(A77:BR77,A75:BR75)&gt;0)))+SUMPRODUCT((A75:BR75&gt;0)*(COUNTIF(A77:BR77,A75:BR75)*(COUNTIF(A78:BR78,A75:BR75)&gt;0)))+SUMPRODUCT((A75:BR75&gt;0)*(COUNTIF(A78:BR78,A75:BR75)*(COUNTIF(A79:BR79,A75:BR75)&gt;0)))</f>
        <v>6</v>
      </c>
    </row>
    <row r="76" spans="1:80" x14ac:dyDescent="0.3">
      <c r="A76" s="3"/>
      <c r="B76" s="3">
        <v>41</v>
      </c>
      <c r="C76" s="3">
        <v>47</v>
      </c>
      <c r="D76" s="3"/>
      <c r="E76" s="3"/>
      <c r="F76" s="3"/>
      <c r="G76" s="3"/>
      <c r="H76" s="3"/>
      <c r="I76" s="3"/>
      <c r="J76" s="3">
        <v>100</v>
      </c>
      <c r="K76" s="3"/>
      <c r="L76" s="3">
        <v>1002</v>
      </c>
      <c r="M76" s="3"/>
      <c r="N76" s="3">
        <v>1004</v>
      </c>
      <c r="O76" s="3"/>
      <c r="P76" s="3"/>
      <c r="Q76" s="3"/>
      <c r="R76" s="3"/>
      <c r="S76" s="3">
        <v>1009</v>
      </c>
      <c r="T76" s="3"/>
      <c r="U76" s="3">
        <v>2001</v>
      </c>
      <c r="V76" s="3"/>
      <c r="W76" s="3">
        <v>2003</v>
      </c>
      <c r="X76" s="3"/>
      <c r="Y76" s="3"/>
      <c r="Z76" s="3"/>
      <c r="AA76" s="3">
        <v>2007</v>
      </c>
      <c r="AB76" s="3"/>
      <c r="AC76" s="3">
        <v>2009</v>
      </c>
      <c r="AD76" s="3">
        <v>300</v>
      </c>
      <c r="AE76" s="3"/>
      <c r="AF76" s="3"/>
      <c r="AG76" s="3"/>
      <c r="AH76" s="3"/>
      <c r="AI76" s="3">
        <v>3005</v>
      </c>
      <c r="AJ76" s="3">
        <v>3125</v>
      </c>
      <c r="AK76" s="3"/>
      <c r="AL76" s="3"/>
      <c r="AM76" s="3"/>
      <c r="AN76" s="3"/>
      <c r="AO76" s="3"/>
      <c r="AP76" s="3"/>
      <c r="AQ76" s="3"/>
      <c r="AR76" s="3"/>
      <c r="AS76" s="3">
        <v>4005</v>
      </c>
      <c r="AT76" s="3"/>
      <c r="AU76" s="3">
        <v>4007</v>
      </c>
      <c r="AV76" s="3"/>
      <c r="AW76" s="3"/>
      <c r="AX76" s="3"/>
      <c r="AY76" s="3"/>
      <c r="AZ76" s="3">
        <v>5112</v>
      </c>
      <c r="BA76" s="3">
        <v>5003</v>
      </c>
      <c r="BB76" s="3"/>
      <c r="BC76" s="3"/>
      <c r="BD76" s="3">
        <v>5006</v>
      </c>
      <c r="BE76" s="3">
        <v>5007</v>
      </c>
      <c r="BF76" s="3"/>
      <c r="BG76" s="3"/>
      <c r="BH76" s="3"/>
      <c r="BI76" s="3"/>
      <c r="BJ76" s="3"/>
      <c r="BK76" s="3"/>
      <c r="BL76" s="3"/>
      <c r="BM76" s="3">
        <v>6005</v>
      </c>
      <c r="BN76" s="3"/>
      <c r="BO76" s="3"/>
      <c r="BP76" s="3"/>
      <c r="BQ76" s="3"/>
      <c r="BR76" s="3"/>
      <c r="BZ76" s="4">
        <f t="array" ref="BZ76">SUMPRODUCT((A76:BR76&gt;0)*(COUNTIF(A77:BR77,A76:BR76)*(COUNTIF(A78:BR78,A76:BR76)&gt;0)))</f>
        <v>2</v>
      </c>
      <c r="CA76" s="4">
        <f t="array" ref="CA76">SUMPRODUCT((A76:BR76&gt;0)*(COUNTIF(A77:BR77,A76:BR76)*(COUNTIF(A78:BR78,A76:BR76)&gt;0)))+SUMPRODUCT((A76:BR76&gt;0)*(COUNTIF(A78:BR78,A76:BR76)*(COUNTIF(A79:BR79,A76:BR76)&gt;0)))</f>
        <v>2</v>
      </c>
      <c r="CB76" s="4">
        <f t="array" ref="CB76">SUMPRODUCT((A76:BR76&gt;0)*(COUNTIF(A77:BR77,A76:BR76)*(COUNTIF(A78:BR78,A76:BR76)&gt;0)))+SUMPRODUCT((A76:BR76&gt;0)*(COUNTIF(A78:BR78,A76:BR76)*(COUNTIF(A79:BR79,A76:BR76)&gt;0)))+SUMPRODUCT((A76:BR76&gt;0)*(COUNTIF(A79:BR79,A76:BR76)*(COUNTIF(A80:BR80,A76:BR76)&gt;0)))</f>
        <v>2</v>
      </c>
    </row>
    <row r="77" spans="1:80" x14ac:dyDescent="0.3">
      <c r="A77" s="3"/>
      <c r="B77" s="3"/>
      <c r="C77" s="3">
        <v>47</v>
      </c>
      <c r="D77" s="3"/>
      <c r="E77" s="3">
        <v>61</v>
      </c>
      <c r="F77" s="3">
        <v>68</v>
      </c>
      <c r="G77" s="3"/>
      <c r="H77" s="3"/>
      <c r="I77" s="3">
        <v>95</v>
      </c>
      <c r="J77" s="3"/>
      <c r="K77" s="3"/>
      <c r="L77" s="3">
        <v>1002</v>
      </c>
      <c r="M77" s="3">
        <v>1003</v>
      </c>
      <c r="N77" s="3"/>
      <c r="O77" s="3"/>
      <c r="P77" s="3"/>
      <c r="Q77" s="3"/>
      <c r="R77" s="3"/>
      <c r="S77" s="3">
        <v>1009</v>
      </c>
      <c r="T77" s="3"/>
      <c r="U77" s="3">
        <v>2001</v>
      </c>
      <c r="V77" s="3">
        <v>2002</v>
      </c>
      <c r="W77" s="3"/>
      <c r="X77" s="3"/>
      <c r="Y77" s="3"/>
      <c r="Z77" s="3"/>
      <c r="AA77" s="3"/>
      <c r="AB77" s="3"/>
      <c r="AC77" s="3"/>
      <c r="AD77" s="3"/>
      <c r="AE77" s="3"/>
      <c r="AF77" s="3">
        <v>3002</v>
      </c>
      <c r="AG77" s="3"/>
      <c r="AH77" s="3"/>
      <c r="AI77" s="3"/>
      <c r="AJ77" s="3"/>
      <c r="AK77" s="3"/>
      <c r="AL77" s="3"/>
      <c r="AM77" s="3"/>
      <c r="AN77" s="3">
        <v>400</v>
      </c>
      <c r="AO77" s="3"/>
      <c r="AP77" s="3"/>
      <c r="AQ77" s="3">
        <v>4003</v>
      </c>
      <c r="AR77" s="3"/>
      <c r="AS77" s="3"/>
      <c r="AT77" s="3">
        <v>4258</v>
      </c>
      <c r="AU77" s="3"/>
      <c r="AV77" s="3">
        <v>4008</v>
      </c>
      <c r="AW77" s="3"/>
      <c r="AX77" s="3"/>
      <c r="AY77" s="3">
        <v>5001</v>
      </c>
      <c r="AZ77" s="3">
        <v>5112</v>
      </c>
      <c r="BA77" s="3"/>
      <c r="BB77" s="3"/>
      <c r="BC77" s="3"/>
      <c r="BD77" s="3"/>
      <c r="BE77" s="3"/>
      <c r="BF77" s="3"/>
      <c r="BG77" s="3"/>
      <c r="BH77" s="3">
        <v>600</v>
      </c>
      <c r="BI77" s="3">
        <v>6102</v>
      </c>
      <c r="BJ77" s="3"/>
      <c r="BK77" s="3">
        <v>6003</v>
      </c>
      <c r="BL77" s="3">
        <v>6004</v>
      </c>
      <c r="BM77" s="3"/>
      <c r="BN77" s="3"/>
      <c r="BO77" s="3"/>
      <c r="BP77" s="3"/>
      <c r="BQ77" s="3"/>
      <c r="BR77" s="3"/>
      <c r="BZ77" s="4">
        <f t="array" ref="BZ77">SUMPRODUCT((A77:BR77&gt;0)*(COUNTIF(A78:BR78,A77:BR77)*(COUNTIF(A79:BR79,A77:BR77)&gt;0)))</f>
        <v>0</v>
      </c>
      <c r="CA77" s="4">
        <f t="array" ref="CA77">SUMPRODUCT((A77:BR77&gt;0)*(COUNTIF(A78:BR78,A77:BR77)*(COUNTIF(A79:BR79,A77:BR77)&gt;0)))+SUMPRODUCT((A77:BR77&gt;0)*(COUNTIF(A79:BR79,A77:BR77)*(COUNTIF(A80:BR80,A77:BR77)&gt;0)))</f>
        <v>0</v>
      </c>
      <c r="CB77" s="4">
        <f t="array" ref="CB77">SUMPRODUCT((A77:BR77&gt;0)*(COUNTIF(A78:BR78,A77:BR77)*(COUNTIF(A79:BR79,A77:BR77)&gt;0)))+SUMPRODUCT((A77:BR77&gt;0)*(COUNTIF(A79:BR79,A77:BR77)*(COUNTIF(A80:BR80,A77:BR77)&gt;0)))+SUMPRODUCT((A77:BR77&gt;0)*(COUNTIF(A80:BR80,A77:BR77)*(COUNTIF(A81:BR81,A77:BR77)&gt;0)))</f>
        <v>0</v>
      </c>
    </row>
    <row r="78" spans="1:80" x14ac:dyDescent="0.3">
      <c r="A78" s="3"/>
      <c r="B78" s="3"/>
      <c r="C78" s="3">
        <v>47</v>
      </c>
      <c r="D78" s="3">
        <v>52</v>
      </c>
      <c r="E78" s="3"/>
      <c r="F78" s="3"/>
      <c r="G78" s="3"/>
      <c r="H78" s="3">
        <v>83</v>
      </c>
      <c r="I78" s="3"/>
      <c r="J78" s="3"/>
      <c r="K78" s="3">
        <v>1001</v>
      </c>
      <c r="L78" s="3"/>
      <c r="M78" s="3"/>
      <c r="N78" s="3">
        <v>1004</v>
      </c>
      <c r="O78" s="3"/>
      <c r="P78" s="3"/>
      <c r="Q78" s="3"/>
      <c r="R78" s="3">
        <v>1008</v>
      </c>
      <c r="S78" s="3"/>
      <c r="T78" s="3"/>
      <c r="U78" s="3">
        <v>2001</v>
      </c>
      <c r="V78" s="3"/>
      <c r="W78" s="3"/>
      <c r="X78" s="3">
        <v>2004</v>
      </c>
      <c r="Y78" s="3"/>
      <c r="Z78" s="3"/>
      <c r="AA78" s="3"/>
      <c r="AB78" s="3">
        <v>2008</v>
      </c>
      <c r="AC78" s="3">
        <v>2009</v>
      </c>
      <c r="AD78" s="3">
        <v>300</v>
      </c>
      <c r="AE78" s="3"/>
      <c r="AF78" s="3"/>
      <c r="AG78" s="3"/>
      <c r="AH78" s="3"/>
      <c r="AI78" s="3"/>
      <c r="AJ78" s="3"/>
      <c r="AK78" s="3"/>
      <c r="AL78" s="3">
        <v>3008</v>
      </c>
      <c r="AM78" s="3">
        <v>3009</v>
      </c>
      <c r="AN78" s="3"/>
      <c r="AO78" s="3"/>
      <c r="AP78" s="3"/>
      <c r="AQ78" s="3">
        <v>4003</v>
      </c>
      <c r="AR78" s="3"/>
      <c r="AS78" s="3">
        <v>4005</v>
      </c>
      <c r="AT78" s="3"/>
      <c r="AU78" s="3"/>
      <c r="AV78" s="3"/>
      <c r="AW78" s="3"/>
      <c r="AX78" s="3"/>
      <c r="AY78" s="3"/>
      <c r="AZ78" s="3"/>
      <c r="BA78" s="3">
        <v>5003</v>
      </c>
      <c r="BB78" s="3"/>
      <c r="BC78" s="3"/>
      <c r="BD78" s="3"/>
      <c r="BE78" s="3">
        <v>5007</v>
      </c>
      <c r="BF78" s="3"/>
      <c r="BG78" s="3"/>
      <c r="BH78" s="3">
        <v>600</v>
      </c>
      <c r="BI78" s="3"/>
      <c r="BJ78" s="3"/>
      <c r="BK78" s="3"/>
      <c r="BL78" s="3"/>
      <c r="BM78" s="3"/>
      <c r="BN78" s="3"/>
      <c r="BO78" s="3">
        <v>6007</v>
      </c>
      <c r="BP78" s="3"/>
      <c r="BQ78" s="3">
        <v>6009</v>
      </c>
      <c r="BR78" s="3"/>
      <c r="BZ78" s="4">
        <f t="array" ref="BZ78">SUMPRODUCT((A78:BR78&gt;0)*(COUNTIF(A79:BR79,A78:BR78)*(COUNTIF(A80:BR80,A78:BR78)&gt;0)))</f>
        <v>0</v>
      </c>
      <c r="CA78" s="4">
        <f t="array" ref="CA78">SUMPRODUCT((A78:BR78&gt;0)*(COUNTIF(A79:BR79,A78:BR78)*(COUNTIF(A80:BR80,A78:BR78)&gt;0)))+SUMPRODUCT((A78:BR78&gt;0)*(COUNTIF(A80:BR80,A78:BR78)*(COUNTIF(A81:BR81,A78:BR78)&gt;0)))</f>
        <v>0</v>
      </c>
      <c r="CB78" s="4">
        <f t="array" ref="CB78">SUMPRODUCT((A78:BR78&gt;0)*(COUNTIF(A79:BR79,A78:BR78)*(COUNTIF(A80:BR80,A78:BR78)&gt;0)))+SUMPRODUCT((A78:BR78&gt;0)*(COUNTIF(A80:BR80,A78:BR78)*(COUNTIF(A81:BR81,A78:BR78)&gt;0)))+SUMPRODUCT((A78:BR78&gt;0)*(COUNTIF(A81:BR81,A78:BR78)*(COUNTIF(A82:BR82,A78:BR78)&gt;0)))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X78"/>
  <sheetViews>
    <sheetView topLeftCell="BD4" workbookViewId="0">
      <selection activeCell="BT8" sqref="BT8"/>
    </sheetView>
  </sheetViews>
  <sheetFormatPr baseColWidth="10" defaultRowHeight="14.4" x14ac:dyDescent="0.3"/>
  <cols>
    <col min="1" max="70" width="3.109375" customWidth="1"/>
    <col min="71" max="71" width="2.33203125" customWidth="1"/>
    <col min="72" max="72" width="6.109375" style="1" customWidth="1"/>
    <col min="73" max="73" width="6" style="1" customWidth="1"/>
    <col min="74" max="74" width="8.44140625" style="1" customWidth="1"/>
    <col min="75" max="75" width="8.33203125" style="1" customWidth="1"/>
    <col min="76" max="76" width="6.88671875" style="1" customWidth="1"/>
    <col min="77" max="77" width="3.44140625" customWidth="1"/>
  </cols>
  <sheetData>
    <row r="2" spans="1:76" x14ac:dyDescent="0.3">
      <c r="BT2"/>
      <c r="BU2"/>
      <c r="BV2"/>
      <c r="BW2"/>
      <c r="BX2"/>
    </row>
    <row r="3" spans="1:76" x14ac:dyDescent="0.3">
      <c r="BT3"/>
      <c r="BU3"/>
      <c r="BV3"/>
      <c r="BW3"/>
      <c r="BX3"/>
    </row>
    <row r="4" spans="1:76" x14ac:dyDescent="0.3">
      <c r="BT4"/>
      <c r="BU4"/>
      <c r="BV4"/>
      <c r="BW4"/>
      <c r="BX4"/>
    </row>
    <row r="5" spans="1:76" x14ac:dyDescent="0.3">
      <c r="BT5"/>
      <c r="BU5"/>
      <c r="BV5"/>
      <c r="BW5"/>
      <c r="BX5"/>
    </row>
    <row r="6" spans="1:76" x14ac:dyDescent="0.3">
      <c r="BT6"/>
      <c r="BU6"/>
      <c r="BV6"/>
      <c r="BW6"/>
      <c r="BX6"/>
    </row>
    <row r="7" spans="1:76" x14ac:dyDescent="0.3">
      <c r="BT7" t="s">
        <v>9</v>
      </c>
      <c r="BU7"/>
      <c r="BV7"/>
      <c r="BW7"/>
      <c r="BX7"/>
    </row>
    <row r="8" spans="1:76" x14ac:dyDescent="0.3">
      <c r="BT8" s="2" t="s">
        <v>0</v>
      </c>
      <c r="BU8" s="2" t="s">
        <v>1</v>
      </c>
      <c r="BV8" s="2" t="s">
        <v>4</v>
      </c>
      <c r="BW8" s="2" t="s">
        <v>2</v>
      </c>
      <c r="BX8" s="2" t="s">
        <v>3</v>
      </c>
    </row>
    <row r="10" spans="1:76" x14ac:dyDescent="0.3">
      <c r="A10" s="3"/>
      <c r="B10" s="3">
        <v>41</v>
      </c>
      <c r="C10" s="3">
        <v>47</v>
      </c>
      <c r="D10" s="3"/>
      <c r="E10" s="3"/>
      <c r="F10" s="3"/>
      <c r="G10" s="3"/>
      <c r="H10" s="3"/>
      <c r="I10" s="3">
        <v>95</v>
      </c>
      <c r="J10" s="3">
        <v>100</v>
      </c>
      <c r="K10" s="3"/>
      <c r="L10" s="3"/>
      <c r="M10" s="3">
        <v>1003</v>
      </c>
      <c r="N10" s="3"/>
      <c r="O10" s="3"/>
      <c r="P10" s="3"/>
      <c r="Q10" s="3"/>
      <c r="R10" s="3">
        <v>1008</v>
      </c>
      <c r="S10" s="3"/>
      <c r="T10" s="3"/>
      <c r="U10" s="3"/>
      <c r="V10" s="3">
        <v>2002</v>
      </c>
      <c r="W10" s="3"/>
      <c r="X10" s="3"/>
      <c r="Y10" s="3">
        <v>2005</v>
      </c>
      <c r="Z10" s="3">
        <v>2006</v>
      </c>
      <c r="AA10" s="3">
        <v>2007</v>
      </c>
      <c r="AB10" s="3"/>
      <c r="AC10" s="3"/>
      <c r="AD10" s="3"/>
      <c r="AE10" s="3">
        <v>3001</v>
      </c>
      <c r="AF10" s="3"/>
      <c r="AG10" s="3"/>
      <c r="AH10" s="3"/>
      <c r="AI10" s="3"/>
      <c r="AJ10" s="3"/>
      <c r="AK10" s="3">
        <v>3007</v>
      </c>
      <c r="AL10" s="3"/>
      <c r="AM10" s="3"/>
      <c r="AN10" s="3"/>
      <c r="AO10" s="3"/>
      <c r="AP10" s="3">
        <v>4002</v>
      </c>
      <c r="AQ10" s="3"/>
      <c r="AR10" s="3"/>
      <c r="AS10" s="3">
        <v>4005</v>
      </c>
      <c r="AT10" s="3">
        <v>4258</v>
      </c>
      <c r="AU10" s="3"/>
      <c r="AV10" s="3"/>
      <c r="AW10" s="3">
        <v>4009</v>
      </c>
      <c r="AX10" s="3"/>
      <c r="AY10" s="3">
        <v>5001</v>
      </c>
      <c r="AZ10" s="3"/>
      <c r="BA10" s="3"/>
      <c r="BB10" s="3"/>
      <c r="BC10" s="3">
        <v>5005</v>
      </c>
      <c r="BD10" s="3"/>
      <c r="BE10" s="3">
        <v>5007</v>
      </c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>
        <v>6238</v>
      </c>
      <c r="BQ10" s="3"/>
      <c r="BR10" s="3"/>
    </row>
    <row r="11" spans="1:76" x14ac:dyDescent="0.3">
      <c r="A11" s="3">
        <v>32</v>
      </c>
      <c r="B11" s="3"/>
      <c r="C11" s="3"/>
      <c r="D11" s="3">
        <v>52</v>
      </c>
      <c r="E11" s="3"/>
      <c r="F11" s="3"/>
      <c r="G11" s="3">
        <v>77</v>
      </c>
      <c r="H11" s="3"/>
      <c r="I11" s="3">
        <v>95</v>
      </c>
      <c r="J11" s="3"/>
      <c r="K11" s="3"/>
      <c r="L11" s="3"/>
      <c r="M11" s="3"/>
      <c r="N11" s="3"/>
      <c r="O11" s="3"/>
      <c r="P11" s="3">
        <v>1006</v>
      </c>
      <c r="Q11" s="3"/>
      <c r="R11" s="3"/>
      <c r="S11" s="3"/>
      <c r="T11" s="3"/>
      <c r="U11" s="3">
        <v>2001</v>
      </c>
      <c r="V11" s="3"/>
      <c r="W11" s="3"/>
      <c r="X11" s="3"/>
      <c r="Y11" s="3"/>
      <c r="Z11" s="3"/>
      <c r="AA11" s="3"/>
      <c r="AB11" s="3"/>
      <c r="AC11" s="3">
        <v>2009</v>
      </c>
      <c r="AD11" s="3"/>
      <c r="AE11" s="3"/>
      <c r="AF11" s="3"/>
      <c r="AG11" s="3"/>
      <c r="AH11" s="3">
        <v>3004</v>
      </c>
      <c r="AI11" s="3"/>
      <c r="AJ11" s="3">
        <v>3125</v>
      </c>
      <c r="AK11" s="3">
        <v>3007</v>
      </c>
      <c r="AL11" s="3"/>
      <c r="AM11" s="3"/>
      <c r="AN11" s="3">
        <v>400</v>
      </c>
      <c r="AO11" s="3"/>
      <c r="AP11" s="3"/>
      <c r="AQ11" s="3">
        <v>4003</v>
      </c>
      <c r="AR11" s="3"/>
      <c r="AS11" s="3"/>
      <c r="AT11" s="3"/>
      <c r="AU11" s="3">
        <v>4007</v>
      </c>
      <c r="AV11" s="3"/>
      <c r="AW11" s="3"/>
      <c r="AX11" s="3"/>
      <c r="AY11" s="3"/>
      <c r="AZ11" s="3">
        <v>5112</v>
      </c>
      <c r="BA11" s="3"/>
      <c r="BB11" s="3">
        <v>5004</v>
      </c>
      <c r="BC11" s="3"/>
      <c r="BD11" s="3">
        <v>5006</v>
      </c>
      <c r="BE11" s="3"/>
      <c r="BF11" s="3"/>
      <c r="BG11" s="3"/>
      <c r="BH11" s="3">
        <v>600</v>
      </c>
      <c r="BI11" s="3"/>
      <c r="BJ11" s="3"/>
      <c r="BK11" s="3"/>
      <c r="BL11" s="3"/>
      <c r="BM11" s="3">
        <v>6005</v>
      </c>
      <c r="BN11" s="3">
        <v>6006</v>
      </c>
      <c r="BO11" s="3">
        <v>6007</v>
      </c>
      <c r="BP11" s="3"/>
      <c r="BQ11" s="3"/>
      <c r="BR11" s="3"/>
      <c r="BT11" s="4">
        <f t="array" ref="BT11">SUMPRODUCT((A11:BR11&gt;0)*(COUNTIF(A12:BR12,A11:BR11)&gt;0))</f>
        <v>6</v>
      </c>
      <c r="BU11" s="4">
        <f t="array" ref="BU11">SUMPRODUCT((A11:BR11&gt;0)*(COUNTIF(A12:BR13,A11:BR11)&gt;1))</f>
        <v>2</v>
      </c>
      <c r="BV11" s="4">
        <f t="array" ref="BV11">SUMPRODUCT((A11:BR11&gt;0)*(COUNTIF(A12:BR14,A11:BR11)&gt;2))</f>
        <v>0</v>
      </c>
      <c r="BW11" s="4">
        <f t="array" ref="BW11">SUMPRODUCT((A11:BR11&gt;0)*(COUNTIF(A12:BR15,A11:BR11)&gt;3))</f>
        <v>0</v>
      </c>
      <c r="BX11" s="4">
        <f t="array" ref="BX11">SUMPRODUCT((A11:BR11&gt;0)*(COUNTIF(A12:BR16,A11:BR11)&gt;4))</f>
        <v>0</v>
      </c>
    </row>
    <row r="12" spans="1:76" x14ac:dyDescent="0.3">
      <c r="A12" s="3"/>
      <c r="B12" s="3"/>
      <c r="C12" s="3"/>
      <c r="D12" s="3"/>
      <c r="E12" s="3">
        <v>61</v>
      </c>
      <c r="F12" s="3"/>
      <c r="G12" s="3">
        <v>77</v>
      </c>
      <c r="H12" s="3"/>
      <c r="I12" s="3"/>
      <c r="J12" s="3"/>
      <c r="K12" s="3"/>
      <c r="L12" s="3">
        <v>1002</v>
      </c>
      <c r="M12" s="3"/>
      <c r="N12" s="3"/>
      <c r="O12" s="3">
        <v>1005</v>
      </c>
      <c r="P12" s="3">
        <v>1006</v>
      </c>
      <c r="Q12" s="3"/>
      <c r="R12" s="3">
        <v>1008</v>
      </c>
      <c r="S12" s="3"/>
      <c r="T12" s="3"/>
      <c r="U12" s="3"/>
      <c r="V12" s="3"/>
      <c r="W12" s="3"/>
      <c r="X12" s="3"/>
      <c r="Y12" s="3">
        <v>2005</v>
      </c>
      <c r="Z12" s="3"/>
      <c r="AA12" s="3">
        <v>2007</v>
      </c>
      <c r="AB12" s="3"/>
      <c r="AC12" s="3"/>
      <c r="AD12" s="3"/>
      <c r="AE12" s="3"/>
      <c r="AF12" s="3"/>
      <c r="AG12" s="3"/>
      <c r="AH12" s="3"/>
      <c r="AI12" s="3">
        <v>3005</v>
      </c>
      <c r="AJ12" s="3"/>
      <c r="AK12" s="3"/>
      <c r="AL12" s="3"/>
      <c r="AM12" s="3">
        <v>3009</v>
      </c>
      <c r="AN12" s="3">
        <v>400</v>
      </c>
      <c r="AO12" s="3"/>
      <c r="AP12" s="3">
        <v>4002</v>
      </c>
      <c r="AQ12" s="3"/>
      <c r="AR12" s="3"/>
      <c r="AS12" s="3"/>
      <c r="AT12" s="3"/>
      <c r="AU12" s="3">
        <v>4007</v>
      </c>
      <c r="AV12" s="3"/>
      <c r="AW12" s="3">
        <v>4009</v>
      </c>
      <c r="AX12" s="3">
        <v>500</v>
      </c>
      <c r="AY12" s="3"/>
      <c r="AZ12" s="3"/>
      <c r="BA12" s="3">
        <v>5003</v>
      </c>
      <c r="BB12" s="3">
        <v>5004</v>
      </c>
      <c r="BC12" s="3"/>
      <c r="BD12" s="3">
        <v>5006</v>
      </c>
      <c r="BE12" s="3"/>
      <c r="BF12" s="3">
        <v>5008</v>
      </c>
      <c r="BG12" s="3"/>
      <c r="BH12" s="3"/>
      <c r="BI12" s="3">
        <v>6102</v>
      </c>
      <c r="BJ12" s="3"/>
      <c r="BK12" s="3"/>
      <c r="BL12" s="3"/>
      <c r="BM12" s="3"/>
      <c r="BN12" s="3"/>
      <c r="BO12" s="3"/>
      <c r="BP12" s="3"/>
      <c r="BQ12" s="3"/>
      <c r="BR12" s="3"/>
      <c r="BT12" s="4">
        <f t="array" ref="BT12">SUMPRODUCT((A12:BR12&gt;0)*(COUNTIF(A13:BR13,A12:BR12)&gt;0))</f>
        <v>5</v>
      </c>
      <c r="BU12" s="4">
        <f t="array" ref="BU12">SUMPRODUCT((A12:BR12&gt;0)*(COUNTIF(A13:BR14,A12:BR12)&gt;1))</f>
        <v>0</v>
      </c>
      <c r="BV12" s="4">
        <f t="array" ref="BV12">SUMPRODUCT((A12:BR12&gt;0)*(COUNTIF(A13:BR15,A12:BR12)&gt;2))</f>
        <v>0</v>
      </c>
      <c r="BW12" s="4">
        <f t="array" ref="BW12">SUMPRODUCT((A12:BR12&gt;0)*(COUNTIF(A13:BR16,A12:BR12)&gt;3))</f>
        <v>0</v>
      </c>
      <c r="BX12" s="4">
        <f t="array" ref="BX12">SUMPRODUCT((A12:BR12&gt;0)*(COUNTIF(A13:BR17,A12:BR12)&gt;4))</f>
        <v>0</v>
      </c>
    </row>
    <row r="13" spans="1:76" x14ac:dyDescent="0.3">
      <c r="A13" s="3"/>
      <c r="B13" s="3"/>
      <c r="C13" s="3">
        <v>47</v>
      </c>
      <c r="D13" s="3"/>
      <c r="E13" s="3"/>
      <c r="F13" s="3"/>
      <c r="G13" s="3"/>
      <c r="H13" s="3"/>
      <c r="I13" s="3"/>
      <c r="J13" s="3"/>
      <c r="K13" s="3"/>
      <c r="L13" s="3"/>
      <c r="M13" s="3">
        <v>1003</v>
      </c>
      <c r="N13" s="3"/>
      <c r="O13" s="3"/>
      <c r="P13" s="3"/>
      <c r="Q13" s="3">
        <v>1007</v>
      </c>
      <c r="R13" s="3"/>
      <c r="S13" s="3"/>
      <c r="T13" s="3"/>
      <c r="U13" s="3"/>
      <c r="V13" s="3"/>
      <c r="W13" s="3">
        <v>2003</v>
      </c>
      <c r="X13" s="3"/>
      <c r="Y13" s="3">
        <v>2005</v>
      </c>
      <c r="Z13" s="3"/>
      <c r="AA13" s="3"/>
      <c r="AB13" s="3"/>
      <c r="AC13" s="3">
        <v>2009</v>
      </c>
      <c r="AD13" s="3"/>
      <c r="AE13" s="3">
        <v>3001</v>
      </c>
      <c r="AF13" s="3"/>
      <c r="AG13" s="3"/>
      <c r="AH13" s="3"/>
      <c r="AI13" s="3"/>
      <c r="AJ13" s="3">
        <v>3125</v>
      </c>
      <c r="AK13" s="3">
        <v>3007</v>
      </c>
      <c r="AL13" s="3"/>
      <c r="AM13" s="3"/>
      <c r="AN13" s="3"/>
      <c r="AO13" s="3">
        <v>4001</v>
      </c>
      <c r="AP13" s="3">
        <v>4002</v>
      </c>
      <c r="AQ13" s="3"/>
      <c r="AR13" s="3"/>
      <c r="AS13" s="3"/>
      <c r="AT13" s="3">
        <v>4258</v>
      </c>
      <c r="AU13" s="3">
        <v>4007</v>
      </c>
      <c r="AV13" s="3"/>
      <c r="AW13" s="3">
        <v>4009</v>
      </c>
      <c r="AX13" s="3"/>
      <c r="AY13" s="3">
        <v>5001</v>
      </c>
      <c r="AZ13" s="3"/>
      <c r="BA13" s="3"/>
      <c r="BB13" s="3"/>
      <c r="BC13" s="3"/>
      <c r="BD13" s="3">
        <v>5006</v>
      </c>
      <c r="BE13" s="3">
        <v>5007</v>
      </c>
      <c r="BF13" s="3"/>
      <c r="BG13" s="3"/>
      <c r="BH13" s="3">
        <v>600</v>
      </c>
      <c r="BI13" s="3"/>
      <c r="BJ13" s="3">
        <v>6002</v>
      </c>
      <c r="BK13" s="3">
        <v>6003</v>
      </c>
      <c r="BL13" s="3"/>
      <c r="BM13" s="3"/>
      <c r="BN13" s="3"/>
      <c r="BO13" s="3"/>
      <c r="BP13" s="3"/>
      <c r="BQ13" s="3"/>
      <c r="BR13" s="3"/>
      <c r="BT13" s="4">
        <f t="array" ref="BT13">SUMPRODUCT((A13:BR13&gt;0)*(COUNTIF(A14:BR14,A13:BR13)&gt;0))</f>
        <v>7</v>
      </c>
      <c r="BU13" s="4">
        <f t="array" ref="BU13">SUMPRODUCT((A13:BR13&gt;0)*(COUNTIF(A14:BR15,A13:BR13)&gt;1))</f>
        <v>2</v>
      </c>
      <c r="BV13" s="4">
        <f t="array" ref="BV13">SUMPRODUCT((A13:BR13&gt;0)*(COUNTIF(A14:BR16,A13:BR13)&gt;2))</f>
        <v>1</v>
      </c>
      <c r="BW13" s="4">
        <f t="array" ref="BW13">SUMPRODUCT((A13:BR13&gt;0)*(COUNTIF(A14:BR17,A13:BR13)&gt;3))</f>
        <v>1</v>
      </c>
      <c r="BX13" s="4">
        <f t="array" ref="BX13">SUMPRODUCT((A13:BR13&gt;0)*(COUNTIF(A14:BR18,A13:BR13)&gt;4))</f>
        <v>0</v>
      </c>
    </row>
    <row r="14" spans="1:76" x14ac:dyDescent="0.3">
      <c r="A14" s="3"/>
      <c r="B14" s="3">
        <v>41</v>
      </c>
      <c r="C14" s="3">
        <v>47</v>
      </c>
      <c r="D14" s="3"/>
      <c r="E14" s="3"/>
      <c r="F14" s="3">
        <v>68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>
        <v>1007</v>
      </c>
      <c r="R14" s="3">
        <v>1008</v>
      </c>
      <c r="S14" s="3"/>
      <c r="T14" s="3">
        <v>200</v>
      </c>
      <c r="U14" s="3">
        <v>2001</v>
      </c>
      <c r="V14" s="3"/>
      <c r="W14" s="3"/>
      <c r="X14" s="3"/>
      <c r="Y14" s="3"/>
      <c r="Z14" s="3"/>
      <c r="AA14" s="3"/>
      <c r="AB14" s="3"/>
      <c r="AC14" s="3"/>
      <c r="AD14" s="3"/>
      <c r="AE14" s="3">
        <v>3001</v>
      </c>
      <c r="AF14" s="3">
        <v>3002</v>
      </c>
      <c r="AG14" s="3"/>
      <c r="AH14" s="3"/>
      <c r="AI14" s="3"/>
      <c r="AJ14" s="3">
        <v>3125</v>
      </c>
      <c r="AK14" s="3"/>
      <c r="AL14" s="3"/>
      <c r="AM14" s="3"/>
      <c r="AN14" s="3"/>
      <c r="AO14" s="3">
        <v>4001</v>
      </c>
      <c r="AP14" s="3"/>
      <c r="AQ14" s="3">
        <v>4003</v>
      </c>
      <c r="AR14" s="3"/>
      <c r="AS14" s="3"/>
      <c r="AT14" s="3"/>
      <c r="AU14" s="3"/>
      <c r="AV14" s="3"/>
      <c r="AW14" s="3"/>
      <c r="AX14" s="3">
        <v>500</v>
      </c>
      <c r="AY14" s="3"/>
      <c r="AZ14" s="3">
        <v>5112</v>
      </c>
      <c r="BA14" s="3"/>
      <c r="BB14" s="3">
        <v>5004</v>
      </c>
      <c r="BC14" s="3"/>
      <c r="BD14" s="3"/>
      <c r="BE14" s="3">
        <v>5007</v>
      </c>
      <c r="BF14" s="3"/>
      <c r="BG14" s="3"/>
      <c r="BH14" s="3"/>
      <c r="BI14" s="3">
        <v>6102</v>
      </c>
      <c r="BJ14" s="3">
        <v>6002</v>
      </c>
      <c r="BK14" s="3"/>
      <c r="BL14" s="3"/>
      <c r="BM14" s="3">
        <v>6005</v>
      </c>
      <c r="BN14" s="3"/>
      <c r="BO14" s="3"/>
      <c r="BP14" s="3"/>
      <c r="BQ14" s="3"/>
      <c r="BR14" s="3">
        <v>700</v>
      </c>
      <c r="BT14" s="4">
        <f t="array" ref="BT14">SUMPRODUCT((A14:BR14&gt;0)*(COUNTIF(A15:BR15,A14:BR14)&gt;0))</f>
        <v>5</v>
      </c>
      <c r="BU14" s="4">
        <f t="array" ref="BU14">SUMPRODUCT((A14:BR14&gt;0)*(COUNTIF(A15:BR16,A14:BR14)&gt;1))</f>
        <v>2</v>
      </c>
      <c r="BV14" s="4">
        <f t="array" ref="BV14">SUMPRODUCT((A14:BR14&gt;0)*(COUNTIF(A15:BR17,A14:BR14)&gt;2))</f>
        <v>2</v>
      </c>
      <c r="BW14" s="4">
        <f t="array" ref="BW14">SUMPRODUCT((A14:BR14&gt;0)*(COUNTIF(A15:BR18,A14:BR14)&gt;3))</f>
        <v>0</v>
      </c>
      <c r="BX14" s="4">
        <f t="array" ref="BX14">SUMPRODUCT((A14:BR14&gt;0)*(COUNTIF(A15:BR19,A14:BR14)&gt;4))</f>
        <v>0</v>
      </c>
    </row>
    <row r="15" spans="1:76" x14ac:dyDescent="0.3">
      <c r="A15" s="3"/>
      <c r="B15" s="3"/>
      <c r="C15" s="3"/>
      <c r="D15" s="3">
        <v>52</v>
      </c>
      <c r="E15" s="3"/>
      <c r="F15" s="3"/>
      <c r="G15" s="3"/>
      <c r="H15" s="3">
        <v>83</v>
      </c>
      <c r="I15" s="3">
        <v>95</v>
      </c>
      <c r="J15" s="3"/>
      <c r="K15" s="3"/>
      <c r="L15" s="3"/>
      <c r="M15" s="3"/>
      <c r="N15" s="3"/>
      <c r="O15" s="3"/>
      <c r="P15" s="3"/>
      <c r="Q15" s="3"/>
      <c r="R15" s="3"/>
      <c r="S15" s="3">
        <v>1009</v>
      </c>
      <c r="T15" s="3"/>
      <c r="U15" s="3">
        <v>2001</v>
      </c>
      <c r="V15" s="3"/>
      <c r="W15" s="3">
        <v>2003</v>
      </c>
      <c r="X15" s="3"/>
      <c r="Y15" s="3">
        <v>2005</v>
      </c>
      <c r="Z15" s="3"/>
      <c r="AA15" s="3">
        <v>2007</v>
      </c>
      <c r="AB15" s="3"/>
      <c r="AC15" s="3">
        <v>2009</v>
      </c>
      <c r="AD15" s="3"/>
      <c r="AE15" s="3"/>
      <c r="AF15" s="3"/>
      <c r="AG15" s="3">
        <v>3003</v>
      </c>
      <c r="AH15" s="3">
        <v>3004</v>
      </c>
      <c r="AI15" s="3"/>
      <c r="AJ15" s="3">
        <v>3125</v>
      </c>
      <c r="AK15" s="3">
        <v>3007</v>
      </c>
      <c r="AL15" s="3"/>
      <c r="AM15" s="3"/>
      <c r="AN15" s="3"/>
      <c r="AO15" s="3"/>
      <c r="AP15" s="3"/>
      <c r="AQ15" s="3">
        <v>4003</v>
      </c>
      <c r="AR15" s="3">
        <v>4004</v>
      </c>
      <c r="AS15" s="3">
        <v>4005</v>
      </c>
      <c r="AT15" s="3">
        <v>4258</v>
      </c>
      <c r="AU15" s="3"/>
      <c r="AV15" s="3"/>
      <c r="AW15" s="3"/>
      <c r="AX15" s="3"/>
      <c r="AY15" s="3"/>
      <c r="AZ15" s="3"/>
      <c r="BA15" s="3"/>
      <c r="BB15" s="3"/>
      <c r="BC15" s="3">
        <v>5005</v>
      </c>
      <c r="BD15" s="3"/>
      <c r="BE15" s="3">
        <v>5007</v>
      </c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>
        <v>700</v>
      </c>
      <c r="BT15" s="4">
        <f t="array" ref="BT15">SUMPRODUCT((A15:BR15&gt;0)*(COUNTIF(A16:BR16,A15:BR15)&gt;0))</f>
        <v>4</v>
      </c>
      <c r="BU15" s="4">
        <f t="array" ref="BU15">SUMPRODUCT((A15:BR15&gt;0)*(COUNTIF(A16:BR17,A15:BR15)&gt;1))</f>
        <v>2</v>
      </c>
      <c r="BV15" s="4">
        <f t="array" ref="BV15">SUMPRODUCT((A15:BR15&gt;0)*(COUNTIF(A16:BR18,A15:BR15)&gt;2))</f>
        <v>0</v>
      </c>
      <c r="BW15" s="4">
        <f t="array" ref="BW15">SUMPRODUCT((A15:BR15&gt;0)*(COUNTIF(A16:BR19,A15:BR15)&gt;3))</f>
        <v>0</v>
      </c>
      <c r="BX15" s="4">
        <f t="array" ref="BX15">SUMPRODUCT((A15:BR15&gt;0)*(COUNTIF(A16:BR20,A15:BR15)&gt;4))</f>
        <v>0</v>
      </c>
    </row>
    <row r="16" spans="1:76" x14ac:dyDescent="0.3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>
        <v>1002</v>
      </c>
      <c r="M16" s="3">
        <v>1003</v>
      </c>
      <c r="N16" s="3"/>
      <c r="O16" s="3"/>
      <c r="P16" s="3"/>
      <c r="Q16" s="3">
        <v>1007</v>
      </c>
      <c r="R16" s="3">
        <v>1008</v>
      </c>
      <c r="S16" s="3"/>
      <c r="T16" s="3">
        <v>200</v>
      </c>
      <c r="U16" s="3">
        <v>2001</v>
      </c>
      <c r="V16" s="3"/>
      <c r="W16" s="3">
        <v>2003</v>
      </c>
      <c r="X16" s="3">
        <v>2004</v>
      </c>
      <c r="Y16" s="3"/>
      <c r="Z16" s="3"/>
      <c r="AA16" s="3"/>
      <c r="AB16" s="3"/>
      <c r="AC16" s="3"/>
      <c r="AD16" s="3"/>
      <c r="AE16" s="3">
        <v>3001</v>
      </c>
      <c r="AF16" s="3">
        <v>3002</v>
      </c>
      <c r="AG16" s="3"/>
      <c r="AH16" s="3"/>
      <c r="AI16" s="3"/>
      <c r="AJ16" s="3">
        <v>3125</v>
      </c>
      <c r="AK16" s="3"/>
      <c r="AL16" s="3">
        <v>3008</v>
      </c>
      <c r="AM16" s="3">
        <v>3009</v>
      </c>
      <c r="AN16" s="3"/>
      <c r="AO16" s="3"/>
      <c r="AP16" s="3"/>
      <c r="AQ16" s="3"/>
      <c r="AR16" s="3"/>
      <c r="AS16" s="3">
        <v>4005</v>
      </c>
      <c r="AT16" s="3"/>
      <c r="AU16" s="3">
        <v>4007</v>
      </c>
      <c r="AV16" s="3"/>
      <c r="AW16" s="3">
        <v>4009</v>
      </c>
      <c r="AX16" s="3"/>
      <c r="AY16" s="3">
        <v>5001</v>
      </c>
      <c r="AZ16" s="3"/>
      <c r="BA16" s="3"/>
      <c r="BB16" s="3"/>
      <c r="BC16" s="3"/>
      <c r="BD16" s="3"/>
      <c r="BE16" s="3"/>
      <c r="BF16" s="3">
        <v>5008</v>
      </c>
      <c r="BG16" s="3"/>
      <c r="BH16" s="3"/>
      <c r="BI16" s="3"/>
      <c r="BJ16" s="3"/>
      <c r="BK16" s="3"/>
      <c r="BL16" s="3"/>
      <c r="BM16" s="3"/>
      <c r="BN16" s="3"/>
      <c r="BO16" s="3">
        <v>6007</v>
      </c>
      <c r="BP16" s="3">
        <v>6238</v>
      </c>
      <c r="BQ16" s="3"/>
      <c r="BR16" s="3"/>
      <c r="BT16" s="4">
        <f t="array" ref="BT16">SUMPRODUCT((A16:BR16&gt;0)*(COUNTIF(A17:BR17,A16:BR16)&gt;0))</f>
        <v>8</v>
      </c>
      <c r="BU16" s="4">
        <f t="array" ref="BU16">SUMPRODUCT((A16:BR16&gt;0)*(COUNTIF(A17:BR18,A16:BR16)&gt;1))</f>
        <v>2</v>
      </c>
      <c r="BV16" s="4">
        <f t="array" ref="BV16">SUMPRODUCT((A16:BR16&gt;0)*(COUNTIF(A17:BR19,A16:BR16)&gt;2))</f>
        <v>0</v>
      </c>
      <c r="BW16" s="4">
        <f t="array" ref="BW16">SUMPRODUCT((A16:BR16&gt;0)*(COUNTIF(A17:BR20,A16:BR16)&gt;3))</f>
        <v>0</v>
      </c>
      <c r="BX16" s="4">
        <f t="array" ref="BX16">SUMPRODUCT((A16:BR16&gt;0)*(COUNTIF(A17:BR21,A16:BR16)&gt;4))</f>
        <v>0</v>
      </c>
    </row>
    <row r="17" spans="1:76" x14ac:dyDescent="0.3">
      <c r="A17" s="3">
        <v>32</v>
      </c>
      <c r="B17" s="3">
        <v>41</v>
      </c>
      <c r="C17" s="3">
        <v>47</v>
      </c>
      <c r="D17" s="3"/>
      <c r="E17" s="3">
        <v>61</v>
      </c>
      <c r="F17" s="3">
        <v>68</v>
      </c>
      <c r="G17" s="3"/>
      <c r="H17" s="3"/>
      <c r="I17" s="3">
        <v>95</v>
      </c>
      <c r="J17" s="3"/>
      <c r="K17" s="3"/>
      <c r="L17" s="3">
        <v>1002</v>
      </c>
      <c r="M17" s="3"/>
      <c r="N17" s="3"/>
      <c r="O17" s="3"/>
      <c r="P17" s="3"/>
      <c r="Q17" s="3"/>
      <c r="R17" s="3"/>
      <c r="S17" s="3"/>
      <c r="T17" s="3"/>
      <c r="U17" s="3">
        <v>2001</v>
      </c>
      <c r="V17" s="3">
        <v>2002</v>
      </c>
      <c r="W17" s="3"/>
      <c r="X17" s="3"/>
      <c r="Y17" s="3"/>
      <c r="Z17" s="3">
        <v>2006</v>
      </c>
      <c r="AA17" s="3"/>
      <c r="AB17" s="3"/>
      <c r="AC17" s="3"/>
      <c r="AD17" s="3"/>
      <c r="AE17" s="3">
        <v>3001</v>
      </c>
      <c r="AF17" s="3"/>
      <c r="AG17" s="3"/>
      <c r="AH17" s="3"/>
      <c r="AI17" s="3"/>
      <c r="AJ17" s="3">
        <v>3125</v>
      </c>
      <c r="AK17" s="3"/>
      <c r="AL17" s="3">
        <v>3008</v>
      </c>
      <c r="AM17" s="3">
        <v>3009</v>
      </c>
      <c r="AN17" s="3"/>
      <c r="AO17" s="3"/>
      <c r="AP17" s="3"/>
      <c r="AQ17" s="3"/>
      <c r="AR17" s="3">
        <v>4004</v>
      </c>
      <c r="AS17" s="3"/>
      <c r="AT17" s="3"/>
      <c r="AU17" s="3">
        <v>4007</v>
      </c>
      <c r="AV17" s="3"/>
      <c r="AW17" s="3"/>
      <c r="AX17" s="3">
        <v>500</v>
      </c>
      <c r="AY17" s="3"/>
      <c r="AZ17" s="3"/>
      <c r="BA17" s="3"/>
      <c r="BB17" s="3"/>
      <c r="BC17" s="3"/>
      <c r="BD17" s="3"/>
      <c r="BE17" s="3">
        <v>5007</v>
      </c>
      <c r="BF17" s="3">
        <v>5008</v>
      </c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>
        <v>700</v>
      </c>
      <c r="BT17" s="4">
        <f t="array" ref="BT17">SUMPRODUCT((A17:BR17&gt;0)*(COUNTIF(A18:BR18,A17:BR17)&gt;0))</f>
        <v>6</v>
      </c>
      <c r="BU17" s="4">
        <f t="array" ref="BU17">SUMPRODUCT((A17:BR17&gt;0)*(COUNTIF(A18:BR19,A17:BR17)&gt;1))</f>
        <v>2</v>
      </c>
      <c r="BV17" s="4">
        <f t="array" ref="BV17">SUMPRODUCT((A17:BR17&gt;0)*(COUNTIF(A18:BR20,A17:BR17)&gt;2))</f>
        <v>1</v>
      </c>
      <c r="BW17" s="4">
        <f t="array" ref="BW17">SUMPRODUCT((A17:BR17&gt;0)*(COUNTIF(A18:BR21,A17:BR17)&gt;3))</f>
        <v>0</v>
      </c>
      <c r="BX17" s="4">
        <f t="array" ref="BX17">SUMPRODUCT((A17:BR17&gt;0)*(COUNTIF(A18:BR22,A17:BR17)&gt;4))</f>
        <v>0</v>
      </c>
    </row>
    <row r="18" spans="1:76" x14ac:dyDescent="0.3">
      <c r="A18" s="3"/>
      <c r="B18" s="3"/>
      <c r="C18" s="3"/>
      <c r="D18" s="3"/>
      <c r="E18" s="3"/>
      <c r="F18" s="3">
        <v>68</v>
      </c>
      <c r="G18" s="3"/>
      <c r="H18" s="3">
        <v>83</v>
      </c>
      <c r="I18" s="3"/>
      <c r="J18" s="3">
        <v>100</v>
      </c>
      <c r="K18" s="3">
        <v>1001</v>
      </c>
      <c r="L18" s="3"/>
      <c r="M18" s="3"/>
      <c r="N18" s="3"/>
      <c r="O18" s="3"/>
      <c r="P18" s="3">
        <v>1006</v>
      </c>
      <c r="Q18" s="3">
        <v>1007</v>
      </c>
      <c r="R18" s="3"/>
      <c r="S18" s="3">
        <v>1009</v>
      </c>
      <c r="T18" s="3"/>
      <c r="U18" s="3"/>
      <c r="V18" s="3"/>
      <c r="W18" s="3"/>
      <c r="X18" s="3"/>
      <c r="Y18" s="3"/>
      <c r="Z18" s="3">
        <v>2006</v>
      </c>
      <c r="AA18" s="3"/>
      <c r="AB18" s="3"/>
      <c r="AC18" s="3"/>
      <c r="AD18" s="3"/>
      <c r="AE18" s="3"/>
      <c r="AF18" s="3"/>
      <c r="AG18" s="3"/>
      <c r="AH18" s="3">
        <v>3004</v>
      </c>
      <c r="AI18" s="3"/>
      <c r="AJ18" s="3"/>
      <c r="AK18" s="3"/>
      <c r="AL18" s="3">
        <v>3008</v>
      </c>
      <c r="AM18" s="3"/>
      <c r="AN18" s="3"/>
      <c r="AO18" s="3">
        <v>4001</v>
      </c>
      <c r="AP18" s="3"/>
      <c r="AQ18" s="3">
        <v>4003</v>
      </c>
      <c r="AR18" s="3"/>
      <c r="AS18" s="3"/>
      <c r="AT18" s="3"/>
      <c r="AU18" s="3">
        <v>4007</v>
      </c>
      <c r="AV18" s="3"/>
      <c r="AW18" s="3"/>
      <c r="AX18" s="3">
        <v>500</v>
      </c>
      <c r="AY18" s="3"/>
      <c r="AZ18" s="3">
        <v>5112</v>
      </c>
      <c r="BA18" s="3">
        <v>5003</v>
      </c>
      <c r="BB18" s="3">
        <v>5004</v>
      </c>
      <c r="BC18" s="3"/>
      <c r="BD18" s="3"/>
      <c r="BE18" s="3">
        <v>5007</v>
      </c>
      <c r="BF18" s="3"/>
      <c r="BG18" s="3"/>
      <c r="BH18" s="3"/>
      <c r="BI18" s="3"/>
      <c r="BJ18" s="3">
        <v>6002</v>
      </c>
      <c r="BK18" s="3"/>
      <c r="BL18" s="3"/>
      <c r="BM18" s="3">
        <v>6005</v>
      </c>
      <c r="BN18" s="3"/>
      <c r="BO18" s="3"/>
      <c r="BP18" s="3"/>
      <c r="BQ18" s="3"/>
      <c r="BR18" s="3"/>
      <c r="BT18" s="4">
        <f t="array" ref="BT18">SUMPRODUCT((A18:BR18&gt;0)*(COUNTIF(A19:BR19,A18:BR18)&gt;0))</f>
        <v>8</v>
      </c>
      <c r="BU18" s="4">
        <f t="array" ref="BU18">SUMPRODUCT((A18:BR18&gt;0)*(COUNTIF(A19:BR20,A18:BR18)&gt;1))</f>
        <v>3</v>
      </c>
      <c r="BV18" s="4">
        <f t="array" ref="BV18">SUMPRODUCT((A18:BR18&gt;0)*(COUNTIF(A19:BR21,A18:BR18)&gt;2))</f>
        <v>1</v>
      </c>
      <c r="BW18" s="4">
        <f t="array" ref="BW18">SUMPRODUCT((A18:BR18&gt;0)*(COUNTIF(A19:BR22,A18:BR18)&gt;3))</f>
        <v>0</v>
      </c>
      <c r="BX18" s="4">
        <f t="array" ref="BX18">SUMPRODUCT((A18:BR18&gt;0)*(COUNTIF(A19:BR23,A18:BR18)&gt;4))</f>
        <v>0</v>
      </c>
    </row>
    <row r="19" spans="1:76" x14ac:dyDescent="0.3">
      <c r="A19" s="3"/>
      <c r="B19" s="3">
        <v>41</v>
      </c>
      <c r="C19" s="3"/>
      <c r="D19" s="3"/>
      <c r="E19" s="3"/>
      <c r="F19" s="3"/>
      <c r="G19" s="3"/>
      <c r="H19" s="3">
        <v>83</v>
      </c>
      <c r="I19" s="3"/>
      <c r="J19" s="3">
        <v>100</v>
      </c>
      <c r="K19" s="3">
        <v>1001</v>
      </c>
      <c r="L19" s="3"/>
      <c r="M19" s="3"/>
      <c r="N19" s="3">
        <v>1004</v>
      </c>
      <c r="O19" s="3"/>
      <c r="P19" s="3"/>
      <c r="Q19" s="3"/>
      <c r="R19" s="3"/>
      <c r="S19" s="3"/>
      <c r="T19" s="3">
        <v>200</v>
      </c>
      <c r="U19" s="3"/>
      <c r="V19" s="3">
        <v>2002</v>
      </c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>
        <v>3003</v>
      </c>
      <c r="AH19" s="3">
        <v>3004</v>
      </c>
      <c r="AI19" s="3"/>
      <c r="AJ19" s="3">
        <v>3125</v>
      </c>
      <c r="AK19" s="3">
        <v>3007</v>
      </c>
      <c r="AL19" s="3"/>
      <c r="AM19" s="3">
        <v>3009</v>
      </c>
      <c r="AN19" s="3"/>
      <c r="AO19" s="3">
        <v>4001</v>
      </c>
      <c r="AP19" s="3"/>
      <c r="AQ19" s="3"/>
      <c r="AR19" s="3"/>
      <c r="AS19" s="3"/>
      <c r="AT19" s="3"/>
      <c r="AU19" s="3"/>
      <c r="AV19" s="3"/>
      <c r="AW19" s="3">
        <v>4009</v>
      </c>
      <c r="AX19" s="3">
        <v>500</v>
      </c>
      <c r="AY19" s="3"/>
      <c r="AZ19" s="3">
        <v>5112</v>
      </c>
      <c r="BA19" s="3"/>
      <c r="BB19" s="3"/>
      <c r="BC19" s="3"/>
      <c r="BD19" s="3"/>
      <c r="BE19" s="3">
        <v>5007</v>
      </c>
      <c r="BF19" s="3"/>
      <c r="BG19" s="3"/>
      <c r="BH19" s="3"/>
      <c r="BI19" s="3">
        <v>6102</v>
      </c>
      <c r="BJ19" s="3"/>
      <c r="BK19" s="3"/>
      <c r="BL19" s="3"/>
      <c r="BM19" s="3"/>
      <c r="BN19" s="3"/>
      <c r="BO19" s="3">
        <v>6007</v>
      </c>
      <c r="BP19" s="3"/>
      <c r="BQ19" s="3">
        <v>6009</v>
      </c>
      <c r="BR19" s="3"/>
      <c r="BT19" s="4">
        <f t="array" ref="BT19">SUMPRODUCT((A19:BR19&gt;0)*(COUNTIF(A20:BR20,A19:BR19)&gt;0))</f>
        <v>7</v>
      </c>
      <c r="BU19" s="4">
        <f t="array" ref="BU19">SUMPRODUCT((A19:BR19&gt;0)*(COUNTIF(A20:BR21,A19:BR19)&gt;1))</f>
        <v>2</v>
      </c>
      <c r="BV19" s="4">
        <f t="array" ref="BV19">SUMPRODUCT((A19:BR19&gt;0)*(COUNTIF(A20:BR22,A19:BR19)&gt;2))</f>
        <v>0</v>
      </c>
      <c r="BW19" s="4">
        <f t="array" ref="BW19">SUMPRODUCT((A19:BR19&gt;0)*(COUNTIF(A20:BR23,A19:BR19)&gt;3))</f>
        <v>0</v>
      </c>
      <c r="BX19" s="4">
        <f t="array" ref="BX19">SUMPRODUCT((A19:BR19&gt;0)*(COUNTIF(A20:BR24,A19:BR19)&gt;4))</f>
        <v>0</v>
      </c>
    </row>
    <row r="20" spans="1:76" x14ac:dyDescent="0.3">
      <c r="A20" s="3">
        <v>32</v>
      </c>
      <c r="B20" s="3"/>
      <c r="C20" s="3"/>
      <c r="D20" s="3">
        <v>52</v>
      </c>
      <c r="E20" s="3"/>
      <c r="F20" s="3"/>
      <c r="G20" s="3"/>
      <c r="H20" s="3">
        <v>83</v>
      </c>
      <c r="I20" s="3">
        <v>95</v>
      </c>
      <c r="J20" s="3"/>
      <c r="K20" s="3">
        <v>1001</v>
      </c>
      <c r="L20" s="3"/>
      <c r="M20" s="3">
        <v>1003</v>
      </c>
      <c r="N20" s="3"/>
      <c r="O20" s="3"/>
      <c r="P20" s="3"/>
      <c r="Q20" s="3"/>
      <c r="R20" s="3"/>
      <c r="S20" s="3">
        <v>1009</v>
      </c>
      <c r="T20" s="3"/>
      <c r="U20" s="3"/>
      <c r="V20" s="3">
        <v>2002</v>
      </c>
      <c r="W20" s="3"/>
      <c r="X20" s="3"/>
      <c r="Y20" s="3">
        <v>2005</v>
      </c>
      <c r="Z20" s="3">
        <v>2006</v>
      </c>
      <c r="AA20" s="3"/>
      <c r="AB20" s="3">
        <v>2008</v>
      </c>
      <c r="AC20" s="3"/>
      <c r="AD20" s="3">
        <v>300</v>
      </c>
      <c r="AE20" s="3"/>
      <c r="AF20" s="3"/>
      <c r="AG20" s="3"/>
      <c r="AH20" s="3"/>
      <c r="AI20" s="3"/>
      <c r="AJ20" s="3">
        <v>3125</v>
      </c>
      <c r="AK20" s="3">
        <v>3007</v>
      </c>
      <c r="AL20" s="3">
        <v>3008</v>
      </c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>
        <v>500</v>
      </c>
      <c r="AY20" s="3"/>
      <c r="AZ20" s="3"/>
      <c r="BA20" s="3"/>
      <c r="BB20" s="3"/>
      <c r="BC20" s="3">
        <v>5005</v>
      </c>
      <c r="BD20" s="3"/>
      <c r="BE20" s="3"/>
      <c r="BF20" s="3"/>
      <c r="BG20" s="3"/>
      <c r="BH20" s="3"/>
      <c r="BI20" s="3"/>
      <c r="BJ20" s="3"/>
      <c r="BK20" s="3">
        <v>6003</v>
      </c>
      <c r="BL20" s="3"/>
      <c r="BM20" s="3"/>
      <c r="BN20" s="3"/>
      <c r="BO20" s="3"/>
      <c r="BP20" s="3">
        <v>6238</v>
      </c>
      <c r="BQ20" s="3">
        <v>6009</v>
      </c>
      <c r="BR20" s="3"/>
      <c r="BT20" s="4">
        <f t="array" ref="BT20">SUMPRODUCT((A20:BR20&gt;0)*(COUNTIF(A21:BR21,A20:BR20)&gt;0))</f>
        <v>6</v>
      </c>
      <c r="BU20" s="4">
        <f t="array" ref="BU20">SUMPRODUCT((A20:BR20&gt;0)*(COUNTIF(A21:BR22,A20:BR20)&gt;1))</f>
        <v>1</v>
      </c>
      <c r="BV20" s="4">
        <f t="array" ref="BV20">SUMPRODUCT((A20:BR20&gt;0)*(COUNTIF(A21:BR23,A20:BR20)&gt;2))</f>
        <v>0</v>
      </c>
      <c r="BW20" s="4">
        <f t="array" ref="BW20">SUMPRODUCT((A20:BR20&gt;0)*(COUNTIF(A21:BR24,A20:BR20)&gt;3))</f>
        <v>0</v>
      </c>
      <c r="BX20" s="4">
        <f t="array" ref="BX20">SUMPRODUCT((A20:BR20&gt;0)*(COUNTIF(A21:BR25,A20:BR20)&gt;4))</f>
        <v>0</v>
      </c>
    </row>
    <row r="21" spans="1:76" x14ac:dyDescent="0.3">
      <c r="A21" s="3"/>
      <c r="B21" s="3"/>
      <c r="C21" s="3"/>
      <c r="D21" s="3"/>
      <c r="E21" s="3"/>
      <c r="F21" s="3"/>
      <c r="G21" s="3"/>
      <c r="H21" s="3"/>
      <c r="I21" s="3"/>
      <c r="J21" s="3">
        <v>100</v>
      </c>
      <c r="K21" s="3">
        <v>1001</v>
      </c>
      <c r="L21" s="3"/>
      <c r="M21" s="3"/>
      <c r="N21" s="3"/>
      <c r="O21" s="3">
        <v>1005</v>
      </c>
      <c r="P21" s="3"/>
      <c r="Q21" s="3">
        <v>1007</v>
      </c>
      <c r="R21" s="3"/>
      <c r="S21" s="3"/>
      <c r="T21" s="3"/>
      <c r="U21" s="3"/>
      <c r="V21" s="3"/>
      <c r="W21" s="3"/>
      <c r="X21" s="3"/>
      <c r="Y21" s="3">
        <v>2005</v>
      </c>
      <c r="Z21" s="3"/>
      <c r="AA21" s="3"/>
      <c r="AB21" s="3">
        <v>2008</v>
      </c>
      <c r="AC21" s="3">
        <v>2009</v>
      </c>
      <c r="AD21" s="3"/>
      <c r="AE21" s="3"/>
      <c r="AF21" s="3"/>
      <c r="AG21" s="3">
        <v>3003</v>
      </c>
      <c r="AH21" s="3"/>
      <c r="AI21" s="3">
        <v>3005</v>
      </c>
      <c r="AJ21" s="3"/>
      <c r="AK21" s="3">
        <v>3007</v>
      </c>
      <c r="AL21" s="3"/>
      <c r="AM21" s="3"/>
      <c r="AN21" s="3"/>
      <c r="AO21" s="3"/>
      <c r="AP21" s="3"/>
      <c r="AQ21" s="3">
        <v>4003</v>
      </c>
      <c r="AR21" s="3"/>
      <c r="AS21" s="3">
        <v>4005</v>
      </c>
      <c r="AT21" s="3">
        <v>4258</v>
      </c>
      <c r="AU21" s="3"/>
      <c r="AV21" s="3">
        <v>4008</v>
      </c>
      <c r="AW21" s="3"/>
      <c r="AX21" s="3"/>
      <c r="AY21" s="3"/>
      <c r="AZ21" s="3"/>
      <c r="BA21" s="3"/>
      <c r="BB21" s="3"/>
      <c r="BC21" s="3">
        <v>5005</v>
      </c>
      <c r="BD21" s="3"/>
      <c r="BE21" s="3">
        <v>5007</v>
      </c>
      <c r="BF21" s="3">
        <v>5008</v>
      </c>
      <c r="BG21" s="3"/>
      <c r="BH21" s="3">
        <v>600</v>
      </c>
      <c r="BI21" s="3"/>
      <c r="BJ21" s="3"/>
      <c r="BK21" s="3">
        <v>6003</v>
      </c>
      <c r="BL21" s="3"/>
      <c r="BM21" s="3">
        <v>6005</v>
      </c>
      <c r="BN21" s="3"/>
      <c r="BO21" s="3"/>
      <c r="BP21" s="3"/>
      <c r="BQ21" s="3"/>
      <c r="BR21" s="3"/>
      <c r="BT21" s="4">
        <f t="array" ref="BT21">SUMPRODUCT((A21:BR21&gt;0)*(COUNTIF(A22:BR22,A21:BR21)&gt;0))</f>
        <v>7</v>
      </c>
      <c r="BU21" s="4">
        <f t="array" ref="BU21">SUMPRODUCT((A21:BR21&gt;0)*(COUNTIF(A22:BR23,A21:BR21)&gt;1))</f>
        <v>0</v>
      </c>
      <c r="BV21" s="4">
        <f t="array" ref="BV21">SUMPRODUCT((A21:BR21&gt;0)*(COUNTIF(A22:BR24,A21:BR21)&gt;2))</f>
        <v>0</v>
      </c>
      <c r="BW21" s="4">
        <f t="array" ref="BW21">SUMPRODUCT((A21:BR21&gt;0)*(COUNTIF(A22:BR25,A21:BR21)&gt;3))</f>
        <v>0</v>
      </c>
      <c r="BX21" s="4">
        <f t="array" ref="BX21">SUMPRODUCT((A21:BR21&gt;0)*(COUNTIF(A22:BR26,A21:BR21)&gt;4))</f>
        <v>0</v>
      </c>
    </row>
    <row r="22" spans="1:76" x14ac:dyDescent="0.3">
      <c r="A22" s="3"/>
      <c r="B22" s="3"/>
      <c r="C22" s="3"/>
      <c r="D22" s="3"/>
      <c r="E22" s="3"/>
      <c r="F22" s="3">
        <v>68</v>
      </c>
      <c r="G22" s="3">
        <v>77</v>
      </c>
      <c r="H22" s="3"/>
      <c r="I22" s="3"/>
      <c r="J22" s="3"/>
      <c r="K22" s="3"/>
      <c r="L22" s="3"/>
      <c r="M22" s="3"/>
      <c r="N22" s="3">
        <v>1004</v>
      </c>
      <c r="O22" s="3">
        <v>1005</v>
      </c>
      <c r="P22" s="3"/>
      <c r="Q22" s="3"/>
      <c r="R22" s="3"/>
      <c r="S22" s="3"/>
      <c r="T22" s="3"/>
      <c r="U22" s="3"/>
      <c r="V22" s="3"/>
      <c r="W22" s="3">
        <v>2003</v>
      </c>
      <c r="X22" s="3"/>
      <c r="Y22" s="3"/>
      <c r="Z22" s="3"/>
      <c r="AA22" s="3"/>
      <c r="AB22" s="3">
        <v>2008</v>
      </c>
      <c r="AC22" s="3">
        <v>2009</v>
      </c>
      <c r="AD22" s="3">
        <v>300</v>
      </c>
      <c r="AE22" s="3"/>
      <c r="AF22" s="3">
        <v>3002</v>
      </c>
      <c r="AG22" s="3"/>
      <c r="AH22" s="3"/>
      <c r="AI22" s="3">
        <v>3005</v>
      </c>
      <c r="AJ22" s="3">
        <v>3125</v>
      </c>
      <c r="AK22" s="3"/>
      <c r="AL22" s="3"/>
      <c r="AM22" s="3"/>
      <c r="AN22" s="3"/>
      <c r="AO22" s="3"/>
      <c r="AP22" s="3">
        <v>4002</v>
      </c>
      <c r="AQ22" s="3">
        <v>4003</v>
      </c>
      <c r="AR22" s="3"/>
      <c r="AS22" s="3"/>
      <c r="AT22" s="3">
        <v>4258</v>
      </c>
      <c r="AU22" s="3">
        <v>4007</v>
      </c>
      <c r="AV22" s="3"/>
      <c r="AW22" s="3"/>
      <c r="AX22" s="3"/>
      <c r="AY22" s="3"/>
      <c r="AZ22" s="3">
        <v>5112</v>
      </c>
      <c r="BA22" s="3"/>
      <c r="BB22" s="3">
        <v>5004</v>
      </c>
      <c r="BC22" s="3"/>
      <c r="BD22" s="3">
        <v>5006</v>
      </c>
      <c r="BE22" s="3">
        <v>5007</v>
      </c>
      <c r="BF22" s="3"/>
      <c r="BG22" s="3"/>
      <c r="BH22" s="3"/>
      <c r="BI22" s="3"/>
      <c r="BJ22" s="3">
        <v>6002</v>
      </c>
      <c r="BK22" s="3"/>
      <c r="BL22" s="3"/>
      <c r="BM22" s="3"/>
      <c r="BN22" s="3"/>
      <c r="BO22" s="3"/>
      <c r="BP22" s="3"/>
      <c r="BQ22" s="3"/>
      <c r="BR22" s="3"/>
      <c r="BT22" s="4">
        <f t="array" ref="BT22">SUMPRODUCT((A22:BR22&gt;0)*(COUNTIF(A23:BR23,A22:BR22)&gt;0))</f>
        <v>4</v>
      </c>
      <c r="BU22" s="4">
        <f t="array" ref="BU22">SUMPRODUCT((A22:BR22&gt;0)*(COUNTIF(A23:BR24,A22:BR22)&gt;1))</f>
        <v>2</v>
      </c>
      <c r="BV22" s="4">
        <f t="array" ref="BV22">SUMPRODUCT((A22:BR22&gt;0)*(COUNTIF(A23:BR25,A22:BR22)&gt;2))</f>
        <v>1</v>
      </c>
      <c r="BW22" s="4">
        <f t="array" ref="BW22">SUMPRODUCT((A22:BR22&gt;0)*(COUNTIF(A23:BR26,A22:BR22)&gt;3))</f>
        <v>0</v>
      </c>
      <c r="BX22" s="4">
        <f t="array" ref="BX22">SUMPRODUCT((A22:BR22&gt;0)*(COUNTIF(A23:BR27,A22:BR22)&gt;4))</f>
        <v>0</v>
      </c>
    </row>
    <row r="23" spans="1:76" x14ac:dyDescent="0.3">
      <c r="A23" s="3"/>
      <c r="B23" s="3"/>
      <c r="C23" s="3"/>
      <c r="D23" s="3"/>
      <c r="E23" s="3">
        <v>61</v>
      </c>
      <c r="F23" s="3"/>
      <c r="G23" s="3"/>
      <c r="H23" s="3"/>
      <c r="I23" s="3"/>
      <c r="J23" s="3"/>
      <c r="K23" s="3">
        <v>1001</v>
      </c>
      <c r="L23" s="3">
        <v>1002</v>
      </c>
      <c r="M23" s="3"/>
      <c r="N23" s="3"/>
      <c r="O23" s="3"/>
      <c r="P23" s="3">
        <v>1006</v>
      </c>
      <c r="Q23" s="3"/>
      <c r="R23" s="3"/>
      <c r="S23" s="3"/>
      <c r="T23" s="3"/>
      <c r="U23" s="3"/>
      <c r="V23" s="3"/>
      <c r="W23" s="3"/>
      <c r="X23" s="3">
        <v>2004</v>
      </c>
      <c r="Y23" s="3">
        <v>2005</v>
      </c>
      <c r="Z23" s="3"/>
      <c r="AA23" s="3">
        <v>2007</v>
      </c>
      <c r="AB23" s="3"/>
      <c r="AC23" s="3"/>
      <c r="AD23" s="3">
        <v>300</v>
      </c>
      <c r="AE23" s="3"/>
      <c r="AF23" s="3">
        <v>3002</v>
      </c>
      <c r="AG23" s="3"/>
      <c r="AH23" s="3"/>
      <c r="AI23" s="3"/>
      <c r="AJ23" s="3"/>
      <c r="AK23" s="3"/>
      <c r="AL23" s="3"/>
      <c r="AM23" s="3">
        <v>3009</v>
      </c>
      <c r="AN23" s="3"/>
      <c r="AO23" s="3"/>
      <c r="AP23" s="3"/>
      <c r="AQ23" s="3"/>
      <c r="AR23" s="3">
        <v>4004</v>
      </c>
      <c r="AS23" s="3"/>
      <c r="AT23" s="3"/>
      <c r="AU23" s="3"/>
      <c r="AV23" s="3"/>
      <c r="AW23" s="3"/>
      <c r="AX23" s="3"/>
      <c r="AY23" s="3"/>
      <c r="AZ23" s="3"/>
      <c r="BA23" s="3">
        <v>5003</v>
      </c>
      <c r="BB23" s="3"/>
      <c r="BC23" s="3">
        <v>5005</v>
      </c>
      <c r="BD23" s="3">
        <v>5006</v>
      </c>
      <c r="BE23" s="3"/>
      <c r="BF23" s="3"/>
      <c r="BG23" s="3"/>
      <c r="BH23" s="3">
        <v>600</v>
      </c>
      <c r="BI23" s="3">
        <v>6102</v>
      </c>
      <c r="BJ23" s="3">
        <v>6002</v>
      </c>
      <c r="BK23" s="3">
        <v>6003</v>
      </c>
      <c r="BL23" s="3"/>
      <c r="BM23" s="3"/>
      <c r="BN23" s="3"/>
      <c r="BO23" s="3"/>
      <c r="BP23" s="3">
        <v>6238</v>
      </c>
      <c r="BQ23" s="3"/>
      <c r="BR23" s="3">
        <v>700</v>
      </c>
      <c r="BT23" s="4">
        <f t="array" ref="BT23">SUMPRODUCT((A23:BR23&gt;0)*(COUNTIF(A24:BR24,A23:BR23)&gt;0))</f>
        <v>5</v>
      </c>
      <c r="BU23" s="4">
        <f t="array" ref="BU23">SUMPRODUCT((A23:BR23&gt;0)*(COUNTIF(A24:BR25,A23:BR23)&gt;1))</f>
        <v>1</v>
      </c>
      <c r="BV23" s="4">
        <f t="array" ref="BV23">SUMPRODUCT((A23:BR23&gt;0)*(COUNTIF(A24:BR26,A23:BR23)&gt;2))</f>
        <v>0</v>
      </c>
      <c r="BW23" s="4">
        <f t="array" ref="BW23">SUMPRODUCT((A23:BR23&gt;0)*(COUNTIF(A24:BR27,A23:BR23)&gt;3))</f>
        <v>0</v>
      </c>
      <c r="BX23" s="4">
        <f t="array" ref="BX23">SUMPRODUCT((A23:BR23&gt;0)*(COUNTIF(A24:BR28,A23:BR23)&gt;4))</f>
        <v>0</v>
      </c>
    </row>
    <row r="24" spans="1:76" x14ac:dyDescent="0.3">
      <c r="A24" s="3">
        <v>32</v>
      </c>
      <c r="B24" s="3"/>
      <c r="C24" s="3">
        <v>47</v>
      </c>
      <c r="D24" s="3"/>
      <c r="E24" s="3"/>
      <c r="F24" s="3"/>
      <c r="G24" s="3">
        <v>77</v>
      </c>
      <c r="H24" s="3">
        <v>83</v>
      </c>
      <c r="I24" s="3"/>
      <c r="J24" s="3"/>
      <c r="K24" s="3">
        <v>1001</v>
      </c>
      <c r="L24" s="3"/>
      <c r="M24" s="3"/>
      <c r="N24" s="3"/>
      <c r="O24" s="3"/>
      <c r="P24" s="3"/>
      <c r="Q24" s="3"/>
      <c r="R24" s="3"/>
      <c r="S24" s="3"/>
      <c r="T24" s="3">
        <v>200</v>
      </c>
      <c r="U24" s="3"/>
      <c r="V24" s="3"/>
      <c r="W24" s="3"/>
      <c r="X24" s="3"/>
      <c r="Y24" s="3"/>
      <c r="Z24" s="3"/>
      <c r="AA24" s="3"/>
      <c r="AB24" s="3">
        <v>2008</v>
      </c>
      <c r="AC24" s="3"/>
      <c r="AD24" s="3">
        <v>300</v>
      </c>
      <c r="AE24" s="3"/>
      <c r="AF24" s="3">
        <v>3002</v>
      </c>
      <c r="AG24" s="3">
        <v>3003</v>
      </c>
      <c r="AH24" s="3">
        <v>3004</v>
      </c>
      <c r="AI24" s="3">
        <v>3005</v>
      </c>
      <c r="AJ24" s="3"/>
      <c r="AK24" s="3"/>
      <c r="AL24" s="3"/>
      <c r="AM24" s="3"/>
      <c r="AN24" s="3">
        <v>400</v>
      </c>
      <c r="AO24" s="3"/>
      <c r="AP24" s="3"/>
      <c r="AQ24" s="3">
        <v>4003</v>
      </c>
      <c r="AR24" s="3"/>
      <c r="AS24" s="3"/>
      <c r="AT24" s="3"/>
      <c r="AU24" s="3">
        <v>4007</v>
      </c>
      <c r="AV24" s="3"/>
      <c r="AW24" s="3"/>
      <c r="AX24" s="3"/>
      <c r="AY24" s="3"/>
      <c r="AZ24" s="3">
        <v>5112</v>
      </c>
      <c r="BA24" s="3"/>
      <c r="BB24" s="3">
        <v>5004</v>
      </c>
      <c r="BC24" s="3"/>
      <c r="BD24" s="3"/>
      <c r="BE24" s="3"/>
      <c r="BF24" s="3"/>
      <c r="BG24" s="3"/>
      <c r="BH24" s="3"/>
      <c r="BI24" s="3"/>
      <c r="BJ24" s="3"/>
      <c r="BK24" s="3">
        <v>6003</v>
      </c>
      <c r="BL24" s="3"/>
      <c r="BM24" s="3"/>
      <c r="BN24" s="3">
        <v>6006</v>
      </c>
      <c r="BO24" s="3"/>
      <c r="BP24" s="3"/>
      <c r="BQ24" s="3"/>
      <c r="BR24" s="3">
        <v>700</v>
      </c>
      <c r="BT24" s="4">
        <f t="array" ref="BT24">SUMPRODUCT((A24:BR24&gt;0)*(COUNTIF(A25:BR25,A24:BR24)&gt;0))</f>
        <v>7</v>
      </c>
      <c r="BU24" s="4">
        <f t="array" ref="BU24">SUMPRODUCT((A24:BR24&gt;0)*(COUNTIF(A25:BR26,A24:BR24)&gt;1))</f>
        <v>2</v>
      </c>
      <c r="BV24" s="4">
        <f t="array" ref="BV24">SUMPRODUCT((A24:BR24&gt;0)*(COUNTIF(A25:BR27,A24:BR24)&gt;2))</f>
        <v>2</v>
      </c>
      <c r="BW24" s="4">
        <f t="array" ref="BW24">SUMPRODUCT((A24:BR24&gt;0)*(COUNTIF(A25:BR28,A24:BR24)&gt;3))</f>
        <v>0</v>
      </c>
      <c r="BX24" s="4">
        <f t="array" ref="BX24">SUMPRODUCT((A24:BR24&gt;0)*(COUNTIF(A25:BR29,A24:BR24)&gt;4))</f>
        <v>0</v>
      </c>
    </row>
    <row r="25" spans="1:76" x14ac:dyDescent="0.3">
      <c r="A25" s="3"/>
      <c r="B25" s="3"/>
      <c r="C25" s="3">
        <v>47</v>
      </c>
      <c r="D25" s="3"/>
      <c r="E25" s="3"/>
      <c r="F25" s="3"/>
      <c r="G25" s="3">
        <v>77</v>
      </c>
      <c r="H25" s="3"/>
      <c r="I25" s="3"/>
      <c r="J25" s="3"/>
      <c r="K25" s="3"/>
      <c r="L25" s="3"/>
      <c r="M25" s="3">
        <v>1003</v>
      </c>
      <c r="N25" s="3"/>
      <c r="O25" s="3"/>
      <c r="P25" s="3"/>
      <c r="Q25" s="3"/>
      <c r="R25" s="3"/>
      <c r="S25" s="3"/>
      <c r="T25" s="3"/>
      <c r="U25" s="3">
        <v>2001</v>
      </c>
      <c r="V25" s="3"/>
      <c r="W25" s="3"/>
      <c r="X25" s="3"/>
      <c r="Y25" s="3">
        <v>2005</v>
      </c>
      <c r="Z25" s="3">
        <v>2006</v>
      </c>
      <c r="AA25" s="3">
        <v>2007</v>
      </c>
      <c r="AB25" s="3">
        <v>2008</v>
      </c>
      <c r="AC25" s="3"/>
      <c r="AD25" s="3">
        <v>300</v>
      </c>
      <c r="AE25" s="3"/>
      <c r="AF25" s="3"/>
      <c r="AG25" s="3">
        <v>3003</v>
      </c>
      <c r="AH25" s="3"/>
      <c r="AI25" s="3">
        <v>3005</v>
      </c>
      <c r="AJ25" s="3">
        <v>3125</v>
      </c>
      <c r="AK25" s="3"/>
      <c r="AL25" s="3"/>
      <c r="AM25" s="3">
        <v>3009</v>
      </c>
      <c r="AN25" s="3"/>
      <c r="AO25" s="3">
        <v>4001</v>
      </c>
      <c r="AP25" s="3"/>
      <c r="AQ25" s="3"/>
      <c r="AR25" s="3"/>
      <c r="AS25" s="3"/>
      <c r="AT25" s="3">
        <v>4258</v>
      </c>
      <c r="AU25" s="3">
        <v>4007</v>
      </c>
      <c r="AV25" s="3"/>
      <c r="AW25" s="3"/>
      <c r="AX25" s="3"/>
      <c r="AY25" s="3">
        <v>5001</v>
      </c>
      <c r="AZ25" s="3"/>
      <c r="BA25" s="3"/>
      <c r="BB25" s="3"/>
      <c r="BC25" s="3">
        <v>5005</v>
      </c>
      <c r="BD25" s="3"/>
      <c r="BE25" s="3"/>
      <c r="BF25" s="3">
        <v>5008</v>
      </c>
      <c r="BG25" s="3"/>
      <c r="BH25" s="3"/>
      <c r="BI25" s="3"/>
      <c r="BJ25" s="3"/>
      <c r="BK25" s="3"/>
      <c r="BL25" s="3"/>
      <c r="BM25" s="3"/>
      <c r="BN25" s="3"/>
      <c r="BO25" s="3">
        <v>6007</v>
      </c>
      <c r="BP25" s="3"/>
      <c r="BQ25" s="3"/>
      <c r="BR25" s="3"/>
      <c r="BT25" s="4">
        <f t="array" ref="BT25">SUMPRODUCT((A25:BR25&gt;0)*(COUNTIF(A26:BR26,A25:BR25)&gt;0))</f>
        <v>4</v>
      </c>
      <c r="BU25" s="4">
        <f t="array" ref="BU25">SUMPRODUCT((A25:BR25&gt;0)*(COUNTIF(A26:BR27,A25:BR25)&gt;1))</f>
        <v>2</v>
      </c>
      <c r="BV25" s="4">
        <f t="array" ref="BV25">SUMPRODUCT((A25:BR25&gt;0)*(COUNTIF(A26:BR28,A25:BR25)&gt;2))</f>
        <v>0</v>
      </c>
      <c r="BW25" s="4">
        <f t="array" ref="BW25">SUMPRODUCT((A25:BR25&gt;0)*(COUNTIF(A26:BR29,A25:BR25)&gt;3))</f>
        <v>0</v>
      </c>
      <c r="BX25" s="4">
        <f t="array" ref="BX25">SUMPRODUCT((A25:BR25&gt;0)*(COUNTIF(A26:BR30,A25:BR25)&gt;4))</f>
        <v>0</v>
      </c>
    </row>
    <row r="26" spans="1:76" x14ac:dyDescent="0.3">
      <c r="A26" s="3"/>
      <c r="B26" s="3">
        <v>41</v>
      </c>
      <c r="C26" s="3"/>
      <c r="D26" s="3"/>
      <c r="E26" s="3"/>
      <c r="F26" s="3"/>
      <c r="G26" s="3">
        <v>77</v>
      </c>
      <c r="H26" s="3"/>
      <c r="I26" s="3"/>
      <c r="J26" s="3"/>
      <c r="K26" s="3"/>
      <c r="L26" s="3"/>
      <c r="M26" s="3"/>
      <c r="N26" s="3">
        <v>1004</v>
      </c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>
        <v>2009</v>
      </c>
      <c r="AD26" s="3"/>
      <c r="AE26" s="3">
        <v>3001</v>
      </c>
      <c r="AF26" s="3"/>
      <c r="AG26" s="3"/>
      <c r="AH26" s="3">
        <v>3004</v>
      </c>
      <c r="AI26" s="3"/>
      <c r="AJ26" s="3"/>
      <c r="AK26" s="3">
        <v>3007</v>
      </c>
      <c r="AL26" s="3"/>
      <c r="AM26" s="3"/>
      <c r="AN26" s="3">
        <v>400</v>
      </c>
      <c r="AO26" s="3"/>
      <c r="AP26" s="3">
        <v>4002</v>
      </c>
      <c r="AQ26" s="3"/>
      <c r="AR26" s="3">
        <v>4004</v>
      </c>
      <c r="AS26" s="3"/>
      <c r="AT26" s="3"/>
      <c r="AU26" s="3">
        <v>4007</v>
      </c>
      <c r="AV26" s="3"/>
      <c r="AW26" s="3"/>
      <c r="AX26" s="3">
        <v>500</v>
      </c>
      <c r="AY26" s="3">
        <v>5001</v>
      </c>
      <c r="AZ26" s="3"/>
      <c r="BA26" s="3"/>
      <c r="BB26" s="3"/>
      <c r="BC26" s="3"/>
      <c r="BD26" s="3">
        <v>5006</v>
      </c>
      <c r="BE26" s="3"/>
      <c r="BF26" s="3"/>
      <c r="BG26" s="3">
        <v>5009</v>
      </c>
      <c r="BH26" s="3"/>
      <c r="BI26" s="3"/>
      <c r="BJ26" s="3">
        <v>6002</v>
      </c>
      <c r="BK26" s="3"/>
      <c r="BL26" s="3">
        <v>6004</v>
      </c>
      <c r="BM26" s="3"/>
      <c r="BN26" s="3"/>
      <c r="BO26" s="3">
        <v>6007</v>
      </c>
      <c r="BP26" s="3">
        <v>6238</v>
      </c>
      <c r="BQ26" s="3"/>
      <c r="BR26" s="3">
        <v>700</v>
      </c>
      <c r="BT26" s="4">
        <f t="array" ref="BT26">SUMPRODUCT((A26:BR26&gt;0)*(COUNTIF(A27:BR27,A26:BR26)&gt;0))</f>
        <v>8</v>
      </c>
      <c r="BU26" s="4">
        <f t="array" ref="BU26">SUMPRODUCT((A26:BR26&gt;0)*(COUNTIF(A27:BR28,A26:BR26)&gt;1))</f>
        <v>2</v>
      </c>
      <c r="BV26" s="4">
        <f t="array" ref="BV26">SUMPRODUCT((A26:BR26&gt;0)*(COUNTIF(A27:BR29,A26:BR26)&gt;2))</f>
        <v>2</v>
      </c>
      <c r="BW26" s="4">
        <f t="array" ref="BW26">SUMPRODUCT((A26:BR26&gt;0)*(COUNTIF(A27:BR30,A26:BR26)&gt;3))</f>
        <v>1</v>
      </c>
      <c r="BX26" s="4">
        <f t="array" ref="BX26">SUMPRODUCT((A26:BR26&gt;0)*(COUNTIF(A27:BR31,A26:BR26)&gt;4))</f>
        <v>0</v>
      </c>
    </row>
    <row r="27" spans="1:76" x14ac:dyDescent="0.3">
      <c r="A27" s="3"/>
      <c r="B27" s="3">
        <v>41</v>
      </c>
      <c r="C27" s="3"/>
      <c r="D27" s="3"/>
      <c r="E27" s="3">
        <v>61</v>
      </c>
      <c r="F27" s="3">
        <v>68</v>
      </c>
      <c r="G27" s="3">
        <v>77</v>
      </c>
      <c r="H27" s="3"/>
      <c r="I27" s="3">
        <v>95</v>
      </c>
      <c r="J27" s="3"/>
      <c r="K27" s="3"/>
      <c r="L27" s="3"/>
      <c r="M27" s="3"/>
      <c r="N27" s="3"/>
      <c r="O27" s="3"/>
      <c r="P27" s="3"/>
      <c r="Q27" s="3"/>
      <c r="R27" s="3">
        <v>1008</v>
      </c>
      <c r="S27" s="3"/>
      <c r="T27" s="3">
        <v>200</v>
      </c>
      <c r="U27" s="3"/>
      <c r="V27" s="3"/>
      <c r="W27" s="3"/>
      <c r="X27" s="3"/>
      <c r="Y27" s="3"/>
      <c r="Z27" s="3"/>
      <c r="AA27" s="3"/>
      <c r="AB27" s="3">
        <v>2008</v>
      </c>
      <c r="AC27" s="3"/>
      <c r="AD27" s="3"/>
      <c r="AE27" s="3"/>
      <c r="AF27" s="3"/>
      <c r="AG27" s="3"/>
      <c r="AH27" s="3">
        <v>3004</v>
      </c>
      <c r="AI27" s="3"/>
      <c r="AJ27" s="3">
        <v>3125</v>
      </c>
      <c r="AK27" s="3">
        <v>3007</v>
      </c>
      <c r="AL27" s="3"/>
      <c r="AM27" s="3"/>
      <c r="AN27" s="3"/>
      <c r="AO27" s="3"/>
      <c r="AP27" s="3"/>
      <c r="AQ27" s="3">
        <v>4003</v>
      </c>
      <c r="AR27" s="3"/>
      <c r="AS27" s="3">
        <v>4005</v>
      </c>
      <c r="AT27" s="3"/>
      <c r="AU27" s="3">
        <v>4007</v>
      </c>
      <c r="AV27" s="3"/>
      <c r="AW27" s="3"/>
      <c r="AX27" s="3">
        <v>500</v>
      </c>
      <c r="AY27" s="3"/>
      <c r="AZ27" s="3"/>
      <c r="BA27" s="3"/>
      <c r="BB27" s="3">
        <v>5004</v>
      </c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>
        <v>6005</v>
      </c>
      <c r="BN27" s="3"/>
      <c r="BO27" s="3"/>
      <c r="BP27" s="3">
        <v>6238</v>
      </c>
      <c r="BQ27" s="3">
        <v>6009</v>
      </c>
      <c r="BR27" s="3">
        <v>700</v>
      </c>
      <c r="BT27" s="4">
        <f t="array" ref="BT27">SUMPRODUCT((A27:BR27&gt;0)*(COUNTIF(A28:BR28,A27:BR27)&gt;0))</f>
        <v>8</v>
      </c>
      <c r="BU27" s="4">
        <f t="array" ref="BU27">SUMPRODUCT((A27:BR27&gt;0)*(COUNTIF(A28:BR29,A27:BR27)&gt;1))</f>
        <v>5</v>
      </c>
      <c r="BV27" s="4">
        <f t="array" ref="BV27">SUMPRODUCT((A27:BR27&gt;0)*(COUNTIF(A28:BR30,A27:BR27)&gt;2))</f>
        <v>2</v>
      </c>
      <c r="BW27" s="4">
        <f t="array" ref="BW27">SUMPRODUCT((A27:BR27&gt;0)*(COUNTIF(A28:BR31,A27:BR27)&gt;3))</f>
        <v>0</v>
      </c>
      <c r="BX27" s="4">
        <f t="array" ref="BX27">SUMPRODUCT((A27:BR27&gt;0)*(COUNTIF(A28:BR32,A27:BR27)&gt;4))</f>
        <v>0</v>
      </c>
    </row>
    <row r="28" spans="1:76" x14ac:dyDescent="0.3">
      <c r="A28" s="3"/>
      <c r="B28" s="3"/>
      <c r="C28" s="3"/>
      <c r="D28" s="3"/>
      <c r="E28" s="3">
        <v>61</v>
      </c>
      <c r="F28" s="3"/>
      <c r="G28" s="3"/>
      <c r="H28" s="3"/>
      <c r="I28" s="3">
        <v>95</v>
      </c>
      <c r="J28" s="3">
        <v>100</v>
      </c>
      <c r="K28" s="3">
        <v>1001</v>
      </c>
      <c r="L28" s="3">
        <v>1002</v>
      </c>
      <c r="M28" s="3"/>
      <c r="N28" s="3">
        <v>1004</v>
      </c>
      <c r="O28" s="3"/>
      <c r="P28" s="3"/>
      <c r="Q28" s="3"/>
      <c r="R28" s="3"/>
      <c r="S28" s="3"/>
      <c r="T28" s="3">
        <v>200</v>
      </c>
      <c r="U28" s="3"/>
      <c r="V28" s="3"/>
      <c r="W28" s="3"/>
      <c r="X28" s="3"/>
      <c r="Y28" s="3"/>
      <c r="Z28" s="3"/>
      <c r="AA28" s="3"/>
      <c r="AB28" s="3"/>
      <c r="AC28" s="3">
        <v>2009</v>
      </c>
      <c r="AD28" s="3"/>
      <c r="AE28" s="3"/>
      <c r="AF28" s="3"/>
      <c r="AG28" s="3"/>
      <c r="AH28" s="3">
        <v>3004</v>
      </c>
      <c r="AI28" s="3"/>
      <c r="AJ28" s="3">
        <v>3125</v>
      </c>
      <c r="AK28" s="3"/>
      <c r="AL28" s="3"/>
      <c r="AM28" s="3">
        <v>3009</v>
      </c>
      <c r="AN28" s="3">
        <v>400</v>
      </c>
      <c r="AO28" s="3"/>
      <c r="AP28" s="3"/>
      <c r="AQ28" s="3"/>
      <c r="AR28" s="3">
        <v>4004</v>
      </c>
      <c r="AS28" s="3">
        <v>4005</v>
      </c>
      <c r="AT28" s="3"/>
      <c r="AU28" s="3"/>
      <c r="AV28" s="3"/>
      <c r="AW28" s="3"/>
      <c r="AX28" s="3"/>
      <c r="AY28" s="3">
        <v>5001</v>
      </c>
      <c r="AZ28" s="3">
        <v>5112</v>
      </c>
      <c r="BA28" s="3"/>
      <c r="BB28" s="3">
        <v>5004</v>
      </c>
      <c r="BC28" s="3"/>
      <c r="BD28" s="3">
        <v>5006</v>
      </c>
      <c r="BE28" s="3"/>
      <c r="BF28" s="3"/>
      <c r="BG28" s="3"/>
      <c r="BH28" s="3"/>
      <c r="BI28" s="3"/>
      <c r="BJ28" s="3"/>
      <c r="BK28" s="3"/>
      <c r="BL28" s="3">
        <v>6004</v>
      </c>
      <c r="BM28" s="3"/>
      <c r="BN28" s="3"/>
      <c r="BO28" s="3"/>
      <c r="BP28" s="3"/>
      <c r="BQ28" s="3"/>
      <c r="BR28" s="3">
        <v>700</v>
      </c>
      <c r="BT28" s="4">
        <f t="array" ref="BT28">SUMPRODUCT((A28:BR28&gt;0)*(COUNTIF(A29:BR29,A28:BR28)&gt;0))</f>
        <v>9</v>
      </c>
      <c r="BU28" s="4">
        <f t="array" ref="BU28">SUMPRODUCT((A28:BR28&gt;0)*(COUNTIF(A29:BR30,A28:BR28)&gt;1))</f>
        <v>3</v>
      </c>
      <c r="BV28" s="4">
        <f t="array" ref="BV28">SUMPRODUCT((A28:BR28&gt;0)*(COUNTIF(A29:BR31,A28:BR28)&gt;2))</f>
        <v>0</v>
      </c>
      <c r="BW28" s="4">
        <f t="array" ref="BW28">SUMPRODUCT((A28:BR28&gt;0)*(COUNTIF(A29:BR32,A28:BR28)&gt;3))</f>
        <v>0</v>
      </c>
      <c r="BX28" s="4">
        <f t="array" ref="BX28">SUMPRODUCT((A28:BR28&gt;0)*(COUNTIF(A29:BR33,A28:BR28)&gt;4))</f>
        <v>0</v>
      </c>
    </row>
    <row r="29" spans="1:76" x14ac:dyDescent="0.3">
      <c r="A29" s="3"/>
      <c r="B29" s="3">
        <v>41</v>
      </c>
      <c r="C29" s="3"/>
      <c r="D29" s="3"/>
      <c r="E29" s="3">
        <v>61</v>
      </c>
      <c r="F29" s="3"/>
      <c r="G29" s="3">
        <v>77</v>
      </c>
      <c r="H29" s="3">
        <v>83</v>
      </c>
      <c r="I29" s="3"/>
      <c r="J29" s="3"/>
      <c r="K29" s="3">
        <v>1001</v>
      </c>
      <c r="L29" s="3"/>
      <c r="M29" s="3"/>
      <c r="N29" s="3">
        <v>1004</v>
      </c>
      <c r="O29" s="3"/>
      <c r="P29" s="3"/>
      <c r="Q29" s="3">
        <v>1007</v>
      </c>
      <c r="R29" s="3"/>
      <c r="S29" s="3"/>
      <c r="T29" s="3"/>
      <c r="U29" s="3"/>
      <c r="V29" s="3"/>
      <c r="W29" s="3">
        <v>2003</v>
      </c>
      <c r="X29" s="3"/>
      <c r="Y29" s="3">
        <v>2005</v>
      </c>
      <c r="Z29" s="3"/>
      <c r="AA29" s="3"/>
      <c r="AB29" s="3"/>
      <c r="AC29" s="3"/>
      <c r="AD29" s="3"/>
      <c r="AE29" s="3"/>
      <c r="AF29" s="3"/>
      <c r="AG29" s="3"/>
      <c r="AH29" s="3">
        <v>3004</v>
      </c>
      <c r="AI29" s="3"/>
      <c r="AJ29" s="3">
        <v>3125</v>
      </c>
      <c r="AK29" s="3"/>
      <c r="AL29" s="3"/>
      <c r="AM29" s="3"/>
      <c r="AN29" s="3">
        <v>400</v>
      </c>
      <c r="AO29" s="3">
        <v>4001</v>
      </c>
      <c r="AP29" s="3"/>
      <c r="AQ29" s="3">
        <v>4003</v>
      </c>
      <c r="AR29" s="3"/>
      <c r="AS29" s="3">
        <v>4005</v>
      </c>
      <c r="AT29" s="3"/>
      <c r="AU29" s="3">
        <v>4007</v>
      </c>
      <c r="AV29" s="3"/>
      <c r="AW29" s="3"/>
      <c r="AX29" s="3"/>
      <c r="AY29" s="3">
        <v>5001</v>
      </c>
      <c r="AZ29" s="3"/>
      <c r="BA29" s="3"/>
      <c r="BB29" s="3"/>
      <c r="BC29" s="3"/>
      <c r="BD29" s="3"/>
      <c r="BE29" s="3">
        <v>5007</v>
      </c>
      <c r="BF29" s="3"/>
      <c r="BG29" s="3"/>
      <c r="BH29" s="3">
        <v>600</v>
      </c>
      <c r="BI29" s="3"/>
      <c r="BJ29" s="3"/>
      <c r="BK29" s="3"/>
      <c r="BL29" s="3"/>
      <c r="BM29" s="3"/>
      <c r="BN29" s="3"/>
      <c r="BO29" s="3"/>
      <c r="BP29" s="3"/>
      <c r="BQ29" s="3"/>
      <c r="BR29" s="3">
        <v>700</v>
      </c>
      <c r="BT29" s="4">
        <f t="array" ref="BT29">SUMPRODUCT((A29:BR29&gt;0)*(COUNTIF(A30:BR30,A29:BR29)&gt;0))</f>
        <v>4</v>
      </c>
      <c r="BU29" s="4">
        <f t="array" ref="BU29">SUMPRODUCT((A29:BR29&gt;0)*(COUNTIF(A30:BR31,A29:BR29)&gt;1))</f>
        <v>0</v>
      </c>
      <c r="BV29" s="4">
        <f t="array" ref="BV29">SUMPRODUCT((A29:BR29&gt;0)*(COUNTIF(A30:BR32,A29:BR29)&gt;2))</f>
        <v>0</v>
      </c>
      <c r="BW29" s="4">
        <f t="array" ref="BW29">SUMPRODUCT((A29:BR29&gt;0)*(COUNTIF(A30:BR33,A29:BR29)&gt;3))</f>
        <v>0</v>
      </c>
      <c r="BX29" s="4">
        <f t="array" ref="BX29">SUMPRODUCT((A29:BR29&gt;0)*(COUNTIF(A30:BR34,A29:BR29)&gt;4))</f>
        <v>0</v>
      </c>
    </row>
    <row r="30" spans="1:76" x14ac:dyDescent="0.3">
      <c r="A30" s="3"/>
      <c r="B30" s="3"/>
      <c r="C30" s="3">
        <v>47</v>
      </c>
      <c r="D30" s="3"/>
      <c r="E30" s="3"/>
      <c r="F30" s="3">
        <v>68</v>
      </c>
      <c r="G30" s="3"/>
      <c r="H30" s="3"/>
      <c r="I30" s="3">
        <v>95</v>
      </c>
      <c r="J30" s="3"/>
      <c r="K30" s="3">
        <v>1001</v>
      </c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>
        <v>2004</v>
      </c>
      <c r="Y30" s="3"/>
      <c r="Z30" s="3"/>
      <c r="AA30" s="3">
        <v>2007</v>
      </c>
      <c r="AB30" s="3">
        <v>2008</v>
      </c>
      <c r="AC30" s="3"/>
      <c r="AD30" s="3">
        <v>300</v>
      </c>
      <c r="AE30" s="3"/>
      <c r="AF30" s="3">
        <v>3002</v>
      </c>
      <c r="AG30" s="3">
        <v>3003</v>
      </c>
      <c r="AH30" s="3"/>
      <c r="AI30" s="3">
        <v>3005</v>
      </c>
      <c r="AJ30" s="3"/>
      <c r="AK30" s="3"/>
      <c r="AL30" s="3"/>
      <c r="AM30" s="3">
        <v>3009</v>
      </c>
      <c r="AN30" s="3"/>
      <c r="AO30" s="3"/>
      <c r="AP30" s="3"/>
      <c r="AQ30" s="3"/>
      <c r="AR30" s="3"/>
      <c r="AS30" s="3">
        <v>4005</v>
      </c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>
        <v>5006</v>
      </c>
      <c r="BE30" s="3"/>
      <c r="BF30" s="3"/>
      <c r="BG30" s="3">
        <v>5009</v>
      </c>
      <c r="BH30" s="3">
        <v>600</v>
      </c>
      <c r="BI30" s="3"/>
      <c r="BJ30" s="3"/>
      <c r="BK30" s="3">
        <v>6003</v>
      </c>
      <c r="BL30" s="3">
        <v>6004</v>
      </c>
      <c r="BM30" s="3"/>
      <c r="BN30" s="3"/>
      <c r="BO30" s="3"/>
      <c r="BP30" s="3"/>
      <c r="BQ30" s="3">
        <v>6009</v>
      </c>
      <c r="BR30" s="3">
        <v>700</v>
      </c>
      <c r="BT30" s="4">
        <f t="array" ref="BT30">SUMPRODUCT((A30:BR30&gt;0)*(COUNTIF(A31:BR31,A30:BR30)&gt;0))</f>
        <v>6</v>
      </c>
      <c r="BU30" s="4">
        <f t="array" ref="BU30">SUMPRODUCT((A30:BR30&gt;0)*(COUNTIF(A31:BR32,A30:BR30)&gt;1))</f>
        <v>2</v>
      </c>
      <c r="BV30" s="4">
        <f t="array" ref="BV30">SUMPRODUCT((A30:BR30&gt;0)*(COUNTIF(A31:BR33,A30:BR30)&gt;2))</f>
        <v>1</v>
      </c>
      <c r="BW30" s="4">
        <f t="array" ref="BW30">SUMPRODUCT((A30:BR30&gt;0)*(COUNTIF(A31:BR34,A30:BR30)&gt;3))</f>
        <v>0</v>
      </c>
      <c r="BX30" s="4">
        <f t="array" ref="BX30">SUMPRODUCT((A30:BR30&gt;0)*(COUNTIF(A31:BR35,A30:BR30)&gt;4))</f>
        <v>0</v>
      </c>
    </row>
    <row r="31" spans="1:76" x14ac:dyDescent="0.3">
      <c r="A31" s="3"/>
      <c r="B31" s="3"/>
      <c r="C31" s="3">
        <v>47</v>
      </c>
      <c r="D31" s="3">
        <v>52</v>
      </c>
      <c r="E31" s="3"/>
      <c r="F31" s="3">
        <v>68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>
        <v>1009</v>
      </c>
      <c r="T31" s="3">
        <v>200</v>
      </c>
      <c r="U31" s="3"/>
      <c r="V31" s="3">
        <v>2002</v>
      </c>
      <c r="W31" s="3"/>
      <c r="X31" s="3"/>
      <c r="Y31" s="3"/>
      <c r="Z31" s="3">
        <v>2006</v>
      </c>
      <c r="AA31" s="3"/>
      <c r="AB31" s="3">
        <v>2008</v>
      </c>
      <c r="AC31" s="3"/>
      <c r="AD31" s="3"/>
      <c r="AE31" s="3"/>
      <c r="AF31" s="3"/>
      <c r="AG31" s="3">
        <v>3003</v>
      </c>
      <c r="AH31" s="3"/>
      <c r="AI31" s="3"/>
      <c r="AJ31" s="3">
        <v>3125</v>
      </c>
      <c r="AK31" s="3"/>
      <c r="AL31" s="3">
        <v>3008</v>
      </c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>
        <v>500</v>
      </c>
      <c r="AY31" s="3"/>
      <c r="AZ31" s="3">
        <v>5112</v>
      </c>
      <c r="BA31" s="3">
        <v>5003</v>
      </c>
      <c r="BB31" s="3">
        <v>5004</v>
      </c>
      <c r="BC31" s="3">
        <v>5005</v>
      </c>
      <c r="BD31" s="3"/>
      <c r="BE31" s="3"/>
      <c r="BF31" s="3"/>
      <c r="BG31" s="3">
        <v>5009</v>
      </c>
      <c r="BH31" s="3"/>
      <c r="BI31" s="3"/>
      <c r="BJ31" s="3"/>
      <c r="BK31" s="3"/>
      <c r="BL31" s="3"/>
      <c r="BM31" s="3"/>
      <c r="BN31" s="3"/>
      <c r="BO31" s="3">
        <v>6007</v>
      </c>
      <c r="BP31" s="3">
        <v>6238</v>
      </c>
      <c r="BQ31" s="3">
        <v>6009</v>
      </c>
      <c r="BR31" s="3"/>
      <c r="BT31" s="4">
        <f t="array" ref="BT31">SUMPRODUCT((A31:BR31&gt;0)*(COUNTIF(A32:BR32,A31:BR31)&gt;0))</f>
        <v>6</v>
      </c>
      <c r="BU31" s="4">
        <f t="array" ref="BU31">SUMPRODUCT((A31:BR31&gt;0)*(COUNTIF(A32:BR33,A31:BR31)&gt;1))</f>
        <v>2</v>
      </c>
      <c r="BV31" s="4">
        <f t="array" ref="BV31">SUMPRODUCT((A31:BR31&gt;0)*(COUNTIF(A32:BR34,A31:BR31)&gt;2))</f>
        <v>1</v>
      </c>
      <c r="BW31" s="4">
        <f t="array" ref="BW31">SUMPRODUCT((A31:BR31&gt;0)*(COUNTIF(A32:BR35,A31:BR31)&gt;3))</f>
        <v>1</v>
      </c>
      <c r="BX31" s="4">
        <f t="array" ref="BX31">SUMPRODUCT((A31:BR31&gt;0)*(COUNTIF(A32:BR36,A31:BR31)&gt;4))</f>
        <v>1</v>
      </c>
    </row>
    <row r="32" spans="1:76" x14ac:dyDescent="0.3">
      <c r="A32" s="3"/>
      <c r="B32" s="3"/>
      <c r="C32" s="3"/>
      <c r="D32" s="3"/>
      <c r="E32" s="3"/>
      <c r="F32" s="3"/>
      <c r="G32" s="3"/>
      <c r="H32" s="3"/>
      <c r="I32" s="3"/>
      <c r="J32" s="3">
        <v>100</v>
      </c>
      <c r="K32" s="3">
        <v>1001</v>
      </c>
      <c r="L32" s="3"/>
      <c r="M32" s="3"/>
      <c r="N32" s="3"/>
      <c r="O32" s="3">
        <v>1005</v>
      </c>
      <c r="P32" s="3"/>
      <c r="Q32" s="3"/>
      <c r="R32" s="3"/>
      <c r="S32" s="3"/>
      <c r="T32" s="3">
        <v>200</v>
      </c>
      <c r="U32" s="3"/>
      <c r="V32" s="3"/>
      <c r="W32" s="3"/>
      <c r="X32" s="3"/>
      <c r="Y32" s="3"/>
      <c r="Z32" s="3"/>
      <c r="AA32" s="3">
        <v>2007</v>
      </c>
      <c r="AB32" s="3">
        <v>2008</v>
      </c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>
        <v>4004</v>
      </c>
      <c r="AS32" s="3">
        <v>4005</v>
      </c>
      <c r="AT32" s="3"/>
      <c r="AU32" s="3">
        <v>4007</v>
      </c>
      <c r="AV32" s="3"/>
      <c r="AW32" s="3">
        <v>4009</v>
      </c>
      <c r="AX32" s="3"/>
      <c r="AY32" s="3">
        <v>5001</v>
      </c>
      <c r="AZ32" s="3">
        <v>5112</v>
      </c>
      <c r="BA32" s="3"/>
      <c r="BB32" s="3">
        <v>5004</v>
      </c>
      <c r="BC32" s="3">
        <v>5005</v>
      </c>
      <c r="BD32" s="3"/>
      <c r="BE32" s="3">
        <v>5007</v>
      </c>
      <c r="BF32" s="3"/>
      <c r="BG32" s="3">
        <v>5009</v>
      </c>
      <c r="BH32" s="3"/>
      <c r="BI32" s="3">
        <v>6102</v>
      </c>
      <c r="BJ32" s="3">
        <v>6002</v>
      </c>
      <c r="BK32" s="3">
        <v>6003</v>
      </c>
      <c r="BL32" s="3">
        <v>6004</v>
      </c>
      <c r="BM32" s="3"/>
      <c r="BN32" s="3"/>
      <c r="BO32" s="3"/>
      <c r="BP32" s="3"/>
      <c r="BQ32" s="3"/>
      <c r="BR32" s="3"/>
      <c r="BT32" s="4">
        <f t="array" ref="BT32">SUMPRODUCT((A32:BR32&gt;0)*(COUNTIF(A33:BR33,A32:BR32)&gt;0))</f>
        <v>5</v>
      </c>
      <c r="BU32" s="4">
        <f t="array" ref="BU32">SUMPRODUCT((A32:BR32&gt;0)*(COUNTIF(A33:BR34,A32:BR32)&gt;1))</f>
        <v>3</v>
      </c>
      <c r="BV32" s="4">
        <f t="array" ref="BV32">SUMPRODUCT((A32:BR32&gt;0)*(COUNTIF(A33:BR35,A32:BR32)&gt;2))</f>
        <v>1</v>
      </c>
      <c r="BW32" s="4">
        <f t="array" ref="BW32">SUMPRODUCT((A32:BR32&gt;0)*(COUNTIF(A33:BR36,A32:BR32)&gt;3))</f>
        <v>1</v>
      </c>
      <c r="BX32" s="4">
        <f t="array" ref="BX32">SUMPRODUCT((A32:BR32&gt;0)*(COUNTIF(A33:BR37,A32:BR32)&gt;4))</f>
        <v>0</v>
      </c>
    </row>
    <row r="33" spans="1:76" x14ac:dyDescent="0.3">
      <c r="A33" s="3"/>
      <c r="B33" s="3"/>
      <c r="C33" s="3"/>
      <c r="D33" s="3"/>
      <c r="E33" s="3"/>
      <c r="F33" s="3"/>
      <c r="G33" s="3"/>
      <c r="H33" s="3">
        <v>83</v>
      </c>
      <c r="I33" s="3">
        <v>95</v>
      </c>
      <c r="J33" s="3"/>
      <c r="K33" s="3"/>
      <c r="L33" s="3"/>
      <c r="M33" s="3"/>
      <c r="N33" s="3">
        <v>1004</v>
      </c>
      <c r="O33" s="3"/>
      <c r="P33" s="3">
        <v>1006</v>
      </c>
      <c r="Q33" s="3">
        <v>1007</v>
      </c>
      <c r="R33" s="3"/>
      <c r="S33" s="3"/>
      <c r="T33" s="3"/>
      <c r="U33" s="3"/>
      <c r="V33" s="3">
        <v>2002</v>
      </c>
      <c r="W33" s="3"/>
      <c r="X33" s="3"/>
      <c r="Y33" s="3"/>
      <c r="Z33" s="3"/>
      <c r="AA33" s="3"/>
      <c r="AB33" s="3">
        <v>2008</v>
      </c>
      <c r="AC33" s="3">
        <v>2009</v>
      </c>
      <c r="AD33" s="3"/>
      <c r="AE33" s="3"/>
      <c r="AF33" s="3"/>
      <c r="AG33" s="3"/>
      <c r="AH33" s="3"/>
      <c r="AI33" s="3">
        <v>3005</v>
      </c>
      <c r="AJ33" s="3"/>
      <c r="AK33" s="3">
        <v>3007</v>
      </c>
      <c r="AL33" s="3"/>
      <c r="AM33" s="3">
        <v>3009</v>
      </c>
      <c r="AN33" s="3"/>
      <c r="AO33" s="3"/>
      <c r="AP33" s="3"/>
      <c r="AQ33" s="3">
        <v>4003</v>
      </c>
      <c r="AR33" s="3">
        <v>4004</v>
      </c>
      <c r="AS33" s="3"/>
      <c r="AT33" s="3"/>
      <c r="AU33" s="3"/>
      <c r="AV33" s="3"/>
      <c r="AW33" s="3">
        <v>4009</v>
      </c>
      <c r="AX33" s="3">
        <v>500</v>
      </c>
      <c r="AY33" s="3"/>
      <c r="AZ33" s="3"/>
      <c r="BA33" s="3"/>
      <c r="BB33" s="3">
        <v>5004</v>
      </c>
      <c r="BC33" s="3"/>
      <c r="BD33" s="3"/>
      <c r="BE33" s="3">
        <v>5007</v>
      </c>
      <c r="BF33" s="3"/>
      <c r="BG33" s="3"/>
      <c r="BH33" s="3">
        <v>600</v>
      </c>
      <c r="BI33" s="3"/>
      <c r="BJ33" s="3"/>
      <c r="BK33" s="3"/>
      <c r="BL33" s="3"/>
      <c r="BM33" s="3"/>
      <c r="BN33" s="3">
        <v>6006</v>
      </c>
      <c r="BO33" s="3"/>
      <c r="BP33" s="3"/>
      <c r="BQ33" s="3">
        <v>6009</v>
      </c>
      <c r="BR33" s="3"/>
      <c r="BT33" s="4">
        <f t="array" ref="BT33">SUMPRODUCT((A33:BR33&gt;0)*(COUNTIF(A34:BR34,A33:BR33)&gt;0))</f>
        <v>5</v>
      </c>
      <c r="BU33" s="4">
        <f t="array" ref="BU33">SUMPRODUCT((A33:BR33&gt;0)*(COUNTIF(A34:BR35,A33:BR33)&gt;1))</f>
        <v>2</v>
      </c>
      <c r="BV33" s="4">
        <f t="array" ref="BV33">SUMPRODUCT((A33:BR33&gt;0)*(COUNTIF(A34:BR36,A33:BR33)&gt;2))</f>
        <v>2</v>
      </c>
      <c r="BW33" s="4">
        <f t="array" ref="BW33">SUMPRODUCT((A33:BR33&gt;0)*(COUNTIF(A34:BR37,A33:BR33)&gt;3))</f>
        <v>0</v>
      </c>
      <c r="BX33" s="4">
        <f t="array" ref="BX33">SUMPRODUCT((A33:BR33&gt;0)*(COUNTIF(A34:BR38,A33:BR33)&gt;4))</f>
        <v>0</v>
      </c>
    </row>
    <row r="34" spans="1:76" x14ac:dyDescent="0.3">
      <c r="A34" s="3">
        <v>32</v>
      </c>
      <c r="B34" s="3"/>
      <c r="C34" s="3"/>
      <c r="D34" s="3"/>
      <c r="E34" s="3"/>
      <c r="F34" s="3"/>
      <c r="G34" s="3">
        <v>77</v>
      </c>
      <c r="H34" s="3"/>
      <c r="I34" s="3"/>
      <c r="J34" s="3"/>
      <c r="K34" s="3"/>
      <c r="L34" s="3"/>
      <c r="M34" s="3"/>
      <c r="N34" s="3"/>
      <c r="O34" s="3"/>
      <c r="P34" s="3">
        <v>1006</v>
      </c>
      <c r="Q34" s="3"/>
      <c r="R34" s="3"/>
      <c r="S34" s="3">
        <v>1009</v>
      </c>
      <c r="T34" s="3"/>
      <c r="U34" s="3"/>
      <c r="V34" s="3"/>
      <c r="W34" s="3"/>
      <c r="X34" s="3">
        <v>2004</v>
      </c>
      <c r="Y34" s="3"/>
      <c r="Z34" s="3"/>
      <c r="AA34" s="3"/>
      <c r="AB34" s="3"/>
      <c r="AC34" s="3">
        <v>2009</v>
      </c>
      <c r="AD34" s="3">
        <v>300</v>
      </c>
      <c r="AE34" s="3"/>
      <c r="AF34" s="3"/>
      <c r="AG34" s="3">
        <v>3003</v>
      </c>
      <c r="AH34" s="3">
        <v>3004</v>
      </c>
      <c r="AI34" s="3"/>
      <c r="AJ34" s="3">
        <v>3125</v>
      </c>
      <c r="AK34" s="3"/>
      <c r="AL34" s="3">
        <v>3008</v>
      </c>
      <c r="AM34" s="3"/>
      <c r="AN34" s="3">
        <v>400</v>
      </c>
      <c r="AO34" s="3"/>
      <c r="AP34" s="3">
        <v>4002</v>
      </c>
      <c r="AQ34" s="3"/>
      <c r="AR34" s="3">
        <v>4004</v>
      </c>
      <c r="AS34" s="3">
        <v>4005</v>
      </c>
      <c r="AT34" s="3">
        <v>4258</v>
      </c>
      <c r="AU34" s="3"/>
      <c r="AV34" s="3"/>
      <c r="AW34" s="3"/>
      <c r="AX34" s="3"/>
      <c r="AY34" s="3"/>
      <c r="AZ34" s="3"/>
      <c r="BA34" s="3"/>
      <c r="BB34" s="3">
        <v>5004</v>
      </c>
      <c r="BC34" s="3"/>
      <c r="BD34" s="3"/>
      <c r="BE34" s="3">
        <v>5007</v>
      </c>
      <c r="BF34" s="3">
        <v>5008</v>
      </c>
      <c r="BG34" s="3"/>
      <c r="BH34" s="3"/>
      <c r="BI34" s="3">
        <v>6102</v>
      </c>
      <c r="BJ34" s="3"/>
      <c r="BK34" s="3"/>
      <c r="BL34" s="3"/>
      <c r="BM34" s="3"/>
      <c r="BN34" s="3"/>
      <c r="BO34" s="3"/>
      <c r="BP34" s="3"/>
      <c r="BQ34" s="3"/>
      <c r="BR34" s="3"/>
      <c r="BT34" s="4">
        <f t="array" ref="BT34">SUMPRODUCT((A34:BR34&gt;0)*(COUNTIF(A35:BR35,A34:BR34)&gt;0))</f>
        <v>4</v>
      </c>
      <c r="BU34" s="4">
        <f t="array" ref="BU34">SUMPRODUCT((A34:BR34&gt;0)*(COUNTIF(A35:BR36,A34:BR34)&gt;1))</f>
        <v>2</v>
      </c>
      <c r="BV34" s="4">
        <f t="array" ref="BV34">SUMPRODUCT((A34:BR34&gt;0)*(COUNTIF(A35:BR37,A34:BR34)&gt;2))</f>
        <v>0</v>
      </c>
      <c r="BW34" s="4">
        <f t="array" ref="BW34">SUMPRODUCT((A34:BR34&gt;0)*(COUNTIF(A35:BR38,A34:BR34)&gt;3))</f>
        <v>0</v>
      </c>
      <c r="BX34" s="4">
        <f t="array" ref="BX34">SUMPRODUCT((A34:BR34&gt;0)*(COUNTIF(A35:BR39,A34:BR34)&gt;4))</f>
        <v>0</v>
      </c>
    </row>
    <row r="35" spans="1:76" x14ac:dyDescent="0.3">
      <c r="A35" s="3"/>
      <c r="B35" s="3"/>
      <c r="C35" s="3">
        <v>47</v>
      </c>
      <c r="D35" s="3"/>
      <c r="E35" s="3">
        <v>61</v>
      </c>
      <c r="F35" s="3"/>
      <c r="G35" s="3"/>
      <c r="H35" s="3"/>
      <c r="I35" s="3"/>
      <c r="J35" s="3"/>
      <c r="K35" s="3"/>
      <c r="L35" s="3"/>
      <c r="M35" s="3">
        <v>1003</v>
      </c>
      <c r="N35" s="3"/>
      <c r="O35" s="3"/>
      <c r="P35" s="3">
        <v>1006</v>
      </c>
      <c r="Q35" s="3"/>
      <c r="R35" s="3">
        <v>1008</v>
      </c>
      <c r="S35" s="3"/>
      <c r="T35" s="3"/>
      <c r="U35" s="3"/>
      <c r="V35" s="3">
        <v>2002</v>
      </c>
      <c r="W35" s="3"/>
      <c r="X35" s="3"/>
      <c r="Y35" s="3"/>
      <c r="Z35" s="3">
        <v>2006</v>
      </c>
      <c r="AA35" s="3"/>
      <c r="AB35" s="3">
        <v>2008</v>
      </c>
      <c r="AC35" s="3"/>
      <c r="AD35" s="3">
        <v>300</v>
      </c>
      <c r="AE35" s="3"/>
      <c r="AF35" s="3">
        <v>3002</v>
      </c>
      <c r="AG35" s="3"/>
      <c r="AH35" s="3"/>
      <c r="AI35" s="3"/>
      <c r="AJ35" s="3">
        <v>3125</v>
      </c>
      <c r="AK35" s="3">
        <v>3007</v>
      </c>
      <c r="AL35" s="3"/>
      <c r="AM35" s="3"/>
      <c r="AN35" s="3"/>
      <c r="AO35" s="3">
        <v>4001</v>
      </c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>
        <v>5003</v>
      </c>
      <c r="BB35" s="3">
        <v>5004</v>
      </c>
      <c r="BC35" s="3"/>
      <c r="BD35" s="3"/>
      <c r="BE35" s="3"/>
      <c r="BF35" s="3"/>
      <c r="BG35" s="3"/>
      <c r="BH35" s="3">
        <v>600</v>
      </c>
      <c r="BI35" s="3"/>
      <c r="BJ35" s="3">
        <v>6002</v>
      </c>
      <c r="BK35" s="3"/>
      <c r="BL35" s="3">
        <v>6004</v>
      </c>
      <c r="BM35" s="3"/>
      <c r="BN35" s="3"/>
      <c r="BO35" s="3"/>
      <c r="BP35" s="3">
        <v>6238</v>
      </c>
      <c r="BQ35" s="3">
        <v>6009</v>
      </c>
      <c r="BR35" s="3"/>
      <c r="BT35" s="4">
        <f t="array" ref="BT35">SUMPRODUCT((A35:BR35&gt;0)*(COUNTIF(A36:BR36,A35:BR35)&gt;0))</f>
        <v>6</v>
      </c>
      <c r="BU35" s="4">
        <f t="array" ref="BU35">SUMPRODUCT((A35:BR35&gt;0)*(COUNTIF(A36:BR37,A35:BR35)&gt;1))</f>
        <v>2</v>
      </c>
      <c r="BV35" s="4">
        <f t="array" ref="BV35">SUMPRODUCT((A35:BR35&gt;0)*(COUNTIF(A36:BR38,A35:BR35)&gt;2))</f>
        <v>0</v>
      </c>
      <c r="BW35" s="4">
        <f t="array" ref="BW35">SUMPRODUCT((A35:BR35&gt;0)*(COUNTIF(A36:BR39,A35:BR35)&gt;3))</f>
        <v>0</v>
      </c>
      <c r="BX35" s="4">
        <f t="array" ref="BX35">SUMPRODUCT((A35:BR35&gt;0)*(COUNTIF(A36:BR40,A35:BR35)&gt;4))</f>
        <v>0</v>
      </c>
    </row>
    <row r="36" spans="1:76" x14ac:dyDescent="0.3">
      <c r="A36" s="3"/>
      <c r="B36" s="3"/>
      <c r="C36" s="3">
        <v>47</v>
      </c>
      <c r="D36" s="3">
        <v>52</v>
      </c>
      <c r="E36" s="3"/>
      <c r="F36" s="3"/>
      <c r="G36" s="3"/>
      <c r="H36" s="3"/>
      <c r="I36" s="3"/>
      <c r="J36" s="3"/>
      <c r="K36" s="3">
        <v>1001</v>
      </c>
      <c r="L36" s="3"/>
      <c r="M36" s="3"/>
      <c r="N36" s="3">
        <v>1004</v>
      </c>
      <c r="O36" s="3"/>
      <c r="P36" s="3">
        <v>1006</v>
      </c>
      <c r="Q36" s="3"/>
      <c r="R36" s="3">
        <v>1008</v>
      </c>
      <c r="S36" s="3">
        <v>1009</v>
      </c>
      <c r="T36" s="3">
        <v>200</v>
      </c>
      <c r="U36" s="3"/>
      <c r="V36" s="3"/>
      <c r="W36" s="3"/>
      <c r="X36" s="3">
        <v>2004</v>
      </c>
      <c r="Y36" s="3"/>
      <c r="Z36" s="3"/>
      <c r="AA36" s="3">
        <v>2007</v>
      </c>
      <c r="AB36" s="3"/>
      <c r="AC36" s="3">
        <v>2009</v>
      </c>
      <c r="AD36" s="3"/>
      <c r="AE36" s="3"/>
      <c r="AF36" s="3"/>
      <c r="AG36" s="3"/>
      <c r="AH36" s="3"/>
      <c r="AI36" s="3">
        <v>3005</v>
      </c>
      <c r="AJ36" s="3"/>
      <c r="AK36" s="3"/>
      <c r="AL36" s="3"/>
      <c r="AM36" s="3"/>
      <c r="AN36" s="3"/>
      <c r="AO36" s="3">
        <v>4001</v>
      </c>
      <c r="AP36" s="3"/>
      <c r="AQ36" s="3"/>
      <c r="AR36" s="3">
        <v>4004</v>
      </c>
      <c r="AS36" s="3"/>
      <c r="AT36" s="3"/>
      <c r="AU36" s="3"/>
      <c r="AV36" s="3"/>
      <c r="AW36" s="3"/>
      <c r="AX36" s="3"/>
      <c r="AY36" s="3"/>
      <c r="AZ36" s="3"/>
      <c r="BA36" s="3"/>
      <c r="BB36" s="3">
        <v>5004</v>
      </c>
      <c r="BC36" s="3"/>
      <c r="BD36" s="3"/>
      <c r="BE36" s="3">
        <v>5007</v>
      </c>
      <c r="BF36" s="3"/>
      <c r="BG36" s="3"/>
      <c r="BH36" s="3"/>
      <c r="BI36" s="3">
        <v>6102</v>
      </c>
      <c r="BJ36" s="3"/>
      <c r="BK36" s="3"/>
      <c r="BL36" s="3"/>
      <c r="BM36" s="3"/>
      <c r="BN36" s="3">
        <v>6006</v>
      </c>
      <c r="BO36" s="3">
        <v>6007</v>
      </c>
      <c r="BP36" s="3">
        <v>6238</v>
      </c>
      <c r="BQ36" s="3"/>
      <c r="BR36" s="3"/>
      <c r="BT36" s="4">
        <f t="array" ref="BT36">SUMPRODUCT((A36:BR36&gt;0)*(COUNTIF(A37:BR37,A36:BR36)&gt;0))</f>
        <v>3</v>
      </c>
      <c r="BU36" s="4">
        <f t="array" ref="BU36">SUMPRODUCT((A36:BR36&gt;0)*(COUNTIF(A37:BR38,A36:BR36)&gt;1))</f>
        <v>0</v>
      </c>
      <c r="BV36" s="4">
        <f t="array" ref="BV36">SUMPRODUCT((A36:BR36&gt;0)*(COUNTIF(A37:BR39,A36:BR36)&gt;2))</f>
        <v>0</v>
      </c>
      <c r="BW36" s="4">
        <f t="array" ref="BW36">SUMPRODUCT((A36:BR36&gt;0)*(COUNTIF(A37:BR40,A36:BR36)&gt;3))</f>
        <v>0</v>
      </c>
      <c r="BX36" s="4">
        <f t="array" ref="BX36">SUMPRODUCT((A36:BR36&gt;0)*(COUNTIF(A37:BR41,A36:BR36)&gt;4))</f>
        <v>0</v>
      </c>
    </row>
    <row r="37" spans="1:76" x14ac:dyDescent="0.3">
      <c r="A37" s="3"/>
      <c r="B37" s="3">
        <v>41</v>
      </c>
      <c r="C37" s="3">
        <v>47</v>
      </c>
      <c r="D37" s="3"/>
      <c r="E37" s="3"/>
      <c r="F37" s="3">
        <v>68</v>
      </c>
      <c r="G37" s="3"/>
      <c r="H37" s="3">
        <v>83</v>
      </c>
      <c r="I37" s="3"/>
      <c r="J37" s="3">
        <v>100</v>
      </c>
      <c r="K37" s="3"/>
      <c r="L37" s="3"/>
      <c r="M37" s="3"/>
      <c r="N37" s="3">
        <v>1004</v>
      </c>
      <c r="O37" s="3"/>
      <c r="P37" s="3"/>
      <c r="Q37" s="3"/>
      <c r="R37" s="3">
        <v>1008</v>
      </c>
      <c r="S37" s="3"/>
      <c r="T37" s="3"/>
      <c r="U37" s="3"/>
      <c r="V37" s="3"/>
      <c r="W37" s="3">
        <v>2003</v>
      </c>
      <c r="X37" s="3"/>
      <c r="Y37" s="3"/>
      <c r="Z37" s="3">
        <v>2006</v>
      </c>
      <c r="AA37" s="3"/>
      <c r="AB37" s="3"/>
      <c r="AC37" s="3"/>
      <c r="AD37" s="3"/>
      <c r="AE37" s="3">
        <v>3001</v>
      </c>
      <c r="AF37" s="3"/>
      <c r="AG37" s="3">
        <v>3003</v>
      </c>
      <c r="AH37" s="3"/>
      <c r="AI37" s="3"/>
      <c r="AJ37" s="3">
        <v>3125</v>
      </c>
      <c r="AK37" s="3"/>
      <c r="AL37" s="3"/>
      <c r="AM37" s="3">
        <v>3009</v>
      </c>
      <c r="AN37" s="3">
        <v>400</v>
      </c>
      <c r="AO37" s="3"/>
      <c r="AP37" s="3"/>
      <c r="AQ37" s="3"/>
      <c r="AR37" s="3"/>
      <c r="AS37" s="3">
        <v>4005</v>
      </c>
      <c r="AT37" s="3">
        <v>4258</v>
      </c>
      <c r="AU37" s="3"/>
      <c r="AV37" s="3"/>
      <c r="AW37" s="3"/>
      <c r="AX37" s="3"/>
      <c r="AY37" s="3">
        <v>5001</v>
      </c>
      <c r="AZ37" s="3"/>
      <c r="BA37" s="3">
        <v>5003</v>
      </c>
      <c r="BB37" s="3"/>
      <c r="BC37" s="3"/>
      <c r="BD37" s="3"/>
      <c r="BE37" s="3"/>
      <c r="BF37" s="3"/>
      <c r="BG37" s="3">
        <v>5009</v>
      </c>
      <c r="BH37" s="3">
        <v>600</v>
      </c>
      <c r="BI37" s="3"/>
      <c r="BJ37" s="3"/>
      <c r="BK37" s="3"/>
      <c r="BL37" s="3"/>
      <c r="BM37" s="3"/>
      <c r="BN37" s="3"/>
      <c r="BO37" s="3"/>
      <c r="BP37" s="3"/>
      <c r="BQ37" s="3"/>
      <c r="BR37" s="3"/>
      <c r="BT37" s="4">
        <f t="array" ref="BT37">SUMPRODUCT((A37:BR37&gt;0)*(COUNTIF(A38:BR38,A37:BR37)&gt;0))</f>
        <v>4</v>
      </c>
      <c r="BU37" s="4">
        <f t="array" ref="BU37">SUMPRODUCT((A37:BR37&gt;0)*(COUNTIF(A38:BR39,A37:BR37)&gt;1))</f>
        <v>2</v>
      </c>
      <c r="BV37" s="4">
        <f t="array" ref="BV37">SUMPRODUCT((A37:BR37&gt;0)*(COUNTIF(A38:BR40,A37:BR37)&gt;2))</f>
        <v>1</v>
      </c>
      <c r="BW37" s="4">
        <f t="array" ref="BW37">SUMPRODUCT((A37:BR37&gt;0)*(COUNTIF(A38:BR41,A37:BR37)&gt;3))</f>
        <v>0</v>
      </c>
      <c r="BX37" s="4">
        <f t="array" ref="BX37">SUMPRODUCT((A37:BR37&gt;0)*(COUNTIF(A38:BR42,A37:BR37)&gt;4))</f>
        <v>0</v>
      </c>
    </row>
    <row r="38" spans="1:76" x14ac:dyDescent="0.3">
      <c r="A38" s="3">
        <v>32</v>
      </c>
      <c r="B38" s="3"/>
      <c r="C38" s="3"/>
      <c r="D38" s="3"/>
      <c r="E38" s="3"/>
      <c r="F38" s="3"/>
      <c r="G38" s="3">
        <v>77</v>
      </c>
      <c r="H38" s="3">
        <v>83</v>
      </c>
      <c r="I38" s="3"/>
      <c r="J38" s="3"/>
      <c r="K38" s="3">
        <v>1001</v>
      </c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>
        <v>2003</v>
      </c>
      <c r="X38" s="3"/>
      <c r="Y38" s="3"/>
      <c r="Z38" s="3"/>
      <c r="AA38" s="3"/>
      <c r="AB38" s="3"/>
      <c r="AC38" s="3"/>
      <c r="AD38" s="3"/>
      <c r="AE38" s="3">
        <v>3001</v>
      </c>
      <c r="AF38" s="3">
        <v>3002</v>
      </c>
      <c r="AG38" s="3"/>
      <c r="AH38" s="3">
        <v>3004</v>
      </c>
      <c r="AI38" s="3"/>
      <c r="AJ38" s="3"/>
      <c r="AK38" s="3"/>
      <c r="AL38" s="3">
        <v>3008</v>
      </c>
      <c r="AM38" s="3"/>
      <c r="AN38" s="3"/>
      <c r="AO38" s="3"/>
      <c r="AP38" s="3"/>
      <c r="AQ38" s="3"/>
      <c r="AR38" s="3"/>
      <c r="AS38" s="3">
        <v>4005</v>
      </c>
      <c r="AT38" s="3"/>
      <c r="AU38" s="3"/>
      <c r="AV38" s="3">
        <v>4008</v>
      </c>
      <c r="AW38" s="3">
        <v>4009</v>
      </c>
      <c r="AX38" s="3"/>
      <c r="AY38" s="3"/>
      <c r="AZ38" s="3">
        <v>5112</v>
      </c>
      <c r="BA38" s="3"/>
      <c r="BB38" s="3"/>
      <c r="BC38" s="3"/>
      <c r="BD38" s="3"/>
      <c r="BE38" s="3">
        <v>5007</v>
      </c>
      <c r="BF38" s="3">
        <v>5008</v>
      </c>
      <c r="BG38" s="3"/>
      <c r="BH38" s="3"/>
      <c r="BI38" s="3">
        <v>6102</v>
      </c>
      <c r="BJ38" s="3">
        <v>6002</v>
      </c>
      <c r="BK38" s="3"/>
      <c r="BL38" s="3">
        <v>6004</v>
      </c>
      <c r="BM38" s="3">
        <v>6005</v>
      </c>
      <c r="BN38" s="3"/>
      <c r="BO38" s="3">
        <v>6007</v>
      </c>
      <c r="BP38" s="3"/>
      <c r="BQ38" s="3"/>
      <c r="BR38" s="3"/>
      <c r="BT38" s="4">
        <f t="array" ref="BT38">SUMPRODUCT((A38:BR38&gt;0)*(COUNTIF(A39:BR39,A38:BR38)&gt;0))</f>
        <v>8</v>
      </c>
      <c r="BU38" s="4">
        <f t="array" ref="BU38">SUMPRODUCT((A38:BR38&gt;0)*(COUNTIF(A39:BR40,A38:BR38)&gt;1))</f>
        <v>2</v>
      </c>
      <c r="BV38" s="4">
        <f t="array" ref="BV38">SUMPRODUCT((A38:BR38&gt;0)*(COUNTIF(A39:BR41,A38:BR38)&gt;2))</f>
        <v>0</v>
      </c>
      <c r="BW38" s="4">
        <f t="array" ref="BW38">SUMPRODUCT((A38:BR38&gt;0)*(COUNTIF(A39:BR42,A38:BR38)&gt;3))</f>
        <v>0</v>
      </c>
      <c r="BX38" s="4">
        <f t="array" ref="BX38">SUMPRODUCT((A38:BR38&gt;0)*(COUNTIF(A39:BR43,A38:BR38)&gt;4))</f>
        <v>0</v>
      </c>
    </row>
    <row r="39" spans="1:76" x14ac:dyDescent="0.3">
      <c r="A39" s="3"/>
      <c r="B39" s="3"/>
      <c r="C39" s="3">
        <v>47</v>
      </c>
      <c r="D39" s="3"/>
      <c r="E39" s="3"/>
      <c r="F39" s="3"/>
      <c r="G39" s="3">
        <v>77</v>
      </c>
      <c r="H39" s="3"/>
      <c r="I39" s="3"/>
      <c r="J39" s="3"/>
      <c r="K39" s="3">
        <v>1001</v>
      </c>
      <c r="L39" s="3"/>
      <c r="M39" s="3"/>
      <c r="N39" s="3"/>
      <c r="O39" s="3"/>
      <c r="P39" s="3"/>
      <c r="Q39" s="3">
        <v>1007</v>
      </c>
      <c r="R39" s="3">
        <v>1008</v>
      </c>
      <c r="S39" s="3"/>
      <c r="T39" s="3">
        <v>200</v>
      </c>
      <c r="U39" s="3">
        <v>2001</v>
      </c>
      <c r="V39" s="3"/>
      <c r="W39" s="3">
        <v>2003</v>
      </c>
      <c r="X39" s="3"/>
      <c r="Y39" s="3">
        <v>2005</v>
      </c>
      <c r="Z39" s="3"/>
      <c r="AA39" s="3"/>
      <c r="AB39" s="3"/>
      <c r="AC39" s="3"/>
      <c r="AD39" s="3">
        <v>300</v>
      </c>
      <c r="AE39" s="3"/>
      <c r="AF39" s="3"/>
      <c r="AG39" s="3"/>
      <c r="AH39" s="3">
        <v>3004</v>
      </c>
      <c r="AI39" s="3"/>
      <c r="AJ39" s="3"/>
      <c r="AK39" s="3">
        <v>3007</v>
      </c>
      <c r="AL39" s="3"/>
      <c r="AM39" s="3"/>
      <c r="AN39" s="3"/>
      <c r="AO39" s="3"/>
      <c r="AP39" s="3">
        <v>4002</v>
      </c>
      <c r="AQ39" s="3"/>
      <c r="AR39" s="3"/>
      <c r="AS39" s="3">
        <v>4005</v>
      </c>
      <c r="AT39" s="3"/>
      <c r="AU39" s="3">
        <v>4007</v>
      </c>
      <c r="AV39" s="3"/>
      <c r="AW39" s="3"/>
      <c r="AX39" s="3"/>
      <c r="AY39" s="3"/>
      <c r="AZ39" s="3">
        <v>5112</v>
      </c>
      <c r="BA39" s="3"/>
      <c r="BB39" s="3">
        <v>5004</v>
      </c>
      <c r="BC39" s="3"/>
      <c r="BD39" s="3"/>
      <c r="BE39" s="3">
        <v>5007</v>
      </c>
      <c r="BF39" s="3"/>
      <c r="BG39" s="3"/>
      <c r="BH39" s="3"/>
      <c r="BI39" s="3"/>
      <c r="BJ39" s="3"/>
      <c r="BK39" s="3"/>
      <c r="BL39" s="3"/>
      <c r="BM39" s="3">
        <v>6005</v>
      </c>
      <c r="BN39" s="3"/>
      <c r="BO39" s="3"/>
      <c r="BP39" s="3">
        <v>6238</v>
      </c>
      <c r="BQ39" s="3"/>
      <c r="BR39" s="3"/>
      <c r="BT39" s="4">
        <f t="array" ref="BT39">SUMPRODUCT((A39:BR39&gt;0)*(COUNTIF(A40:BR40,A39:BR39)&gt;0))</f>
        <v>6</v>
      </c>
      <c r="BU39" s="4">
        <f t="array" ref="BU39">SUMPRODUCT((A39:BR39&gt;0)*(COUNTIF(A40:BR41,A39:BR39)&gt;1))</f>
        <v>1</v>
      </c>
      <c r="BV39" s="4">
        <f t="array" ref="BV39">SUMPRODUCT((A39:BR39&gt;0)*(COUNTIF(A40:BR42,A39:BR39)&gt;2))</f>
        <v>0</v>
      </c>
      <c r="BW39" s="4">
        <f t="array" ref="BW39">SUMPRODUCT((A39:BR39&gt;0)*(COUNTIF(A40:BR43,A39:BR39)&gt;3))</f>
        <v>0</v>
      </c>
      <c r="BX39" s="4">
        <f t="array" ref="BX39">SUMPRODUCT((A39:BR39&gt;0)*(COUNTIF(A40:BR44,A39:BR39)&gt;4))</f>
        <v>0</v>
      </c>
    </row>
    <row r="40" spans="1:76" x14ac:dyDescent="0.3">
      <c r="A40" s="3"/>
      <c r="B40" s="3"/>
      <c r="C40" s="3"/>
      <c r="D40" s="3">
        <v>52</v>
      </c>
      <c r="E40" s="3"/>
      <c r="F40" s="3"/>
      <c r="G40" s="3"/>
      <c r="H40" s="3"/>
      <c r="I40" s="3">
        <v>95</v>
      </c>
      <c r="J40" s="3"/>
      <c r="K40" s="3"/>
      <c r="L40" s="3"/>
      <c r="M40" s="3"/>
      <c r="N40" s="3"/>
      <c r="O40" s="3"/>
      <c r="P40" s="3"/>
      <c r="Q40" s="3">
        <v>1007</v>
      </c>
      <c r="R40" s="3">
        <v>1008</v>
      </c>
      <c r="S40" s="3">
        <v>1009</v>
      </c>
      <c r="T40" s="3"/>
      <c r="U40" s="3"/>
      <c r="V40" s="3"/>
      <c r="W40" s="3"/>
      <c r="X40" s="3"/>
      <c r="Y40" s="3">
        <v>2005</v>
      </c>
      <c r="Z40" s="3"/>
      <c r="AA40" s="3"/>
      <c r="AB40" s="3"/>
      <c r="AC40" s="3"/>
      <c r="AD40" s="3">
        <v>300</v>
      </c>
      <c r="AE40" s="3"/>
      <c r="AF40" s="3"/>
      <c r="AG40" s="3"/>
      <c r="AH40" s="3"/>
      <c r="AI40" s="3"/>
      <c r="AJ40" s="3">
        <v>3125</v>
      </c>
      <c r="AK40" s="3"/>
      <c r="AL40" s="3"/>
      <c r="AM40" s="3"/>
      <c r="AN40" s="3"/>
      <c r="AO40" s="3"/>
      <c r="AP40" s="3"/>
      <c r="AQ40" s="3">
        <v>4003</v>
      </c>
      <c r="AR40" s="3">
        <v>4004</v>
      </c>
      <c r="AS40" s="3">
        <v>4005</v>
      </c>
      <c r="AT40" s="3"/>
      <c r="AU40" s="3"/>
      <c r="AV40" s="3"/>
      <c r="AW40" s="3">
        <v>4009</v>
      </c>
      <c r="AX40" s="3">
        <v>500</v>
      </c>
      <c r="AY40" s="3">
        <v>5001</v>
      </c>
      <c r="AZ40" s="3">
        <v>5112</v>
      </c>
      <c r="BA40" s="3">
        <v>5003</v>
      </c>
      <c r="BB40" s="3"/>
      <c r="BC40" s="3"/>
      <c r="BD40" s="3">
        <v>5006</v>
      </c>
      <c r="BE40" s="3"/>
      <c r="BF40" s="3"/>
      <c r="BG40" s="3"/>
      <c r="BH40" s="3">
        <v>600</v>
      </c>
      <c r="BI40" s="3"/>
      <c r="BJ40" s="3"/>
      <c r="BK40" s="3"/>
      <c r="BL40" s="3">
        <v>6004</v>
      </c>
      <c r="BM40" s="3"/>
      <c r="BN40" s="3">
        <v>6006</v>
      </c>
      <c r="BO40" s="3"/>
      <c r="BP40" s="3"/>
      <c r="BQ40" s="3"/>
      <c r="BR40" s="3"/>
      <c r="BT40" s="4">
        <f t="array" ref="BT40">SUMPRODUCT((A40:BR40&gt;0)*(COUNTIF(A41:BR41,A40:BR40)&gt;0))</f>
        <v>8</v>
      </c>
      <c r="BU40" s="4">
        <f t="array" ref="BU40">SUMPRODUCT((A40:BR40&gt;0)*(COUNTIF(A41:BR42,A40:BR40)&gt;1))</f>
        <v>2</v>
      </c>
      <c r="BV40" s="4">
        <f t="array" ref="BV40">SUMPRODUCT((A40:BR40&gt;0)*(COUNTIF(A41:BR43,A40:BR40)&gt;2))</f>
        <v>0</v>
      </c>
      <c r="BW40" s="4">
        <f t="array" ref="BW40">SUMPRODUCT((A40:BR40&gt;0)*(COUNTIF(A41:BR44,A40:BR40)&gt;3))</f>
        <v>0</v>
      </c>
      <c r="BX40" s="4">
        <f t="array" ref="BX40">SUMPRODUCT((A40:BR40&gt;0)*(COUNTIF(A41:BR45,A40:BR40)&gt;4))</f>
        <v>0</v>
      </c>
    </row>
    <row r="41" spans="1:76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>
        <v>1009</v>
      </c>
      <c r="T41" s="3">
        <v>200</v>
      </c>
      <c r="U41" s="3"/>
      <c r="V41" s="3">
        <v>2002</v>
      </c>
      <c r="W41" s="3"/>
      <c r="X41" s="3"/>
      <c r="Y41" s="3"/>
      <c r="Z41" s="3"/>
      <c r="AA41" s="3">
        <v>2007</v>
      </c>
      <c r="AB41" s="3">
        <v>2008</v>
      </c>
      <c r="AC41" s="3">
        <v>2009</v>
      </c>
      <c r="AD41" s="3">
        <v>300</v>
      </c>
      <c r="AE41" s="3"/>
      <c r="AF41" s="3"/>
      <c r="AG41" s="3"/>
      <c r="AH41" s="3">
        <v>3004</v>
      </c>
      <c r="AI41" s="3"/>
      <c r="AJ41" s="3">
        <v>3125</v>
      </c>
      <c r="AK41" s="3"/>
      <c r="AL41" s="3"/>
      <c r="AM41" s="3"/>
      <c r="AN41" s="3"/>
      <c r="AO41" s="3">
        <v>4001</v>
      </c>
      <c r="AP41" s="3"/>
      <c r="AQ41" s="3">
        <v>4003</v>
      </c>
      <c r="AR41" s="3"/>
      <c r="AS41" s="3"/>
      <c r="AT41" s="3"/>
      <c r="AU41" s="3"/>
      <c r="AV41" s="3">
        <v>4008</v>
      </c>
      <c r="AW41" s="3">
        <v>4009</v>
      </c>
      <c r="AX41" s="3"/>
      <c r="AY41" s="3"/>
      <c r="AZ41" s="3"/>
      <c r="BA41" s="3"/>
      <c r="BB41" s="3"/>
      <c r="BC41" s="3"/>
      <c r="BD41" s="3">
        <v>5006</v>
      </c>
      <c r="BE41" s="3"/>
      <c r="BF41" s="3">
        <v>5008</v>
      </c>
      <c r="BG41" s="3"/>
      <c r="BH41" s="3">
        <v>600</v>
      </c>
      <c r="BI41" s="3">
        <v>6102</v>
      </c>
      <c r="BJ41" s="3"/>
      <c r="BK41" s="3"/>
      <c r="BL41" s="3">
        <v>6004</v>
      </c>
      <c r="BM41" s="3"/>
      <c r="BN41" s="3"/>
      <c r="BO41" s="3">
        <v>6007</v>
      </c>
      <c r="BP41" s="3"/>
      <c r="BQ41" s="3"/>
      <c r="BR41" s="3">
        <v>700</v>
      </c>
      <c r="BT41" s="4">
        <f t="array" ref="BT41">SUMPRODUCT((A41:BR41&gt;0)*(COUNTIF(A42:BR42,A41:BR41)&gt;0))</f>
        <v>7</v>
      </c>
      <c r="BU41" s="4">
        <f t="array" ref="BU41">SUMPRODUCT((A41:BR41&gt;0)*(COUNTIF(A42:BR43,A41:BR41)&gt;1))</f>
        <v>0</v>
      </c>
      <c r="BV41" s="4">
        <f t="array" ref="BV41">SUMPRODUCT((A41:BR41&gt;0)*(COUNTIF(A42:BR44,A41:BR41)&gt;2))</f>
        <v>0</v>
      </c>
      <c r="BW41" s="4">
        <f t="array" ref="BW41">SUMPRODUCT((A41:BR41&gt;0)*(COUNTIF(A42:BR45,A41:BR41)&gt;3))</f>
        <v>0</v>
      </c>
      <c r="BX41" s="4">
        <f t="array" ref="BX41">SUMPRODUCT((A41:BR41&gt;0)*(COUNTIF(A42:BR46,A41:BR41)&gt;4))</f>
        <v>0</v>
      </c>
    </row>
    <row r="42" spans="1:76" x14ac:dyDescent="0.3">
      <c r="A42" s="3"/>
      <c r="B42" s="3"/>
      <c r="C42" s="3"/>
      <c r="D42" s="3">
        <v>52</v>
      </c>
      <c r="E42" s="3">
        <v>61</v>
      </c>
      <c r="F42" s="3"/>
      <c r="G42" s="3"/>
      <c r="H42" s="3">
        <v>83</v>
      </c>
      <c r="I42" s="3"/>
      <c r="J42" s="3">
        <v>100</v>
      </c>
      <c r="K42" s="3">
        <v>1001</v>
      </c>
      <c r="L42" s="3">
        <v>1002</v>
      </c>
      <c r="M42" s="3">
        <v>1003</v>
      </c>
      <c r="N42" s="3"/>
      <c r="O42" s="3">
        <v>1005</v>
      </c>
      <c r="P42" s="3"/>
      <c r="Q42" s="3">
        <v>1007</v>
      </c>
      <c r="R42" s="3"/>
      <c r="S42" s="3">
        <v>1009</v>
      </c>
      <c r="T42" s="3">
        <v>200</v>
      </c>
      <c r="U42" s="3"/>
      <c r="V42" s="3"/>
      <c r="W42" s="3">
        <v>2003</v>
      </c>
      <c r="X42" s="3"/>
      <c r="Y42" s="3"/>
      <c r="Z42" s="3"/>
      <c r="AA42" s="3">
        <v>2007</v>
      </c>
      <c r="AB42" s="3"/>
      <c r="AC42" s="3">
        <v>2009</v>
      </c>
      <c r="AD42" s="3"/>
      <c r="AE42" s="3">
        <v>3001</v>
      </c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>
        <v>4004</v>
      </c>
      <c r="AS42" s="3"/>
      <c r="AT42" s="3"/>
      <c r="AU42" s="3">
        <v>4007</v>
      </c>
      <c r="AV42" s="3"/>
      <c r="AW42" s="3"/>
      <c r="AX42" s="3"/>
      <c r="AY42" s="3"/>
      <c r="AZ42" s="3"/>
      <c r="BA42" s="3"/>
      <c r="BB42" s="3"/>
      <c r="BC42" s="3"/>
      <c r="BD42" s="3">
        <v>5006</v>
      </c>
      <c r="BE42" s="3"/>
      <c r="BF42" s="3"/>
      <c r="BG42" s="3"/>
      <c r="BH42" s="3"/>
      <c r="BI42" s="3">
        <v>6102</v>
      </c>
      <c r="BJ42" s="3"/>
      <c r="BK42" s="3"/>
      <c r="BL42" s="3"/>
      <c r="BM42" s="3"/>
      <c r="BN42" s="3"/>
      <c r="BO42" s="3"/>
      <c r="BP42" s="3"/>
      <c r="BQ42" s="3"/>
      <c r="BR42" s="3">
        <v>700</v>
      </c>
      <c r="BT42" s="4">
        <f t="array" ref="BT42">SUMPRODUCT((A42:BR42&gt;0)*(COUNTIF(A43:BR43,A42:BR42)&gt;0))</f>
        <v>4</v>
      </c>
      <c r="BU42" s="4">
        <f t="array" ref="BU42">SUMPRODUCT((A42:BR42&gt;0)*(COUNTIF(A43:BR44,A42:BR42)&gt;1))</f>
        <v>2</v>
      </c>
      <c r="BV42" s="4">
        <f t="array" ref="BV42">SUMPRODUCT((A42:BR42&gt;0)*(COUNTIF(A43:BR45,A42:BR42)&gt;2))</f>
        <v>0</v>
      </c>
      <c r="BW42" s="4">
        <f t="array" ref="BW42">SUMPRODUCT((A42:BR42&gt;0)*(COUNTIF(A43:BR46,A42:BR42)&gt;3))</f>
        <v>0</v>
      </c>
      <c r="BX42" s="4">
        <f t="array" ref="BX42">SUMPRODUCT((A42:BR42&gt;0)*(COUNTIF(A43:BR47,A42:BR42)&gt;4))</f>
        <v>0</v>
      </c>
    </row>
    <row r="43" spans="1:76" x14ac:dyDescent="0.3">
      <c r="A43" s="3"/>
      <c r="B43" s="3">
        <v>41</v>
      </c>
      <c r="C43" s="3">
        <v>47</v>
      </c>
      <c r="D43" s="3"/>
      <c r="E43" s="3">
        <v>61</v>
      </c>
      <c r="F43" s="3">
        <v>68</v>
      </c>
      <c r="G43" s="3">
        <v>77</v>
      </c>
      <c r="H43" s="3">
        <v>83</v>
      </c>
      <c r="I43" s="3"/>
      <c r="J43" s="3">
        <v>100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>
        <v>2004</v>
      </c>
      <c r="Y43" s="3">
        <v>2005</v>
      </c>
      <c r="Z43" s="3"/>
      <c r="AA43" s="3"/>
      <c r="AB43" s="3">
        <v>2008</v>
      </c>
      <c r="AC43" s="3"/>
      <c r="AD43" s="3"/>
      <c r="AE43" s="3">
        <v>3001</v>
      </c>
      <c r="AF43" s="3"/>
      <c r="AG43" s="3"/>
      <c r="AH43" s="3"/>
      <c r="AI43" s="3">
        <v>3005</v>
      </c>
      <c r="AJ43" s="3"/>
      <c r="AK43" s="3"/>
      <c r="AL43" s="3"/>
      <c r="AM43" s="3">
        <v>3009</v>
      </c>
      <c r="AN43" s="3"/>
      <c r="AO43" s="3"/>
      <c r="AP43" s="3"/>
      <c r="AQ43" s="3"/>
      <c r="AR43" s="3"/>
      <c r="AS43" s="3"/>
      <c r="AT43" s="3"/>
      <c r="AU43" s="3"/>
      <c r="AV43" s="3"/>
      <c r="AW43" s="3">
        <v>4009</v>
      </c>
      <c r="AX43" s="3"/>
      <c r="AY43" s="3"/>
      <c r="AZ43" s="3">
        <v>5112</v>
      </c>
      <c r="BA43" s="3"/>
      <c r="BB43" s="3">
        <v>5004</v>
      </c>
      <c r="BC43" s="3"/>
      <c r="BD43" s="3"/>
      <c r="BE43" s="3"/>
      <c r="BF43" s="3"/>
      <c r="BG43" s="3"/>
      <c r="BH43" s="3">
        <v>600</v>
      </c>
      <c r="BI43" s="3"/>
      <c r="BJ43" s="3"/>
      <c r="BK43" s="3">
        <v>6003</v>
      </c>
      <c r="BL43" s="3">
        <v>6004</v>
      </c>
      <c r="BM43" s="3"/>
      <c r="BN43" s="3"/>
      <c r="BO43" s="3"/>
      <c r="BP43" s="3"/>
      <c r="BQ43" s="3">
        <v>6009</v>
      </c>
      <c r="BR43" s="3"/>
      <c r="BT43" s="4">
        <f t="array" ref="BT43">SUMPRODUCT((A43:BR43&gt;0)*(COUNTIF(A44:BR44,A43:BR43)&gt;0))</f>
        <v>9</v>
      </c>
      <c r="BU43" s="4">
        <f t="array" ref="BU43">SUMPRODUCT((A43:BR43&gt;0)*(COUNTIF(A44:BR45,A43:BR43)&gt;1))</f>
        <v>2</v>
      </c>
      <c r="BV43" s="4">
        <f t="array" ref="BV43">SUMPRODUCT((A43:BR43&gt;0)*(COUNTIF(A44:BR46,A43:BR43)&gt;2))</f>
        <v>0</v>
      </c>
      <c r="BW43" s="4">
        <f t="array" ref="BW43">SUMPRODUCT((A43:BR43&gt;0)*(COUNTIF(A44:BR47,A43:BR43)&gt;3))</f>
        <v>0</v>
      </c>
      <c r="BX43" s="4">
        <f t="array" ref="BX43">SUMPRODUCT((A43:BR43&gt;0)*(COUNTIF(A44:BR48,A43:BR43)&gt;4))</f>
        <v>0</v>
      </c>
    </row>
    <row r="44" spans="1:76" x14ac:dyDescent="0.3">
      <c r="A44" s="3"/>
      <c r="B44" s="3"/>
      <c r="C44" s="3">
        <v>47</v>
      </c>
      <c r="D44" s="3"/>
      <c r="E44" s="3">
        <v>61</v>
      </c>
      <c r="F44" s="3"/>
      <c r="G44" s="3">
        <v>77</v>
      </c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>
        <v>1009</v>
      </c>
      <c r="T44" s="3"/>
      <c r="U44" s="3"/>
      <c r="V44" s="3">
        <v>2002</v>
      </c>
      <c r="W44" s="3"/>
      <c r="X44" s="3"/>
      <c r="Y44" s="3">
        <v>2005</v>
      </c>
      <c r="Z44" s="3"/>
      <c r="AA44" s="3"/>
      <c r="AB44" s="3"/>
      <c r="AC44" s="3"/>
      <c r="AD44" s="3">
        <v>300</v>
      </c>
      <c r="AE44" s="3">
        <v>3001</v>
      </c>
      <c r="AF44" s="3">
        <v>3002</v>
      </c>
      <c r="AG44" s="3"/>
      <c r="AH44" s="3"/>
      <c r="AI44" s="3"/>
      <c r="AJ44" s="3"/>
      <c r="AK44" s="3"/>
      <c r="AL44" s="3"/>
      <c r="AM44" s="3">
        <v>3009</v>
      </c>
      <c r="AN44" s="3"/>
      <c r="AO44" s="3"/>
      <c r="AP44" s="3"/>
      <c r="AQ44" s="3"/>
      <c r="AR44" s="3"/>
      <c r="AS44" s="3"/>
      <c r="AT44" s="3"/>
      <c r="AU44" s="3">
        <v>4007</v>
      </c>
      <c r="AV44" s="3">
        <v>4008</v>
      </c>
      <c r="AW44" s="3"/>
      <c r="AX44" s="3"/>
      <c r="AY44" s="3"/>
      <c r="AZ44" s="3"/>
      <c r="BA44" s="3">
        <v>5003</v>
      </c>
      <c r="BB44" s="3"/>
      <c r="BC44" s="3"/>
      <c r="BD44" s="3"/>
      <c r="BE44" s="3">
        <v>5007</v>
      </c>
      <c r="BF44" s="3"/>
      <c r="BG44" s="3"/>
      <c r="BH44" s="3">
        <v>600</v>
      </c>
      <c r="BI44" s="3">
        <v>6102</v>
      </c>
      <c r="BJ44" s="3"/>
      <c r="BK44" s="3">
        <v>6003</v>
      </c>
      <c r="BL44" s="3">
        <v>6004</v>
      </c>
      <c r="BM44" s="3">
        <v>6005</v>
      </c>
      <c r="BN44" s="3"/>
      <c r="BO44" s="3"/>
      <c r="BP44" s="3">
        <v>6238</v>
      </c>
      <c r="BQ44" s="3"/>
      <c r="BR44" s="3"/>
      <c r="BT44" s="4">
        <f t="array" ref="BT44">SUMPRODUCT((A44:BR44&gt;0)*(COUNTIF(A45:BR45,A44:BR44)&gt;0))</f>
        <v>2</v>
      </c>
      <c r="BU44" s="4">
        <f t="array" ref="BU44">SUMPRODUCT((A44:BR44&gt;0)*(COUNTIF(A45:BR46,A44:BR44)&gt;1))</f>
        <v>0</v>
      </c>
      <c r="BV44" s="4">
        <f t="array" ref="BV44">SUMPRODUCT((A44:BR44&gt;0)*(COUNTIF(A45:BR47,A44:BR44)&gt;2))</f>
        <v>0</v>
      </c>
      <c r="BW44" s="4">
        <f t="array" ref="BW44">SUMPRODUCT((A44:BR44&gt;0)*(COUNTIF(A45:BR48,A44:BR44)&gt;3))</f>
        <v>0</v>
      </c>
      <c r="BX44" s="4">
        <f t="array" ref="BX44">SUMPRODUCT((A44:BR44&gt;0)*(COUNTIF(A45:BR49,A44:BR44)&gt;4))</f>
        <v>0</v>
      </c>
    </row>
    <row r="45" spans="1:76" x14ac:dyDescent="0.3">
      <c r="A45" s="3">
        <v>32</v>
      </c>
      <c r="B45" s="3"/>
      <c r="C45" s="3"/>
      <c r="D45" s="3"/>
      <c r="E45" s="3"/>
      <c r="F45" s="3"/>
      <c r="G45" s="3">
        <v>77</v>
      </c>
      <c r="H45" s="3">
        <v>83</v>
      </c>
      <c r="I45" s="3"/>
      <c r="J45" s="3">
        <v>100</v>
      </c>
      <c r="K45" s="3"/>
      <c r="L45" s="3"/>
      <c r="M45" s="3"/>
      <c r="N45" s="3"/>
      <c r="O45" s="3"/>
      <c r="P45" s="3"/>
      <c r="Q45" s="3"/>
      <c r="R45" s="3">
        <v>1008</v>
      </c>
      <c r="S45" s="3"/>
      <c r="T45" s="3"/>
      <c r="U45" s="3"/>
      <c r="V45" s="3"/>
      <c r="W45" s="3">
        <v>2003</v>
      </c>
      <c r="X45" s="3"/>
      <c r="Y45" s="3">
        <v>2005</v>
      </c>
      <c r="Z45" s="3">
        <v>2006</v>
      </c>
      <c r="AA45" s="3">
        <v>2007</v>
      </c>
      <c r="AB45" s="3"/>
      <c r="AC45" s="3">
        <v>2009</v>
      </c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>
        <v>4002</v>
      </c>
      <c r="AQ45" s="3">
        <v>4003</v>
      </c>
      <c r="AR45" s="3">
        <v>4004</v>
      </c>
      <c r="AS45" s="3"/>
      <c r="AT45" s="3">
        <v>4258</v>
      </c>
      <c r="AU45" s="3"/>
      <c r="AV45" s="3"/>
      <c r="AW45" s="3"/>
      <c r="AX45" s="3">
        <v>500</v>
      </c>
      <c r="AY45" s="3"/>
      <c r="AZ45" s="3"/>
      <c r="BA45" s="3"/>
      <c r="BB45" s="3">
        <v>5004</v>
      </c>
      <c r="BC45" s="3"/>
      <c r="BD45" s="3"/>
      <c r="BE45" s="3"/>
      <c r="BF45" s="3"/>
      <c r="BG45" s="3">
        <v>5009</v>
      </c>
      <c r="BH45" s="3"/>
      <c r="BI45" s="3"/>
      <c r="BJ45" s="3">
        <v>6002</v>
      </c>
      <c r="BK45" s="3"/>
      <c r="BL45" s="3"/>
      <c r="BM45" s="3"/>
      <c r="BN45" s="3"/>
      <c r="BO45" s="3">
        <v>6007</v>
      </c>
      <c r="BP45" s="3"/>
      <c r="BQ45" s="3">
        <v>6009</v>
      </c>
      <c r="BR45" s="3"/>
      <c r="BT45" s="4">
        <f t="array" ref="BT45">SUMPRODUCT((A45:BR45&gt;0)*(COUNTIF(A46:BR46,A45:BR45)&gt;0))</f>
        <v>6</v>
      </c>
      <c r="BU45" s="4">
        <f t="array" ref="BU45">SUMPRODUCT((A45:BR45&gt;0)*(COUNTIF(A46:BR47,A45:BR45)&gt;1))</f>
        <v>2</v>
      </c>
      <c r="BV45" s="4">
        <f t="array" ref="BV45">SUMPRODUCT((A45:BR45&gt;0)*(COUNTIF(A46:BR48,A45:BR45)&gt;2))</f>
        <v>0</v>
      </c>
      <c r="BW45" s="4">
        <f t="array" ref="BW45">SUMPRODUCT((A45:BR45&gt;0)*(COUNTIF(A46:BR49,A45:BR45)&gt;3))</f>
        <v>0</v>
      </c>
      <c r="BX45" s="4">
        <f t="array" ref="BX45">SUMPRODUCT((A45:BR45&gt;0)*(COUNTIF(A46:BR50,A45:BR45)&gt;4))</f>
        <v>0</v>
      </c>
    </row>
    <row r="46" spans="1:76" x14ac:dyDescent="0.3">
      <c r="A46" s="3"/>
      <c r="B46" s="3"/>
      <c r="C46" s="3">
        <v>47</v>
      </c>
      <c r="D46" s="3"/>
      <c r="E46" s="3">
        <v>61</v>
      </c>
      <c r="F46" s="3"/>
      <c r="G46" s="3"/>
      <c r="H46" s="3">
        <v>83</v>
      </c>
      <c r="I46" s="3"/>
      <c r="J46" s="3"/>
      <c r="K46" s="3"/>
      <c r="L46" s="3">
        <v>1002</v>
      </c>
      <c r="M46" s="3"/>
      <c r="N46" s="3"/>
      <c r="O46" s="3">
        <v>1005</v>
      </c>
      <c r="P46" s="3"/>
      <c r="Q46" s="3">
        <v>1007</v>
      </c>
      <c r="R46" s="3"/>
      <c r="S46" s="3"/>
      <c r="T46" s="3">
        <v>200</v>
      </c>
      <c r="U46" s="3"/>
      <c r="V46" s="3"/>
      <c r="W46" s="3"/>
      <c r="X46" s="3"/>
      <c r="Y46" s="3"/>
      <c r="Z46" s="3"/>
      <c r="AA46" s="3">
        <v>2007</v>
      </c>
      <c r="AB46" s="3"/>
      <c r="AC46" s="3"/>
      <c r="AD46" s="3">
        <v>300</v>
      </c>
      <c r="AE46" s="3"/>
      <c r="AF46" s="3"/>
      <c r="AG46" s="3"/>
      <c r="AH46" s="3"/>
      <c r="AI46" s="3">
        <v>3005</v>
      </c>
      <c r="AJ46" s="3"/>
      <c r="AK46" s="3"/>
      <c r="AL46" s="3">
        <v>3008</v>
      </c>
      <c r="AM46" s="3"/>
      <c r="AN46" s="3">
        <v>400</v>
      </c>
      <c r="AO46" s="3"/>
      <c r="AP46" s="3"/>
      <c r="AQ46" s="3"/>
      <c r="AR46" s="3">
        <v>4004</v>
      </c>
      <c r="AS46" s="3"/>
      <c r="AT46" s="3"/>
      <c r="AU46" s="3"/>
      <c r="AV46" s="3"/>
      <c r="AW46" s="3"/>
      <c r="AX46" s="3"/>
      <c r="AY46" s="3">
        <v>5001</v>
      </c>
      <c r="AZ46" s="3"/>
      <c r="BA46" s="3"/>
      <c r="BB46" s="3">
        <v>5004</v>
      </c>
      <c r="BC46" s="3"/>
      <c r="BD46" s="3"/>
      <c r="BE46" s="3">
        <v>5007</v>
      </c>
      <c r="BF46" s="3">
        <v>5008</v>
      </c>
      <c r="BG46" s="3"/>
      <c r="BH46" s="3"/>
      <c r="BI46" s="3"/>
      <c r="BJ46" s="3">
        <v>6002</v>
      </c>
      <c r="BK46" s="3"/>
      <c r="BL46" s="3"/>
      <c r="BM46" s="3">
        <v>6005</v>
      </c>
      <c r="BN46" s="3"/>
      <c r="BO46" s="3"/>
      <c r="BP46" s="3"/>
      <c r="BQ46" s="3">
        <v>6009</v>
      </c>
      <c r="BR46" s="3"/>
      <c r="BT46" s="4">
        <f t="array" ref="BT46">SUMPRODUCT((A46:BR46&gt;0)*(COUNTIF(A47:BR47,A46:BR46)&gt;0))</f>
        <v>6</v>
      </c>
      <c r="BU46" s="4">
        <f t="array" ref="BU46">SUMPRODUCT((A46:BR46&gt;0)*(COUNTIF(A47:BR48,A46:BR46)&gt;1))</f>
        <v>3</v>
      </c>
      <c r="BV46" s="4">
        <f t="array" ref="BV46">SUMPRODUCT((A46:BR46&gt;0)*(COUNTIF(A47:BR49,A46:BR46)&gt;2))</f>
        <v>2</v>
      </c>
      <c r="BW46" s="4">
        <f t="array" ref="BW46">SUMPRODUCT((A46:BR46&gt;0)*(COUNTIF(A47:BR50,A46:BR46)&gt;3))</f>
        <v>1</v>
      </c>
      <c r="BX46" s="4">
        <f t="array" ref="BX46">SUMPRODUCT((A46:BR46&gt;0)*(COUNTIF(A47:BR51,A46:BR46)&gt;4))</f>
        <v>0</v>
      </c>
    </row>
    <row r="47" spans="1:76" x14ac:dyDescent="0.3">
      <c r="A47" s="3"/>
      <c r="B47" s="3"/>
      <c r="C47" s="3"/>
      <c r="D47" s="3"/>
      <c r="E47" s="3">
        <v>61</v>
      </c>
      <c r="F47" s="3"/>
      <c r="G47" s="3"/>
      <c r="H47" s="3"/>
      <c r="I47" s="3">
        <v>95</v>
      </c>
      <c r="J47" s="3">
        <v>100</v>
      </c>
      <c r="K47" s="3"/>
      <c r="L47" s="3"/>
      <c r="M47" s="3"/>
      <c r="N47" s="3">
        <v>1004</v>
      </c>
      <c r="O47" s="3"/>
      <c r="P47" s="3"/>
      <c r="Q47" s="3"/>
      <c r="R47" s="3"/>
      <c r="S47" s="3"/>
      <c r="T47" s="3"/>
      <c r="U47" s="3"/>
      <c r="V47" s="3">
        <v>2002</v>
      </c>
      <c r="W47" s="3"/>
      <c r="X47" s="3"/>
      <c r="Y47" s="3">
        <v>2005</v>
      </c>
      <c r="Z47" s="3"/>
      <c r="AA47" s="3"/>
      <c r="AB47" s="3"/>
      <c r="AC47" s="3"/>
      <c r="AD47" s="3"/>
      <c r="AE47" s="3">
        <v>3001</v>
      </c>
      <c r="AF47" s="3"/>
      <c r="AG47" s="3">
        <v>3003</v>
      </c>
      <c r="AH47" s="3"/>
      <c r="AI47" s="3">
        <v>3005</v>
      </c>
      <c r="AJ47" s="3"/>
      <c r="AK47" s="3"/>
      <c r="AL47" s="3"/>
      <c r="AM47" s="3"/>
      <c r="AN47" s="3">
        <v>400</v>
      </c>
      <c r="AO47" s="3"/>
      <c r="AP47" s="3"/>
      <c r="AQ47" s="3"/>
      <c r="AR47" s="3">
        <v>4004</v>
      </c>
      <c r="AS47" s="3">
        <v>4005</v>
      </c>
      <c r="AT47" s="3"/>
      <c r="AU47" s="3"/>
      <c r="AV47" s="3"/>
      <c r="AW47" s="3"/>
      <c r="AX47" s="3">
        <v>500</v>
      </c>
      <c r="AY47" s="3"/>
      <c r="AZ47" s="3"/>
      <c r="BA47" s="3"/>
      <c r="BB47" s="3"/>
      <c r="BC47" s="3"/>
      <c r="BD47" s="3">
        <v>5006</v>
      </c>
      <c r="BE47" s="3">
        <v>5007</v>
      </c>
      <c r="BF47" s="3"/>
      <c r="BG47" s="3"/>
      <c r="BH47" s="3">
        <v>600</v>
      </c>
      <c r="BI47" s="3"/>
      <c r="BJ47" s="3"/>
      <c r="BK47" s="3"/>
      <c r="BL47" s="3"/>
      <c r="BM47" s="3"/>
      <c r="BN47" s="3"/>
      <c r="BO47" s="3">
        <v>6007</v>
      </c>
      <c r="BP47" s="3">
        <v>6238</v>
      </c>
      <c r="BQ47" s="3">
        <v>6009</v>
      </c>
      <c r="BR47" s="3">
        <v>700</v>
      </c>
      <c r="BT47" s="4">
        <f t="array" ref="BT47">SUMPRODUCT((A47:BR47&gt;0)*(COUNTIF(A48:BR48,A47:BR47)&gt;0))</f>
        <v>6</v>
      </c>
      <c r="BU47" s="4">
        <f t="array" ref="BU47">SUMPRODUCT((A47:BR47&gt;0)*(COUNTIF(A48:BR49,A47:BR47)&gt;1))</f>
        <v>3</v>
      </c>
      <c r="BV47" s="4">
        <f t="array" ref="BV47">SUMPRODUCT((A47:BR47&gt;0)*(COUNTIF(A48:BR50,A47:BR47)&gt;2))</f>
        <v>1</v>
      </c>
      <c r="BW47" s="4">
        <f t="array" ref="BW47">SUMPRODUCT((A47:BR47&gt;0)*(COUNTIF(A48:BR51,A47:BR47)&gt;3))</f>
        <v>0</v>
      </c>
      <c r="BX47" s="4">
        <f t="array" ref="BX47">SUMPRODUCT((A47:BR47&gt;0)*(COUNTIF(A48:BR52,A47:BR47)&gt;4))</f>
        <v>0</v>
      </c>
    </row>
    <row r="48" spans="1:76" x14ac:dyDescent="0.3">
      <c r="A48" s="3"/>
      <c r="B48" s="3"/>
      <c r="C48" s="3">
        <v>47</v>
      </c>
      <c r="D48" s="3">
        <v>52</v>
      </c>
      <c r="E48" s="3">
        <v>61</v>
      </c>
      <c r="F48" s="3">
        <v>68</v>
      </c>
      <c r="G48" s="3"/>
      <c r="H48" s="3"/>
      <c r="I48" s="3"/>
      <c r="J48" s="3"/>
      <c r="K48" s="3"/>
      <c r="L48" s="3"/>
      <c r="M48" s="3">
        <v>1003</v>
      </c>
      <c r="N48" s="3"/>
      <c r="O48" s="3"/>
      <c r="P48" s="3"/>
      <c r="Q48" s="3"/>
      <c r="R48" s="3"/>
      <c r="S48" s="3"/>
      <c r="T48" s="3"/>
      <c r="U48" s="3"/>
      <c r="V48" s="3">
        <v>2002</v>
      </c>
      <c r="W48" s="3">
        <v>2003</v>
      </c>
      <c r="X48" s="3"/>
      <c r="Y48" s="3">
        <v>2005</v>
      </c>
      <c r="Z48" s="3">
        <v>2006</v>
      </c>
      <c r="AA48" s="3">
        <v>2007</v>
      </c>
      <c r="AB48" s="3"/>
      <c r="AC48" s="3"/>
      <c r="AD48" s="3">
        <v>300</v>
      </c>
      <c r="AE48" s="3">
        <v>3001</v>
      </c>
      <c r="AF48" s="3"/>
      <c r="AG48" s="3"/>
      <c r="AH48" s="3"/>
      <c r="AI48" s="3">
        <v>3005</v>
      </c>
      <c r="AJ48" s="3"/>
      <c r="AK48" s="3"/>
      <c r="AL48" s="3"/>
      <c r="AM48" s="3">
        <v>3009</v>
      </c>
      <c r="AN48" s="3"/>
      <c r="AO48" s="3"/>
      <c r="AP48" s="3"/>
      <c r="AQ48" s="3">
        <v>4003</v>
      </c>
      <c r="AR48" s="3"/>
      <c r="AS48" s="3"/>
      <c r="AT48" s="3"/>
      <c r="AU48" s="3">
        <v>4007</v>
      </c>
      <c r="AV48" s="3"/>
      <c r="AW48" s="3"/>
      <c r="AX48" s="3"/>
      <c r="AY48" s="3">
        <v>5001</v>
      </c>
      <c r="AZ48" s="3"/>
      <c r="BA48" s="3">
        <v>5003</v>
      </c>
      <c r="BB48" s="3">
        <v>5004</v>
      </c>
      <c r="BC48" s="3"/>
      <c r="BD48" s="3"/>
      <c r="BE48" s="3">
        <v>5007</v>
      </c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T48" s="4">
        <f t="array" ref="BT48">SUMPRODUCT((A48:BR48&gt;0)*(COUNTIF(A49:BR49,A48:BR48)&gt;0))</f>
        <v>8</v>
      </c>
      <c r="BU48" s="4">
        <f t="array" ref="BU48">SUMPRODUCT((A48:BR48&gt;0)*(COUNTIF(A49:BR50,A48:BR48)&gt;1))</f>
        <v>3</v>
      </c>
      <c r="BV48" s="4">
        <f t="array" ref="BV48">SUMPRODUCT((A48:BR48&gt;0)*(COUNTIF(A49:BR51,A48:BR48)&gt;2))</f>
        <v>0</v>
      </c>
      <c r="BW48" s="4">
        <f t="array" ref="BW48">SUMPRODUCT((A48:BR48&gt;0)*(COUNTIF(A49:BR52,A48:BR48)&gt;3))</f>
        <v>0</v>
      </c>
      <c r="BX48" s="4">
        <f t="array" ref="BX48">SUMPRODUCT((A48:BR48&gt;0)*(COUNTIF(A49:BR53,A48:BR48)&gt;4))</f>
        <v>0</v>
      </c>
    </row>
    <row r="49" spans="1:76" x14ac:dyDescent="0.3">
      <c r="A49" s="3">
        <v>32</v>
      </c>
      <c r="B49" s="3"/>
      <c r="C49" s="3"/>
      <c r="D49" s="3"/>
      <c r="E49" s="3">
        <v>61</v>
      </c>
      <c r="F49" s="3">
        <v>68</v>
      </c>
      <c r="G49" s="3">
        <v>77</v>
      </c>
      <c r="H49" s="3">
        <v>83</v>
      </c>
      <c r="I49" s="3"/>
      <c r="J49" s="3"/>
      <c r="K49" s="3"/>
      <c r="L49" s="3"/>
      <c r="M49" s="3">
        <v>1003</v>
      </c>
      <c r="N49" s="3"/>
      <c r="O49" s="3"/>
      <c r="P49" s="3"/>
      <c r="Q49" s="3">
        <v>1007</v>
      </c>
      <c r="R49" s="3"/>
      <c r="S49" s="3"/>
      <c r="T49" s="3"/>
      <c r="U49" s="3"/>
      <c r="V49" s="3">
        <v>2002</v>
      </c>
      <c r="W49" s="3">
        <v>2003</v>
      </c>
      <c r="X49" s="3"/>
      <c r="Y49" s="3"/>
      <c r="Z49" s="3">
        <v>2006</v>
      </c>
      <c r="AA49" s="3"/>
      <c r="AB49" s="3">
        <v>2008</v>
      </c>
      <c r="AC49" s="3">
        <v>2009</v>
      </c>
      <c r="AD49" s="3"/>
      <c r="AE49" s="3"/>
      <c r="AF49" s="3"/>
      <c r="AG49" s="3"/>
      <c r="AH49" s="3">
        <v>3004</v>
      </c>
      <c r="AI49" s="3">
        <v>3005</v>
      </c>
      <c r="AJ49" s="3"/>
      <c r="AK49" s="3"/>
      <c r="AL49" s="3">
        <v>3008</v>
      </c>
      <c r="AM49" s="3"/>
      <c r="AN49" s="3">
        <v>400</v>
      </c>
      <c r="AO49" s="3"/>
      <c r="AP49" s="3"/>
      <c r="AQ49" s="3"/>
      <c r="AR49" s="3"/>
      <c r="AS49" s="3"/>
      <c r="AT49" s="3"/>
      <c r="AU49" s="3"/>
      <c r="AV49" s="3"/>
      <c r="AW49" s="3">
        <v>4009</v>
      </c>
      <c r="AX49" s="3"/>
      <c r="AY49" s="3">
        <v>5001</v>
      </c>
      <c r="AZ49" s="3">
        <v>5112</v>
      </c>
      <c r="BA49" s="3"/>
      <c r="BB49" s="3"/>
      <c r="BC49" s="3"/>
      <c r="BD49" s="3"/>
      <c r="BE49" s="3"/>
      <c r="BF49" s="3"/>
      <c r="BG49" s="3"/>
      <c r="BH49" s="3"/>
      <c r="BI49" s="3"/>
      <c r="BJ49" s="3">
        <v>6002</v>
      </c>
      <c r="BK49" s="3"/>
      <c r="BL49" s="3"/>
      <c r="BM49" s="3"/>
      <c r="BN49" s="3"/>
      <c r="BO49" s="3"/>
      <c r="BP49" s="3"/>
      <c r="BQ49" s="3"/>
      <c r="BR49" s="3"/>
      <c r="BT49" s="4">
        <f t="array" ref="BT49">SUMPRODUCT((A49:BR49&gt;0)*(COUNTIF(A50:BR50,A49:BR49)&gt;0))</f>
        <v>6</v>
      </c>
      <c r="BU49" s="4">
        <f t="array" ref="BU49">SUMPRODUCT((A49:BR49&gt;0)*(COUNTIF(A50:BR51,A49:BR49)&gt;1))</f>
        <v>1</v>
      </c>
      <c r="BV49" s="4">
        <f t="array" ref="BV49">SUMPRODUCT((A49:BR49&gt;0)*(COUNTIF(A50:BR52,A49:BR49)&gt;2))</f>
        <v>1</v>
      </c>
      <c r="BW49" s="4">
        <f t="array" ref="BW49">SUMPRODUCT((A49:BR49&gt;0)*(COUNTIF(A50:BR53,A49:BR49)&gt;3))</f>
        <v>0</v>
      </c>
      <c r="BX49" s="4">
        <f t="array" ref="BX49">SUMPRODUCT((A49:BR49&gt;0)*(COUNTIF(A50:BR54,A49:BR49)&gt;4))</f>
        <v>0</v>
      </c>
    </row>
    <row r="50" spans="1:76" x14ac:dyDescent="0.3">
      <c r="A50" s="3"/>
      <c r="B50" s="3"/>
      <c r="C50" s="3">
        <v>47</v>
      </c>
      <c r="D50" s="3"/>
      <c r="E50" s="3"/>
      <c r="F50" s="3">
        <v>68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>
        <v>2001</v>
      </c>
      <c r="V50" s="3"/>
      <c r="W50" s="3"/>
      <c r="X50" s="3"/>
      <c r="Y50" s="3">
        <v>2005</v>
      </c>
      <c r="Z50" s="3">
        <v>2006</v>
      </c>
      <c r="AA50" s="3"/>
      <c r="AB50" s="3"/>
      <c r="AC50" s="3"/>
      <c r="AD50" s="3">
        <v>300</v>
      </c>
      <c r="AE50" s="3"/>
      <c r="AF50" s="3"/>
      <c r="AG50" s="3"/>
      <c r="AH50" s="3">
        <v>3004</v>
      </c>
      <c r="AI50" s="3">
        <v>3005</v>
      </c>
      <c r="AJ50" s="3"/>
      <c r="AK50" s="3">
        <v>3007</v>
      </c>
      <c r="AL50" s="3"/>
      <c r="AM50" s="3"/>
      <c r="AN50" s="3"/>
      <c r="AO50" s="3"/>
      <c r="AP50" s="3"/>
      <c r="AQ50" s="3"/>
      <c r="AR50" s="3"/>
      <c r="AS50" s="3"/>
      <c r="AT50" s="3">
        <v>4258</v>
      </c>
      <c r="AU50" s="3"/>
      <c r="AV50" s="3">
        <v>4008</v>
      </c>
      <c r="AW50" s="3"/>
      <c r="AX50" s="3"/>
      <c r="AY50" s="3"/>
      <c r="AZ50" s="3">
        <v>5112</v>
      </c>
      <c r="BA50" s="3">
        <v>5003</v>
      </c>
      <c r="BB50" s="3"/>
      <c r="BC50" s="3"/>
      <c r="BD50" s="3">
        <v>5006</v>
      </c>
      <c r="BE50" s="3">
        <v>5007</v>
      </c>
      <c r="BF50" s="3">
        <v>5008</v>
      </c>
      <c r="BG50" s="3">
        <v>5009</v>
      </c>
      <c r="BH50" s="3"/>
      <c r="BI50" s="3"/>
      <c r="BJ50" s="3">
        <v>6002</v>
      </c>
      <c r="BK50" s="3"/>
      <c r="BL50" s="3">
        <v>6004</v>
      </c>
      <c r="BM50" s="3">
        <v>6005</v>
      </c>
      <c r="BN50" s="3"/>
      <c r="BO50" s="3"/>
      <c r="BP50" s="3"/>
      <c r="BQ50" s="3"/>
      <c r="BR50" s="3"/>
      <c r="BT50" s="4">
        <f t="array" ref="BT50">SUMPRODUCT((A50:BR50&gt;0)*(COUNTIF(A51:BR51,A50:BR50)&gt;0))</f>
        <v>7</v>
      </c>
      <c r="BU50" s="4">
        <f t="array" ref="BU50">SUMPRODUCT((A50:BR50&gt;0)*(COUNTIF(A51:BR52,A50:BR50)&gt;1))</f>
        <v>4</v>
      </c>
      <c r="BV50" s="4">
        <f t="array" ref="BV50">SUMPRODUCT((A50:BR50&gt;0)*(COUNTIF(A51:BR53,A50:BR50)&gt;2))</f>
        <v>1</v>
      </c>
      <c r="BW50" s="4">
        <f t="array" ref="BW50">SUMPRODUCT((A50:BR50&gt;0)*(COUNTIF(A51:BR54,A50:BR50)&gt;3))</f>
        <v>1</v>
      </c>
      <c r="BX50" s="4">
        <f t="array" ref="BX50">SUMPRODUCT((A50:BR50&gt;0)*(COUNTIF(A51:BR55,A50:BR50)&gt;4))</f>
        <v>0</v>
      </c>
    </row>
    <row r="51" spans="1:76" x14ac:dyDescent="0.3">
      <c r="A51" s="3"/>
      <c r="B51" s="3"/>
      <c r="C51" s="3">
        <v>47</v>
      </c>
      <c r="D51" s="3"/>
      <c r="E51" s="3"/>
      <c r="F51" s="3"/>
      <c r="G51" s="3">
        <v>77</v>
      </c>
      <c r="H51" s="3">
        <v>83</v>
      </c>
      <c r="I51" s="3"/>
      <c r="J51" s="3"/>
      <c r="K51" s="3"/>
      <c r="L51" s="3"/>
      <c r="M51" s="3"/>
      <c r="N51" s="3"/>
      <c r="O51" s="3">
        <v>1005</v>
      </c>
      <c r="P51" s="3">
        <v>1006</v>
      </c>
      <c r="Q51" s="3"/>
      <c r="R51" s="3"/>
      <c r="S51" s="3"/>
      <c r="T51" s="3"/>
      <c r="U51" s="3"/>
      <c r="V51" s="3"/>
      <c r="W51" s="3"/>
      <c r="X51" s="3">
        <v>2004</v>
      </c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>
        <v>3007</v>
      </c>
      <c r="AL51" s="3"/>
      <c r="AM51" s="3"/>
      <c r="AN51" s="3">
        <v>400</v>
      </c>
      <c r="AO51" s="3"/>
      <c r="AP51" s="3"/>
      <c r="AQ51" s="3"/>
      <c r="AR51" s="3">
        <v>4004</v>
      </c>
      <c r="AS51" s="3"/>
      <c r="AT51" s="3"/>
      <c r="AU51" s="3">
        <v>4007</v>
      </c>
      <c r="AV51" s="3">
        <v>4008</v>
      </c>
      <c r="AW51" s="3"/>
      <c r="AX51" s="3"/>
      <c r="AY51" s="3">
        <v>5001</v>
      </c>
      <c r="AZ51" s="3"/>
      <c r="BA51" s="3">
        <v>5003</v>
      </c>
      <c r="BB51" s="3"/>
      <c r="BC51" s="3">
        <v>5005</v>
      </c>
      <c r="BD51" s="3"/>
      <c r="BE51" s="3">
        <v>5007</v>
      </c>
      <c r="BF51" s="3">
        <v>5008</v>
      </c>
      <c r="BG51" s="3"/>
      <c r="BH51" s="3"/>
      <c r="BI51" s="3">
        <v>6102</v>
      </c>
      <c r="BJ51" s="3">
        <v>6002</v>
      </c>
      <c r="BK51" s="3"/>
      <c r="BL51" s="3"/>
      <c r="BM51" s="3"/>
      <c r="BN51" s="3"/>
      <c r="BO51" s="3"/>
      <c r="BP51" s="3">
        <v>6238</v>
      </c>
      <c r="BQ51" s="3">
        <v>6009</v>
      </c>
      <c r="BR51" s="3"/>
      <c r="BT51" s="4">
        <f t="array" ref="BT51">SUMPRODUCT((A51:BR51&gt;0)*(COUNTIF(A52:BR52,A51:BR51)&gt;0))</f>
        <v>8</v>
      </c>
      <c r="BU51" s="4">
        <f t="array" ref="BU51">SUMPRODUCT((A51:BR51&gt;0)*(COUNTIF(A52:BR53,A51:BR51)&gt;1))</f>
        <v>3</v>
      </c>
      <c r="BV51" s="4">
        <f t="array" ref="BV51">SUMPRODUCT((A51:BR51&gt;0)*(COUNTIF(A52:BR54,A51:BR51)&gt;2))</f>
        <v>1</v>
      </c>
      <c r="BW51" s="4">
        <f t="array" ref="BW51">SUMPRODUCT((A51:BR51&gt;0)*(COUNTIF(A52:BR55,A51:BR51)&gt;3))</f>
        <v>0</v>
      </c>
      <c r="BX51" s="4">
        <f t="array" ref="BX51">SUMPRODUCT((A51:BR51&gt;0)*(COUNTIF(A52:BR56,A51:BR51)&gt;4))</f>
        <v>0</v>
      </c>
    </row>
    <row r="52" spans="1:76" x14ac:dyDescent="0.3">
      <c r="A52" s="3">
        <v>32</v>
      </c>
      <c r="B52" s="3"/>
      <c r="C52" s="3"/>
      <c r="D52" s="3"/>
      <c r="E52" s="3"/>
      <c r="F52" s="3"/>
      <c r="G52" s="3"/>
      <c r="H52" s="3">
        <v>83</v>
      </c>
      <c r="I52" s="3">
        <v>95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>
        <v>200</v>
      </c>
      <c r="U52" s="3">
        <v>2001</v>
      </c>
      <c r="V52" s="3">
        <v>2002</v>
      </c>
      <c r="W52" s="3">
        <v>2003</v>
      </c>
      <c r="X52" s="3"/>
      <c r="Y52" s="3"/>
      <c r="Z52" s="3"/>
      <c r="AA52" s="3"/>
      <c r="AB52" s="3"/>
      <c r="AC52" s="3">
        <v>2009</v>
      </c>
      <c r="AD52" s="3"/>
      <c r="AE52" s="3"/>
      <c r="AF52" s="3"/>
      <c r="AG52" s="3">
        <v>3003</v>
      </c>
      <c r="AH52" s="3"/>
      <c r="AI52" s="3"/>
      <c r="AJ52" s="3"/>
      <c r="AK52" s="3"/>
      <c r="AL52" s="3"/>
      <c r="AM52" s="3">
        <v>3009</v>
      </c>
      <c r="AN52" s="3">
        <v>400</v>
      </c>
      <c r="AO52" s="3"/>
      <c r="AP52" s="3"/>
      <c r="AQ52" s="3"/>
      <c r="AR52" s="3"/>
      <c r="AS52" s="3">
        <v>4005</v>
      </c>
      <c r="AT52" s="3"/>
      <c r="AU52" s="3">
        <v>4007</v>
      </c>
      <c r="AV52" s="3">
        <v>4008</v>
      </c>
      <c r="AW52" s="3"/>
      <c r="AX52" s="3">
        <v>500</v>
      </c>
      <c r="AY52" s="3">
        <v>5001</v>
      </c>
      <c r="AZ52" s="3"/>
      <c r="BA52" s="3">
        <v>5003</v>
      </c>
      <c r="BB52" s="3"/>
      <c r="BC52" s="3"/>
      <c r="BD52" s="3"/>
      <c r="BE52" s="3"/>
      <c r="BF52" s="3">
        <v>5008</v>
      </c>
      <c r="BG52" s="3">
        <v>5009</v>
      </c>
      <c r="BH52" s="3"/>
      <c r="BI52" s="3"/>
      <c r="BJ52" s="3">
        <v>6002</v>
      </c>
      <c r="BK52" s="3"/>
      <c r="BL52" s="3"/>
      <c r="BM52" s="3"/>
      <c r="BN52" s="3"/>
      <c r="BO52" s="3"/>
      <c r="BP52" s="3"/>
      <c r="BQ52" s="3"/>
      <c r="BR52" s="3"/>
      <c r="BT52" s="4">
        <f t="array" ref="BT52">SUMPRODUCT((A52:BR52&gt;0)*(COUNTIF(A53:BR53,A52:BR52)&gt;0))</f>
        <v>8</v>
      </c>
      <c r="BU52" s="4">
        <f t="array" ref="BU52">SUMPRODUCT((A52:BR52&gt;0)*(COUNTIF(A53:BR54,A52:BR52)&gt;1))</f>
        <v>3</v>
      </c>
      <c r="BV52" s="4">
        <f t="array" ref="BV52">SUMPRODUCT((A52:BR52&gt;0)*(COUNTIF(A53:BR55,A52:BR52)&gt;2))</f>
        <v>0</v>
      </c>
      <c r="BW52" s="4">
        <f t="array" ref="BW52">SUMPRODUCT((A52:BR52&gt;0)*(COUNTIF(A53:BR56,A52:BR52)&gt;3))</f>
        <v>0</v>
      </c>
      <c r="BX52" s="4">
        <f t="array" ref="BX52">SUMPRODUCT((A52:BR52&gt;0)*(COUNTIF(A53:BR57,A52:BR52)&gt;4))</f>
        <v>0</v>
      </c>
    </row>
    <row r="53" spans="1:76" x14ac:dyDescent="0.3">
      <c r="A53" s="3">
        <v>32</v>
      </c>
      <c r="B53" s="3"/>
      <c r="C53" s="3"/>
      <c r="D53" s="3"/>
      <c r="E53" s="3"/>
      <c r="F53" s="3">
        <v>68</v>
      </c>
      <c r="G53" s="3"/>
      <c r="H53" s="3">
        <v>83</v>
      </c>
      <c r="I53" s="3"/>
      <c r="J53" s="3"/>
      <c r="K53" s="3"/>
      <c r="L53" s="3"/>
      <c r="M53" s="3"/>
      <c r="N53" s="3"/>
      <c r="O53" s="3"/>
      <c r="P53" s="3"/>
      <c r="Q53" s="3">
        <v>1007</v>
      </c>
      <c r="R53" s="3"/>
      <c r="S53" s="3"/>
      <c r="T53" s="3">
        <v>200</v>
      </c>
      <c r="U53" s="3">
        <v>2001</v>
      </c>
      <c r="V53" s="3"/>
      <c r="W53" s="3">
        <v>2003</v>
      </c>
      <c r="X53" s="3"/>
      <c r="Y53" s="3"/>
      <c r="Z53" s="3">
        <v>2006</v>
      </c>
      <c r="AA53" s="3"/>
      <c r="AB53" s="3">
        <v>2008</v>
      </c>
      <c r="AC53" s="3"/>
      <c r="AD53" s="3">
        <v>300</v>
      </c>
      <c r="AE53" s="3"/>
      <c r="AF53" s="3"/>
      <c r="AG53" s="3"/>
      <c r="AH53" s="3">
        <v>3004</v>
      </c>
      <c r="AI53" s="3"/>
      <c r="AJ53" s="3"/>
      <c r="AK53" s="3">
        <v>3007</v>
      </c>
      <c r="AL53" s="3"/>
      <c r="AM53" s="3">
        <v>3009</v>
      </c>
      <c r="AN53" s="3"/>
      <c r="AO53" s="3"/>
      <c r="AP53" s="3"/>
      <c r="AQ53" s="3"/>
      <c r="AR53" s="3"/>
      <c r="AS53" s="3"/>
      <c r="AT53" s="3">
        <v>4258</v>
      </c>
      <c r="AU53" s="3"/>
      <c r="AV53" s="3">
        <v>4008</v>
      </c>
      <c r="AW53" s="3"/>
      <c r="AX53" s="3"/>
      <c r="AY53" s="3">
        <v>5001</v>
      </c>
      <c r="AZ53" s="3"/>
      <c r="BA53" s="3"/>
      <c r="BB53" s="3"/>
      <c r="BC53" s="3"/>
      <c r="BD53" s="3"/>
      <c r="BE53" s="3">
        <v>5007</v>
      </c>
      <c r="BF53" s="3"/>
      <c r="BG53" s="3"/>
      <c r="BH53" s="3"/>
      <c r="BI53" s="3">
        <v>6102</v>
      </c>
      <c r="BJ53" s="3"/>
      <c r="BK53" s="3"/>
      <c r="BL53" s="3"/>
      <c r="BM53" s="3">
        <v>6005</v>
      </c>
      <c r="BN53" s="3"/>
      <c r="BO53" s="3">
        <v>6007</v>
      </c>
      <c r="BP53" s="3"/>
      <c r="BQ53" s="3"/>
      <c r="BR53" s="3"/>
      <c r="BT53" s="4">
        <f t="array" ref="BT53">SUMPRODUCT((A53:BR53&gt;0)*(COUNTIF(A54:BR54,A53:BR53)&gt;0))</f>
        <v>6</v>
      </c>
      <c r="BU53" s="4">
        <f t="array" ref="BU53">SUMPRODUCT((A53:BR53&gt;0)*(COUNTIF(A54:BR55,A53:BR53)&gt;1))</f>
        <v>1</v>
      </c>
      <c r="BV53" s="4">
        <f t="array" ref="BV53">SUMPRODUCT((A53:BR53&gt;0)*(COUNTIF(A54:BR56,A53:BR53)&gt;2))</f>
        <v>0</v>
      </c>
      <c r="BW53" s="4">
        <f t="array" ref="BW53">SUMPRODUCT((A53:BR53&gt;0)*(COUNTIF(A54:BR57,A53:BR53)&gt;3))</f>
        <v>0</v>
      </c>
      <c r="BX53" s="4">
        <f t="array" ref="BX53">SUMPRODUCT((A53:BR53&gt;0)*(COUNTIF(A54:BR58,A53:BR53)&gt;4))</f>
        <v>0</v>
      </c>
    </row>
    <row r="54" spans="1:76" x14ac:dyDescent="0.3">
      <c r="A54" s="3"/>
      <c r="B54" s="3"/>
      <c r="C54" s="3"/>
      <c r="D54" s="3"/>
      <c r="E54" s="3">
        <v>61</v>
      </c>
      <c r="F54" s="3"/>
      <c r="G54" s="3">
        <v>77</v>
      </c>
      <c r="H54" s="3"/>
      <c r="I54" s="3"/>
      <c r="J54" s="3">
        <v>100</v>
      </c>
      <c r="K54" s="3"/>
      <c r="L54" s="3"/>
      <c r="M54" s="3"/>
      <c r="N54" s="3"/>
      <c r="O54" s="3"/>
      <c r="P54" s="3"/>
      <c r="Q54" s="3"/>
      <c r="R54" s="3"/>
      <c r="S54" s="3"/>
      <c r="T54" s="3">
        <v>200</v>
      </c>
      <c r="U54" s="3"/>
      <c r="V54" s="3">
        <v>2002</v>
      </c>
      <c r="W54" s="3">
        <v>2003</v>
      </c>
      <c r="X54" s="3">
        <v>2004</v>
      </c>
      <c r="Y54" s="3">
        <v>2005</v>
      </c>
      <c r="Z54" s="3"/>
      <c r="AA54" s="3"/>
      <c r="AB54" s="3"/>
      <c r="AC54" s="3">
        <v>2009</v>
      </c>
      <c r="AD54" s="3"/>
      <c r="AE54" s="3">
        <v>3001</v>
      </c>
      <c r="AF54" s="3"/>
      <c r="AG54" s="3"/>
      <c r="AH54" s="3"/>
      <c r="AI54" s="3"/>
      <c r="AJ54" s="3"/>
      <c r="AK54" s="3">
        <v>3007</v>
      </c>
      <c r="AL54" s="3"/>
      <c r="AM54" s="3"/>
      <c r="AN54" s="3"/>
      <c r="AO54" s="3"/>
      <c r="AP54" s="3"/>
      <c r="AQ54" s="3">
        <v>4003</v>
      </c>
      <c r="AR54" s="3"/>
      <c r="AS54" s="3"/>
      <c r="AT54" s="3"/>
      <c r="AU54" s="3"/>
      <c r="AV54" s="3">
        <v>4008</v>
      </c>
      <c r="AW54" s="3"/>
      <c r="AX54" s="3"/>
      <c r="AY54" s="3"/>
      <c r="AZ54" s="3">
        <v>5112</v>
      </c>
      <c r="BA54" s="3">
        <v>5003</v>
      </c>
      <c r="BB54" s="3">
        <v>5004</v>
      </c>
      <c r="BC54" s="3"/>
      <c r="BD54" s="3"/>
      <c r="BE54" s="3"/>
      <c r="BF54" s="3"/>
      <c r="BG54" s="3">
        <v>5009</v>
      </c>
      <c r="BH54" s="3"/>
      <c r="BI54" s="3">
        <v>6102</v>
      </c>
      <c r="BJ54" s="3"/>
      <c r="BK54" s="3"/>
      <c r="BL54" s="3">
        <v>6004</v>
      </c>
      <c r="BM54" s="3"/>
      <c r="BN54" s="3"/>
      <c r="BO54" s="3">
        <v>6007</v>
      </c>
      <c r="BP54" s="3"/>
      <c r="BQ54" s="3"/>
      <c r="BR54" s="3"/>
      <c r="BT54" s="4">
        <f t="array" ref="BT54">SUMPRODUCT((A54:BR54&gt;0)*(COUNTIF(A55:BR55,A54:BR54)&gt;0))</f>
        <v>4</v>
      </c>
      <c r="BU54" s="4">
        <f t="array" ref="BU54">SUMPRODUCT((A54:BR54&gt;0)*(COUNTIF(A55:BR56,A54:BR54)&gt;1))</f>
        <v>1</v>
      </c>
      <c r="BV54" s="4">
        <f t="array" ref="BV54">SUMPRODUCT((A54:BR54&gt;0)*(COUNTIF(A55:BR57,A54:BR54)&gt;2))</f>
        <v>1</v>
      </c>
      <c r="BW54" s="4">
        <f t="array" ref="BW54">SUMPRODUCT((A54:BR54&gt;0)*(COUNTIF(A55:BR58,A54:BR54)&gt;3))</f>
        <v>0</v>
      </c>
      <c r="BX54" s="4">
        <f t="array" ref="BX54">SUMPRODUCT((A54:BR54&gt;0)*(COUNTIF(A55:BR59,A54:BR54)&gt;4))</f>
        <v>0</v>
      </c>
    </row>
    <row r="55" spans="1:76" x14ac:dyDescent="0.3">
      <c r="A55" s="3"/>
      <c r="B55" s="3">
        <v>41</v>
      </c>
      <c r="C55" s="3"/>
      <c r="D55" s="3"/>
      <c r="E55" s="3"/>
      <c r="F55" s="3"/>
      <c r="G55" s="3"/>
      <c r="H55" s="3"/>
      <c r="I55" s="3"/>
      <c r="J55" s="3"/>
      <c r="K55" s="3"/>
      <c r="L55" s="3">
        <v>1002</v>
      </c>
      <c r="M55" s="3"/>
      <c r="N55" s="3">
        <v>1004</v>
      </c>
      <c r="O55" s="3">
        <v>1005</v>
      </c>
      <c r="P55" s="3"/>
      <c r="Q55" s="3">
        <v>1007</v>
      </c>
      <c r="R55" s="3">
        <v>1008</v>
      </c>
      <c r="S55" s="3"/>
      <c r="T55" s="3"/>
      <c r="U55" s="3"/>
      <c r="V55" s="3">
        <v>2002</v>
      </c>
      <c r="W55" s="3"/>
      <c r="X55" s="3"/>
      <c r="Y55" s="3"/>
      <c r="Z55" s="3"/>
      <c r="AA55" s="3"/>
      <c r="AB55" s="3"/>
      <c r="AC55" s="3">
        <v>2009</v>
      </c>
      <c r="AD55" s="3"/>
      <c r="AE55" s="3"/>
      <c r="AF55" s="3"/>
      <c r="AG55" s="3"/>
      <c r="AH55" s="3"/>
      <c r="AI55" s="3"/>
      <c r="AJ55" s="3">
        <v>3125</v>
      </c>
      <c r="AK55" s="3">
        <v>3007</v>
      </c>
      <c r="AL55" s="3"/>
      <c r="AM55" s="3"/>
      <c r="AN55" s="3"/>
      <c r="AO55" s="3">
        <v>4001</v>
      </c>
      <c r="AP55" s="3"/>
      <c r="AQ55" s="3"/>
      <c r="AR55" s="3">
        <v>4004</v>
      </c>
      <c r="AS55" s="3">
        <v>4005</v>
      </c>
      <c r="AT55" s="3">
        <v>4258</v>
      </c>
      <c r="AU55" s="3"/>
      <c r="AV55" s="3"/>
      <c r="AW55" s="3">
        <v>4009</v>
      </c>
      <c r="AX55" s="3">
        <v>500</v>
      </c>
      <c r="AY55" s="3"/>
      <c r="AZ55" s="3"/>
      <c r="BA55" s="3"/>
      <c r="BB55" s="3"/>
      <c r="BC55" s="3"/>
      <c r="BD55" s="3"/>
      <c r="BE55" s="3"/>
      <c r="BF55" s="3"/>
      <c r="BG55" s="3"/>
      <c r="BH55" s="3">
        <v>600</v>
      </c>
      <c r="BI55" s="3"/>
      <c r="BJ55" s="3"/>
      <c r="BK55" s="3">
        <v>6003</v>
      </c>
      <c r="BL55" s="3">
        <v>6004</v>
      </c>
      <c r="BM55" s="3">
        <v>6005</v>
      </c>
      <c r="BN55" s="3"/>
      <c r="BO55" s="3"/>
      <c r="BP55" s="3"/>
      <c r="BQ55" s="3"/>
      <c r="BR55" s="3"/>
      <c r="BT55" s="4">
        <f t="array" ref="BT55">SUMPRODUCT((A55:BR55&gt;0)*(COUNTIF(A56:BR56,A55:BR55)&gt;0))</f>
        <v>7</v>
      </c>
      <c r="BU55" s="4">
        <f t="array" ref="BU55">SUMPRODUCT((A55:BR55&gt;0)*(COUNTIF(A56:BR57,A55:BR55)&gt;1))</f>
        <v>4</v>
      </c>
      <c r="BV55" s="4">
        <f t="array" ref="BV55">SUMPRODUCT((A55:BR55&gt;0)*(COUNTIF(A56:BR58,A55:BR55)&gt;2))</f>
        <v>3</v>
      </c>
      <c r="BW55" s="4">
        <f t="array" ref="BW55">SUMPRODUCT((A55:BR55&gt;0)*(COUNTIF(A56:BR59,A55:BR55)&gt;3))</f>
        <v>1</v>
      </c>
      <c r="BX55" s="4">
        <f t="array" ref="BX55">SUMPRODUCT((A55:BR55&gt;0)*(COUNTIF(A56:BR60,A55:BR55)&gt;4))</f>
        <v>1</v>
      </c>
    </row>
    <row r="56" spans="1:76" x14ac:dyDescent="0.3">
      <c r="A56" s="3">
        <v>32</v>
      </c>
      <c r="B56" s="3"/>
      <c r="C56" s="3"/>
      <c r="D56" s="3"/>
      <c r="E56" s="3"/>
      <c r="F56" s="3"/>
      <c r="G56" s="3">
        <v>77</v>
      </c>
      <c r="H56" s="3"/>
      <c r="I56" s="3"/>
      <c r="J56" s="3"/>
      <c r="K56" s="3"/>
      <c r="L56" s="3">
        <v>1002</v>
      </c>
      <c r="M56" s="3"/>
      <c r="N56" s="3">
        <v>1004</v>
      </c>
      <c r="O56" s="3">
        <v>1005</v>
      </c>
      <c r="P56" s="3">
        <v>1006</v>
      </c>
      <c r="Q56" s="3"/>
      <c r="R56" s="3"/>
      <c r="S56" s="3"/>
      <c r="T56" s="3"/>
      <c r="U56" s="3"/>
      <c r="V56" s="3"/>
      <c r="W56" s="3">
        <v>2003</v>
      </c>
      <c r="X56" s="3"/>
      <c r="Y56" s="3"/>
      <c r="Z56" s="3"/>
      <c r="AA56" s="3"/>
      <c r="AB56" s="3">
        <v>2008</v>
      </c>
      <c r="AC56" s="3">
        <v>2009</v>
      </c>
      <c r="AD56" s="3"/>
      <c r="AE56" s="3"/>
      <c r="AF56" s="3"/>
      <c r="AG56" s="3"/>
      <c r="AH56" s="3"/>
      <c r="AI56" s="3"/>
      <c r="AJ56" s="3">
        <v>3125</v>
      </c>
      <c r="AK56" s="3"/>
      <c r="AL56" s="3">
        <v>3008</v>
      </c>
      <c r="AM56" s="3"/>
      <c r="AN56" s="3"/>
      <c r="AO56" s="3"/>
      <c r="AP56" s="3"/>
      <c r="AQ56" s="3"/>
      <c r="AR56" s="3">
        <v>4004</v>
      </c>
      <c r="AS56" s="3"/>
      <c r="AT56" s="3"/>
      <c r="AU56" s="3"/>
      <c r="AV56" s="3"/>
      <c r="AW56" s="3"/>
      <c r="AX56" s="3"/>
      <c r="AY56" s="3"/>
      <c r="AZ56" s="3"/>
      <c r="BA56" s="3"/>
      <c r="BB56" s="3">
        <v>5004</v>
      </c>
      <c r="BC56" s="3">
        <v>5005</v>
      </c>
      <c r="BD56" s="3"/>
      <c r="BE56" s="3">
        <v>5007</v>
      </c>
      <c r="BF56" s="3">
        <v>5008</v>
      </c>
      <c r="BG56" s="3"/>
      <c r="BH56" s="3"/>
      <c r="BI56" s="3"/>
      <c r="BJ56" s="3"/>
      <c r="BK56" s="3"/>
      <c r="BL56" s="3"/>
      <c r="BM56" s="3">
        <v>6005</v>
      </c>
      <c r="BN56" s="3"/>
      <c r="BO56" s="3"/>
      <c r="BP56" s="3">
        <v>6238</v>
      </c>
      <c r="BQ56" s="3">
        <v>6009</v>
      </c>
      <c r="BR56" s="3">
        <v>700</v>
      </c>
      <c r="BT56" s="4">
        <f t="array" ref="BT56">SUMPRODUCT((A56:BR56&gt;0)*(COUNTIF(A57:BR57,A56:BR56)&gt;0))</f>
        <v>9</v>
      </c>
      <c r="BU56" s="4">
        <f t="array" ref="BU56">SUMPRODUCT((A56:BR56&gt;0)*(COUNTIF(A57:BR58,A56:BR56)&gt;1))</f>
        <v>4</v>
      </c>
      <c r="BV56" s="4">
        <f t="array" ref="BV56">SUMPRODUCT((A56:BR56&gt;0)*(COUNTIF(A57:BR59,A56:BR56)&gt;2))</f>
        <v>1</v>
      </c>
      <c r="BW56" s="4">
        <f t="array" ref="BW56">SUMPRODUCT((A56:BR56&gt;0)*(COUNTIF(A57:BR60,A56:BR56)&gt;3))</f>
        <v>1</v>
      </c>
      <c r="BX56" s="4">
        <f t="array" ref="BX56">SUMPRODUCT((A56:BR56&gt;0)*(COUNTIF(A57:BR61,A56:BR56)&gt;4))</f>
        <v>0</v>
      </c>
    </row>
    <row r="57" spans="1:76" x14ac:dyDescent="0.3">
      <c r="A57" s="3"/>
      <c r="B57" s="3"/>
      <c r="C57" s="3"/>
      <c r="D57" s="3"/>
      <c r="E57" s="3"/>
      <c r="F57" s="3"/>
      <c r="G57" s="3">
        <v>77</v>
      </c>
      <c r="H57" s="3"/>
      <c r="I57" s="3">
        <v>95</v>
      </c>
      <c r="J57" s="3"/>
      <c r="K57" s="3"/>
      <c r="L57" s="3"/>
      <c r="M57" s="3">
        <v>1003</v>
      </c>
      <c r="N57" s="3">
        <v>1004</v>
      </c>
      <c r="O57" s="3">
        <v>1005</v>
      </c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>
        <v>2009</v>
      </c>
      <c r="AD57" s="3">
        <v>300</v>
      </c>
      <c r="AE57" s="3"/>
      <c r="AF57" s="3"/>
      <c r="AG57" s="3"/>
      <c r="AH57" s="3">
        <v>3004</v>
      </c>
      <c r="AI57" s="3"/>
      <c r="AJ57" s="3">
        <v>3125</v>
      </c>
      <c r="AK57" s="3"/>
      <c r="AL57" s="3"/>
      <c r="AM57" s="3">
        <v>3009</v>
      </c>
      <c r="AN57" s="3"/>
      <c r="AO57" s="3"/>
      <c r="AP57" s="3"/>
      <c r="AQ57" s="3"/>
      <c r="AR57" s="3"/>
      <c r="AS57" s="3"/>
      <c r="AT57" s="3"/>
      <c r="AU57" s="3"/>
      <c r="AV57" s="3">
        <v>4008</v>
      </c>
      <c r="AW57" s="3"/>
      <c r="AX57" s="3">
        <v>500</v>
      </c>
      <c r="AY57" s="3"/>
      <c r="AZ57" s="3"/>
      <c r="BA57" s="3"/>
      <c r="BB57" s="3">
        <v>5004</v>
      </c>
      <c r="BC57" s="3">
        <v>5005</v>
      </c>
      <c r="BD57" s="3"/>
      <c r="BE57" s="3"/>
      <c r="BF57" s="3">
        <v>5008</v>
      </c>
      <c r="BG57" s="3">
        <v>5009</v>
      </c>
      <c r="BH57" s="3"/>
      <c r="BI57" s="3"/>
      <c r="BJ57" s="3">
        <v>6002</v>
      </c>
      <c r="BK57" s="3">
        <v>6003</v>
      </c>
      <c r="BL57" s="3"/>
      <c r="BM57" s="3"/>
      <c r="BN57" s="3">
        <v>6006</v>
      </c>
      <c r="BO57" s="3"/>
      <c r="BP57" s="3">
        <v>6238</v>
      </c>
      <c r="BQ57" s="3"/>
      <c r="BR57" s="3"/>
      <c r="BT57" s="4">
        <f t="array" ref="BT57">SUMPRODUCT((A57:BR57&gt;0)*(COUNTIF(A58:BR58,A57:BR57)&gt;0))</f>
        <v>7</v>
      </c>
      <c r="BU57" s="4">
        <f t="array" ref="BU57">SUMPRODUCT((A57:BR57&gt;0)*(COUNTIF(A58:BR59,A57:BR57)&gt;1))</f>
        <v>3</v>
      </c>
      <c r="BV57" s="4">
        <f t="array" ref="BV57">SUMPRODUCT((A57:BR57&gt;0)*(COUNTIF(A58:BR60,A57:BR57)&gt;2))</f>
        <v>1</v>
      </c>
      <c r="BW57" s="4">
        <f t="array" ref="BW57">SUMPRODUCT((A57:BR57&gt;0)*(COUNTIF(A58:BR61,A57:BR57)&gt;3))</f>
        <v>0</v>
      </c>
      <c r="BX57" s="4">
        <f t="array" ref="BX57">SUMPRODUCT((A57:BR57&gt;0)*(COUNTIF(A58:BR62,A57:BR57)&gt;4))</f>
        <v>0</v>
      </c>
    </row>
    <row r="58" spans="1:76" x14ac:dyDescent="0.3">
      <c r="A58" s="3">
        <v>32</v>
      </c>
      <c r="B58" s="3"/>
      <c r="C58" s="3">
        <v>47</v>
      </c>
      <c r="D58" s="3">
        <v>52</v>
      </c>
      <c r="E58" s="3"/>
      <c r="F58" s="3">
        <v>68</v>
      </c>
      <c r="G58" s="3">
        <v>77</v>
      </c>
      <c r="H58" s="3"/>
      <c r="I58" s="3"/>
      <c r="J58" s="3"/>
      <c r="K58" s="3"/>
      <c r="L58" s="3"/>
      <c r="M58" s="3"/>
      <c r="N58" s="3">
        <v>1004</v>
      </c>
      <c r="O58" s="3">
        <v>1005</v>
      </c>
      <c r="P58" s="3"/>
      <c r="Q58" s="3">
        <v>1007</v>
      </c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>
        <v>3125</v>
      </c>
      <c r="AK58" s="3">
        <v>3007</v>
      </c>
      <c r="AL58" s="3"/>
      <c r="AM58" s="3">
        <v>3009</v>
      </c>
      <c r="AN58" s="3"/>
      <c r="AO58" s="3"/>
      <c r="AP58" s="3"/>
      <c r="AQ58" s="3"/>
      <c r="AR58" s="3"/>
      <c r="AS58" s="3">
        <v>4005</v>
      </c>
      <c r="AT58" s="3"/>
      <c r="AU58" s="3"/>
      <c r="AV58" s="3"/>
      <c r="AW58" s="3"/>
      <c r="AX58" s="3">
        <v>500</v>
      </c>
      <c r="AY58" s="3"/>
      <c r="AZ58" s="3"/>
      <c r="BA58" s="3"/>
      <c r="BB58" s="3"/>
      <c r="BC58" s="3"/>
      <c r="BD58" s="3">
        <v>5006</v>
      </c>
      <c r="BE58" s="3">
        <v>5007</v>
      </c>
      <c r="BF58" s="3"/>
      <c r="BG58" s="3">
        <v>5009</v>
      </c>
      <c r="BH58" s="3">
        <v>600</v>
      </c>
      <c r="BI58" s="3">
        <v>6102</v>
      </c>
      <c r="BJ58" s="3"/>
      <c r="BK58" s="3"/>
      <c r="BL58" s="3">
        <v>6004</v>
      </c>
      <c r="BM58" s="3"/>
      <c r="BN58" s="3"/>
      <c r="BO58" s="3"/>
      <c r="BP58" s="3"/>
      <c r="BQ58" s="3">
        <v>6009</v>
      </c>
      <c r="BR58" s="3"/>
      <c r="BT58" s="4">
        <f t="array" ref="BT58">SUMPRODUCT((A58:BR58&gt;0)*(COUNTIF(A59:BR59,A58:BR58)&gt;0))</f>
        <v>9</v>
      </c>
      <c r="BU58" s="4">
        <f t="array" ref="BU58">SUMPRODUCT((A58:BR58&gt;0)*(COUNTIF(A59:BR60,A58:BR58)&gt;1))</f>
        <v>2</v>
      </c>
      <c r="BV58" s="4">
        <f t="array" ref="BV58">SUMPRODUCT((A58:BR58&gt;0)*(COUNTIF(A59:BR61,A58:BR58)&gt;2))</f>
        <v>0</v>
      </c>
      <c r="BW58" s="4">
        <f t="array" ref="BW58">SUMPRODUCT((A58:BR58&gt;0)*(COUNTIF(A59:BR62,A58:BR58)&gt;3))</f>
        <v>0</v>
      </c>
      <c r="BX58" s="4">
        <f t="array" ref="BX58">SUMPRODUCT((A58:BR58&gt;0)*(COUNTIF(A59:BR63,A58:BR58)&gt;4))</f>
        <v>0</v>
      </c>
    </row>
    <row r="59" spans="1:76" x14ac:dyDescent="0.3">
      <c r="A59" s="3"/>
      <c r="B59" s="3"/>
      <c r="C59" s="3">
        <v>47</v>
      </c>
      <c r="D59" s="3">
        <v>52</v>
      </c>
      <c r="E59" s="3"/>
      <c r="F59" s="3"/>
      <c r="G59" s="3"/>
      <c r="H59" s="3"/>
      <c r="I59" s="3"/>
      <c r="J59" s="3"/>
      <c r="K59" s="3"/>
      <c r="L59" s="3"/>
      <c r="M59" s="3">
        <v>1003</v>
      </c>
      <c r="N59" s="3"/>
      <c r="O59" s="3">
        <v>1005</v>
      </c>
      <c r="P59" s="3"/>
      <c r="Q59" s="3">
        <v>1007</v>
      </c>
      <c r="R59" s="3"/>
      <c r="S59" s="3"/>
      <c r="T59" s="3">
        <v>200</v>
      </c>
      <c r="U59" s="3"/>
      <c r="V59" s="3">
        <v>2002</v>
      </c>
      <c r="W59" s="3"/>
      <c r="X59" s="3"/>
      <c r="Y59" s="3"/>
      <c r="Z59" s="3">
        <v>2006</v>
      </c>
      <c r="AA59" s="3"/>
      <c r="AB59" s="3"/>
      <c r="AC59" s="3"/>
      <c r="AD59" s="3"/>
      <c r="AE59" s="3"/>
      <c r="AF59" s="3">
        <v>3002</v>
      </c>
      <c r="AG59" s="3"/>
      <c r="AH59" s="3">
        <v>3004</v>
      </c>
      <c r="AI59" s="3"/>
      <c r="AJ59" s="3"/>
      <c r="AK59" s="3">
        <v>3007</v>
      </c>
      <c r="AL59" s="3">
        <v>3008</v>
      </c>
      <c r="AM59" s="3"/>
      <c r="AN59" s="3"/>
      <c r="AO59" s="3"/>
      <c r="AP59" s="3"/>
      <c r="AQ59" s="3"/>
      <c r="AR59" s="3"/>
      <c r="AS59" s="3">
        <v>4005</v>
      </c>
      <c r="AT59" s="3"/>
      <c r="AU59" s="3"/>
      <c r="AV59" s="3">
        <v>4008</v>
      </c>
      <c r="AW59" s="3"/>
      <c r="AX59" s="3">
        <v>500</v>
      </c>
      <c r="AY59" s="3"/>
      <c r="AZ59" s="3"/>
      <c r="BA59" s="3"/>
      <c r="BB59" s="3"/>
      <c r="BC59" s="3"/>
      <c r="BD59" s="3">
        <v>5006</v>
      </c>
      <c r="BE59" s="3"/>
      <c r="BF59" s="3"/>
      <c r="BG59" s="3">
        <v>5009</v>
      </c>
      <c r="BH59" s="3"/>
      <c r="BI59" s="3"/>
      <c r="BJ59" s="3"/>
      <c r="BK59" s="3">
        <v>6003</v>
      </c>
      <c r="BL59" s="3"/>
      <c r="BM59" s="3"/>
      <c r="BN59" s="3">
        <v>6006</v>
      </c>
      <c r="BO59" s="3">
        <v>6007</v>
      </c>
      <c r="BP59" s="3"/>
      <c r="BQ59" s="3"/>
      <c r="BR59" s="3"/>
      <c r="BT59" s="4">
        <f t="array" ref="BT59">SUMPRODUCT((A59:BR59&gt;0)*(COUNTIF(A60:BR60,A59:BR59)&gt;0))</f>
        <v>7</v>
      </c>
      <c r="BU59" s="4">
        <f t="array" ref="BU59">SUMPRODUCT((A59:BR59&gt;0)*(COUNTIF(A60:BR61,A59:BR59)&gt;1))</f>
        <v>1</v>
      </c>
      <c r="BV59" s="4">
        <f t="array" ref="BV59">SUMPRODUCT((A59:BR59&gt;0)*(COUNTIF(A60:BR62,A59:BR59)&gt;2))</f>
        <v>1</v>
      </c>
      <c r="BW59" s="4">
        <f t="array" ref="BW59">SUMPRODUCT((A59:BR59&gt;0)*(COUNTIF(A60:BR63,A59:BR59)&gt;3))</f>
        <v>1</v>
      </c>
      <c r="BX59" s="4">
        <f t="array" ref="BX59">SUMPRODUCT((A59:BR59&gt;0)*(COUNTIF(A60:BR64,A59:BR59)&gt;4))</f>
        <v>0</v>
      </c>
    </row>
    <row r="60" spans="1:76" x14ac:dyDescent="0.3">
      <c r="A60" s="3"/>
      <c r="B60" s="3"/>
      <c r="C60" s="3">
        <v>47</v>
      </c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>
        <v>1005</v>
      </c>
      <c r="P60" s="3">
        <v>1006</v>
      </c>
      <c r="Q60" s="3"/>
      <c r="R60" s="3"/>
      <c r="S60" s="3"/>
      <c r="T60" s="3"/>
      <c r="U60" s="3">
        <v>2001</v>
      </c>
      <c r="V60" s="3">
        <v>2002</v>
      </c>
      <c r="W60" s="3"/>
      <c r="X60" s="3"/>
      <c r="Y60" s="3"/>
      <c r="Z60" s="3">
        <v>2006</v>
      </c>
      <c r="AA60" s="3"/>
      <c r="AB60" s="3"/>
      <c r="AC60" s="3">
        <v>2009</v>
      </c>
      <c r="AD60" s="3">
        <v>300</v>
      </c>
      <c r="AE60" s="3"/>
      <c r="AF60" s="3"/>
      <c r="AG60" s="3">
        <v>3003</v>
      </c>
      <c r="AH60" s="3"/>
      <c r="AI60" s="3">
        <v>3005</v>
      </c>
      <c r="AJ60" s="3"/>
      <c r="AK60" s="3"/>
      <c r="AL60" s="3">
        <v>3008</v>
      </c>
      <c r="AM60" s="3"/>
      <c r="AN60" s="3"/>
      <c r="AO60" s="3"/>
      <c r="AP60" s="3"/>
      <c r="AQ60" s="3">
        <v>4003</v>
      </c>
      <c r="AR60" s="3"/>
      <c r="AS60" s="3"/>
      <c r="AT60" s="3">
        <v>4258</v>
      </c>
      <c r="AU60" s="3">
        <v>4007</v>
      </c>
      <c r="AV60" s="3"/>
      <c r="AW60" s="3">
        <v>4009</v>
      </c>
      <c r="AX60" s="3"/>
      <c r="AY60" s="3">
        <v>5001</v>
      </c>
      <c r="AZ60" s="3"/>
      <c r="BA60" s="3">
        <v>5003</v>
      </c>
      <c r="BB60" s="3">
        <v>5004</v>
      </c>
      <c r="BC60" s="3"/>
      <c r="BD60" s="3"/>
      <c r="BE60" s="3"/>
      <c r="BF60" s="3"/>
      <c r="BG60" s="3"/>
      <c r="BH60" s="3"/>
      <c r="BI60" s="3"/>
      <c r="BJ60" s="3"/>
      <c r="BK60" s="3">
        <v>6003</v>
      </c>
      <c r="BL60" s="3"/>
      <c r="BM60" s="3"/>
      <c r="BN60" s="3">
        <v>6006</v>
      </c>
      <c r="BO60" s="3"/>
      <c r="BP60" s="3"/>
      <c r="BQ60" s="3"/>
      <c r="BR60" s="3"/>
      <c r="BT60" s="4">
        <f t="array" ref="BT60">SUMPRODUCT((A60:BR60&gt;0)*(COUNTIF(A61:BR61,A60:BR60)&gt;0))</f>
        <v>5</v>
      </c>
      <c r="BU60" s="4">
        <f t="array" ref="BU60">SUMPRODUCT((A60:BR60&gt;0)*(COUNTIF(A61:BR62,A60:BR60)&gt;1))</f>
        <v>2</v>
      </c>
      <c r="BV60" s="4">
        <f t="array" ref="BV60">SUMPRODUCT((A60:BR60&gt;0)*(COUNTIF(A61:BR63,A60:BR60)&gt;2))</f>
        <v>1</v>
      </c>
      <c r="BW60" s="4">
        <f t="array" ref="BW60">SUMPRODUCT((A60:BR60&gt;0)*(COUNTIF(A61:BR64,A60:BR60)&gt;3))</f>
        <v>0</v>
      </c>
      <c r="BX60" s="4">
        <f t="array" ref="BX60">SUMPRODUCT((A60:BR60&gt;0)*(COUNTIF(A61:BR65,A60:BR60)&gt;4))</f>
        <v>0</v>
      </c>
    </row>
    <row r="61" spans="1:76" x14ac:dyDescent="0.3">
      <c r="A61" s="3">
        <v>32</v>
      </c>
      <c r="B61" s="3"/>
      <c r="C61" s="3"/>
      <c r="D61" s="3"/>
      <c r="E61" s="3"/>
      <c r="F61" s="3"/>
      <c r="G61" s="3">
        <v>77</v>
      </c>
      <c r="H61" s="3">
        <v>83</v>
      </c>
      <c r="I61" s="3">
        <v>95</v>
      </c>
      <c r="J61" s="3">
        <v>100</v>
      </c>
      <c r="K61" s="3"/>
      <c r="L61" s="3"/>
      <c r="M61" s="3"/>
      <c r="N61" s="3"/>
      <c r="O61" s="3"/>
      <c r="P61" s="3">
        <v>1006</v>
      </c>
      <c r="Q61" s="3">
        <v>1007</v>
      </c>
      <c r="R61" s="3"/>
      <c r="S61" s="3"/>
      <c r="T61" s="3"/>
      <c r="U61" s="3"/>
      <c r="V61" s="3"/>
      <c r="W61" s="3"/>
      <c r="X61" s="3">
        <v>2004</v>
      </c>
      <c r="Y61" s="3"/>
      <c r="Z61" s="3">
        <v>2006</v>
      </c>
      <c r="AA61" s="3"/>
      <c r="AB61" s="3">
        <v>2008</v>
      </c>
      <c r="AC61" s="3"/>
      <c r="AD61" s="3">
        <v>300</v>
      </c>
      <c r="AE61" s="3"/>
      <c r="AF61" s="3"/>
      <c r="AG61" s="3"/>
      <c r="AH61" s="3">
        <v>3004</v>
      </c>
      <c r="AI61" s="3"/>
      <c r="AJ61" s="3"/>
      <c r="AK61" s="3">
        <v>3007</v>
      </c>
      <c r="AL61" s="3"/>
      <c r="AM61" s="3"/>
      <c r="AN61" s="3"/>
      <c r="AO61" s="3">
        <v>4001</v>
      </c>
      <c r="AP61" s="3">
        <v>4002</v>
      </c>
      <c r="AQ61" s="3">
        <v>4003</v>
      </c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>
        <v>5004</v>
      </c>
      <c r="BC61" s="3">
        <v>5005</v>
      </c>
      <c r="BD61" s="3"/>
      <c r="BE61" s="3"/>
      <c r="BF61" s="3"/>
      <c r="BG61" s="3"/>
      <c r="BH61" s="3"/>
      <c r="BI61" s="3"/>
      <c r="BJ61" s="3"/>
      <c r="BK61" s="3"/>
      <c r="BL61" s="3">
        <v>6004</v>
      </c>
      <c r="BM61" s="3"/>
      <c r="BN61" s="3"/>
      <c r="BO61" s="3">
        <v>6007</v>
      </c>
      <c r="BP61" s="3"/>
      <c r="BQ61" s="3"/>
      <c r="BR61" s="3"/>
      <c r="BT61" s="4">
        <f t="array" ref="BT61">SUMPRODUCT((A61:BR61&gt;0)*(COUNTIF(A62:BR62,A61:BR61)&gt;0))</f>
        <v>7</v>
      </c>
      <c r="BU61" s="4">
        <f t="array" ref="BU61">SUMPRODUCT((A61:BR61&gt;0)*(COUNTIF(A62:BR63,A61:BR61)&gt;1))</f>
        <v>3</v>
      </c>
      <c r="BV61" s="4">
        <f t="array" ref="BV61">SUMPRODUCT((A61:BR61&gt;0)*(COUNTIF(A62:BR64,A61:BR61)&gt;2))</f>
        <v>1</v>
      </c>
      <c r="BW61" s="4">
        <f t="array" ref="BW61">SUMPRODUCT((A61:BR61&gt;0)*(COUNTIF(A62:BR65,A61:BR61)&gt;3))</f>
        <v>1</v>
      </c>
      <c r="BX61" s="4">
        <f t="array" ref="BX61">SUMPRODUCT((A61:BR61&gt;0)*(COUNTIF(A62:BR66,A61:BR61)&gt;4))</f>
        <v>0</v>
      </c>
    </row>
    <row r="62" spans="1:76" x14ac:dyDescent="0.3">
      <c r="A62" s="3"/>
      <c r="B62" s="3"/>
      <c r="C62" s="3"/>
      <c r="D62" s="3"/>
      <c r="E62" s="3">
        <v>61</v>
      </c>
      <c r="F62" s="3"/>
      <c r="G62" s="3">
        <v>77</v>
      </c>
      <c r="H62" s="3">
        <v>83</v>
      </c>
      <c r="I62" s="3">
        <v>95</v>
      </c>
      <c r="J62" s="3">
        <v>100</v>
      </c>
      <c r="K62" s="3"/>
      <c r="L62" s="3">
        <v>1002</v>
      </c>
      <c r="M62" s="3">
        <v>1003</v>
      </c>
      <c r="N62" s="3">
        <v>1004</v>
      </c>
      <c r="O62" s="3"/>
      <c r="P62" s="3"/>
      <c r="Q62" s="3"/>
      <c r="R62" s="3"/>
      <c r="S62" s="3">
        <v>1009</v>
      </c>
      <c r="T62" s="3"/>
      <c r="U62" s="3"/>
      <c r="V62" s="3"/>
      <c r="W62" s="3"/>
      <c r="X62" s="3"/>
      <c r="Y62" s="3">
        <v>2005</v>
      </c>
      <c r="Z62" s="3">
        <v>2006</v>
      </c>
      <c r="AA62" s="3"/>
      <c r="AB62" s="3"/>
      <c r="AC62" s="3">
        <v>2009</v>
      </c>
      <c r="AD62" s="3"/>
      <c r="AE62" s="3"/>
      <c r="AF62" s="3">
        <v>3002</v>
      </c>
      <c r="AG62" s="3"/>
      <c r="AH62" s="3">
        <v>3004</v>
      </c>
      <c r="AI62" s="3">
        <v>3005</v>
      </c>
      <c r="AJ62" s="3"/>
      <c r="AK62" s="3"/>
      <c r="AL62" s="3"/>
      <c r="AM62" s="3"/>
      <c r="AN62" s="3"/>
      <c r="AO62" s="3"/>
      <c r="AP62" s="3"/>
      <c r="AQ62" s="3">
        <v>4003</v>
      </c>
      <c r="AR62" s="3"/>
      <c r="AS62" s="3"/>
      <c r="AT62" s="3">
        <v>4258</v>
      </c>
      <c r="AU62" s="3"/>
      <c r="AV62" s="3"/>
      <c r="AW62" s="3"/>
      <c r="AX62" s="3"/>
      <c r="AY62" s="3">
        <v>5001</v>
      </c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>
        <v>6009</v>
      </c>
      <c r="BR62" s="3">
        <v>700</v>
      </c>
      <c r="BT62" s="4">
        <f t="array" ref="BT62">SUMPRODUCT((A62:BR62&gt;0)*(COUNTIF(A63:BR63,A62:BR62)&gt;0))</f>
        <v>8</v>
      </c>
      <c r="BU62" s="4">
        <f t="array" ref="BU62">SUMPRODUCT((A62:BR62&gt;0)*(COUNTIF(A63:BR64,A62:BR62)&gt;1))</f>
        <v>4</v>
      </c>
      <c r="BV62" s="4">
        <f t="array" ref="BV62">SUMPRODUCT((A62:BR62&gt;0)*(COUNTIF(A63:BR65,A62:BR62)&gt;2))</f>
        <v>1</v>
      </c>
      <c r="BW62" s="4">
        <f t="array" ref="BW62">SUMPRODUCT((A62:BR62&gt;0)*(COUNTIF(A63:BR66,A62:BR62)&gt;3))</f>
        <v>0</v>
      </c>
      <c r="BX62" s="4">
        <f t="array" ref="BX62">SUMPRODUCT((A62:BR62&gt;0)*(COUNTIF(A63:BR67,A62:BR62)&gt;4))</f>
        <v>0</v>
      </c>
    </row>
    <row r="63" spans="1:76" x14ac:dyDescent="0.3">
      <c r="A63" s="3"/>
      <c r="B63" s="3"/>
      <c r="C63" s="3">
        <v>47</v>
      </c>
      <c r="D63" s="3">
        <v>52</v>
      </c>
      <c r="E63" s="3">
        <v>61</v>
      </c>
      <c r="F63" s="3"/>
      <c r="G63" s="3"/>
      <c r="H63" s="3"/>
      <c r="I63" s="3">
        <v>95</v>
      </c>
      <c r="J63" s="3"/>
      <c r="K63" s="3"/>
      <c r="L63" s="3"/>
      <c r="M63" s="3"/>
      <c r="N63" s="3"/>
      <c r="O63" s="3">
        <v>1005</v>
      </c>
      <c r="P63" s="3"/>
      <c r="Q63" s="3"/>
      <c r="R63" s="3"/>
      <c r="S63" s="3">
        <v>1009</v>
      </c>
      <c r="T63" s="3"/>
      <c r="U63" s="3"/>
      <c r="V63" s="3"/>
      <c r="W63" s="3"/>
      <c r="X63" s="3"/>
      <c r="Y63" s="3"/>
      <c r="Z63" s="3">
        <v>2006</v>
      </c>
      <c r="AA63" s="3"/>
      <c r="AB63" s="3"/>
      <c r="AC63" s="3"/>
      <c r="AD63" s="3"/>
      <c r="AE63" s="3"/>
      <c r="AF63" s="3"/>
      <c r="AG63" s="3">
        <v>3003</v>
      </c>
      <c r="AH63" s="3">
        <v>3004</v>
      </c>
      <c r="AI63" s="3">
        <v>3005</v>
      </c>
      <c r="AJ63" s="3">
        <v>3125</v>
      </c>
      <c r="AK63" s="3"/>
      <c r="AL63" s="3"/>
      <c r="AM63" s="3"/>
      <c r="AN63" s="3"/>
      <c r="AO63" s="3"/>
      <c r="AP63" s="3"/>
      <c r="AQ63" s="3"/>
      <c r="AR63" s="3">
        <v>4004</v>
      </c>
      <c r="AS63" s="3">
        <v>4005</v>
      </c>
      <c r="AT63" s="3"/>
      <c r="AU63" s="3"/>
      <c r="AV63" s="3"/>
      <c r="AW63" s="3">
        <v>4009</v>
      </c>
      <c r="AX63" s="3"/>
      <c r="AY63" s="3">
        <v>5001</v>
      </c>
      <c r="AZ63" s="3"/>
      <c r="BA63" s="3"/>
      <c r="BB63" s="3"/>
      <c r="BC63" s="3">
        <v>5005</v>
      </c>
      <c r="BD63" s="3"/>
      <c r="BE63" s="3"/>
      <c r="BF63" s="3">
        <v>5008</v>
      </c>
      <c r="BG63" s="3"/>
      <c r="BH63" s="3"/>
      <c r="BI63" s="3"/>
      <c r="BJ63" s="3">
        <v>6002</v>
      </c>
      <c r="BK63" s="3"/>
      <c r="BL63" s="3"/>
      <c r="BM63" s="3"/>
      <c r="BN63" s="3">
        <v>6006</v>
      </c>
      <c r="BO63" s="3"/>
      <c r="BP63" s="3"/>
      <c r="BQ63" s="3">
        <v>6009</v>
      </c>
      <c r="BR63" s="3"/>
      <c r="BT63" s="4">
        <f t="array" ref="BT63">SUMPRODUCT((A63:BR63&gt;0)*(COUNTIF(A64:BR64,A63:BR63)&gt;0))</f>
        <v>7</v>
      </c>
      <c r="BU63" s="4">
        <f t="array" ref="BU63">SUMPRODUCT((A63:BR63&gt;0)*(COUNTIF(A64:BR65,A63:BR63)&gt;1))</f>
        <v>1</v>
      </c>
      <c r="BV63" s="4">
        <f t="array" ref="BV63">SUMPRODUCT((A63:BR63&gt;0)*(COUNTIF(A64:BR66,A63:BR63)&gt;2))</f>
        <v>0</v>
      </c>
      <c r="BW63" s="4">
        <f t="array" ref="BW63">SUMPRODUCT((A63:BR63&gt;0)*(COUNTIF(A64:BR67,A63:BR63)&gt;3))</f>
        <v>0</v>
      </c>
      <c r="BX63" s="4">
        <f t="array" ref="BX63">SUMPRODUCT((A63:BR63&gt;0)*(COUNTIF(A64:BR68,A63:BR63)&gt;4))</f>
        <v>0</v>
      </c>
    </row>
    <row r="64" spans="1:76" x14ac:dyDescent="0.3">
      <c r="A64" s="3"/>
      <c r="B64" s="3">
        <v>41</v>
      </c>
      <c r="C64" s="3"/>
      <c r="D64" s="3"/>
      <c r="E64" s="3">
        <v>61</v>
      </c>
      <c r="F64" s="3"/>
      <c r="G64" s="3"/>
      <c r="H64" s="3"/>
      <c r="I64" s="3"/>
      <c r="J64" s="3">
        <v>100</v>
      </c>
      <c r="K64" s="3"/>
      <c r="L64" s="3"/>
      <c r="M64" s="3"/>
      <c r="N64" s="3"/>
      <c r="O64" s="3"/>
      <c r="P64" s="3"/>
      <c r="Q64" s="3"/>
      <c r="R64" s="3">
        <v>1008</v>
      </c>
      <c r="S64" s="3"/>
      <c r="T64" s="3"/>
      <c r="U64" s="3"/>
      <c r="V64" s="3"/>
      <c r="W64" s="3"/>
      <c r="X64" s="3"/>
      <c r="Y64" s="3"/>
      <c r="Z64" s="3"/>
      <c r="AA64" s="3">
        <v>2007</v>
      </c>
      <c r="AB64" s="3"/>
      <c r="AC64" s="3"/>
      <c r="AD64" s="3"/>
      <c r="AE64" s="3">
        <v>3001</v>
      </c>
      <c r="AF64" s="3"/>
      <c r="AG64" s="3">
        <v>3003</v>
      </c>
      <c r="AH64" s="3">
        <v>3004</v>
      </c>
      <c r="AI64" s="3">
        <v>3005</v>
      </c>
      <c r="AJ64" s="3">
        <v>3125</v>
      </c>
      <c r="AK64" s="3"/>
      <c r="AL64" s="3"/>
      <c r="AM64" s="3">
        <v>3009</v>
      </c>
      <c r="AN64" s="3"/>
      <c r="AO64" s="3"/>
      <c r="AP64" s="3"/>
      <c r="AQ64" s="3">
        <v>4003</v>
      </c>
      <c r="AR64" s="3"/>
      <c r="AS64" s="3"/>
      <c r="AT64" s="3">
        <v>4258</v>
      </c>
      <c r="AU64" s="3"/>
      <c r="AV64" s="3"/>
      <c r="AW64" s="3"/>
      <c r="AX64" s="3">
        <v>500</v>
      </c>
      <c r="AY64" s="3"/>
      <c r="AZ64" s="3"/>
      <c r="BA64" s="3"/>
      <c r="BB64" s="3"/>
      <c r="BC64" s="3"/>
      <c r="BD64" s="3"/>
      <c r="BE64" s="3">
        <v>5007</v>
      </c>
      <c r="BF64" s="3"/>
      <c r="BG64" s="3"/>
      <c r="BH64" s="3"/>
      <c r="BI64" s="3"/>
      <c r="BJ64" s="3">
        <v>6002</v>
      </c>
      <c r="BK64" s="3"/>
      <c r="BL64" s="3">
        <v>6004</v>
      </c>
      <c r="BM64" s="3">
        <v>6005</v>
      </c>
      <c r="BN64" s="3"/>
      <c r="BO64" s="3"/>
      <c r="BP64" s="3">
        <v>6238</v>
      </c>
      <c r="BQ64" s="3">
        <v>6009</v>
      </c>
      <c r="BR64" s="3"/>
      <c r="BT64" s="4">
        <f t="array" ref="BT64">SUMPRODUCT((A64:BR64&gt;0)*(COUNTIF(A65:BR65,A64:BR64)&gt;0))</f>
        <v>6</v>
      </c>
      <c r="BU64" s="4">
        <f t="array" ref="BU64">SUMPRODUCT((A64:BR64&gt;0)*(COUNTIF(A65:BR66,A64:BR64)&gt;1))</f>
        <v>1</v>
      </c>
      <c r="BV64" s="4">
        <f t="array" ref="BV64">SUMPRODUCT((A64:BR64&gt;0)*(COUNTIF(A65:BR67,A64:BR64)&gt;2))</f>
        <v>0</v>
      </c>
      <c r="BW64" s="4">
        <f t="array" ref="BW64">SUMPRODUCT((A64:BR64&gt;0)*(COUNTIF(A65:BR68,A64:BR64)&gt;3))</f>
        <v>0</v>
      </c>
      <c r="BX64" s="4">
        <f t="array" ref="BX64">SUMPRODUCT((A64:BR64&gt;0)*(COUNTIF(A65:BR69,A64:BR64)&gt;4))</f>
        <v>0</v>
      </c>
    </row>
    <row r="65" spans="1:76" x14ac:dyDescent="0.3">
      <c r="A65" s="3"/>
      <c r="B65" s="3"/>
      <c r="C65" s="3">
        <v>47</v>
      </c>
      <c r="D65" s="3"/>
      <c r="E65" s="3"/>
      <c r="F65" s="3">
        <v>68</v>
      </c>
      <c r="G65" s="3"/>
      <c r="H65" s="3"/>
      <c r="I65" s="3">
        <v>95</v>
      </c>
      <c r="J65" s="3"/>
      <c r="K65" s="3"/>
      <c r="L65" s="3"/>
      <c r="M65" s="3"/>
      <c r="N65" s="3"/>
      <c r="O65" s="3"/>
      <c r="P65" s="3"/>
      <c r="Q65" s="3">
        <v>1007</v>
      </c>
      <c r="R65" s="3"/>
      <c r="S65" s="3">
        <v>1009</v>
      </c>
      <c r="T65" s="3"/>
      <c r="U65" s="3"/>
      <c r="V65" s="3"/>
      <c r="W65" s="3"/>
      <c r="X65" s="3"/>
      <c r="Y65" s="3">
        <v>2005</v>
      </c>
      <c r="Z65" s="3"/>
      <c r="AA65" s="3">
        <v>2007</v>
      </c>
      <c r="AB65" s="3"/>
      <c r="AC65" s="3">
        <v>2009</v>
      </c>
      <c r="AD65" s="3">
        <v>300</v>
      </c>
      <c r="AE65" s="3">
        <v>3001</v>
      </c>
      <c r="AF65" s="3"/>
      <c r="AG65" s="3"/>
      <c r="AH65" s="3">
        <v>3004</v>
      </c>
      <c r="AI65" s="3"/>
      <c r="AJ65" s="3"/>
      <c r="AK65" s="3"/>
      <c r="AL65" s="3"/>
      <c r="AM65" s="3"/>
      <c r="AN65" s="3"/>
      <c r="AO65" s="3"/>
      <c r="AP65" s="3"/>
      <c r="AQ65" s="3">
        <v>4003</v>
      </c>
      <c r="AR65" s="3"/>
      <c r="AS65" s="3"/>
      <c r="AT65" s="3">
        <v>4258</v>
      </c>
      <c r="AU65" s="3"/>
      <c r="AV65" s="3">
        <v>4008</v>
      </c>
      <c r="AW65" s="3"/>
      <c r="AX65" s="3"/>
      <c r="AY65" s="3"/>
      <c r="AZ65" s="3">
        <v>5112</v>
      </c>
      <c r="BA65" s="3"/>
      <c r="BB65" s="3">
        <v>5004</v>
      </c>
      <c r="BC65" s="3">
        <v>5005</v>
      </c>
      <c r="BD65" s="3"/>
      <c r="BE65" s="3"/>
      <c r="BF65" s="3">
        <v>5008</v>
      </c>
      <c r="BG65" s="3"/>
      <c r="BH65" s="3"/>
      <c r="BI65" s="3"/>
      <c r="BJ65" s="3"/>
      <c r="BK65" s="3"/>
      <c r="BL65" s="3">
        <v>6004</v>
      </c>
      <c r="BM65" s="3"/>
      <c r="BN65" s="3">
        <v>6006</v>
      </c>
      <c r="BO65" s="3"/>
      <c r="BP65" s="3"/>
      <c r="BQ65" s="3"/>
      <c r="BR65" s="3"/>
      <c r="BT65" s="4">
        <f t="array" ref="BT65">SUMPRODUCT((A65:BR65&gt;0)*(COUNTIF(A66:BR66,A65:BR65)&gt;0))</f>
        <v>3</v>
      </c>
      <c r="BU65" s="4">
        <f t="array" ref="BU65">SUMPRODUCT((A65:BR65&gt;0)*(COUNTIF(A66:BR67,A65:BR65)&gt;1))</f>
        <v>0</v>
      </c>
      <c r="BV65" s="4">
        <f t="array" ref="BV65">SUMPRODUCT((A65:BR65&gt;0)*(COUNTIF(A66:BR68,A65:BR65)&gt;2))</f>
        <v>0</v>
      </c>
      <c r="BW65" s="4">
        <f t="array" ref="BW65">SUMPRODUCT((A65:BR65&gt;0)*(COUNTIF(A66:BR69,A65:BR65)&gt;3))</f>
        <v>0</v>
      </c>
      <c r="BX65" s="4">
        <f t="array" ref="BX65">SUMPRODUCT((A65:BR65&gt;0)*(COUNTIF(A66:BR70,A65:BR65)&gt;4))</f>
        <v>0</v>
      </c>
    </row>
    <row r="66" spans="1:76" x14ac:dyDescent="0.3">
      <c r="A66" s="3"/>
      <c r="B66" s="3"/>
      <c r="C66" s="3"/>
      <c r="D66" s="3"/>
      <c r="E66" s="3"/>
      <c r="F66" s="3"/>
      <c r="G66" s="3">
        <v>77</v>
      </c>
      <c r="H66" s="3">
        <v>83</v>
      </c>
      <c r="I66" s="3"/>
      <c r="J66" s="3"/>
      <c r="K66" s="3"/>
      <c r="L66" s="3">
        <v>1002</v>
      </c>
      <c r="M66" s="3">
        <v>1003</v>
      </c>
      <c r="N66" s="3"/>
      <c r="O66" s="3"/>
      <c r="P66" s="3"/>
      <c r="Q66" s="3"/>
      <c r="R66" s="3"/>
      <c r="S66" s="3"/>
      <c r="T66" s="3"/>
      <c r="U66" s="3"/>
      <c r="V66" s="3">
        <v>2002</v>
      </c>
      <c r="W66" s="3">
        <v>2003</v>
      </c>
      <c r="X66" s="3"/>
      <c r="Y66" s="3"/>
      <c r="Z66" s="3"/>
      <c r="AA66" s="3"/>
      <c r="AB66" s="3">
        <v>2008</v>
      </c>
      <c r="AC66" s="3">
        <v>2009</v>
      </c>
      <c r="AD66" s="3"/>
      <c r="AE66" s="3"/>
      <c r="AF66" s="3"/>
      <c r="AG66" s="3"/>
      <c r="AH66" s="3"/>
      <c r="AI66" s="3"/>
      <c r="AJ66" s="3">
        <v>3125</v>
      </c>
      <c r="AK66" s="3"/>
      <c r="AL66" s="3"/>
      <c r="AM66" s="3"/>
      <c r="AN66" s="3">
        <v>400</v>
      </c>
      <c r="AO66" s="3"/>
      <c r="AP66" s="3"/>
      <c r="AQ66" s="3"/>
      <c r="AR66" s="3">
        <v>4004</v>
      </c>
      <c r="AS66" s="3"/>
      <c r="AT66" s="3"/>
      <c r="AU66" s="3"/>
      <c r="AV66" s="3"/>
      <c r="AW66" s="3">
        <v>4009</v>
      </c>
      <c r="AX66" s="3"/>
      <c r="AY66" s="3"/>
      <c r="AZ66" s="3">
        <v>5112</v>
      </c>
      <c r="BA66" s="3">
        <v>5003</v>
      </c>
      <c r="BB66" s="3"/>
      <c r="BC66" s="3"/>
      <c r="BD66" s="3"/>
      <c r="BE66" s="3"/>
      <c r="BF66" s="3"/>
      <c r="BG66" s="3"/>
      <c r="BH66" s="3">
        <v>600</v>
      </c>
      <c r="BI66" s="3">
        <v>6102</v>
      </c>
      <c r="BJ66" s="3">
        <v>6002</v>
      </c>
      <c r="BK66" s="3"/>
      <c r="BL66" s="3">
        <v>6004</v>
      </c>
      <c r="BM66" s="3">
        <v>6005</v>
      </c>
      <c r="BN66" s="3"/>
      <c r="BO66" s="3"/>
      <c r="BP66" s="3">
        <v>6238</v>
      </c>
      <c r="BQ66" s="3"/>
      <c r="BR66" s="3"/>
      <c r="BT66" s="4">
        <f t="array" ref="BT66">SUMPRODUCT((A66:BR66&gt;0)*(COUNTIF(A67:BR67,A66:BR66)&gt;0))</f>
        <v>6</v>
      </c>
      <c r="BU66" s="4">
        <f t="array" ref="BU66">SUMPRODUCT((A66:BR66&gt;0)*(COUNTIF(A67:BR68,A66:BR66)&gt;1))</f>
        <v>1</v>
      </c>
      <c r="BV66" s="4">
        <f t="array" ref="BV66">SUMPRODUCT((A66:BR66&gt;0)*(COUNTIF(A67:BR69,A66:BR66)&gt;2))</f>
        <v>0</v>
      </c>
      <c r="BW66" s="4">
        <f t="array" ref="BW66">SUMPRODUCT((A66:BR66&gt;0)*(COUNTIF(A67:BR70,A66:BR66)&gt;3))</f>
        <v>0</v>
      </c>
      <c r="BX66" s="4">
        <f t="array" ref="BX66">SUMPRODUCT((A66:BR66&gt;0)*(COUNTIF(A67:BR71,A66:BR66)&gt;4))</f>
        <v>0</v>
      </c>
    </row>
    <row r="67" spans="1:76" x14ac:dyDescent="0.3">
      <c r="A67" s="3"/>
      <c r="B67" s="3"/>
      <c r="C67" s="3"/>
      <c r="D67" s="3">
        <v>52</v>
      </c>
      <c r="E67" s="3"/>
      <c r="F67" s="3"/>
      <c r="G67" s="3">
        <v>77</v>
      </c>
      <c r="H67" s="3"/>
      <c r="I67" s="3"/>
      <c r="J67" s="3"/>
      <c r="K67" s="3"/>
      <c r="L67" s="3"/>
      <c r="M67" s="3"/>
      <c r="N67" s="3">
        <v>1004</v>
      </c>
      <c r="O67" s="3"/>
      <c r="P67" s="3">
        <v>1006</v>
      </c>
      <c r="Q67" s="3"/>
      <c r="R67" s="3">
        <v>1008</v>
      </c>
      <c r="S67" s="3"/>
      <c r="T67" s="3">
        <v>200</v>
      </c>
      <c r="U67" s="3"/>
      <c r="V67" s="3">
        <v>2002</v>
      </c>
      <c r="W67" s="3">
        <v>2003</v>
      </c>
      <c r="X67" s="3">
        <v>2004</v>
      </c>
      <c r="Y67" s="3"/>
      <c r="Z67" s="3"/>
      <c r="AA67" s="3"/>
      <c r="AB67" s="3">
        <v>2008</v>
      </c>
      <c r="AC67" s="3"/>
      <c r="AD67" s="3"/>
      <c r="AE67" s="3"/>
      <c r="AF67" s="3"/>
      <c r="AG67" s="3">
        <v>3003</v>
      </c>
      <c r="AH67" s="3"/>
      <c r="AI67" s="3">
        <v>3005</v>
      </c>
      <c r="AJ67" s="3">
        <v>3125</v>
      </c>
      <c r="AK67" s="3"/>
      <c r="AL67" s="3"/>
      <c r="AM67" s="3">
        <v>3009</v>
      </c>
      <c r="AN67" s="3"/>
      <c r="AO67" s="3">
        <v>4001</v>
      </c>
      <c r="AP67" s="3"/>
      <c r="AQ67" s="3"/>
      <c r="AR67" s="3"/>
      <c r="AS67" s="3"/>
      <c r="AT67" s="3"/>
      <c r="AU67" s="3"/>
      <c r="AV67" s="3">
        <v>4008</v>
      </c>
      <c r="AW67" s="3"/>
      <c r="AX67" s="3"/>
      <c r="AY67" s="3"/>
      <c r="AZ67" s="3"/>
      <c r="BA67" s="3"/>
      <c r="BB67" s="3"/>
      <c r="BC67" s="3"/>
      <c r="BD67" s="3"/>
      <c r="BE67" s="3">
        <v>5007</v>
      </c>
      <c r="BF67" s="3"/>
      <c r="BG67" s="3">
        <v>5009</v>
      </c>
      <c r="BH67" s="3">
        <v>600</v>
      </c>
      <c r="BI67" s="3"/>
      <c r="BJ67" s="3"/>
      <c r="BK67" s="3">
        <v>6003</v>
      </c>
      <c r="BL67" s="3"/>
      <c r="BM67" s="3"/>
      <c r="BN67" s="3"/>
      <c r="BO67" s="3"/>
      <c r="BP67" s="3"/>
      <c r="BQ67" s="3"/>
      <c r="BR67" s="3"/>
      <c r="BT67" s="4">
        <f t="array" ref="BT67">SUMPRODUCT((A67:BR67&gt;0)*(COUNTIF(A68:BR68,A67:BR67)&gt;0))</f>
        <v>5</v>
      </c>
      <c r="BU67" s="4">
        <f t="array" ref="BU67">SUMPRODUCT((A67:BR67&gt;0)*(COUNTIF(A68:BR69,A67:BR67)&gt;1))</f>
        <v>1</v>
      </c>
      <c r="BV67" s="4">
        <f t="array" ref="BV67">SUMPRODUCT((A67:BR67&gt;0)*(COUNTIF(A68:BR70,A67:BR67)&gt;2))</f>
        <v>0</v>
      </c>
      <c r="BW67" s="4">
        <f t="array" ref="BW67">SUMPRODUCT((A67:BR67&gt;0)*(COUNTIF(A68:BR71,A67:BR67)&gt;3))</f>
        <v>0</v>
      </c>
      <c r="BX67" s="4">
        <f t="array" ref="BX67">SUMPRODUCT((A67:BR67&gt;0)*(COUNTIF(A68:BR72,A67:BR67)&gt;4))</f>
        <v>0</v>
      </c>
    </row>
    <row r="68" spans="1:76" x14ac:dyDescent="0.3">
      <c r="A68" s="3"/>
      <c r="B68" s="3"/>
      <c r="C68" s="3"/>
      <c r="D68" s="3">
        <v>52</v>
      </c>
      <c r="E68" s="3">
        <v>61</v>
      </c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>
        <v>1008</v>
      </c>
      <c r="S68" s="3"/>
      <c r="T68" s="3"/>
      <c r="U68" s="3"/>
      <c r="V68" s="3"/>
      <c r="W68" s="3"/>
      <c r="X68" s="3"/>
      <c r="Y68" s="3">
        <v>2005</v>
      </c>
      <c r="Z68" s="3">
        <v>2006</v>
      </c>
      <c r="AA68" s="3"/>
      <c r="AB68" s="3">
        <v>2008</v>
      </c>
      <c r="AC68" s="3"/>
      <c r="AD68" s="3"/>
      <c r="AE68" s="3"/>
      <c r="AF68" s="3"/>
      <c r="AG68" s="3"/>
      <c r="AH68" s="3"/>
      <c r="AI68" s="3"/>
      <c r="AJ68" s="3"/>
      <c r="AK68" s="3">
        <v>3007</v>
      </c>
      <c r="AL68" s="3">
        <v>3008</v>
      </c>
      <c r="AM68" s="3"/>
      <c r="AN68" s="3">
        <v>400</v>
      </c>
      <c r="AO68" s="3"/>
      <c r="AP68" s="3"/>
      <c r="AQ68" s="3">
        <v>4003</v>
      </c>
      <c r="AR68" s="3">
        <v>4004</v>
      </c>
      <c r="AS68" s="3"/>
      <c r="AT68" s="3">
        <v>4258</v>
      </c>
      <c r="AU68" s="3"/>
      <c r="AV68" s="3">
        <v>4008</v>
      </c>
      <c r="AW68" s="3">
        <v>4009</v>
      </c>
      <c r="AX68" s="3"/>
      <c r="AY68" s="3"/>
      <c r="AZ68" s="3"/>
      <c r="BA68" s="3"/>
      <c r="BB68" s="3"/>
      <c r="BC68" s="3">
        <v>5005</v>
      </c>
      <c r="BD68" s="3"/>
      <c r="BE68" s="3"/>
      <c r="BF68" s="3"/>
      <c r="BG68" s="3">
        <v>5009</v>
      </c>
      <c r="BH68" s="3"/>
      <c r="BI68" s="3">
        <v>6102</v>
      </c>
      <c r="BJ68" s="3"/>
      <c r="BK68" s="3"/>
      <c r="BL68" s="3">
        <v>6004</v>
      </c>
      <c r="BM68" s="3">
        <v>6005</v>
      </c>
      <c r="BN68" s="3"/>
      <c r="BO68" s="3">
        <v>6007</v>
      </c>
      <c r="BP68" s="3"/>
      <c r="BQ68" s="3"/>
      <c r="BR68" s="3"/>
      <c r="BT68" s="4">
        <f t="array" ref="BT68">SUMPRODUCT((A68:BR68&gt;0)*(COUNTIF(A69:BR69,A68:BR68)&gt;0))</f>
        <v>3</v>
      </c>
      <c r="BU68" s="4">
        <f t="array" ref="BU68">SUMPRODUCT((A68:BR68&gt;0)*(COUNTIF(A69:BR70,A68:BR68)&gt;1))</f>
        <v>2</v>
      </c>
      <c r="BV68" s="4">
        <f t="array" ref="BV68">SUMPRODUCT((A68:BR68&gt;0)*(COUNTIF(A69:BR71,A68:BR68)&gt;2))</f>
        <v>0</v>
      </c>
      <c r="BW68" s="4">
        <f t="array" ref="BW68">SUMPRODUCT((A68:BR68&gt;0)*(COUNTIF(A69:BR72,A68:BR68)&gt;3))</f>
        <v>0</v>
      </c>
      <c r="BX68" s="4">
        <f t="array" ref="BX68">SUMPRODUCT((A68:BR68&gt;0)*(COUNTIF(A69:BR73,A68:BR68)&gt;4))</f>
        <v>0</v>
      </c>
    </row>
    <row r="69" spans="1:76" x14ac:dyDescent="0.3">
      <c r="A69" s="3">
        <v>32</v>
      </c>
      <c r="B69" s="3"/>
      <c r="C69" s="3">
        <v>47</v>
      </c>
      <c r="D69" s="3"/>
      <c r="E69" s="3"/>
      <c r="F69" s="3"/>
      <c r="G69" s="3"/>
      <c r="H69" s="3"/>
      <c r="I69" s="3">
        <v>95</v>
      </c>
      <c r="J69" s="3"/>
      <c r="K69" s="3"/>
      <c r="L69" s="3"/>
      <c r="M69" s="3">
        <v>1003</v>
      </c>
      <c r="N69" s="3"/>
      <c r="O69" s="3">
        <v>1005</v>
      </c>
      <c r="P69" s="3"/>
      <c r="Q69" s="3"/>
      <c r="R69" s="3"/>
      <c r="S69" s="3"/>
      <c r="T69" s="3"/>
      <c r="U69" s="3">
        <v>2001</v>
      </c>
      <c r="V69" s="3"/>
      <c r="W69" s="3">
        <v>2003</v>
      </c>
      <c r="X69" s="3">
        <v>2004</v>
      </c>
      <c r="Y69" s="3">
        <v>2005</v>
      </c>
      <c r="Z69" s="3"/>
      <c r="AA69" s="3">
        <v>2007</v>
      </c>
      <c r="AB69" s="3"/>
      <c r="AC69" s="3">
        <v>2009</v>
      </c>
      <c r="AD69" s="3"/>
      <c r="AE69" s="3"/>
      <c r="AF69" s="3"/>
      <c r="AG69" s="3"/>
      <c r="AH69" s="3"/>
      <c r="AI69" s="3">
        <v>3005</v>
      </c>
      <c r="AJ69" s="3"/>
      <c r="AK69" s="3"/>
      <c r="AL69" s="3">
        <v>3008</v>
      </c>
      <c r="AM69" s="3"/>
      <c r="AN69" s="3"/>
      <c r="AO69" s="3"/>
      <c r="AP69" s="3">
        <v>4002</v>
      </c>
      <c r="AQ69" s="3"/>
      <c r="AR69" s="3"/>
      <c r="AS69" s="3"/>
      <c r="AT69" s="3"/>
      <c r="AU69" s="3"/>
      <c r="AV69" s="3"/>
      <c r="AW69" s="3"/>
      <c r="AX69" s="3"/>
      <c r="AY69" s="3"/>
      <c r="AZ69" s="3">
        <v>5112</v>
      </c>
      <c r="BA69" s="3"/>
      <c r="BB69" s="3">
        <v>5004</v>
      </c>
      <c r="BC69" s="3"/>
      <c r="BD69" s="3"/>
      <c r="BE69" s="3"/>
      <c r="BF69" s="3"/>
      <c r="BG69" s="3">
        <v>5009</v>
      </c>
      <c r="BH69" s="3"/>
      <c r="BI69" s="3"/>
      <c r="BJ69" s="3"/>
      <c r="BK69" s="3">
        <v>6003</v>
      </c>
      <c r="BL69" s="3"/>
      <c r="BM69" s="3"/>
      <c r="BN69" s="3">
        <v>6006</v>
      </c>
      <c r="BO69" s="3"/>
      <c r="BP69" s="3"/>
      <c r="BQ69" s="3"/>
      <c r="BR69" s="3">
        <v>700</v>
      </c>
      <c r="BT69" s="4">
        <f t="array" ref="BT69">SUMPRODUCT((A69:BR69&gt;0)*(COUNTIF(A70:BR70,A69:BR69)&gt;0))</f>
        <v>7</v>
      </c>
      <c r="BU69" s="4">
        <f t="array" ref="BU69">SUMPRODUCT((A69:BR69&gt;0)*(COUNTIF(A70:BR71,A69:BR69)&gt;1))</f>
        <v>1</v>
      </c>
      <c r="BV69" s="4">
        <f t="array" ref="BV69">SUMPRODUCT((A69:BR69&gt;0)*(COUNTIF(A70:BR72,A69:BR69)&gt;2))</f>
        <v>1</v>
      </c>
      <c r="BW69" s="4">
        <f t="array" ref="BW69">SUMPRODUCT((A69:BR69&gt;0)*(COUNTIF(A70:BR73,A69:BR69)&gt;3))</f>
        <v>1</v>
      </c>
      <c r="BX69" s="4">
        <f t="array" ref="BX69">SUMPRODUCT((A69:BR69&gt;0)*(COUNTIF(A70:BR74,A69:BR69)&gt;4))</f>
        <v>1</v>
      </c>
    </row>
    <row r="70" spans="1:76" x14ac:dyDescent="0.3">
      <c r="A70" s="3"/>
      <c r="B70" s="3"/>
      <c r="C70" s="3"/>
      <c r="D70" s="3"/>
      <c r="E70" s="3">
        <v>61</v>
      </c>
      <c r="F70" s="3">
        <v>68</v>
      </c>
      <c r="G70" s="3"/>
      <c r="H70" s="3"/>
      <c r="I70" s="3">
        <v>95</v>
      </c>
      <c r="J70" s="3"/>
      <c r="K70" s="3"/>
      <c r="L70" s="3"/>
      <c r="M70" s="3"/>
      <c r="N70" s="3">
        <v>1004</v>
      </c>
      <c r="O70" s="3">
        <v>1005</v>
      </c>
      <c r="P70" s="3"/>
      <c r="Q70" s="3">
        <v>1007</v>
      </c>
      <c r="R70" s="3">
        <v>1008</v>
      </c>
      <c r="S70" s="3"/>
      <c r="T70" s="3"/>
      <c r="U70" s="3"/>
      <c r="V70" s="3"/>
      <c r="W70" s="3"/>
      <c r="X70" s="3"/>
      <c r="Y70" s="3">
        <v>2005</v>
      </c>
      <c r="Z70" s="3"/>
      <c r="AA70" s="3">
        <v>2007</v>
      </c>
      <c r="AB70" s="3"/>
      <c r="AC70" s="3">
        <v>2009</v>
      </c>
      <c r="AD70" s="3"/>
      <c r="AE70" s="3">
        <v>3001</v>
      </c>
      <c r="AF70" s="3"/>
      <c r="AG70" s="3"/>
      <c r="AH70" s="3">
        <v>3004</v>
      </c>
      <c r="AI70" s="3"/>
      <c r="AJ70" s="3"/>
      <c r="AK70" s="3"/>
      <c r="AL70" s="3">
        <v>3008</v>
      </c>
      <c r="AM70" s="3"/>
      <c r="AN70" s="3">
        <v>400</v>
      </c>
      <c r="AO70" s="3"/>
      <c r="AP70" s="3">
        <v>4002</v>
      </c>
      <c r="AQ70" s="3"/>
      <c r="AR70" s="3"/>
      <c r="AS70" s="3">
        <v>4005</v>
      </c>
      <c r="AT70" s="3"/>
      <c r="AU70" s="3"/>
      <c r="AV70" s="3"/>
      <c r="AW70" s="3"/>
      <c r="AX70" s="3"/>
      <c r="AY70" s="3"/>
      <c r="AZ70" s="3"/>
      <c r="BA70" s="3">
        <v>5003</v>
      </c>
      <c r="BB70" s="3"/>
      <c r="BC70" s="3"/>
      <c r="BD70" s="3"/>
      <c r="BE70" s="3"/>
      <c r="BF70" s="3"/>
      <c r="BG70" s="3"/>
      <c r="BH70" s="3"/>
      <c r="BI70" s="3">
        <v>6102</v>
      </c>
      <c r="BJ70" s="3"/>
      <c r="BK70" s="3"/>
      <c r="BL70" s="3"/>
      <c r="BM70" s="3"/>
      <c r="BN70" s="3"/>
      <c r="BO70" s="3"/>
      <c r="BP70" s="3">
        <v>6238</v>
      </c>
      <c r="BQ70" s="3">
        <v>6009</v>
      </c>
      <c r="BR70" s="3"/>
      <c r="BT70" s="4">
        <f t="array" ref="BT70">SUMPRODUCT((A70:BR70&gt;0)*(COUNTIF(A71:BR71,A70:BR70)&gt;0))</f>
        <v>4</v>
      </c>
      <c r="BU70" s="4">
        <f t="array" ref="BU70">SUMPRODUCT((A70:BR70&gt;0)*(COUNTIF(A71:BR72,A70:BR70)&gt;1))</f>
        <v>2</v>
      </c>
      <c r="BV70" s="4">
        <f t="array" ref="BV70">SUMPRODUCT((A70:BR70&gt;0)*(COUNTIF(A71:BR73,A70:BR70)&gt;2))</f>
        <v>1</v>
      </c>
      <c r="BW70" s="4">
        <f t="array" ref="BW70">SUMPRODUCT((A70:BR70&gt;0)*(COUNTIF(A71:BR74,A70:BR70)&gt;3))</f>
        <v>1</v>
      </c>
      <c r="BX70" s="4">
        <f t="array" ref="BX70">SUMPRODUCT((A70:BR70&gt;0)*(COUNTIF(A71:BR75,A70:BR70)&gt;4))</f>
        <v>0</v>
      </c>
    </row>
    <row r="71" spans="1:76" x14ac:dyDescent="0.3">
      <c r="A71" s="3"/>
      <c r="B71" s="3">
        <v>41</v>
      </c>
      <c r="C71" s="3">
        <v>47</v>
      </c>
      <c r="D71" s="3">
        <v>52</v>
      </c>
      <c r="E71" s="3">
        <v>61</v>
      </c>
      <c r="F71" s="3"/>
      <c r="G71" s="3">
        <v>77</v>
      </c>
      <c r="H71" s="3"/>
      <c r="I71" s="3"/>
      <c r="J71" s="3"/>
      <c r="K71" s="3">
        <v>1001</v>
      </c>
      <c r="L71" s="3"/>
      <c r="M71" s="3">
        <v>1003</v>
      </c>
      <c r="N71" s="3">
        <v>1004</v>
      </c>
      <c r="O71" s="3">
        <v>1005</v>
      </c>
      <c r="P71" s="3"/>
      <c r="Q71" s="3"/>
      <c r="R71" s="3">
        <v>1008</v>
      </c>
      <c r="S71" s="3">
        <v>1009</v>
      </c>
      <c r="T71" s="3">
        <v>200</v>
      </c>
      <c r="U71" s="3">
        <v>2001</v>
      </c>
      <c r="V71" s="3"/>
      <c r="W71" s="3"/>
      <c r="X71" s="3">
        <v>2004</v>
      </c>
      <c r="Y71" s="3"/>
      <c r="Z71" s="3">
        <v>2006</v>
      </c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>
        <v>4258</v>
      </c>
      <c r="AU71" s="3"/>
      <c r="AV71" s="3"/>
      <c r="AW71" s="3"/>
      <c r="AX71" s="3"/>
      <c r="AY71" s="3">
        <v>5001</v>
      </c>
      <c r="AZ71" s="3"/>
      <c r="BA71" s="3"/>
      <c r="BB71" s="3"/>
      <c r="BC71" s="3"/>
      <c r="BD71" s="3"/>
      <c r="BE71" s="3"/>
      <c r="BF71" s="3">
        <v>5008</v>
      </c>
      <c r="BG71" s="3"/>
      <c r="BH71" s="3"/>
      <c r="BI71" s="3"/>
      <c r="BJ71" s="3">
        <v>6002</v>
      </c>
      <c r="BK71" s="3"/>
      <c r="BL71" s="3"/>
      <c r="BM71" s="3"/>
      <c r="BN71" s="3"/>
      <c r="BO71" s="3"/>
      <c r="BP71" s="3"/>
      <c r="BQ71" s="3"/>
      <c r="BR71" s="3">
        <v>700</v>
      </c>
      <c r="BT71" s="4">
        <f t="array" ref="BT71">SUMPRODUCT((A71:BR71&gt;0)*(COUNTIF(A72:BR72,A71:BR71)&gt;0))</f>
        <v>6</v>
      </c>
      <c r="BU71" s="4">
        <f t="array" ref="BU71">SUMPRODUCT((A71:BR71&gt;0)*(COUNTIF(A72:BR73,A71:BR71)&gt;1))</f>
        <v>1</v>
      </c>
      <c r="BV71" s="4">
        <f t="array" ref="BV71">SUMPRODUCT((A71:BR71&gt;0)*(COUNTIF(A72:BR74,A71:BR71)&gt;2))</f>
        <v>1</v>
      </c>
      <c r="BW71" s="4">
        <f t="array" ref="BW71">SUMPRODUCT((A71:BR71&gt;0)*(COUNTIF(A72:BR75,A71:BR71)&gt;3))</f>
        <v>0</v>
      </c>
      <c r="BX71" s="4">
        <f t="array" ref="BX71">SUMPRODUCT((A71:BR71&gt;0)*(COUNTIF(A72:BR76,A71:BR71)&gt;4))</f>
        <v>0</v>
      </c>
    </row>
    <row r="72" spans="1:76" x14ac:dyDescent="0.3">
      <c r="A72" s="3"/>
      <c r="B72" s="3"/>
      <c r="C72" s="3">
        <v>47</v>
      </c>
      <c r="D72" s="3"/>
      <c r="E72" s="3">
        <v>61</v>
      </c>
      <c r="F72" s="3"/>
      <c r="G72" s="3"/>
      <c r="H72" s="3">
        <v>83</v>
      </c>
      <c r="I72" s="3"/>
      <c r="J72" s="3">
        <v>100</v>
      </c>
      <c r="K72" s="3"/>
      <c r="L72" s="3"/>
      <c r="M72" s="3">
        <v>1003</v>
      </c>
      <c r="N72" s="3"/>
      <c r="O72" s="3">
        <v>1005</v>
      </c>
      <c r="P72" s="3">
        <v>1006</v>
      </c>
      <c r="Q72" s="3"/>
      <c r="R72" s="3"/>
      <c r="S72" s="3"/>
      <c r="T72" s="3"/>
      <c r="U72" s="3"/>
      <c r="V72" s="3">
        <v>2002</v>
      </c>
      <c r="W72" s="3"/>
      <c r="X72" s="3"/>
      <c r="Y72" s="3">
        <v>2005</v>
      </c>
      <c r="Z72" s="3"/>
      <c r="AA72" s="3">
        <v>2007</v>
      </c>
      <c r="AB72" s="3"/>
      <c r="AC72" s="3">
        <v>2009</v>
      </c>
      <c r="AD72" s="3"/>
      <c r="AE72" s="3">
        <v>3001</v>
      </c>
      <c r="AF72" s="3"/>
      <c r="AG72" s="3"/>
      <c r="AH72" s="3"/>
      <c r="AI72" s="3">
        <v>3005</v>
      </c>
      <c r="AJ72" s="3"/>
      <c r="AK72" s="3"/>
      <c r="AL72" s="3"/>
      <c r="AM72" s="3">
        <v>3009</v>
      </c>
      <c r="AN72" s="3"/>
      <c r="AO72" s="3"/>
      <c r="AP72" s="3"/>
      <c r="AQ72" s="3">
        <v>4003</v>
      </c>
      <c r="AR72" s="3"/>
      <c r="AS72" s="3"/>
      <c r="AT72" s="3">
        <v>4258</v>
      </c>
      <c r="AU72" s="3"/>
      <c r="AV72" s="3"/>
      <c r="AW72" s="3"/>
      <c r="AX72" s="3">
        <v>500</v>
      </c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>
        <v>6004</v>
      </c>
      <c r="BM72" s="3"/>
      <c r="BN72" s="3"/>
      <c r="BO72" s="3"/>
      <c r="BP72" s="3">
        <v>6238</v>
      </c>
      <c r="BQ72" s="3"/>
      <c r="BR72" s="3">
        <v>700</v>
      </c>
      <c r="BT72" s="4">
        <f t="array" ref="BT72">SUMPRODUCT((A72:BR72&gt;0)*(COUNTIF(A73:BR73,A72:BR72)&gt;0))</f>
        <v>3</v>
      </c>
      <c r="BU72" s="4">
        <f t="array" ref="BU72">SUMPRODUCT((A72:BR72&gt;0)*(COUNTIF(A73:BR74,A72:BR72)&gt;1))</f>
        <v>1</v>
      </c>
      <c r="BV72" s="4">
        <f t="array" ref="BV72">SUMPRODUCT((A72:BR72&gt;0)*(COUNTIF(A73:BR75,A72:BR72)&gt;2))</f>
        <v>0</v>
      </c>
      <c r="BW72" s="4">
        <f t="array" ref="BW72">SUMPRODUCT((A72:BR72&gt;0)*(COUNTIF(A73:BR76,A72:BR72)&gt;3))</f>
        <v>0</v>
      </c>
      <c r="BX72" s="4">
        <f t="array" ref="BX72">SUMPRODUCT((A72:BR72&gt;0)*(COUNTIF(A73:BR77,A72:BR72)&gt;4))</f>
        <v>0</v>
      </c>
    </row>
    <row r="73" spans="1:76" x14ac:dyDescent="0.3">
      <c r="A73" s="3"/>
      <c r="B73" s="3"/>
      <c r="C73" s="3"/>
      <c r="D73" s="3">
        <v>52</v>
      </c>
      <c r="E73" s="3"/>
      <c r="F73" s="3"/>
      <c r="G73" s="3"/>
      <c r="H73" s="3"/>
      <c r="I73" s="3">
        <v>95</v>
      </c>
      <c r="J73" s="3"/>
      <c r="K73" s="3"/>
      <c r="L73" s="3">
        <v>1002</v>
      </c>
      <c r="M73" s="3"/>
      <c r="N73" s="3">
        <v>1004</v>
      </c>
      <c r="O73" s="3">
        <v>1005</v>
      </c>
      <c r="P73" s="3"/>
      <c r="Q73" s="3"/>
      <c r="R73" s="3"/>
      <c r="S73" s="3"/>
      <c r="T73" s="3">
        <v>200</v>
      </c>
      <c r="U73" s="3"/>
      <c r="V73" s="3"/>
      <c r="W73" s="3"/>
      <c r="X73" s="3"/>
      <c r="Y73" s="3"/>
      <c r="Z73" s="3"/>
      <c r="AA73" s="3"/>
      <c r="AB73" s="3"/>
      <c r="AC73" s="3"/>
      <c r="AD73" s="3">
        <v>300</v>
      </c>
      <c r="AE73" s="3"/>
      <c r="AF73" s="3">
        <v>3002</v>
      </c>
      <c r="AG73" s="3"/>
      <c r="AH73" s="3">
        <v>3004</v>
      </c>
      <c r="AI73" s="3"/>
      <c r="AJ73" s="3">
        <v>3125</v>
      </c>
      <c r="AK73" s="3"/>
      <c r="AL73" s="3"/>
      <c r="AM73" s="3"/>
      <c r="AN73" s="3"/>
      <c r="AO73" s="3"/>
      <c r="AP73" s="3">
        <v>4002</v>
      </c>
      <c r="AQ73" s="3"/>
      <c r="AR73" s="3">
        <v>4004</v>
      </c>
      <c r="AS73" s="3"/>
      <c r="AT73" s="3"/>
      <c r="AU73" s="3"/>
      <c r="AV73" s="3">
        <v>4008</v>
      </c>
      <c r="AW73" s="3">
        <v>4009</v>
      </c>
      <c r="AX73" s="3">
        <v>500</v>
      </c>
      <c r="AY73" s="3"/>
      <c r="AZ73" s="3"/>
      <c r="BA73" s="3">
        <v>5003</v>
      </c>
      <c r="BB73" s="3"/>
      <c r="BC73" s="3">
        <v>5005</v>
      </c>
      <c r="BD73" s="3">
        <v>5006</v>
      </c>
      <c r="BE73" s="3"/>
      <c r="BF73" s="3"/>
      <c r="BG73" s="3"/>
      <c r="BH73" s="3"/>
      <c r="BI73" s="3"/>
      <c r="BJ73" s="3"/>
      <c r="BK73" s="3"/>
      <c r="BL73" s="3">
        <v>6004</v>
      </c>
      <c r="BM73" s="3"/>
      <c r="BN73" s="3">
        <v>6006</v>
      </c>
      <c r="BO73" s="3"/>
      <c r="BP73" s="3"/>
      <c r="BQ73" s="3"/>
      <c r="BR73" s="3"/>
      <c r="BT73" s="4">
        <f t="array" ref="BT73">SUMPRODUCT((A73:BR73&gt;0)*(COUNTIF(A74:BR74,A73:BR73)&gt;0))</f>
        <v>8</v>
      </c>
      <c r="BU73" s="4">
        <f t="array" ref="BU73">SUMPRODUCT((A73:BR73&gt;0)*(COUNTIF(A74:BR75,A73:BR73)&gt;1))</f>
        <v>3</v>
      </c>
      <c r="BV73" s="4">
        <f t="array" ref="BV73">SUMPRODUCT((A73:BR73&gt;0)*(COUNTIF(A74:BR76,A73:BR73)&gt;2))</f>
        <v>1</v>
      </c>
      <c r="BW73" s="4">
        <f t="array" ref="BW73">SUMPRODUCT((A73:BR73&gt;0)*(COUNTIF(A74:BR77,A73:BR73)&gt;3))</f>
        <v>0</v>
      </c>
      <c r="BX73" s="4">
        <f t="array" ref="BX73">SUMPRODUCT((A73:BR73&gt;0)*(COUNTIF(A74:BR78,A73:BR73)&gt;4))</f>
        <v>0</v>
      </c>
    </row>
    <row r="74" spans="1:76" x14ac:dyDescent="0.3">
      <c r="A74" s="3"/>
      <c r="B74" s="3"/>
      <c r="C74" s="3"/>
      <c r="D74" s="3"/>
      <c r="E74" s="3">
        <v>61</v>
      </c>
      <c r="F74" s="3"/>
      <c r="G74" s="3"/>
      <c r="H74" s="3"/>
      <c r="I74" s="3"/>
      <c r="J74" s="3"/>
      <c r="K74" s="3">
        <v>1001</v>
      </c>
      <c r="L74" s="3"/>
      <c r="M74" s="3"/>
      <c r="N74" s="3"/>
      <c r="O74" s="3">
        <v>1005</v>
      </c>
      <c r="P74" s="3">
        <v>1006</v>
      </c>
      <c r="Q74" s="3"/>
      <c r="R74" s="3"/>
      <c r="S74" s="3"/>
      <c r="T74" s="3">
        <v>200</v>
      </c>
      <c r="U74" s="3">
        <v>2001</v>
      </c>
      <c r="V74" s="3"/>
      <c r="W74" s="3">
        <v>2003</v>
      </c>
      <c r="X74" s="3"/>
      <c r="Y74" s="3">
        <v>2005</v>
      </c>
      <c r="Z74" s="3"/>
      <c r="AA74" s="3"/>
      <c r="AB74" s="3"/>
      <c r="AC74" s="3"/>
      <c r="AD74" s="3"/>
      <c r="AE74" s="3"/>
      <c r="AF74" s="3">
        <v>3002</v>
      </c>
      <c r="AG74" s="3"/>
      <c r="AH74" s="3">
        <v>3004</v>
      </c>
      <c r="AI74" s="3"/>
      <c r="AJ74" s="3">
        <v>3125</v>
      </c>
      <c r="AK74" s="3"/>
      <c r="AL74" s="3">
        <v>3008</v>
      </c>
      <c r="AM74" s="3">
        <v>3009</v>
      </c>
      <c r="AN74" s="3"/>
      <c r="AO74" s="3"/>
      <c r="AP74" s="3">
        <v>4002</v>
      </c>
      <c r="AQ74" s="3"/>
      <c r="AR74" s="3"/>
      <c r="AS74" s="3"/>
      <c r="AT74" s="3"/>
      <c r="AU74" s="3"/>
      <c r="AV74" s="3"/>
      <c r="AW74" s="3">
        <v>4009</v>
      </c>
      <c r="AX74" s="3"/>
      <c r="AY74" s="3">
        <v>5001</v>
      </c>
      <c r="AZ74" s="3">
        <v>5112</v>
      </c>
      <c r="BA74" s="3"/>
      <c r="BB74" s="3">
        <v>5004</v>
      </c>
      <c r="BC74" s="3"/>
      <c r="BD74" s="3">
        <v>5006</v>
      </c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>
        <v>700</v>
      </c>
      <c r="BT74" s="4">
        <f t="array" ref="BT74">SUMPRODUCT((A74:BR74&gt;0)*(COUNTIF(A75:BR75,A74:BR74)&gt;0))</f>
        <v>6</v>
      </c>
      <c r="BU74" s="4">
        <f t="array" ref="BU74">SUMPRODUCT((A74:BR74&gt;0)*(COUNTIF(A75:BR76,A74:BR74)&gt;1))</f>
        <v>3</v>
      </c>
      <c r="BV74" s="4">
        <f t="array" ref="BV74">SUMPRODUCT((A74:BR74&gt;0)*(COUNTIF(A75:BR77,A74:BR74)&gt;2))</f>
        <v>2</v>
      </c>
      <c r="BW74" s="4">
        <f t="array" ref="BW74">SUMPRODUCT((A74:BR74&gt;0)*(COUNTIF(A75:BR78,A74:BR74)&gt;3))</f>
        <v>1</v>
      </c>
      <c r="BX74" s="4">
        <f t="array" ref="BX74">SUMPRODUCT((A74:BR74&gt;0)*(COUNTIF(A75:BR79,A74:BR74)&gt;4))</f>
        <v>0</v>
      </c>
    </row>
    <row r="75" spans="1:76" x14ac:dyDescent="0.3">
      <c r="A75" s="3">
        <v>32</v>
      </c>
      <c r="B75" s="3"/>
      <c r="C75" s="3">
        <v>47</v>
      </c>
      <c r="D75" s="3"/>
      <c r="E75" s="3"/>
      <c r="F75" s="3"/>
      <c r="G75" s="3"/>
      <c r="H75" s="3"/>
      <c r="I75" s="3">
        <v>95</v>
      </c>
      <c r="J75" s="3"/>
      <c r="K75" s="3"/>
      <c r="L75" s="3">
        <v>1002</v>
      </c>
      <c r="M75" s="3">
        <v>1003</v>
      </c>
      <c r="N75" s="3">
        <v>1004</v>
      </c>
      <c r="O75" s="3"/>
      <c r="P75" s="3"/>
      <c r="Q75" s="3"/>
      <c r="R75" s="3">
        <v>1008</v>
      </c>
      <c r="S75" s="3"/>
      <c r="T75" s="3"/>
      <c r="U75" s="3">
        <v>2001</v>
      </c>
      <c r="V75" s="3"/>
      <c r="W75" s="3"/>
      <c r="X75" s="3"/>
      <c r="Y75" s="3"/>
      <c r="Z75" s="3"/>
      <c r="AA75" s="3"/>
      <c r="AB75" s="3"/>
      <c r="AC75" s="3"/>
      <c r="AD75" s="3">
        <v>300</v>
      </c>
      <c r="AE75" s="3">
        <v>3001</v>
      </c>
      <c r="AF75" s="3"/>
      <c r="AG75" s="3"/>
      <c r="AH75" s="3">
        <v>3004</v>
      </c>
      <c r="AI75" s="3"/>
      <c r="AJ75" s="3">
        <v>3125</v>
      </c>
      <c r="AK75" s="3">
        <v>3007</v>
      </c>
      <c r="AL75" s="3"/>
      <c r="AM75" s="3"/>
      <c r="AN75" s="3"/>
      <c r="AO75" s="3"/>
      <c r="AP75" s="3">
        <v>4002</v>
      </c>
      <c r="AQ75" s="3"/>
      <c r="AR75" s="3">
        <v>4004</v>
      </c>
      <c r="AS75" s="3"/>
      <c r="AT75" s="3"/>
      <c r="AU75" s="3"/>
      <c r="AV75" s="3"/>
      <c r="AW75" s="3"/>
      <c r="AX75" s="3"/>
      <c r="AY75" s="3"/>
      <c r="AZ75" s="3">
        <v>5112</v>
      </c>
      <c r="BA75" s="3"/>
      <c r="BB75" s="3">
        <v>5004</v>
      </c>
      <c r="BC75" s="3"/>
      <c r="BD75" s="3"/>
      <c r="BE75" s="3"/>
      <c r="BF75" s="3"/>
      <c r="BG75" s="3">
        <v>5009</v>
      </c>
      <c r="BH75" s="3"/>
      <c r="BI75" s="3"/>
      <c r="BJ75" s="3"/>
      <c r="BK75" s="3"/>
      <c r="BL75" s="3"/>
      <c r="BM75" s="3"/>
      <c r="BN75" s="3">
        <v>6006</v>
      </c>
      <c r="BO75" s="3"/>
      <c r="BP75" s="3"/>
      <c r="BQ75" s="3">
        <v>6009</v>
      </c>
      <c r="BR75" s="3"/>
      <c r="BT75" s="4">
        <f t="array" ref="BT75">SUMPRODUCT((A75:BR75&gt;0)*(COUNTIF(A76:BR76,A75:BR75)&gt;0))</f>
        <v>7</v>
      </c>
      <c r="BU75" s="4">
        <f t="array" ref="BU75">SUMPRODUCT((A75:BR75&gt;0)*(COUNTIF(A76:BR77,A75:BR75)&gt;1))</f>
        <v>4</v>
      </c>
      <c r="BV75" s="4">
        <f t="array" ref="BV75">SUMPRODUCT((A75:BR75&gt;0)*(COUNTIF(A76:BR78,A75:BR75)&gt;2))</f>
        <v>2</v>
      </c>
      <c r="BW75" s="4">
        <f t="array" ref="BW75">SUMPRODUCT((A75:BR75&gt;0)*(COUNTIF(A76:BR79,A75:BR75)&gt;3))</f>
        <v>0</v>
      </c>
      <c r="BX75" s="4">
        <f t="array" ref="BX75">SUMPRODUCT((A75:BR75&gt;0)*(COUNTIF(A76:BR80,A75:BR75)&gt;4))</f>
        <v>0</v>
      </c>
    </row>
    <row r="76" spans="1:76" x14ac:dyDescent="0.3">
      <c r="A76" s="3"/>
      <c r="B76" s="3">
        <v>41</v>
      </c>
      <c r="C76" s="3">
        <v>47</v>
      </c>
      <c r="D76" s="3"/>
      <c r="E76" s="3"/>
      <c r="F76" s="3"/>
      <c r="G76" s="3"/>
      <c r="H76" s="3"/>
      <c r="I76" s="3"/>
      <c r="J76" s="3">
        <v>100</v>
      </c>
      <c r="K76" s="3"/>
      <c r="L76" s="3">
        <v>1002</v>
      </c>
      <c r="M76" s="3"/>
      <c r="N76" s="3">
        <v>1004</v>
      </c>
      <c r="O76" s="3"/>
      <c r="P76" s="3"/>
      <c r="Q76" s="3"/>
      <c r="R76" s="3"/>
      <c r="S76" s="3">
        <v>1009</v>
      </c>
      <c r="T76" s="3"/>
      <c r="U76" s="3">
        <v>2001</v>
      </c>
      <c r="V76" s="3"/>
      <c r="W76" s="3">
        <v>2003</v>
      </c>
      <c r="X76" s="3"/>
      <c r="Y76" s="3"/>
      <c r="Z76" s="3"/>
      <c r="AA76" s="3">
        <v>2007</v>
      </c>
      <c r="AB76" s="3"/>
      <c r="AC76" s="3">
        <v>2009</v>
      </c>
      <c r="AD76" s="3">
        <v>300</v>
      </c>
      <c r="AE76" s="3"/>
      <c r="AF76" s="3"/>
      <c r="AG76" s="3"/>
      <c r="AH76" s="3"/>
      <c r="AI76" s="3">
        <v>3005</v>
      </c>
      <c r="AJ76" s="3">
        <v>3125</v>
      </c>
      <c r="AK76" s="3"/>
      <c r="AL76" s="3"/>
      <c r="AM76" s="3"/>
      <c r="AN76" s="3"/>
      <c r="AO76" s="3"/>
      <c r="AP76" s="3"/>
      <c r="AQ76" s="3"/>
      <c r="AR76" s="3"/>
      <c r="AS76" s="3">
        <v>4005</v>
      </c>
      <c r="AT76" s="3"/>
      <c r="AU76" s="3">
        <v>4007</v>
      </c>
      <c r="AV76" s="3"/>
      <c r="AW76" s="3"/>
      <c r="AX76" s="3"/>
      <c r="AY76" s="3"/>
      <c r="AZ76" s="3">
        <v>5112</v>
      </c>
      <c r="BA76" s="3">
        <v>5003</v>
      </c>
      <c r="BB76" s="3"/>
      <c r="BC76" s="3"/>
      <c r="BD76" s="3">
        <v>5006</v>
      </c>
      <c r="BE76" s="3">
        <v>5007</v>
      </c>
      <c r="BF76" s="3"/>
      <c r="BG76" s="3"/>
      <c r="BH76" s="3"/>
      <c r="BI76" s="3"/>
      <c r="BJ76" s="3"/>
      <c r="BK76" s="3"/>
      <c r="BL76" s="3"/>
      <c r="BM76" s="3">
        <v>6005</v>
      </c>
      <c r="BN76" s="3"/>
      <c r="BO76" s="3"/>
      <c r="BP76" s="3"/>
      <c r="BQ76" s="3"/>
      <c r="BR76" s="3"/>
      <c r="BT76" s="4">
        <f t="array" ref="BT76">SUMPRODUCT((A76:BR76&gt;0)*(COUNTIF(A77:BR77,A76:BR76)&gt;0))</f>
        <v>5</v>
      </c>
      <c r="BU76" s="4">
        <f t="array" ref="BU76">SUMPRODUCT((A76:BR76&gt;0)*(COUNTIF(A77:BR78,A76:BR76)&gt;1))</f>
        <v>2</v>
      </c>
      <c r="BV76" s="4">
        <f t="array" ref="BV76">SUMPRODUCT((A76:BR76&gt;0)*(COUNTIF(A77:BR79,A76:BR76)&gt;2))</f>
        <v>0</v>
      </c>
      <c r="BW76" s="4">
        <f t="array" ref="BW76">SUMPRODUCT((A76:BR76&gt;0)*(COUNTIF(A77:BR80,A76:BR76)&gt;3))</f>
        <v>0</v>
      </c>
      <c r="BX76" s="4">
        <f t="array" ref="BX76">SUMPRODUCT((A76:BR76&gt;0)*(COUNTIF(A77:BR81,A76:BR76)&gt;4))</f>
        <v>0</v>
      </c>
    </row>
    <row r="77" spans="1:76" x14ac:dyDescent="0.3">
      <c r="A77" s="3"/>
      <c r="B77" s="3"/>
      <c r="C77" s="3">
        <v>47</v>
      </c>
      <c r="D77" s="3"/>
      <c r="E77" s="3">
        <v>61</v>
      </c>
      <c r="F77" s="3">
        <v>68</v>
      </c>
      <c r="G77" s="3"/>
      <c r="H77" s="3"/>
      <c r="I77" s="3">
        <v>95</v>
      </c>
      <c r="J77" s="3"/>
      <c r="K77" s="3"/>
      <c r="L77" s="3">
        <v>1002</v>
      </c>
      <c r="M77" s="3">
        <v>1003</v>
      </c>
      <c r="N77" s="3"/>
      <c r="O77" s="3"/>
      <c r="P77" s="3"/>
      <c r="Q77" s="3"/>
      <c r="R77" s="3"/>
      <c r="S77" s="3">
        <v>1009</v>
      </c>
      <c r="T77" s="3"/>
      <c r="U77" s="3">
        <v>2001</v>
      </c>
      <c r="V77" s="3">
        <v>2002</v>
      </c>
      <c r="W77" s="3"/>
      <c r="X77" s="3"/>
      <c r="Y77" s="3"/>
      <c r="Z77" s="3"/>
      <c r="AA77" s="3"/>
      <c r="AB77" s="3"/>
      <c r="AC77" s="3"/>
      <c r="AD77" s="3"/>
      <c r="AE77" s="3"/>
      <c r="AF77" s="3">
        <v>3002</v>
      </c>
      <c r="AG77" s="3"/>
      <c r="AH77" s="3"/>
      <c r="AI77" s="3"/>
      <c r="AJ77" s="3"/>
      <c r="AK77" s="3"/>
      <c r="AL77" s="3"/>
      <c r="AM77" s="3"/>
      <c r="AN77" s="3">
        <v>400</v>
      </c>
      <c r="AO77" s="3"/>
      <c r="AP77" s="3"/>
      <c r="AQ77" s="3">
        <v>4003</v>
      </c>
      <c r="AR77" s="3"/>
      <c r="AS77" s="3"/>
      <c r="AT77" s="3">
        <v>4258</v>
      </c>
      <c r="AU77" s="3"/>
      <c r="AV77" s="3">
        <v>4008</v>
      </c>
      <c r="AW77" s="3"/>
      <c r="AX77" s="3"/>
      <c r="AY77" s="3">
        <v>5001</v>
      </c>
      <c r="AZ77" s="3">
        <v>5112</v>
      </c>
      <c r="BA77" s="3"/>
      <c r="BB77" s="3"/>
      <c r="BC77" s="3"/>
      <c r="BD77" s="3"/>
      <c r="BE77" s="3"/>
      <c r="BF77" s="3"/>
      <c r="BG77" s="3"/>
      <c r="BH77" s="3">
        <v>600</v>
      </c>
      <c r="BI77" s="3">
        <v>6102</v>
      </c>
      <c r="BJ77" s="3"/>
      <c r="BK77" s="3">
        <v>6003</v>
      </c>
      <c r="BL77" s="3">
        <v>6004</v>
      </c>
      <c r="BM77" s="3"/>
      <c r="BN77" s="3"/>
      <c r="BO77" s="3"/>
      <c r="BP77" s="3"/>
      <c r="BQ77" s="3"/>
      <c r="BR77" s="3"/>
      <c r="BT77" s="4">
        <f t="array" ref="BT77">SUMPRODUCT((A77:BR77&gt;0)*(COUNTIF(A78:BR78,A77:BR77)&gt;0))</f>
        <v>4</v>
      </c>
      <c r="BU77" s="4">
        <f t="array" ref="BU77">SUMPRODUCT((A77:BR77&gt;0)*(COUNTIF(A78:BR79,A77:BR77)&gt;1))</f>
        <v>0</v>
      </c>
      <c r="BV77" s="4">
        <f t="array" ref="BV77">SUMPRODUCT((A77:BR77&gt;0)*(COUNTIF(A78:BR80,A77:BR77)&gt;2))</f>
        <v>0</v>
      </c>
      <c r="BW77" s="4">
        <f t="array" ref="BW77">SUMPRODUCT((A77:BR77&gt;0)*(COUNTIF(A78:BR81,A77:BR77)&gt;3))</f>
        <v>0</v>
      </c>
      <c r="BX77" s="4">
        <f t="array" ref="BX77">SUMPRODUCT((A77:BR77&gt;0)*(COUNTIF(A78:BR82,A77:BR77)&gt;4))</f>
        <v>0</v>
      </c>
    </row>
    <row r="78" spans="1:76" x14ac:dyDescent="0.3">
      <c r="A78" s="3"/>
      <c r="B78" s="3"/>
      <c r="C78" s="3">
        <v>47</v>
      </c>
      <c r="D78" s="3">
        <v>52</v>
      </c>
      <c r="E78" s="3"/>
      <c r="F78" s="3"/>
      <c r="G78" s="3"/>
      <c r="H78" s="3">
        <v>83</v>
      </c>
      <c r="I78" s="3"/>
      <c r="J78" s="3"/>
      <c r="K78" s="3">
        <v>1001</v>
      </c>
      <c r="L78" s="3"/>
      <c r="M78" s="3"/>
      <c r="N78" s="3">
        <v>1004</v>
      </c>
      <c r="O78" s="3"/>
      <c r="P78" s="3"/>
      <c r="Q78" s="3"/>
      <c r="R78" s="3">
        <v>1008</v>
      </c>
      <c r="S78" s="3"/>
      <c r="T78" s="3"/>
      <c r="U78" s="3">
        <v>2001</v>
      </c>
      <c r="V78" s="3"/>
      <c r="W78" s="3"/>
      <c r="X78" s="3">
        <v>2004</v>
      </c>
      <c r="Y78" s="3"/>
      <c r="Z78" s="3"/>
      <c r="AA78" s="3"/>
      <c r="AB78" s="3">
        <v>2008</v>
      </c>
      <c r="AC78" s="3">
        <v>2009</v>
      </c>
      <c r="AD78" s="3">
        <v>300</v>
      </c>
      <c r="AE78" s="3"/>
      <c r="AF78" s="3"/>
      <c r="AG78" s="3"/>
      <c r="AH78" s="3"/>
      <c r="AI78" s="3"/>
      <c r="AJ78" s="3"/>
      <c r="AK78" s="3"/>
      <c r="AL78" s="3">
        <v>3008</v>
      </c>
      <c r="AM78" s="3">
        <v>3009</v>
      </c>
      <c r="AN78" s="3"/>
      <c r="AO78" s="3"/>
      <c r="AP78" s="3"/>
      <c r="AQ78" s="3">
        <v>4003</v>
      </c>
      <c r="AR78" s="3"/>
      <c r="AS78" s="3">
        <v>4005</v>
      </c>
      <c r="AT78" s="3"/>
      <c r="AU78" s="3"/>
      <c r="AV78" s="3"/>
      <c r="AW78" s="3"/>
      <c r="AX78" s="3"/>
      <c r="AY78" s="3"/>
      <c r="AZ78" s="3"/>
      <c r="BA78" s="3">
        <v>5003</v>
      </c>
      <c r="BB78" s="3"/>
      <c r="BC78" s="3"/>
      <c r="BD78" s="3"/>
      <c r="BE78" s="3">
        <v>5007</v>
      </c>
      <c r="BF78" s="3"/>
      <c r="BG78" s="3"/>
      <c r="BH78" s="3">
        <v>600</v>
      </c>
      <c r="BI78" s="3"/>
      <c r="BJ78" s="3"/>
      <c r="BK78" s="3"/>
      <c r="BL78" s="3"/>
      <c r="BM78" s="3"/>
      <c r="BN78" s="3"/>
      <c r="BO78" s="3">
        <v>6007</v>
      </c>
      <c r="BP78" s="3"/>
      <c r="BQ78" s="3">
        <v>6009</v>
      </c>
      <c r="BR78" s="3"/>
      <c r="BT78" s="4">
        <f t="array" ref="BT78">SUMPRODUCT((A78:BR78&gt;0)*(COUNTIF(A79:BR79,A78:BR78)&gt;0))</f>
        <v>0</v>
      </c>
      <c r="BU78" s="4">
        <f t="array" ref="BU78">SUMPRODUCT((A78:BR78&gt;0)*(COUNTIF(A79:BR80,A78:BR78)&gt;1))</f>
        <v>0</v>
      </c>
      <c r="BV78" s="4">
        <f t="array" ref="BV78">SUMPRODUCT((A78:BR78&gt;0)*(COUNTIF(A79:BR81,A78:BR78)&gt;2))</f>
        <v>0</v>
      </c>
      <c r="BW78" s="4">
        <f t="array" ref="BW78">SUMPRODUCT((A78:BR78&gt;0)*(COUNTIF(A79:BR82,A78:BR78)&gt;3))</f>
        <v>0</v>
      </c>
      <c r="BX78" s="4">
        <f t="array" ref="BX78">SUMPRODUCT((A78:BR78&gt;0)*(COUNTIF(A79:BR83,A78:BR78)&gt;4))</f>
        <v>0</v>
      </c>
    </row>
  </sheetData>
  <conditionalFormatting sqref="BT11:BX78">
    <cfRule type="cellIs" dxfId="0" priority="1" operator="greaterThanOr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 (2)</vt:lpstr>
      <vt:lpstr>Feuil2 (3)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babel</cp:lastModifiedBy>
  <dcterms:created xsi:type="dcterms:W3CDTF">2018-11-29T17:29:10Z</dcterms:created>
  <dcterms:modified xsi:type="dcterms:W3CDTF">2018-12-02T15:48:10Z</dcterms:modified>
</cp:coreProperties>
</file>