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X:\Migration SHA2\"/>
    </mc:Choice>
  </mc:AlternateContent>
  <xr:revisionPtr revIDLastSave="0" documentId="13_ncr:1_{6126F98F-188B-4B86-8966-8181F49C7849}" xr6:coauthVersionLast="40" xr6:coauthVersionMax="40" xr10:uidLastSave="{00000000-0000-0000-0000-000000000000}"/>
  <bookViews>
    <workbookView xWindow="28680" yWindow="-120" windowWidth="19440" windowHeight="15000" activeTab="1" xr2:uid="{10060B47-F951-4DB0-80F5-DAC9A8A045A8}"/>
  </bookViews>
  <sheets>
    <sheet name="Feuil1" sheetId="9" r:id="rId1"/>
    <sheet name="INDICATEUR" sheetId="8" r:id="rId2"/>
  </sheets>
  <functionGroups builtInGroupCount="19"/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8" l="1"/>
  <c r="D4" i="8"/>
  <c r="C4" i="8"/>
  <c r="D25" i="8" l="1"/>
  <c r="D26" i="8"/>
  <c r="D27" i="8" s="1"/>
  <c r="C25" i="8" l="1"/>
  <c r="C26" i="8"/>
  <c r="D29" i="8"/>
  <c r="C29" i="8" s="1"/>
  <c r="D30" i="8"/>
  <c r="C30" i="8" s="1"/>
  <c r="D31" i="8"/>
  <c r="C31" i="8" s="1"/>
  <c r="D32" i="8"/>
  <c r="C32" i="8" s="1"/>
  <c r="D33" i="8"/>
  <c r="C33" i="8" s="1"/>
  <c r="D34" i="8"/>
  <c r="C34" i="8" s="1"/>
  <c r="D35" i="8"/>
  <c r="C35" i="8" s="1"/>
  <c r="D36" i="8"/>
  <c r="C36" i="8" s="1"/>
  <c r="D37" i="8"/>
  <c r="C37" i="8" s="1"/>
  <c r="D38" i="8"/>
  <c r="C38" i="8" s="1"/>
  <c r="D39" i="8"/>
  <c r="C39" i="8" s="1"/>
  <c r="D40" i="8"/>
  <c r="C40" i="8" s="1"/>
  <c r="D41" i="8"/>
  <c r="C41" i="8" s="1"/>
  <c r="D42" i="8"/>
  <c r="C42" i="8" s="1"/>
  <c r="D43" i="8"/>
  <c r="C43" i="8" s="1"/>
  <c r="D44" i="8"/>
  <c r="C44" i="8" s="1"/>
  <c r="D45" i="8"/>
  <c r="C45" i="8" s="1"/>
  <c r="D46" i="8"/>
  <c r="C46" i="8" s="1"/>
  <c r="D47" i="8"/>
  <c r="C47" i="8" s="1"/>
  <c r="D48" i="8"/>
  <c r="C48" i="8" s="1"/>
  <c r="D49" i="8"/>
  <c r="C49" i="8" s="1"/>
  <c r="D50" i="8"/>
  <c r="C50" i="8" s="1"/>
  <c r="D51" i="8"/>
  <c r="C51" i="8" s="1"/>
  <c r="D52" i="8"/>
  <c r="C52" i="8" s="1"/>
  <c r="D53" i="8"/>
  <c r="C53" i="8" s="1"/>
  <c r="D54" i="8"/>
  <c r="C54" i="8" s="1"/>
  <c r="D55" i="8"/>
  <c r="C55" i="8" s="1"/>
  <c r="D56" i="8"/>
  <c r="C56" i="8" s="1"/>
  <c r="D57" i="8"/>
  <c r="C57" i="8" s="1"/>
  <c r="D58" i="8"/>
  <c r="C58" i="8" s="1"/>
  <c r="D59" i="8"/>
  <c r="C59" i="8" s="1"/>
  <c r="D60" i="8"/>
  <c r="C60" i="8" s="1"/>
  <c r="D61" i="8"/>
  <c r="C61" i="8" s="1"/>
  <c r="D62" i="8"/>
  <c r="C62" i="8" s="1"/>
  <c r="D63" i="8"/>
  <c r="C63" i="8" s="1"/>
  <c r="D64" i="8"/>
  <c r="C64" i="8" s="1"/>
  <c r="D65" i="8"/>
  <c r="C65" i="8" s="1"/>
  <c r="D66" i="8"/>
  <c r="C66" i="8" s="1"/>
  <c r="D67" i="8"/>
  <c r="C67" i="8" s="1"/>
  <c r="D68" i="8"/>
  <c r="C68" i="8" s="1"/>
  <c r="D69" i="8"/>
  <c r="C69" i="8" s="1"/>
  <c r="D70" i="8"/>
  <c r="C70" i="8" s="1"/>
  <c r="D71" i="8"/>
  <c r="C71" i="8" s="1"/>
  <c r="D72" i="8"/>
  <c r="C72" i="8" s="1"/>
  <c r="D73" i="8"/>
  <c r="C73" i="8" s="1"/>
  <c r="D74" i="8"/>
  <c r="C74" i="8" s="1"/>
  <c r="D75" i="8"/>
  <c r="C75" i="8" s="1"/>
  <c r="D76" i="8"/>
  <c r="C76" i="8" s="1"/>
  <c r="D77" i="8"/>
  <c r="C77" i="8" s="1"/>
  <c r="D78" i="8"/>
  <c r="C78" i="8" s="1"/>
  <c r="D79" i="8"/>
  <c r="C79" i="8" s="1"/>
  <c r="D80" i="8"/>
  <c r="C80" i="8" s="1"/>
  <c r="D81" i="8"/>
  <c r="C81" i="8" s="1"/>
  <c r="D82" i="8"/>
  <c r="C82" i="8" s="1"/>
  <c r="D83" i="8"/>
  <c r="C83" i="8" s="1"/>
  <c r="D84" i="8"/>
  <c r="C84" i="8" s="1"/>
  <c r="D85" i="8"/>
  <c r="C85" i="8" s="1"/>
  <c r="D86" i="8"/>
  <c r="C86" i="8" s="1"/>
  <c r="D87" i="8"/>
  <c r="C87" i="8" s="1"/>
  <c r="D88" i="8"/>
  <c r="C88" i="8" s="1"/>
  <c r="D89" i="8"/>
  <c r="C89" i="8" s="1"/>
  <c r="D90" i="8"/>
  <c r="C90" i="8" s="1"/>
  <c r="D91" i="8"/>
  <c r="C91" i="8" s="1"/>
  <c r="D92" i="8"/>
  <c r="C92" i="8" s="1"/>
  <c r="D93" i="8"/>
  <c r="C93" i="8" s="1"/>
  <c r="D94" i="8"/>
  <c r="C94" i="8" s="1"/>
  <c r="D95" i="8"/>
  <c r="C95" i="8" s="1"/>
  <c r="D96" i="8"/>
  <c r="C96" i="8" s="1"/>
  <c r="D97" i="8"/>
  <c r="C97" i="8" s="1"/>
  <c r="D98" i="8"/>
  <c r="C98" i="8" s="1"/>
  <c r="D99" i="8"/>
  <c r="C99" i="8" s="1"/>
  <c r="D100" i="8"/>
  <c r="C100" i="8" s="1"/>
  <c r="D101" i="8"/>
  <c r="C101" i="8" s="1"/>
  <c r="D102" i="8"/>
  <c r="C102" i="8" s="1"/>
  <c r="D103" i="8"/>
  <c r="C103" i="8" s="1"/>
  <c r="D104" i="8"/>
  <c r="C104" i="8" s="1"/>
  <c r="D105" i="8"/>
  <c r="C105" i="8" s="1"/>
  <c r="D106" i="8"/>
  <c r="C106" i="8" s="1"/>
  <c r="D107" i="8"/>
  <c r="C107" i="8" s="1"/>
  <c r="D108" i="8"/>
  <c r="C108" i="8" s="1"/>
  <c r="D109" i="8"/>
  <c r="C109" i="8" s="1"/>
  <c r="D110" i="8"/>
  <c r="C110" i="8" s="1"/>
  <c r="D111" i="8"/>
  <c r="C111" i="8" s="1"/>
  <c r="D112" i="8"/>
  <c r="C112" i="8" s="1"/>
  <c r="D113" i="8"/>
  <c r="C113" i="8" s="1"/>
  <c r="D114" i="8"/>
  <c r="C114" i="8" s="1"/>
  <c r="D115" i="8"/>
  <c r="C115" i="8" s="1"/>
  <c r="D116" i="8"/>
  <c r="C116" i="8" s="1"/>
  <c r="D117" i="8"/>
  <c r="C117" i="8" s="1"/>
  <c r="D118" i="8"/>
  <c r="C118" i="8" s="1"/>
  <c r="D119" i="8"/>
  <c r="C119" i="8" s="1"/>
  <c r="D120" i="8"/>
  <c r="C120" i="8" s="1"/>
  <c r="D121" i="8"/>
  <c r="C121" i="8" s="1"/>
  <c r="D122" i="8"/>
  <c r="C122" i="8" s="1"/>
  <c r="D123" i="8"/>
  <c r="C123" i="8" s="1"/>
  <c r="D124" i="8"/>
  <c r="C124" i="8" s="1"/>
  <c r="D125" i="8"/>
  <c r="C125" i="8" s="1"/>
  <c r="D126" i="8"/>
  <c r="C126" i="8" s="1"/>
  <c r="D127" i="8"/>
  <c r="C127" i="8" s="1"/>
  <c r="D128" i="8"/>
  <c r="C128" i="8" s="1"/>
  <c r="D129" i="8"/>
  <c r="C129" i="8" s="1"/>
  <c r="D130" i="8"/>
  <c r="C130" i="8" s="1"/>
  <c r="D131" i="8"/>
  <c r="C131" i="8" s="1"/>
  <c r="D132" i="8"/>
  <c r="C132" i="8" s="1"/>
  <c r="D133" i="8"/>
  <c r="C133" i="8" s="1"/>
  <c r="D134" i="8"/>
  <c r="C134" i="8" s="1"/>
  <c r="D135" i="8"/>
  <c r="C135" i="8" s="1"/>
  <c r="D136" i="8"/>
  <c r="C136" i="8" s="1"/>
  <c r="D137" i="8"/>
  <c r="C137" i="8" s="1"/>
  <c r="D138" i="8"/>
  <c r="C138" i="8" s="1"/>
  <c r="D139" i="8"/>
  <c r="C139" i="8" s="1"/>
  <c r="D140" i="8"/>
  <c r="C140" i="8" s="1"/>
  <c r="D141" i="8"/>
  <c r="C141" i="8" s="1"/>
  <c r="D142" i="8"/>
  <c r="C142" i="8" s="1"/>
  <c r="D143" i="8"/>
  <c r="C143" i="8" s="1"/>
  <c r="D144" i="8"/>
  <c r="C144" i="8" s="1"/>
  <c r="D145" i="8"/>
  <c r="C145" i="8" s="1"/>
  <c r="D146" i="8"/>
  <c r="C146" i="8" s="1"/>
  <c r="D147" i="8"/>
  <c r="C147" i="8" s="1"/>
  <c r="D148" i="8"/>
  <c r="C148" i="8" s="1"/>
  <c r="D149" i="8"/>
  <c r="C149" i="8" s="1"/>
  <c r="D150" i="8"/>
  <c r="C150" i="8" s="1"/>
  <c r="D151" i="8"/>
  <c r="C151" i="8" s="1"/>
  <c r="D152" i="8"/>
  <c r="C152" i="8" s="1"/>
  <c r="D153" i="8"/>
  <c r="C153" i="8" s="1"/>
  <c r="D154" i="8"/>
  <c r="C154" i="8" s="1"/>
  <c r="D155" i="8"/>
  <c r="C155" i="8" s="1"/>
  <c r="D156" i="8"/>
  <c r="C156" i="8" s="1"/>
  <c r="D157" i="8"/>
  <c r="C157" i="8" s="1"/>
  <c r="D158" i="8"/>
  <c r="C158" i="8" s="1"/>
  <c r="D159" i="8"/>
  <c r="C159" i="8" s="1"/>
  <c r="D160" i="8"/>
  <c r="C160" i="8" s="1"/>
  <c r="D161" i="8"/>
  <c r="C161" i="8" s="1"/>
  <c r="D162" i="8"/>
  <c r="C162" i="8" s="1"/>
  <c r="D163" i="8"/>
  <c r="C163" i="8" s="1"/>
  <c r="D164" i="8"/>
  <c r="C164" i="8" s="1"/>
  <c r="D165" i="8"/>
  <c r="C165" i="8" s="1"/>
  <c r="D166" i="8"/>
  <c r="C166" i="8" s="1"/>
  <c r="D167" i="8"/>
  <c r="C167" i="8" s="1"/>
  <c r="D28" i="8" l="1"/>
  <c r="C28" i="8" s="1"/>
  <c r="C27" i="8"/>
  <c r="D24" i="8"/>
  <c r="D23" i="8"/>
  <c r="C23" i="8" s="1"/>
  <c r="G3" i="8"/>
  <c r="C24" i="8" l="1"/>
</calcChain>
</file>

<file path=xl/sharedStrings.xml><?xml version="1.0" encoding="utf-8"?>
<sst xmlns="http://schemas.openxmlformats.org/spreadsheetml/2006/main" count="70" uniqueCount="70">
  <si>
    <t>5 - Grand Compte - Burger King passerelle</t>
  </si>
  <si>
    <t>5 - Grand Compte - Appro Fusion</t>
  </si>
  <si>
    <t>BK ST AUNES - CLI4832</t>
  </si>
  <si>
    <t>5 - Grand compte - Bleu Cerise</t>
  </si>
  <si>
    <t>SARL OBAR - SHANNON PARIS - CLI4879</t>
  </si>
  <si>
    <t>MAD MAKER PUB - CLI4755</t>
  </si>
  <si>
    <t>5 - Grand compte - Cheval Shop CLI0365</t>
  </si>
  <si>
    <t>THIRSTY MAD CAT - CLI4809</t>
  </si>
  <si>
    <t>SAHARA &amp; HEALTHER PARIS - CLI4872</t>
  </si>
  <si>
    <t>BC 74 Le Pontet - CLI0077</t>
  </si>
  <si>
    <t>WL80164583</t>
  </si>
  <si>
    <t>Bleu Cerise VAD - CLI0077</t>
  </si>
  <si>
    <t>Étiquettes de lignes</t>
  </si>
  <si>
    <t>Total général</t>
  </si>
  <si>
    <t xml:space="preserve">COULEUR </t>
  </si>
  <si>
    <t>Nbre</t>
  </si>
  <si>
    <t>FAIT</t>
  </si>
  <si>
    <t xml:space="preserve">NON FAIT </t>
  </si>
  <si>
    <t>JOURS</t>
  </si>
  <si>
    <t>FAIT PAR JOUR</t>
  </si>
  <si>
    <t>FAIT J-1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</si>
  <si>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</si>
  <si>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</si>
  <si>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</si>
  <si>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</si>
  <si>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</si>
  <si>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</si>
  <si>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</si>
  <si>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</si>
  <si>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</si>
  <si>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</si>
  <si>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</si>
  <si>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</si>
  <si>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</si>
  <si>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</si>
  <si>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28-févr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</si>
  <si>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</si>
  <si>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</si>
  <si>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</si>
  <si>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</si>
  <si>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</si>
  <si>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</si>
  <si>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</si>
  <si>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</si>
  <si>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</si>
  <si>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</si>
  <si>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</si>
  <si>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</si>
  <si>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</si>
  <si>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</si>
  <si>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</si>
  <si>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</si>
  <si>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</si>
  <si>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</si>
  <si>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</si>
  <si>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</si>
  <si>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</si>
  <si>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</si>
  <si>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</si>
  <si>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</si>
  <si>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</si>
  <si>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</si>
  <si>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</si>
  <si>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</si>
  <si>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</si>
  <si>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30-mars</t>
  </si>
  <si>
    <t>31-mars</t>
  </si>
  <si>
    <t>Somme de FAIT PAR JOUR</t>
  </si>
  <si>
    <t>% FAIT</t>
  </si>
  <si>
    <t>13-févr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</si>
</sst>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NumberFormat="1"/>
    <xf numFmtId="0" fontId="0" fillId="0" borderId="0" xfId="0" applyAlignment="1">
      <alignment horizontal="left" indent="2"/>
    </xf>
    <xf numFmtId="0" fontId="0" fillId="33" borderId="0" xfId="0" applyFill="1" applyAlignment="1">
      <alignment horizontal="left" indent="2"/>
    </xf>
    <xf numFmtId="0" fontId="0" fillId="33" borderId="0" xfId="0" applyNumberFormat="1" applyFill="1"/>
    <xf numFmtId="0" fontId="0" fillId="34" borderId="0" xfId="0" applyNumberFormat="1" applyFill="1"/>
    <xf numFmtId="0" fontId="0" fillId="36" borderId="0" xfId="0" applyNumberFormat="1" applyFill="1"/>
    <xf numFmtId="0" fontId="0" fillId="36" borderId="0" xfId="0" applyFill="1" applyAlignment="1">
      <alignment horizontal="left" indent="2"/>
    </xf>
    <xf numFmtId="0" fontId="0" fillId="33" borderId="10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18" borderId="10" xfId="27" applyBorder="1" applyAlignment="1">
      <alignment horizontal="center"/>
    </xf>
    <xf numFmtId="14" fontId="0" fillId="0" borderId="0" xfId="0" applyNumberFormat="1"/>
    <xf numFmtId="0" fontId="17" fillId="35" borderId="0" xfId="0" applyFont="1" applyFill="1" applyAlignment="1">
      <alignment horizontal="center"/>
    </xf>
    <xf numFmtId="14" fontId="17" fillId="0" borderId="0" xfId="0" applyNumberFormat="1" applyFont="1" applyAlignment="1">
      <alignment horizontal="left"/>
    </xf>
    <xf numFmtId="0" fontId="17" fillId="0" borderId="0" xfId="0" applyNumberFormat="1" applyFont="1"/>
    <xf numFmtId="0" fontId="17" fillId="35" borderId="0" xfId="0" applyFont="1" applyFill="1"/>
    <xf numFmtId="14" fontId="17" fillId="35" borderId="0" xfId="0" applyNumberFormat="1" applyFont="1" applyFill="1" applyAlignment="1">
      <alignment horizontal="left"/>
    </xf>
    <xf numFmtId="0" fontId="17" fillId="35" borderId="0" xfId="0" applyNumberFormat="1" applyFont="1" applyFill="1"/>
    <xf numFmtId="0" fontId="18" fillId="0" borderId="10" xfId="0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0" fontId="18" fillId="36" borderId="10" xfId="0" applyFont="1" applyFill="1" applyBorder="1"/>
    <xf numFmtId="0" fontId="1" fillId="20" borderId="10" xfId="29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35" borderId="0" xfId="0" applyFont="1" applyFill="1" applyAlignment="1">
      <alignment horizontal="center"/>
    </xf>
    <xf numFmtId="0" fontId="16" fillId="0" borderId="0" xfId="0" applyNumberFormat="1" applyFont="1"/>
    <xf numFmtId="0" fontId="16" fillId="0" borderId="11" xfId="0" applyFont="1" applyBorder="1" applyAlignment="1">
      <alignment horizontal="left"/>
    </xf>
    <xf numFmtId="0" fontId="16" fillId="0" borderId="11" xfId="0" applyNumberFormat="1" applyFont="1" applyBorder="1"/>
    <xf numFmtId="0" fontId="16" fillId="0" borderId="0" xfId="0" applyFont="1" applyAlignment="1">
      <alignment horizontal="left" indent="1"/>
    </xf>
    <xf numFmtId="0" fontId="16" fillId="35" borderId="0" xfId="0" applyNumberFormat="1" applyFont="1" applyFill="1"/>
    <xf numFmtId="0" fontId="16" fillId="34" borderId="0" xfId="0" applyNumberFormat="1" applyFont="1" applyFill="1"/>
    <xf numFmtId="0" fontId="16" fillId="36" borderId="0" xfId="0" applyFont="1" applyFill="1" applyAlignment="1">
      <alignment horizontal="left" indent="1"/>
    </xf>
    <xf numFmtId="0" fontId="16" fillId="36" borderId="0" xfId="0" applyNumberFormat="1" applyFont="1" applyFill="1"/>
    <xf numFmtId="0" fontId="16" fillId="36" borderId="11" xfId="0" applyFont="1" applyFill="1" applyBorder="1" applyAlignment="1">
      <alignment horizontal="left"/>
    </xf>
    <xf numFmtId="0" fontId="16" fillId="36" borderId="11" xfId="0" applyNumberFormat="1" applyFont="1" applyFill="1" applyBorder="1"/>
    <xf numFmtId="0" fontId="19" fillId="35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3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[mathieu.xlsm]INDICATEUR!Tableau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3600" b="1" u="sng"/>
              <a:t>TENDANCE</a:t>
            </a:r>
          </a:p>
        </c:rich>
      </c:tx>
      <c:layout>
        <c:manualLayout>
          <c:xMode val="edge"/>
          <c:yMode val="edge"/>
          <c:x val="0.38776805284087817"/>
          <c:y val="1.54740125242788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9789502807875509E-2"/>
          <c:y val="0.23283327557443242"/>
          <c:w val="0.91430034920848569"/>
          <c:h val="0.5912085042593830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INDICATEUR!$I$33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INDICATEUR!$H$34:$H$81</c:f>
              <c:strCache>
                <c:ptCount val="47"/>
                <c:pt idx="0">
                  <c:v>13-févr</c:v>
                </c:pt>
                <c:pt idx="1">
                  <c:v>14-févr</c:v>
                </c:pt>
                <c:pt idx="2">
                  <c:v>15-févr</c:v>
                </c:pt>
                <c:pt idx="3">
                  <c:v>16-févr</c:v>
                </c:pt>
                <c:pt idx="4">
                  <c:v>17-févr</c:v>
                </c:pt>
                <c:pt idx="5">
                  <c:v>18-févr</c:v>
                </c:pt>
                <c:pt idx="6">
                  <c:v>19-févr</c:v>
                </c:pt>
                <c:pt idx="7">
                  <c:v>20-févr</c:v>
                </c:pt>
                <c:pt idx="8">
                  <c:v>21-févr</c:v>
                </c:pt>
                <c:pt idx="9">
                  <c:v>22-févr</c:v>
                </c:pt>
                <c:pt idx="10">
                  <c:v>23-févr</c:v>
                </c:pt>
                <c:pt idx="11">
                  <c:v>24-févr</c:v>
                </c:pt>
                <c:pt idx="12">
                  <c:v>25-févr</c:v>
                </c:pt>
                <c:pt idx="13">
                  <c:v>26-févr</c:v>
                </c:pt>
                <c:pt idx="14">
                  <c:v>27-févr</c:v>
                </c:pt>
                <c:pt idx="15">
                  <c:v>28-févr</c:v>
                </c:pt>
                <c:pt idx="16">
                  <c:v>01-mars</c:v>
                </c:pt>
                <c:pt idx="17">
                  <c:v>02-mars</c:v>
                </c:pt>
                <c:pt idx="18">
                  <c:v>03-mars</c:v>
                </c:pt>
                <c:pt idx="19">
                  <c:v>04-mars</c:v>
                </c:pt>
                <c:pt idx="20">
                  <c:v>05-mars</c:v>
                </c:pt>
                <c:pt idx="21">
                  <c:v>06-mars</c:v>
                </c:pt>
                <c:pt idx="22">
                  <c:v>07-mars</c:v>
                </c:pt>
                <c:pt idx="23">
                  <c:v>08-mars</c:v>
                </c:pt>
                <c:pt idx="24">
                  <c:v>09-mars</c:v>
                </c:pt>
                <c:pt idx="25">
                  <c:v>10-mars</c:v>
                </c:pt>
                <c:pt idx="26">
                  <c:v>11-mars</c:v>
                </c:pt>
                <c:pt idx="27">
                  <c:v>12-mars</c:v>
                </c:pt>
                <c:pt idx="28">
                  <c:v>13-mars</c:v>
                </c:pt>
                <c:pt idx="29">
                  <c:v>14-mars</c:v>
                </c:pt>
                <c:pt idx="30">
                  <c:v>15-mars</c:v>
                </c:pt>
                <c:pt idx="31">
                  <c:v>16-mars</c:v>
                </c:pt>
                <c:pt idx="32">
                  <c:v>17-mars</c:v>
                </c:pt>
                <c:pt idx="33">
                  <c:v>18-mars</c:v>
                </c:pt>
                <c:pt idx="34">
                  <c:v>19-mars</c:v>
                </c:pt>
                <c:pt idx="35">
                  <c:v>20-mars</c:v>
                </c:pt>
                <c:pt idx="36">
                  <c:v>21-mars</c:v>
                </c:pt>
                <c:pt idx="37">
                  <c:v>22-mars</c:v>
                </c:pt>
                <c:pt idx="38">
                  <c:v>23-mars</c:v>
                </c:pt>
                <c:pt idx="39">
                  <c:v>24-mars</c:v>
                </c:pt>
                <c:pt idx="40">
                  <c:v>25-mars</c:v>
                </c:pt>
                <c:pt idx="41">
                  <c:v>26-mars</c:v>
                </c:pt>
                <c:pt idx="42">
                  <c:v>27-mars</c:v>
                </c:pt>
                <c:pt idx="43">
                  <c:v>28-mars</c:v>
                </c:pt>
                <c:pt idx="44">
                  <c:v>29-mars</c:v>
                </c:pt>
                <c:pt idx="45">
                  <c:v>30-mars</c:v>
                </c:pt>
                <c:pt idx="46">
                  <c:v>31-mars</c:v>
                </c:pt>
              </c:strCache>
            </c:strRef>
          </c:cat>
          <c:val>
            <c:numRef>
              <c:f>INDICATEUR!$I$34:$I$81</c:f>
              <c:numCache>
                <c:formatCode>General</c:formatCode>
                <c:ptCount val="47"/>
                <c:pt idx="0">
                  <c:v>24</c:v>
                </c:pt>
                <c:pt idx="1">
                  <c:v>16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6B-4261-B413-5350189C4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62529824"/>
        <c:axId val="1990259024"/>
      </c:barChart>
      <c:catAx>
        <c:axId val="2062529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0259024"/>
        <c:crosses val="autoZero"/>
        <c:auto val="1"/>
        <c:lblAlgn val="ctr"/>
        <c:lblOffset val="100"/>
        <c:noMultiLvlLbl val="0"/>
      </c:catAx>
      <c:valAx>
        <c:axId val="199025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2529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2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1</xdr:row>
      <xdr:rowOff>19050</xdr:rowOff>
    </xdr:from>
    <xdr:to>
      <xdr:col>10</xdr:col>
      <xdr:colOff>571500</xdr:colOff>
      <xdr:row>4</xdr:row>
      <xdr:rowOff>92075</xdr:rowOff>
    </xdr:to>
    <xdr:sp macro="[0]!actualis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D9FF696-8300-4276-BC69-3FF8E7862E64}"/>
            </a:ext>
          </a:extLst>
        </xdr:cNvPr>
        <xdr:cNvSpPr/>
      </xdr:nvSpPr>
      <xdr:spPr>
        <a:xfrm>
          <a:off x="7181850" y="200025"/>
          <a:ext cx="4095750" cy="1292225"/>
        </a:xfrm>
        <a:prstGeom prst="roundRect">
          <a:avLst/>
        </a:prstGeom>
        <a:solidFill>
          <a:schemeClr val="accent2"/>
        </a:solidFill>
        <a:ln>
          <a:solidFill>
            <a:schemeClr val="accent2"/>
          </a:solidFill>
        </a:ln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 prstMaterial="dkEdge">
            <a:bevelT w="38100" h="38100"/>
            <a:bevelB w="38100" h="38100"/>
          </a:sp3d>
        </a:bodyPr>
        <a:lstStyle/>
        <a:p>
          <a:pPr algn="ctr"/>
          <a:r>
            <a:rPr lang="fr-FR" sz="3200" b="1">
              <a:latin typeface="Calibri" panose="020F0502020204030204" pitchFamily="34" charset="0"/>
              <a:cs typeface="Calibri" panose="020F0502020204030204" pitchFamily="34" charset="0"/>
            </a:rPr>
            <a:t>ACTUALISER</a:t>
          </a:r>
        </a:p>
      </xdr:txBody>
    </xdr:sp>
    <xdr:clientData/>
  </xdr:twoCellAnchor>
  <xdr:twoCellAnchor>
    <xdr:from>
      <xdr:col>0</xdr:col>
      <xdr:colOff>342897</xdr:colOff>
      <xdr:row>5</xdr:row>
      <xdr:rowOff>19050</xdr:rowOff>
    </xdr:from>
    <xdr:to>
      <xdr:col>10</xdr:col>
      <xdr:colOff>558800</xdr:colOff>
      <xdr:row>19</xdr:row>
      <xdr:rowOff>53975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34AB714-4A19-4857-80B6-137DB3D173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hieu MB. BERAUD" refreshedDate="43514.725269675924" createdVersion="6" refreshedVersion="6" minRefreshableVersion="3" recordCount="146" xr:uid="{60D3813C-3D9F-4B8E-BCC9-DD17C7363378}">
  <cacheSource type="worksheet">
    <worksheetSource name="Tableau3"/>
  </cacheSource>
  <cacheFields count="4">
    <cacheField name="JOURS" numFmtId="14">
      <sharedItems containsSemiMixedTypes="0" containsNonDate="0" containsDate="1" containsString="0" minDate="2019-02-13T00:00:00" maxDate="2019-07-09T00:00:00" count="146"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  <d v="2019-02-21T00:00:00"/>
        <d v="2019-02-22T00:00:00"/>
        <d v="2019-02-23T00:00:00"/>
        <d v="2019-02-24T00:00:00"/>
        <d v="2019-02-25T00:00:00"/>
        <d v="2019-02-26T00:00:00"/>
        <d v="2019-02-27T00:00:00"/>
        <d v="2019-02-2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9-03-27T00:00:00"/>
        <d v="2019-03-28T00:00:00"/>
        <d v="2019-03-29T00:00:00"/>
        <d v="2019-03-30T00:00:00"/>
        <d v="2019-03-31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  <d v="2019-04-20T00:00:00"/>
        <d v="2019-04-21T00:00:00"/>
        <d v="2019-04-22T00:00:00"/>
        <d v="2019-04-23T00:00:00"/>
        <d v="2019-04-24T00:00:00"/>
        <d v="2019-04-25T00:00:00"/>
        <d v="2019-04-26T00:00:00"/>
        <d v="2019-04-27T00:00:00"/>
        <d v="2019-04-28T00:00:00"/>
        <d v="2019-04-29T00:00:00"/>
        <d v="2019-04-30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5-15T00:00:00"/>
        <d v="2019-05-16T00:00:00"/>
        <d v="2019-05-17T00:00:00"/>
        <d v="2019-05-18T00:00:00"/>
        <d v="2019-05-19T00:00:00"/>
        <d v="2019-05-20T00:00:00"/>
        <d v="2019-05-21T00:00:00"/>
        <d v="2019-05-22T00:00:00"/>
        <d v="2019-05-23T00:00:00"/>
        <d v="2019-05-24T00:00:00"/>
        <d v="2019-05-25T00:00:00"/>
        <d v="2019-05-26T00:00:00"/>
        <d v="2019-05-27T00:00:00"/>
        <d v="2019-05-28T00:00:00"/>
        <d v="2019-05-29T00:00:00"/>
        <d v="2019-05-30T00:00:00"/>
        <d v="2019-05-31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6-15T00:00:00"/>
        <d v="2019-06-16T00:00:00"/>
        <d v="2019-06-17T00:00:00"/>
        <d v="2019-06-18T00:00:00"/>
        <d v="2019-06-19T00:00:00"/>
        <d v="2019-06-20T00:00:00"/>
        <d v="2019-06-21T00:00:00"/>
        <d v="2019-06-22T00:00:00"/>
        <d v="2019-06-23T00:00:00"/>
        <d v="2019-06-24T00:00:00"/>
        <d v="2019-06-25T00:00:00"/>
        <d v="2019-06-26T00:00:00"/>
        <d v="2019-06-27T00:00:00"/>
        <d v="2019-06-28T00:00:00"/>
        <d v="2019-06-29T00:00:00"/>
        <d v="2019-06-30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</sharedItems>
      <fieldGroup par="3" base="0">
        <rangePr groupBy="days" startDate="2019-02-13T00:00:00" endDate="2019-07-09T00:00:00"/>
        <groupItems count="368">
          <s v="&lt;13/02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9/07/2019"/>
        </groupItems>
      </fieldGroup>
    </cacheField>
    <cacheField name="FAIT PAR JOUR" numFmtId="0">
      <sharedItems containsMixedTypes="1" containsNumber="1" containsInteger="1" minValue="16" maxValue="24"/>
    </cacheField>
    <cacheField name="FAIT J-1" numFmtId="0">
      <sharedItems containsSemiMixedTypes="0" containsString="0" containsNumber="1" containsInteger="1" minValue="0" maxValue="24"/>
    </cacheField>
    <cacheField name="Mois" numFmtId="0" databaseField="0">
      <fieldGroup base="0">
        <rangePr groupBy="months" startDate="2019-02-13T00:00:00" endDate="2019-07-09T00:00:00"/>
        <groupItems count="14">
          <s v="&lt;13/02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7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">
  <r>
    <x v="0"/>
    <n v="24"/>
    <n v="24"/>
  </r>
  <r>
    <x v="1"/>
    <n v="16"/>
    <n v="0"/>
  </r>
  <r>
    <x v="2"/>
    <s v="-"/>
    <n v="0"/>
  </r>
  <r>
    <x v="3"/>
    <s v="-"/>
    <n v="0"/>
  </r>
  <r>
    <x v="4"/>
    <s v="-"/>
    <n v="0"/>
  </r>
  <r>
    <x v="5"/>
    <s v="-"/>
    <n v="0"/>
  </r>
  <r>
    <x v="6"/>
    <s v="-"/>
    <n v="0"/>
  </r>
  <r>
    <x v="7"/>
    <s v="-"/>
    <n v="0"/>
  </r>
  <r>
    <x v="8"/>
    <s v="-"/>
    <n v="0"/>
  </r>
  <r>
    <x v="9"/>
    <s v="-"/>
    <n v="0"/>
  </r>
  <r>
    <x v="10"/>
    <s v="-"/>
    <n v="0"/>
  </r>
  <r>
    <x v="11"/>
    <s v="-"/>
    <n v="0"/>
  </r>
  <r>
    <x v="12"/>
    <s v="-"/>
    <n v="0"/>
  </r>
  <r>
    <x v="13"/>
    <s v="-"/>
    <n v="0"/>
  </r>
  <r>
    <x v="14"/>
    <s v="-"/>
    <n v="0"/>
  </r>
  <r>
    <x v="15"/>
    <s v="-"/>
    <n v="0"/>
  </r>
  <r>
    <x v="16"/>
    <s v="-"/>
    <n v="0"/>
  </r>
  <r>
    <x v="17"/>
    <s v="-"/>
    <n v="0"/>
  </r>
  <r>
    <x v="18"/>
    <s v="-"/>
    <n v="0"/>
  </r>
  <r>
    <x v="19"/>
    <s v="-"/>
    <n v="0"/>
  </r>
  <r>
    <x v="20"/>
    <s v="-"/>
    <n v="0"/>
  </r>
  <r>
    <x v="21"/>
    <s v="-"/>
    <n v="0"/>
  </r>
  <r>
    <x v="22"/>
    <s v="-"/>
    <n v="0"/>
  </r>
  <r>
    <x v="23"/>
    <s v="-"/>
    <n v="0"/>
  </r>
  <r>
    <x v="24"/>
    <s v="-"/>
    <n v="0"/>
  </r>
  <r>
    <x v="25"/>
    <s v="-"/>
    <n v="0"/>
  </r>
  <r>
    <x v="26"/>
    <s v="-"/>
    <n v="0"/>
  </r>
  <r>
    <x v="27"/>
    <s v="-"/>
    <n v="0"/>
  </r>
  <r>
    <x v="28"/>
    <s v="-"/>
    <n v="0"/>
  </r>
  <r>
    <x v="29"/>
    <s v="-"/>
    <n v="0"/>
  </r>
  <r>
    <x v="30"/>
    <s v="-"/>
    <n v="0"/>
  </r>
  <r>
    <x v="31"/>
    <s v="-"/>
    <n v="0"/>
  </r>
  <r>
    <x v="32"/>
    <s v="-"/>
    <n v="0"/>
  </r>
  <r>
    <x v="33"/>
    <s v="-"/>
    <n v="0"/>
  </r>
  <r>
    <x v="34"/>
    <s v="-"/>
    <n v="0"/>
  </r>
  <r>
    <x v="35"/>
    <s v="-"/>
    <n v="0"/>
  </r>
  <r>
    <x v="36"/>
    <s v="-"/>
    <n v="0"/>
  </r>
  <r>
    <x v="37"/>
    <s v="-"/>
    <n v="0"/>
  </r>
  <r>
    <x v="38"/>
    <s v="-"/>
    <n v="0"/>
  </r>
  <r>
    <x v="39"/>
    <s v="-"/>
    <n v="0"/>
  </r>
  <r>
    <x v="40"/>
    <s v="-"/>
    <n v="0"/>
  </r>
  <r>
    <x v="41"/>
    <s v="-"/>
    <n v="0"/>
  </r>
  <r>
    <x v="42"/>
    <s v="-"/>
    <n v="0"/>
  </r>
  <r>
    <x v="43"/>
    <s v="-"/>
    <n v="0"/>
  </r>
  <r>
    <x v="44"/>
    <s v="-"/>
    <n v="0"/>
  </r>
  <r>
    <x v="45"/>
    <s v="-"/>
    <n v="0"/>
  </r>
  <r>
    <x v="46"/>
    <s v="-"/>
    <n v="0"/>
  </r>
  <r>
    <x v="47"/>
    <s v="-"/>
    <n v="0"/>
  </r>
  <r>
    <x v="48"/>
    <s v="-"/>
    <n v="0"/>
  </r>
  <r>
    <x v="49"/>
    <s v="-"/>
    <n v="0"/>
  </r>
  <r>
    <x v="50"/>
    <s v="-"/>
    <n v="0"/>
  </r>
  <r>
    <x v="51"/>
    <s v="-"/>
    <n v="0"/>
  </r>
  <r>
    <x v="52"/>
    <s v="-"/>
    <n v="0"/>
  </r>
  <r>
    <x v="53"/>
    <s v="-"/>
    <n v="0"/>
  </r>
  <r>
    <x v="54"/>
    <s v="-"/>
    <n v="0"/>
  </r>
  <r>
    <x v="55"/>
    <s v="-"/>
    <n v="0"/>
  </r>
  <r>
    <x v="56"/>
    <s v="-"/>
    <n v="0"/>
  </r>
  <r>
    <x v="57"/>
    <s v="-"/>
    <n v="0"/>
  </r>
  <r>
    <x v="58"/>
    <s v="-"/>
    <n v="0"/>
  </r>
  <r>
    <x v="59"/>
    <s v="-"/>
    <n v="0"/>
  </r>
  <r>
    <x v="60"/>
    <s v="-"/>
    <n v="0"/>
  </r>
  <r>
    <x v="61"/>
    <s v="-"/>
    <n v="0"/>
  </r>
  <r>
    <x v="62"/>
    <s v="-"/>
    <n v="0"/>
  </r>
  <r>
    <x v="63"/>
    <s v="-"/>
    <n v="0"/>
  </r>
  <r>
    <x v="64"/>
    <s v="-"/>
    <n v="0"/>
  </r>
  <r>
    <x v="65"/>
    <s v="-"/>
    <n v="0"/>
  </r>
  <r>
    <x v="66"/>
    <s v="-"/>
    <n v="0"/>
  </r>
  <r>
    <x v="67"/>
    <s v="-"/>
    <n v="0"/>
  </r>
  <r>
    <x v="68"/>
    <s v="-"/>
    <n v="0"/>
  </r>
  <r>
    <x v="69"/>
    <s v="-"/>
    <n v="0"/>
  </r>
  <r>
    <x v="70"/>
    <s v="-"/>
    <n v="0"/>
  </r>
  <r>
    <x v="71"/>
    <s v="-"/>
    <n v="0"/>
  </r>
  <r>
    <x v="72"/>
    <s v="-"/>
    <n v="0"/>
  </r>
  <r>
    <x v="73"/>
    <s v="-"/>
    <n v="0"/>
  </r>
  <r>
    <x v="74"/>
    <s v="-"/>
    <n v="0"/>
  </r>
  <r>
    <x v="75"/>
    <s v="-"/>
    <n v="0"/>
  </r>
  <r>
    <x v="76"/>
    <s v="-"/>
    <n v="0"/>
  </r>
  <r>
    <x v="77"/>
    <s v="-"/>
    <n v="0"/>
  </r>
  <r>
    <x v="78"/>
    <s v="-"/>
    <n v="0"/>
  </r>
  <r>
    <x v="79"/>
    <s v="-"/>
    <n v="0"/>
  </r>
  <r>
    <x v="80"/>
    <s v="-"/>
    <n v="0"/>
  </r>
  <r>
    <x v="81"/>
    <s v="-"/>
    <n v="0"/>
  </r>
  <r>
    <x v="82"/>
    <s v="-"/>
    <n v="0"/>
  </r>
  <r>
    <x v="83"/>
    <s v="-"/>
    <n v="0"/>
  </r>
  <r>
    <x v="84"/>
    <s v="-"/>
    <n v="0"/>
  </r>
  <r>
    <x v="85"/>
    <s v="-"/>
    <n v="0"/>
  </r>
  <r>
    <x v="86"/>
    <s v="-"/>
    <n v="0"/>
  </r>
  <r>
    <x v="87"/>
    <s v="-"/>
    <n v="0"/>
  </r>
  <r>
    <x v="88"/>
    <s v="-"/>
    <n v="0"/>
  </r>
  <r>
    <x v="89"/>
    <s v="-"/>
    <n v="0"/>
  </r>
  <r>
    <x v="90"/>
    <s v="-"/>
    <n v="0"/>
  </r>
  <r>
    <x v="91"/>
    <s v="-"/>
    <n v="0"/>
  </r>
  <r>
    <x v="92"/>
    <s v="-"/>
    <n v="0"/>
  </r>
  <r>
    <x v="93"/>
    <s v="-"/>
    <n v="0"/>
  </r>
  <r>
    <x v="94"/>
    <s v="-"/>
    <n v="0"/>
  </r>
  <r>
    <x v="95"/>
    <s v="-"/>
    <n v="0"/>
  </r>
  <r>
    <x v="96"/>
    <s v="-"/>
    <n v="0"/>
  </r>
  <r>
    <x v="97"/>
    <s v="-"/>
    <n v="0"/>
  </r>
  <r>
    <x v="98"/>
    <s v="-"/>
    <n v="0"/>
  </r>
  <r>
    <x v="99"/>
    <s v="-"/>
    <n v="0"/>
  </r>
  <r>
    <x v="100"/>
    <s v="-"/>
    <n v="0"/>
  </r>
  <r>
    <x v="101"/>
    <s v="-"/>
    <n v="0"/>
  </r>
  <r>
    <x v="102"/>
    <s v="-"/>
    <n v="0"/>
  </r>
  <r>
    <x v="103"/>
    <s v="-"/>
    <n v="0"/>
  </r>
  <r>
    <x v="104"/>
    <s v="-"/>
    <n v="0"/>
  </r>
  <r>
    <x v="105"/>
    <s v="-"/>
    <n v="0"/>
  </r>
  <r>
    <x v="106"/>
    <s v="-"/>
    <n v="0"/>
  </r>
  <r>
    <x v="107"/>
    <s v="-"/>
    <n v="0"/>
  </r>
  <r>
    <x v="108"/>
    <s v="-"/>
    <n v="0"/>
  </r>
  <r>
    <x v="109"/>
    <s v="-"/>
    <n v="0"/>
  </r>
  <r>
    <x v="110"/>
    <s v="-"/>
    <n v="0"/>
  </r>
  <r>
    <x v="111"/>
    <s v="-"/>
    <n v="0"/>
  </r>
  <r>
    <x v="112"/>
    <s v="-"/>
    <n v="0"/>
  </r>
  <r>
    <x v="113"/>
    <s v="-"/>
    <n v="0"/>
  </r>
  <r>
    <x v="114"/>
    <s v="-"/>
    <n v="0"/>
  </r>
  <r>
    <x v="115"/>
    <s v="-"/>
    <n v="0"/>
  </r>
  <r>
    <x v="116"/>
    <s v="-"/>
    <n v="0"/>
  </r>
  <r>
    <x v="117"/>
    <s v="-"/>
    <n v="0"/>
  </r>
  <r>
    <x v="118"/>
    <s v="-"/>
    <n v="0"/>
  </r>
  <r>
    <x v="119"/>
    <s v="-"/>
    <n v="0"/>
  </r>
  <r>
    <x v="120"/>
    <s v="-"/>
    <n v="0"/>
  </r>
  <r>
    <x v="121"/>
    <s v="-"/>
    <n v="0"/>
  </r>
  <r>
    <x v="122"/>
    <s v="-"/>
    <n v="0"/>
  </r>
  <r>
    <x v="123"/>
    <s v="-"/>
    <n v="0"/>
  </r>
  <r>
    <x v="124"/>
    <s v="-"/>
    <n v="0"/>
  </r>
  <r>
    <x v="125"/>
    <s v="-"/>
    <n v="0"/>
  </r>
  <r>
    <x v="126"/>
    <s v="-"/>
    <n v="0"/>
  </r>
  <r>
    <x v="127"/>
    <s v="-"/>
    <n v="0"/>
  </r>
  <r>
    <x v="128"/>
    <s v="-"/>
    <n v="0"/>
  </r>
  <r>
    <x v="129"/>
    <s v="-"/>
    <n v="0"/>
  </r>
  <r>
    <x v="130"/>
    <s v="-"/>
    <n v="0"/>
  </r>
  <r>
    <x v="131"/>
    <s v="-"/>
    <n v="0"/>
  </r>
  <r>
    <x v="132"/>
    <s v="-"/>
    <n v="0"/>
  </r>
  <r>
    <x v="133"/>
    <s v="-"/>
    <n v="0"/>
  </r>
  <r>
    <x v="134"/>
    <s v="-"/>
    <n v="0"/>
  </r>
  <r>
    <x v="135"/>
    <s v="-"/>
    <n v="0"/>
  </r>
  <r>
    <x v="136"/>
    <s v="-"/>
    <n v="0"/>
  </r>
  <r>
    <x v="137"/>
    <s v="-"/>
    <n v="0"/>
  </r>
  <r>
    <x v="138"/>
    <s v="-"/>
    <n v="0"/>
  </r>
  <r>
    <x v="139"/>
    <s v="-"/>
    <n v="0"/>
  </r>
  <r>
    <x v="140"/>
    <s v="-"/>
    <n v="0"/>
  </r>
  <r>
    <x v="141"/>
    <s v="-"/>
    <n v="0"/>
  </r>
  <r>
    <x v="142"/>
    <s v="-"/>
    <n v="0"/>
  </r>
  <r>
    <x v="143"/>
    <s v="-"/>
    <n v="0"/>
  </r>
  <r>
    <x v="144"/>
    <s v="-"/>
    <n v="0"/>
  </r>
  <r>
    <x v="145"/>
    <s v="-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55A9DA-757F-4AAD-B26B-A5C5DF6CC0A1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H33:I81" firstHeaderRow="1" firstDataRow="1" firstDataCol="1"/>
  <pivotFields count="4">
    <pivotField axis="axisRow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dataField="1"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48"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 t="grand">
      <x/>
    </i>
  </rowItems>
  <colItems count="1">
    <i/>
  </colItems>
  <dataFields count="1">
    <dataField name="Somme de FAIT PAR JOUR" fld="1" baseField="0" baseItem="0"/>
  </dataFields>
  <formats count="18">
    <format dxfId="22">
      <pivotArea collapsedLevelsAreSubtotals="1" fieldPosition="0">
        <references count="1">
          <reference field="0" count="140">
            <x v="49"/>
            <x v="50"/>
            <x v="51"/>
            <x v="52"/>
            <x v="53"/>
            <x v="54"/>
            <x v="55"/>
            <x v="56"/>
            <x v="57"/>
            <x v="58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</reference>
        </references>
      </pivotArea>
    </format>
    <format dxfId="21">
      <pivotArea dataOnly="0" labelOnly="1" fieldPosition="0">
        <references count="1">
          <reference field="0" count="50">
            <x v="49"/>
            <x v="50"/>
            <x v="51"/>
            <x v="52"/>
            <x v="53"/>
            <x v="54"/>
            <x v="55"/>
            <x v="56"/>
            <x v="57"/>
            <x v="58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0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19">
      <pivotArea dataOnly="0" labelOnly="1" fieldPosition="0">
        <references count="1">
          <reference field="0" count="4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</reference>
        </references>
      </pivotArea>
    </format>
    <format dxfId="18">
      <pivotArea collapsedLevelsAreSubtotals="1" fieldPosition="0">
        <references count="1">
          <reference field="0" count="1">
            <x v="58"/>
          </reference>
        </references>
      </pivotArea>
    </format>
    <format dxfId="17">
      <pivotArea grandRow="1" outline="0" collapsedLevelsAreSubtotals="1" fieldPosition="0"/>
    </format>
    <format dxfId="16">
      <pivotArea dataOnly="0" labelOnly="1" fieldPosition="0">
        <references count="1">
          <reference field="0" count="1">
            <x v="58"/>
          </reference>
        </references>
      </pivotArea>
    </format>
    <format dxfId="15">
      <pivotArea dataOnly="0" labelOnly="1" grandRow="1" outline="0" fieldPosition="0"/>
    </format>
    <format dxfId="14">
      <pivotArea collapsedLevelsAreSubtotals="1" fieldPosition="0">
        <references count="1">
          <reference field="0" count="1">
            <x v="58"/>
          </reference>
        </references>
      </pivotArea>
    </format>
    <format dxfId="13">
      <pivotArea grandRow="1" outline="0" collapsedLevelsAreSubtotals="1" fieldPosition="0"/>
    </format>
    <format dxfId="12">
      <pivotArea dataOnly="0" labelOnly="1" fieldPosition="0">
        <references count="1">
          <reference field="0" count="1">
            <x v="58"/>
          </reference>
        </references>
      </pivotArea>
    </format>
    <format dxfId="11">
      <pivotArea dataOnly="0" labelOnly="1" grandRow="1" outline="0" fieldPosition="0"/>
    </format>
    <format dxfId="10">
      <pivotArea collapsedLevelsAreSubtotals="1" fieldPosition="0">
        <references count="1">
          <reference field="0" count="5">
            <x v="44"/>
            <x v="45"/>
            <x v="46"/>
            <x v="47"/>
            <x v="48"/>
          </reference>
        </references>
      </pivotArea>
    </format>
    <format dxfId="9">
      <pivotArea field="0" type="button" dataOnly="0" labelOnly="1" outline="0" axis="axisRow" fieldPosition="0"/>
    </format>
    <format dxfId="8">
      <pivotArea dataOnly="0" labelOnly="1" fieldPosition="0">
        <references count="1">
          <reference field="0" count="5">
            <x v="44"/>
            <x v="45"/>
            <x v="46"/>
            <x v="47"/>
            <x v="48"/>
          </reference>
        </references>
      </pivotArea>
    </format>
    <format dxfId="7">
      <pivotArea dataOnly="0" labelOnly="1" outline="0" axis="axisValues" fieldPosition="0"/>
    </format>
    <format dxfId="6">
      <pivotArea field="0" type="button" dataOnly="0" labelOnly="1" outline="0" axis="axisRow" fieldPosition="0"/>
    </format>
    <format dxfId="5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thisQuarter" evalOrder="-1" id="1">
      <autoFilter ref="A1">
        <filterColumn colId="0">
          <dynamicFilter type="thisQuarter" val="43466" maxVal="43556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9EAD79-7B33-404B-AB7A-F2CE69A7ED95}" name="Tableau3" displayName="Tableau3" ref="B21:D167" totalsRowShown="0" headerRowDxfId="4" dataDxfId="3">
  <autoFilter ref="B21:D167" xr:uid="{1E461111-AF7E-4BD8-B9ED-8A861D49606C}"/>
  <tableColumns count="3">
    <tableColumn id="1" xr3:uid="{CD45F1F8-5E8F-421D-BD2A-D9EFD29FCBBF}" name="JOURS" dataDxfId="2"/>
    <tableColumn id="2" xr3:uid="{954C7367-761D-41AC-9C53-B6BEFD5648BD}" name="FAIT PAR JOUR" dataDxfId="1"/>
    <tableColumn id="3" xr3:uid="{FBEBF503-6DA3-4B4D-A168-5541C3FE86A3}" name="FAIT J-1" dataDxfId="0">
      <calculatedColumnFormula>IF(B22=TODAY(),$C$4,0)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24F71-EBEE-4420-9A43-1EACEBA5C149}">
  <dimension ref="A1:D18"/>
  <sheetViews>
    <sheetView workbookViewId="0">
      <selection activeCell="C22" sqref="C22"/>
    </sheetView>
  </sheetViews>
  <sheetFormatPr baseColWidth="10" defaultRowHeight="14.5" x14ac:dyDescent="0.35"/>
  <cols>
    <col min="1" max="1" width="15.54296875" customWidth="1"/>
    <col min="2" max="2" width="20.7265625" customWidth="1"/>
  </cols>
  <sheetData>
    <row r="1" spans="1:4" x14ac:dyDescent="0.35">
      <c r="A1" s="34" t="s">
        <v>1</v>
      </c>
      <c r="B1" s="35">
        <v>1</v>
      </c>
      <c r="C1" s="35">
        <v>3</v>
      </c>
      <c r="D1" s="35">
        <v>4</v>
      </c>
    </row>
    <row r="2" spans="1:4" x14ac:dyDescent="0.35">
      <c r="A2" s="32" t="s">
        <v>5</v>
      </c>
      <c r="B2" s="33"/>
      <c r="C2" s="33">
        <v>1</v>
      </c>
      <c r="D2" s="33">
        <v>1</v>
      </c>
    </row>
    <row r="3" spans="1:4" x14ac:dyDescent="0.35">
      <c r="A3" s="7"/>
      <c r="B3" s="6"/>
      <c r="C3" s="6">
        <v>1</v>
      </c>
      <c r="D3" s="5">
        <v>1</v>
      </c>
    </row>
    <row r="4" spans="1:4" x14ac:dyDescent="0.35">
      <c r="A4" s="32" t="s">
        <v>8</v>
      </c>
      <c r="B4" s="33">
        <v>1</v>
      </c>
      <c r="C4" s="33"/>
      <c r="D4" s="33">
        <v>1</v>
      </c>
    </row>
    <row r="5" spans="1:4" x14ac:dyDescent="0.35">
      <c r="A5" s="7"/>
      <c r="B5" s="6">
        <v>1</v>
      </c>
      <c r="C5" s="6"/>
      <c r="D5" s="5">
        <v>1</v>
      </c>
    </row>
    <row r="6" spans="1:4" x14ac:dyDescent="0.35">
      <c r="A6" s="32" t="s">
        <v>4</v>
      </c>
      <c r="B6" s="33"/>
      <c r="C6" s="33">
        <v>1</v>
      </c>
      <c r="D6" s="33">
        <v>1</v>
      </c>
    </row>
    <row r="7" spans="1:4" x14ac:dyDescent="0.35">
      <c r="A7" s="7"/>
      <c r="B7" s="6"/>
      <c r="C7" s="6">
        <v>1</v>
      </c>
      <c r="D7" s="5">
        <v>1</v>
      </c>
    </row>
    <row r="8" spans="1:4" x14ac:dyDescent="0.35">
      <c r="A8" s="32" t="s">
        <v>7</v>
      </c>
      <c r="B8" s="33"/>
      <c r="C8" s="33">
        <v>1</v>
      </c>
      <c r="D8" s="33">
        <v>1</v>
      </c>
    </row>
    <row r="9" spans="1:4" x14ac:dyDescent="0.35">
      <c r="A9" s="7"/>
      <c r="B9" s="6"/>
      <c r="C9" s="6">
        <v>1</v>
      </c>
      <c r="D9" s="5">
        <v>1</v>
      </c>
    </row>
    <row r="10" spans="1:4" x14ac:dyDescent="0.35">
      <c r="A10" s="27" t="s">
        <v>3</v>
      </c>
      <c r="B10" s="28"/>
      <c r="C10" s="28">
        <v>2</v>
      </c>
      <c r="D10" s="28">
        <v>2</v>
      </c>
    </row>
    <row r="11" spans="1:4" x14ac:dyDescent="0.35">
      <c r="A11" s="29" t="s">
        <v>9</v>
      </c>
      <c r="B11" s="26"/>
      <c r="C11" s="26">
        <v>1</v>
      </c>
      <c r="D11" s="31">
        <v>1</v>
      </c>
    </row>
    <row r="12" spans="1:4" x14ac:dyDescent="0.35">
      <c r="A12" s="3" t="s">
        <v>10</v>
      </c>
      <c r="B12" s="4"/>
      <c r="C12" s="4">
        <v>1</v>
      </c>
      <c r="D12" s="4">
        <v>1</v>
      </c>
    </row>
    <row r="13" spans="1:4" x14ac:dyDescent="0.35">
      <c r="A13" s="29" t="s">
        <v>11</v>
      </c>
      <c r="B13" s="26"/>
      <c r="C13" s="26">
        <v>1</v>
      </c>
      <c r="D13" s="26">
        <v>1</v>
      </c>
    </row>
    <row r="14" spans="1:4" x14ac:dyDescent="0.35">
      <c r="A14" s="2"/>
      <c r="B14" s="1"/>
      <c r="C14" s="1">
        <v>1</v>
      </c>
      <c r="D14" s="5">
        <v>1</v>
      </c>
    </row>
    <row r="15" spans="1:4" x14ac:dyDescent="0.35">
      <c r="A15" s="27" t="s">
        <v>0</v>
      </c>
      <c r="B15" s="28">
        <v>1</v>
      </c>
      <c r="C15" s="28"/>
      <c r="D15" s="28">
        <v>1</v>
      </c>
    </row>
    <row r="16" spans="1:4" x14ac:dyDescent="0.35">
      <c r="A16" s="29" t="s">
        <v>2</v>
      </c>
      <c r="B16" s="26">
        <v>1</v>
      </c>
      <c r="C16" s="26"/>
      <c r="D16" s="30">
        <v>1</v>
      </c>
    </row>
    <row r="17" spans="1:4" x14ac:dyDescent="0.35">
      <c r="A17" s="2"/>
      <c r="B17" s="1">
        <v>1</v>
      </c>
      <c r="C17" s="1"/>
      <c r="D17" s="5">
        <v>1</v>
      </c>
    </row>
    <row r="18" spans="1:4" x14ac:dyDescent="0.35">
      <c r="A18" s="27" t="s">
        <v>6</v>
      </c>
      <c r="B18" s="28">
        <v>2</v>
      </c>
      <c r="C18" s="28">
        <v>6</v>
      </c>
      <c r="D18" s="28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AD425-620C-4FDB-B635-60CEBE273CA9}">
  <sheetPr codeName="Feuil3"/>
  <dimension ref="B2:I168"/>
  <sheetViews>
    <sheetView showGridLines="0" tabSelected="1" workbookViewId="0">
      <pane ySplit="21" topLeftCell="A22" activePane="bottomLeft" state="frozen"/>
      <selection pane="bottomLeft" activeCell="F28" sqref="F28"/>
    </sheetView>
  </sheetViews>
  <sheetFormatPr baseColWidth="10" defaultRowHeight="14.5" x14ac:dyDescent="0.35"/>
  <cols>
    <col min="1" max="1" width="6.453125" customWidth="1"/>
    <col min="2" max="2" width="16.1796875" customWidth="1"/>
    <col min="3" max="3" width="18.81640625" customWidth="1"/>
    <col min="4" max="4" width="17.1796875" style="10" customWidth="1"/>
    <col min="5" max="5" width="5.54296875" customWidth="1"/>
    <col min="6" max="6" width="24.26953125" customWidth="1"/>
    <col min="8" max="8" width="20.1796875" bestFit="1" customWidth="1"/>
    <col min="9" max="9" width="23" bestFit="1" customWidth="1"/>
  </cols>
  <sheetData>
    <row r="2" spans="2:8" x14ac:dyDescent="0.35">
      <c r="C2" s="12" t="s">
        <v>16</v>
      </c>
      <c r="D2" s="12" t="s">
        <v>17</v>
      </c>
      <c r="H2" s="13"/>
    </row>
    <row r="3" spans="2:8" ht="39" customHeight="1" x14ac:dyDescent="1">
      <c r="B3" s="23" t="s">
        <v>14</v>
      </c>
      <c r="C3" s="8"/>
      <c r="D3" s="9"/>
      <c r="F3" s="22" t="s">
        <v>68</v>
      </c>
      <c r="G3" s="21">
        <f>(C4*100)/(D4+C4)</f>
        <v>14.285714285714286</v>
      </c>
    </row>
    <row r="4" spans="2:8" ht="42.65" customHeight="1" x14ac:dyDescent="1">
      <c r="B4" s="23" t="s">
        <v>15</v>
      </c>
      <c r="C4" s="20">
        <f>NbColorSameAs(Feuil1!D5:D771,C3)</f>
        <v>1</v>
      </c>
      <c r="D4" s="20">
        <f>NbColorSameAs(Feuil1!D5:D771,D3)</f>
        <v>6</v>
      </c>
    </row>
    <row r="5" spans="2:8" ht="17.5" customHeight="1" x14ac:dyDescent="0.35">
      <c r="G5" s="10"/>
    </row>
    <row r="6" spans="2:8" ht="17.5" customHeight="1" x14ac:dyDescent="0.35">
      <c r="G6" s="10"/>
    </row>
    <row r="7" spans="2:8" ht="17.5" customHeight="1" x14ac:dyDescent="0.35">
      <c r="G7" s="10"/>
    </row>
    <row r="8" spans="2:8" ht="17.5" customHeight="1" x14ac:dyDescent="0.35">
      <c r="G8" s="10"/>
    </row>
    <row r="9" spans="2:8" ht="17.5" customHeight="1" x14ac:dyDescent="0.35">
      <c r="G9" s="10"/>
    </row>
    <row r="10" spans="2:8" ht="17.5" customHeight="1" x14ac:dyDescent="0.35">
      <c r="G10" s="10"/>
    </row>
    <row r="11" spans="2:8" ht="17.5" customHeight="1" x14ac:dyDescent="0.35">
      <c r="G11" s="10"/>
    </row>
    <row r="12" spans="2:8" ht="17.5" customHeight="1" x14ac:dyDescent="0.35">
      <c r="G12" s="10"/>
    </row>
    <row r="13" spans="2:8" ht="17.5" customHeight="1" x14ac:dyDescent="0.35">
      <c r="G13" s="10"/>
    </row>
    <row r="14" spans="2:8" ht="17.5" customHeight="1" x14ac:dyDescent="0.35">
      <c r="G14" s="10"/>
    </row>
    <row r="15" spans="2:8" ht="17.5" customHeight="1" x14ac:dyDescent="0.35">
      <c r="G15" s="10"/>
    </row>
    <row r="16" spans="2:8" ht="17.5" customHeight="1" x14ac:dyDescent="0.35">
      <c r="G16" s="10"/>
    </row>
    <row r="17" spans="2:7" ht="17.5" customHeight="1" x14ac:dyDescent="0.35">
      <c r="G17" s="10"/>
    </row>
    <row r="18" spans="2:7" ht="17.5" customHeight="1" x14ac:dyDescent="0.35">
      <c r="G18" s="10"/>
    </row>
    <row r="19" spans="2:7" ht="17.5" customHeight="1" x14ac:dyDescent="0.35">
      <c r="G19" s="10"/>
    </row>
    <row r="20" spans="2:7" ht="17.5" customHeight="1" x14ac:dyDescent="0.35">
      <c r="G20" s="10"/>
    </row>
    <row r="21" spans="2:7" x14ac:dyDescent="0.35">
      <c r="B21" s="10" t="s">
        <v>18</v>
      </c>
      <c r="C21" s="10" t="s">
        <v>19</v>
      </c>
      <c r="D21" s="36" t="s">
        <v>20</v>
      </c>
    </row>
    <row r="22" spans="2:7" x14ac:dyDescent="0.35">
      <c r="B22" s="11">
        <v>43509</v>
      </c>
      <c r="C22" s="10">
        <v>24</v>
      </c>
      <c r="D22" s="25">
        <f ca="1">IF(B22=TODAY(),$C$4,0)</f>
        <v>0</v>
      </c>
    </row>
    <row r="23" spans="2:7" x14ac:dyDescent="0.35">
      <c r="B23" s="11">
        <v>43510</v>
      </c>
      <c r="C23" s="10">
        <f ca="1">D22-D23</f>
        <v>0</v>
      </c>
      <c r="D23" s="25">
        <f ca="1">IF(B23=TODAY(),$C$4,0)</f>
        <v>0</v>
      </c>
    </row>
    <row r="24" spans="2:7" x14ac:dyDescent="0.35">
      <c r="B24" s="11">
        <v>43511</v>
      </c>
      <c r="C24" s="10" t="str">
        <f ca="1">IF(D24=0,"-",(D24-D23))</f>
        <v>-</v>
      </c>
      <c r="D24" s="25">
        <f ca="1">IF(B24=TODAY(),($C$4-40),0)</f>
        <v>0</v>
      </c>
    </row>
    <row r="25" spans="2:7" x14ac:dyDescent="0.35">
      <c r="B25" s="11">
        <v>43512</v>
      </c>
      <c r="C25" s="10" t="str">
        <f t="shared" ref="C25:C88" ca="1" si="0">IF(D25=0,"-",(D25-D24))</f>
        <v>-</v>
      </c>
      <c r="D25" s="25">
        <f t="shared" ref="D25:D26" ca="1" si="1">IF(B25=TODAY(),($C$4-$C$4),0)</f>
        <v>0</v>
      </c>
    </row>
    <row r="26" spans="2:7" x14ac:dyDescent="0.35">
      <c r="B26" s="11">
        <v>43513</v>
      </c>
      <c r="C26" s="10" t="str">
        <f t="shared" ca="1" si="0"/>
        <v>-</v>
      </c>
      <c r="D26" s="25">
        <f t="shared" ca="1" si="1"/>
        <v>0</v>
      </c>
    </row>
    <row r="27" spans="2:7" x14ac:dyDescent="0.35">
      <c r="B27" s="11">
        <v>43514</v>
      </c>
      <c r="C27" s="10" t="str">
        <f t="shared" ca="1" si="0"/>
        <v>-</v>
      </c>
      <c r="D27" s="25">
        <f ca="1">IF(B27=TODAY(),($C$4-D26),0)</f>
        <v>0</v>
      </c>
    </row>
    <row r="28" spans="2:7" x14ac:dyDescent="0.35">
      <c r="B28" s="11">
        <v>43515</v>
      </c>
      <c r="C28" s="10">
        <f t="shared" ca="1" si="0"/>
        <v>1</v>
      </c>
      <c r="D28" s="25">
        <f ca="1">IF(B28=TODAY(),($C$4-D27),0)</f>
        <v>1</v>
      </c>
    </row>
    <row r="29" spans="2:7" x14ac:dyDescent="0.35">
      <c r="B29" s="11">
        <v>43516</v>
      </c>
      <c r="C29" s="10" t="str">
        <f t="shared" ca="1" si="0"/>
        <v>-</v>
      </c>
      <c r="D29" s="25">
        <f t="shared" ref="D29:D54" ca="1" si="2">IF(B29=TODAY(),$C$4,0)</f>
        <v>0</v>
      </c>
    </row>
    <row r="30" spans="2:7" x14ac:dyDescent="0.35">
      <c r="B30" s="11">
        <v>43517</v>
      </c>
      <c r="C30" s="10" t="str">
        <f t="shared" ca="1" si="0"/>
        <v>-</v>
      </c>
      <c r="D30" s="25">
        <f t="shared" ca="1" si="2"/>
        <v>0</v>
      </c>
    </row>
    <row r="31" spans="2:7" x14ac:dyDescent="0.35">
      <c r="B31" s="11">
        <v>43518</v>
      </c>
      <c r="C31" s="10" t="str">
        <f t="shared" ca="1" si="0"/>
        <v>-</v>
      </c>
      <c r="D31" s="25">
        <f t="shared" ca="1" si="2"/>
        <v>0</v>
      </c>
    </row>
    <row r="32" spans="2:7" x14ac:dyDescent="0.35">
      <c r="B32" s="11">
        <v>43519</v>
      </c>
      <c r="C32" s="10" t="str">
        <f t="shared" ca="1" si="0"/>
        <v>-</v>
      </c>
      <c r="D32" s="25">
        <f t="shared" ca="1" si="2"/>
        <v>0</v>
      </c>
    </row>
    <row r="33" spans="2:9" x14ac:dyDescent="0.35">
      <c r="B33" s="11">
        <v>43520</v>
      </c>
      <c r="C33" s="10" t="str">
        <f t="shared" ca="1" si="0"/>
        <v>-</v>
      </c>
      <c r="D33" s="25">
        <f t="shared" ca="1" si="2"/>
        <v>0</v>
      </c>
      <c r="H33" s="17" t="s">
        <v>12</v>
      </c>
      <c r="I33" s="17" t="s">
        <v>67</v>
      </c>
    </row>
    <row r="34" spans="2:9" x14ac:dyDescent="0.35">
      <c r="B34" s="11">
        <v>43521</v>
      </c>
      <c r="C34" s="10" t="str">
        <f t="shared" ca="1" si="0"/>
        <v>-</v>
      </c>
      <c r="D34" s="25">
        <f t="shared" ca="1" si="2"/>
        <v>0</v>
      </c>
      <c r="H34" s="24" t="s">
        <v>69</v>
      </c>
      <c r="I34" s="1">
        <v>24</v>
      </c>
    </row>
    <row r="35" spans="2:9" x14ac:dyDescent="0.35">
      <c r="B35" s="11">
        <v>43522</v>
      </c>
      <c r="C35" s="10" t="str">
        <f t="shared" ca="1" si="0"/>
        <v>-</v>
      </c>
      <c r="D35" s="25">
        <f t="shared" ca="1" si="2"/>
        <v>0</v>
      </c>
      <c r="H35" s="15" t="s">
        <v>21</v>
      </c>
      <c r="I35" s="16">
        <v>16</v>
      </c>
    </row>
    <row r="36" spans="2:9" x14ac:dyDescent="0.35">
      <c r="B36" s="11">
        <v>43523</v>
      </c>
      <c r="C36" s="10" t="str">
        <f t="shared" ca="1" si="0"/>
        <v>-</v>
      </c>
      <c r="D36" s="25">
        <f t="shared" ca="1" si="2"/>
        <v>0</v>
      </c>
      <c r="H36" s="15" t="s">
        <v>22</v>
      </c>
      <c r="I36" s="16">
        <v>0</v>
      </c>
    </row>
    <row r="37" spans="2:9" x14ac:dyDescent="0.35">
      <c r="B37" s="11">
        <v>43524</v>
      </c>
      <c r="C37" s="10" t="str">
        <f t="shared" ca="1" si="0"/>
        <v>-</v>
      </c>
      <c r="D37" s="25">
        <f t="shared" ca="1" si="2"/>
        <v>0</v>
      </c>
      <c r="H37" s="15" t="s">
        <v>23</v>
      </c>
      <c r="I37" s="16">
        <v>0</v>
      </c>
    </row>
    <row r="38" spans="2:9" x14ac:dyDescent="0.35">
      <c r="B38" s="11">
        <v>43525</v>
      </c>
      <c r="C38" s="10" t="str">
        <f t="shared" ca="1" si="0"/>
        <v>-</v>
      </c>
      <c r="D38" s="25">
        <f t="shared" ca="1" si="2"/>
        <v>0</v>
      </c>
      <c r="H38" s="15" t="s">
        <v>24</v>
      </c>
      <c r="I38" s="16">
        <v>0</v>
      </c>
    </row>
    <row r="39" spans="2:9" x14ac:dyDescent="0.35">
      <c r="B39" s="11">
        <v>43526</v>
      </c>
      <c r="C39" s="10" t="str">
        <f t="shared" ca="1" si="0"/>
        <v>-</v>
      </c>
      <c r="D39" s="25">
        <f t="shared" ca="1" si="2"/>
        <v>0</v>
      </c>
      <c r="H39" s="15" t="s">
        <v>25</v>
      </c>
      <c r="I39" s="16">
        <v>0</v>
      </c>
    </row>
    <row r="40" spans="2:9" x14ac:dyDescent="0.35">
      <c r="B40" s="11">
        <v>43527</v>
      </c>
      <c r="C40" s="10" t="str">
        <f t="shared" ca="1" si="0"/>
        <v>-</v>
      </c>
      <c r="D40" s="25">
        <f t="shared" ca="1" si="2"/>
        <v>0</v>
      </c>
      <c r="H40" s="15" t="s">
        <v>26</v>
      </c>
      <c r="I40" s="16">
        <v>0</v>
      </c>
    </row>
    <row r="41" spans="2:9" x14ac:dyDescent="0.35">
      <c r="B41" s="11">
        <v>43528</v>
      </c>
      <c r="C41" s="10" t="str">
        <f t="shared" ca="1" si="0"/>
        <v>-</v>
      </c>
      <c r="D41" s="14">
        <f t="shared" ca="1" si="2"/>
        <v>0</v>
      </c>
      <c r="H41" s="15" t="s">
        <v>27</v>
      </c>
      <c r="I41" s="16">
        <v>0</v>
      </c>
    </row>
    <row r="42" spans="2:9" x14ac:dyDescent="0.35">
      <c r="B42" s="11">
        <v>43529</v>
      </c>
      <c r="C42" s="10" t="str">
        <f t="shared" ca="1" si="0"/>
        <v>-</v>
      </c>
      <c r="D42" s="14">
        <f t="shared" ca="1" si="2"/>
        <v>0</v>
      </c>
      <c r="H42" s="15" t="s">
        <v>28</v>
      </c>
      <c r="I42" s="16">
        <v>0</v>
      </c>
    </row>
    <row r="43" spans="2:9" x14ac:dyDescent="0.35">
      <c r="B43" s="11">
        <v>43530</v>
      </c>
      <c r="C43" s="10" t="str">
        <f t="shared" ca="1" si="0"/>
        <v>-</v>
      </c>
      <c r="D43" s="14">
        <f t="shared" ca="1" si="2"/>
        <v>0</v>
      </c>
      <c r="H43" s="15" t="s">
        <v>29</v>
      </c>
      <c r="I43" s="16">
        <v>0</v>
      </c>
    </row>
    <row r="44" spans="2:9" x14ac:dyDescent="0.35">
      <c r="B44" s="11">
        <v>43531</v>
      </c>
      <c r="C44" s="10" t="str">
        <f t="shared" ca="1" si="0"/>
        <v>-</v>
      </c>
      <c r="D44" s="14">
        <f t="shared" ca="1" si="2"/>
        <v>0</v>
      </c>
      <c r="H44" s="15" t="s">
        <v>30</v>
      </c>
      <c r="I44" s="16">
        <v>0</v>
      </c>
    </row>
    <row r="45" spans="2:9" x14ac:dyDescent="0.35">
      <c r="B45" s="11">
        <v>43532</v>
      </c>
      <c r="C45" s="10" t="str">
        <f t="shared" ca="1" si="0"/>
        <v>-</v>
      </c>
      <c r="D45" s="14">
        <f t="shared" ca="1" si="2"/>
        <v>0</v>
      </c>
      <c r="H45" s="15" t="s">
        <v>31</v>
      </c>
      <c r="I45" s="16">
        <v>0</v>
      </c>
    </row>
    <row r="46" spans="2:9" x14ac:dyDescent="0.35">
      <c r="B46" s="11">
        <v>43533</v>
      </c>
      <c r="C46" s="10" t="str">
        <f t="shared" ca="1" si="0"/>
        <v>-</v>
      </c>
      <c r="D46" s="14">
        <f t="shared" ca="1" si="2"/>
        <v>0</v>
      </c>
      <c r="H46" s="15" t="s">
        <v>32</v>
      </c>
      <c r="I46" s="16">
        <v>0</v>
      </c>
    </row>
    <row r="47" spans="2:9" x14ac:dyDescent="0.35">
      <c r="B47" s="11">
        <v>43534</v>
      </c>
      <c r="C47" s="10" t="str">
        <f t="shared" ca="1" si="0"/>
        <v>-</v>
      </c>
      <c r="D47" s="14">
        <f t="shared" ca="1" si="2"/>
        <v>0</v>
      </c>
      <c r="H47" s="15" t="s">
        <v>33</v>
      </c>
      <c r="I47" s="16">
        <v>0</v>
      </c>
    </row>
    <row r="48" spans="2:9" x14ac:dyDescent="0.35">
      <c r="B48" s="11">
        <v>43535</v>
      </c>
      <c r="C48" s="10" t="str">
        <f t="shared" ca="1" si="0"/>
        <v>-</v>
      </c>
      <c r="D48" s="14">
        <f t="shared" ca="1" si="2"/>
        <v>0</v>
      </c>
      <c r="G48" s="17"/>
      <c r="H48" s="15" t="s">
        <v>34</v>
      </c>
      <c r="I48" s="16">
        <v>0</v>
      </c>
    </row>
    <row r="49" spans="2:9" x14ac:dyDescent="0.35">
      <c r="B49" s="11">
        <v>43536</v>
      </c>
      <c r="C49" s="10" t="str">
        <f t="shared" ca="1" si="0"/>
        <v>-</v>
      </c>
      <c r="D49" s="14">
        <f t="shared" ca="1" si="2"/>
        <v>0</v>
      </c>
      <c r="G49" s="17"/>
      <c r="H49" s="18" t="s">
        <v>35</v>
      </c>
      <c r="I49" s="19">
        <v>0</v>
      </c>
    </row>
    <row r="50" spans="2:9" x14ac:dyDescent="0.35">
      <c r="B50" s="11">
        <v>43537</v>
      </c>
      <c r="C50" s="10" t="str">
        <f t="shared" ca="1" si="0"/>
        <v>-</v>
      </c>
      <c r="D50" s="14">
        <f t="shared" ca="1" si="2"/>
        <v>0</v>
      </c>
      <c r="G50" s="17"/>
      <c r="H50" s="15" t="s">
        <v>36</v>
      </c>
      <c r="I50" s="16">
        <v>0</v>
      </c>
    </row>
    <row r="51" spans="2:9" x14ac:dyDescent="0.35">
      <c r="B51" s="11">
        <v>43538</v>
      </c>
      <c r="C51" s="10" t="str">
        <f t="shared" ca="1" si="0"/>
        <v>-</v>
      </c>
      <c r="D51" s="14">
        <f t="shared" ca="1" si="2"/>
        <v>0</v>
      </c>
      <c r="H51" s="15" t="s">
        <v>37</v>
      </c>
      <c r="I51" s="16">
        <v>0</v>
      </c>
    </row>
    <row r="52" spans="2:9" x14ac:dyDescent="0.35">
      <c r="B52" s="11">
        <v>43539</v>
      </c>
      <c r="C52" s="10" t="str">
        <f t="shared" ca="1" si="0"/>
        <v>-</v>
      </c>
      <c r="D52" s="14">
        <f t="shared" ca="1" si="2"/>
        <v>0</v>
      </c>
      <c r="H52" s="15" t="s">
        <v>38</v>
      </c>
      <c r="I52" s="16">
        <v>0</v>
      </c>
    </row>
    <row r="53" spans="2:9" x14ac:dyDescent="0.35">
      <c r="B53" s="11">
        <v>43540</v>
      </c>
      <c r="C53" s="10" t="str">
        <f t="shared" ca="1" si="0"/>
        <v>-</v>
      </c>
      <c r="D53" s="14">
        <f t="shared" ca="1" si="2"/>
        <v>0</v>
      </c>
      <c r="H53" s="15" t="s">
        <v>39</v>
      </c>
      <c r="I53" s="16">
        <v>0</v>
      </c>
    </row>
    <row r="54" spans="2:9" x14ac:dyDescent="0.35">
      <c r="B54" s="11">
        <v>43541</v>
      </c>
      <c r="C54" s="10" t="str">
        <f t="shared" ca="1" si="0"/>
        <v>-</v>
      </c>
      <c r="D54" s="14">
        <f t="shared" ca="1" si="2"/>
        <v>0</v>
      </c>
      <c r="H54" s="15" t="s">
        <v>40</v>
      </c>
      <c r="I54" s="16">
        <v>0</v>
      </c>
    </row>
    <row r="55" spans="2:9" x14ac:dyDescent="0.35">
      <c r="B55" s="11">
        <v>43542</v>
      </c>
      <c r="C55" s="10" t="str">
        <f t="shared" ca="1" si="0"/>
        <v>-</v>
      </c>
      <c r="D55" s="14">
        <f t="shared" ref="D55:D86" ca="1" si="3">IF(B55=TODAY(),$C$4,0)</f>
        <v>0</v>
      </c>
      <c r="H55" s="15" t="s">
        <v>41</v>
      </c>
      <c r="I55" s="16">
        <v>0</v>
      </c>
    </row>
    <row r="56" spans="2:9" x14ac:dyDescent="0.35">
      <c r="B56" s="11">
        <v>43543</v>
      </c>
      <c r="C56" s="10" t="str">
        <f t="shared" ca="1" si="0"/>
        <v>-</v>
      </c>
      <c r="D56" s="14">
        <f t="shared" ca="1" si="3"/>
        <v>0</v>
      </c>
      <c r="H56" s="15" t="s">
        <v>42</v>
      </c>
      <c r="I56" s="16">
        <v>0</v>
      </c>
    </row>
    <row r="57" spans="2:9" x14ac:dyDescent="0.35">
      <c r="B57" s="11">
        <v>43544</v>
      </c>
      <c r="C57" s="10" t="str">
        <f t="shared" ca="1" si="0"/>
        <v>-</v>
      </c>
      <c r="D57" s="14">
        <f t="shared" ca="1" si="3"/>
        <v>0</v>
      </c>
      <c r="H57" s="15" t="s">
        <v>43</v>
      </c>
      <c r="I57" s="16">
        <v>0</v>
      </c>
    </row>
    <row r="58" spans="2:9" x14ac:dyDescent="0.35">
      <c r="B58" s="11">
        <v>43545</v>
      </c>
      <c r="C58" s="10" t="str">
        <f t="shared" ca="1" si="0"/>
        <v>-</v>
      </c>
      <c r="D58" s="14">
        <f t="shared" ca="1" si="3"/>
        <v>0</v>
      </c>
      <c r="H58" s="15" t="s">
        <v>44</v>
      </c>
      <c r="I58" s="16">
        <v>0</v>
      </c>
    </row>
    <row r="59" spans="2:9" x14ac:dyDescent="0.35">
      <c r="B59" s="11">
        <v>43546</v>
      </c>
      <c r="C59" s="10" t="str">
        <f t="shared" ca="1" si="0"/>
        <v>-</v>
      </c>
      <c r="D59" s="14">
        <f t="shared" ca="1" si="3"/>
        <v>0</v>
      </c>
      <c r="H59" s="15" t="s">
        <v>45</v>
      </c>
      <c r="I59" s="16">
        <v>0</v>
      </c>
    </row>
    <row r="60" spans="2:9" x14ac:dyDescent="0.35">
      <c r="B60" s="11">
        <v>43547</v>
      </c>
      <c r="C60" s="10" t="str">
        <f t="shared" ca="1" si="0"/>
        <v>-</v>
      </c>
      <c r="D60" s="14">
        <f t="shared" ca="1" si="3"/>
        <v>0</v>
      </c>
      <c r="H60" s="15" t="s">
        <v>46</v>
      </c>
      <c r="I60" s="16">
        <v>0</v>
      </c>
    </row>
    <row r="61" spans="2:9" x14ac:dyDescent="0.35">
      <c r="B61" s="11">
        <v>43548</v>
      </c>
      <c r="C61" s="10" t="str">
        <f t="shared" ca="1" si="0"/>
        <v>-</v>
      </c>
      <c r="D61" s="14">
        <f t="shared" ca="1" si="3"/>
        <v>0</v>
      </c>
      <c r="H61" s="15" t="s">
        <v>47</v>
      </c>
      <c r="I61" s="16">
        <v>0</v>
      </c>
    </row>
    <row r="62" spans="2:9" x14ac:dyDescent="0.35">
      <c r="B62" s="11">
        <v>43549</v>
      </c>
      <c r="C62" s="10" t="str">
        <f t="shared" ca="1" si="0"/>
        <v>-</v>
      </c>
      <c r="D62" s="14">
        <f t="shared" ca="1" si="3"/>
        <v>0</v>
      </c>
      <c r="H62" s="15" t="s">
        <v>48</v>
      </c>
      <c r="I62" s="16">
        <v>0</v>
      </c>
    </row>
    <row r="63" spans="2:9" x14ac:dyDescent="0.35">
      <c r="B63" s="11">
        <v>43550</v>
      </c>
      <c r="C63" s="10" t="str">
        <f t="shared" ca="1" si="0"/>
        <v>-</v>
      </c>
      <c r="D63" s="14">
        <f t="shared" ca="1" si="3"/>
        <v>0</v>
      </c>
      <c r="H63" s="15" t="s">
        <v>49</v>
      </c>
      <c r="I63" s="16">
        <v>0</v>
      </c>
    </row>
    <row r="64" spans="2:9" x14ac:dyDescent="0.35">
      <c r="B64" s="11">
        <v>43551</v>
      </c>
      <c r="C64" s="10" t="str">
        <f t="shared" ca="1" si="0"/>
        <v>-</v>
      </c>
      <c r="D64" s="14">
        <f t="shared" ca="1" si="3"/>
        <v>0</v>
      </c>
      <c r="H64" s="15" t="s">
        <v>50</v>
      </c>
      <c r="I64" s="16">
        <v>0</v>
      </c>
    </row>
    <row r="65" spans="2:9" x14ac:dyDescent="0.35">
      <c r="B65" s="11">
        <v>43552</v>
      </c>
      <c r="C65" s="10" t="str">
        <f t="shared" ca="1" si="0"/>
        <v>-</v>
      </c>
      <c r="D65" s="14">
        <f t="shared" ca="1" si="3"/>
        <v>0</v>
      </c>
      <c r="H65" s="15" t="s">
        <v>51</v>
      </c>
      <c r="I65" s="16">
        <v>0</v>
      </c>
    </row>
    <row r="66" spans="2:9" x14ac:dyDescent="0.35">
      <c r="B66" s="11">
        <v>43553</v>
      </c>
      <c r="C66" s="10" t="str">
        <f t="shared" ca="1" si="0"/>
        <v>-</v>
      </c>
      <c r="D66" s="14">
        <f t="shared" ca="1" si="3"/>
        <v>0</v>
      </c>
      <c r="H66" s="15" t="s">
        <v>52</v>
      </c>
      <c r="I66" s="16">
        <v>0</v>
      </c>
    </row>
    <row r="67" spans="2:9" x14ac:dyDescent="0.35">
      <c r="B67" s="11">
        <v>43554</v>
      </c>
      <c r="C67" s="10" t="str">
        <f t="shared" ca="1" si="0"/>
        <v>-</v>
      </c>
      <c r="D67" s="14">
        <f t="shared" ca="1" si="3"/>
        <v>0</v>
      </c>
      <c r="H67" s="15" t="s">
        <v>53</v>
      </c>
      <c r="I67" s="16">
        <v>0</v>
      </c>
    </row>
    <row r="68" spans="2:9" x14ac:dyDescent="0.35">
      <c r="B68" s="11">
        <v>43555</v>
      </c>
      <c r="C68" s="10" t="str">
        <f t="shared" ca="1" si="0"/>
        <v>-</v>
      </c>
      <c r="D68" s="14">
        <f t="shared" ca="1" si="3"/>
        <v>0</v>
      </c>
      <c r="H68" s="15" t="s">
        <v>54</v>
      </c>
      <c r="I68" s="16">
        <v>0</v>
      </c>
    </row>
    <row r="69" spans="2:9" x14ac:dyDescent="0.35">
      <c r="B69" s="11">
        <v>43556</v>
      </c>
      <c r="C69" s="10" t="str">
        <f t="shared" ca="1" si="0"/>
        <v>-</v>
      </c>
      <c r="D69" s="14">
        <f t="shared" ca="1" si="3"/>
        <v>0</v>
      </c>
      <c r="H69" s="15" t="s">
        <v>55</v>
      </c>
      <c r="I69" s="16">
        <v>0</v>
      </c>
    </row>
    <row r="70" spans="2:9" x14ac:dyDescent="0.35">
      <c r="B70" s="11">
        <v>43557</v>
      </c>
      <c r="C70" s="10" t="str">
        <f t="shared" ca="1" si="0"/>
        <v>-</v>
      </c>
      <c r="D70" s="14">
        <f t="shared" ca="1" si="3"/>
        <v>0</v>
      </c>
      <c r="H70" s="15" t="s">
        <v>56</v>
      </c>
      <c r="I70" s="16">
        <v>0</v>
      </c>
    </row>
    <row r="71" spans="2:9" x14ac:dyDescent="0.35">
      <c r="B71" s="11">
        <v>43558</v>
      </c>
      <c r="C71" s="10" t="str">
        <f t="shared" ca="1" si="0"/>
        <v>-</v>
      </c>
      <c r="D71" s="14">
        <f t="shared" ca="1" si="3"/>
        <v>0</v>
      </c>
      <c r="H71" s="15" t="s">
        <v>57</v>
      </c>
      <c r="I71" s="16">
        <v>0</v>
      </c>
    </row>
    <row r="72" spans="2:9" x14ac:dyDescent="0.35">
      <c r="B72" s="11">
        <v>43559</v>
      </c>
      <c r="C72" s="10" t="str">
        <f t="shared" ca="1" si="0"/>
        <v>-</v>
      </c>
      <c r="D72" s="14">
        <f t="shared" ca="1" si="3"/>
        <v>0</v>
      </c>
      <c r="H72" s="15" t="s">
        <v>58</v>
      </c>
      <c r="I72" s="16">
        <v>0</v>
      </c>
    </row>
    <row r="73" spans="2:9" x14ac:dyDescent="0.35">
      <c r="B73" s="11">
        <v>43560</v>
      </c>
      <c r="C73" s="10" t="str">
        <f t="shared" ca="1" si="0"/>
        <v>-</v>
      </c>
      <c r="D73" s="14">
        <f t="shared" ca="1" si="3"/>
        <v>0</v>
      </c>
      <c r="H73" s="15" t="s">
        <v>59</v>
      </c>
      <c r="I73" s="16">
        <v>0</v>
      </c>
    </row>
    <row r="74" spans="2:9" x14ac:dyDescent="0.35">
      <c r="B74" s="11">
        <v>43561</v>
      </c>
      <c r="C74" s="10" t="str">
        <f t="shared" ca="1" si="0"/>
        <v>-</v>
      </c>
      <c r="D74" s="14">
        <f t="shared" ca="1" si="3"/>
        <v>0</v>
      </c>
      <c r="H74" s="15" t="s">
        <v>60</v>
      </c>
      <c r="I74" s="16">
        <v>0</v>
      </c>
    </row>
    <row r="75" spans="2:9" x14ac:dyDescent="0.35">
      <c r="B75" s="11">
        <v>43562</v>
      </c>
      <c r="C75" s="10" t="str">
        <f t="shared" ca="1" si="0"/>
        <v>-</v>
      </c>
      <c r="D75" s="14">
        <f t="shared" ca="1" si="3"/>
        <v>0</v>
      </c>
      <c r="H75" s="15" t="s">
        <v>61</v>
      </c>
      <c r="I75" s="16">
        <v>0</v>
      </c>
    </row>
    <row r="76" spans="2:9" x14ac:dyDescent="0.35">
      <c r="B76" s="11">
        <v>43563</v>
      </c>
      <c r="C76" s="10" t="str">
        <f t="shared" ca="1" si="0"/>
        <v>-</v>
      </c>
      <c r="D76" s="14">
        <f t="shared" ca="1" si="3"/>
        <v>0</v>
      </c>
      <c r="H76" s="15" t="s">
        <v>62</v>
      </c>
      <c r="I76" s="16">
        <v>0</v>
      </c>
    </row>
    <row r="77" spans="2:9" x14ac:dyDescent="0.35">
      <c r="B77" s="11">
        <v>43564</v>
      </c>
      <c r="C77" s="10" t="str">
        <f t="shared" ca="1" si="0"/>
        <v>-</v>
      </c>
      <c r="D77" s="14">
        <f t="shared" ca="1" si="3"/>
        <v>0</v>
      </c>
      <c r="H77" s="15" t="s">
        <v>63</v>
      </c>
      <c r="I77" s="16">
        <v>0</v>
      </c>
    </row>
    <row r="78" spans="2:9" x14ac:dyDescent="0.35">
      <c r="B78" s="11">
        <v>43565</v>
      </c>
      <c r="C78" s="10" t="str">
        <f t="shared" ca="1" si="0"/>
        <v>-</v>
      </c>
      <c r="D78" s="14">
        <f t="shared" ca="1" si="3"/>
        <v>0</v>
      </c>
      <c r="H78" s="15" t="s">
        <v>64</v>
      </c>
      <c r="I78" s="16">
        <v>0</v>
      </c>
    </row>
    <row r="79" spans="2:9" x14ac:dyDescent="0.35">
      <c r="B79" s="11">
        <v>43566</v>
      </c>
      <c r="C79" s="10" t="str">
        <f t="shared" ca="1" si="0"/>
        <v>-</v>
      </c>
      <c r="D79" s="14">
        <f t="shared" ca="1" si="3"/>
        <v>0</v>
      </c>
      <c r="H79" s="15" t="s">
        <v>65</v>
      </c>
      <c r="I79" s="16">
        <v>0</v>
      </c>
    </row>
    <row r="80" spans="2:9" x14ac:dyDescent="0.35">
      <c r="B80" s="11">
        <v>43567</v>
      </c>
      <c r="C80" s="10" t="str">
        <f t="shared" ca="1" si="0"/>
        <v>-</v>
      </c>
      <c r="D80" s="14">
        <f t="shared" ca="1" si="3"/>
        <v>0</v>
      </c>
      <c r="H80" s="15" t="s">
        <v>66</v>
      </c>
      <c r="I80" s="16">
        <v>0</v>
      </c>
    </row>
    <row r="81" spans="2:9" x14ac:dyDescent="0.35">
      <c r="B81" s="11">
        <v>43568</v>
      </c>
      <c r="C81" s="10" t="str">
        <f t="shared" ca="1" si="0"/>
        <v>-</v>
      </c>
      <c r="D81" s="14">
        <f t="shared" ca="1" si="3"/>
        <v>0</v>
      </c>
      <c r="H81" s="18" t="s">
        <v>13</v>
      </c>
      <c r="I81" s="19">
        <v>40</v>
      </c>
    </row>
    <row r="82" spans="2:9" x14ac:dyDescent="0.35">
      <c r="B82" s="11">
        <v>43569</v>
      </c>
      <c r="C82" s="10" t="str">
        <f t="shared" ca="1" si="0"/>
        <v>-</v>
      </c>
      <c r="D82" s="14">
        <f t="shared" ca="1" si="3"/>
        <v>0</v>
      </c>
    </row>
    <row r="83" spans="2:9" x14ac:dyDescent="0.35">
      <c r="B83" s="11">
        <v>43570</v>
      </c>
      <c r="C83" s="10" t="str">
        <f t="shared" ca="1" si="0"/>
        <v>-</v>
      </c>
      <c r="D83" s="14">
        <f t="shared" ca="1" si="3"/>
        <v>0</v>
      </c>
    </row>
    <row r="84" spans="2:9" x14ac:dyDescent="0.35">
      <c r="B84" s="11">
        <v>43571</v>
      </c>
      <c r="C84" s="10" t="str">
        <f t="shared" ca="1" si="0"/>
        <v>-</v>
      </c>
      <c r="D84" s="14">
        <f t="shared" ca="1" si="3"/>
        <v>0</v>
      </c>
    </row>
    <row r="85" spans="2:9" x14ac:dyDescent="0.35">
      <c r="B85" s="11">
        <v>43572</v>
      </c>
      <c r="C85" s="10" t="str">
        <f t="shared" ca="1" si="0"/>
        <v>-</v>
      </c>
      <c r="D85" s="14">
        <f t="shared" ca="1" si="3"/>
        <v>0</v>
      </c>
    </row>
    <row r="86" spans="2:9" x14ac:dyDescent="0.35">
      <c r="B86" s="11">
        <v>43573</v>
      </c>
      <c r="C86" s="10" t="str">
        <f t="shared" ca="1" si="0"/>
        <v>-</v>
      </c>
      <c r="D86" s="14">
        <f t="shared" ca="1" si="3"/>
        <v>0</v>
      </c>
    </row>
    <row r="87" spans="2:9" x14ac:dyDescent="0.35">
      <c r="B87" s="11">
        <v>43574</v>
      </c>
      <c r="C87" s="10" t="str">
        <f t="shared" ca="1" si="0"/>
        <v>-</v>
      </c>
      <c r="D87" s="14">
        <f t="shared" ref="D87:D118" ca="1" si="4">IF(B87=TODAY(),$C$4,0)</f>
        <v>0</v>
      </c>
    </row>
    <row r="88" spans="2:9" x14ac:dyDescent="0.35">
      <c r="B88" s="11">
        <v>43575</v>
      </c>
      <c r="C88" s="10" t="str">
        <f t="shared" ca="1" si="0"/>
        <v>-</v>
      </c>
      <c r="D88" s="14">
        <f t="shared" ca="1" si="4"/>
        <v>0</v>
      </c>
    </row>
    <row r="89" spans="2:9" x14ac:dyDescent="0.35">
      <c r="B89" s="11">
        <v>43576</v>
      </c>
      <c r="C89" s="10" t="str">
        <f t="shared" ref="C89:C152" ca="1" si="5">IF(D89=0,"-",(D89-D88))</f>
        <v>-</v>
      </c>
      <c r="D89" s="14">
        <f t="shared" ca="1" si="4"/>
        <v>0</v>
      </c>
    </row>
    <row r="90" spans="2:9" x14ac:dyDescent="0.35">
      <c r="B90" s="11">
        <v>43577</v>
      </c>
      <c r="C90" s="10" t="str">
        <f t="shared" ca="1" si="5"/>
        <v>-</v>
      </c>
      <c r="D90" s="14">
        <f t="shared" ca="1" si="4"/>
        <v>0</v>
      </c>
    </row>
    <row r="91" spans="2:9" x14ac:dyDescent="0.35">
      <c r="B91" s="11">
        <v>43578</v>
      </c>
      <c r="C91" s="10" t="str">
        <f t="shared" ca="1" si="5"/>
        <v>-</v>
      </c>
      <c r="D91" s="14">
        <f t="shared" ca="1" si="4"/>
        <v>0</v>
      </c>
    </row>
    <row r="92" spans="2:9" x14ac:dyDescent="0.35">
      <c r="B92" s="11">
        <v>43579</v>
      </c>
      <c r="C92" s="10" t="str">
        <f t="shared" ca="1" si="5"/>
        <v>-</v>
      </c>
      <c r="D92" s="14">
        <f t="shared" ca="1" si="4"/>
        <v>0</v>
      </c>
    </row>
    <row r="93" spans="2:9" x14ac:dyDescent="0.35">
      <c r="B93" s="11">
        <v>43580</v>
      </c>
      <c r="C93" s="10" t="str">
        <f t="shared" ca="1" si="5"/>
        <v>-</v>
      </c>
      <c r="D93" s="14">
        <f t="shared" ca="1" si="4"/>
        <v>0</v>
      </c>
    </row>
    <row r="94" spans="2:9" x14ac:dyDescent="0.35">
      <c r="B94" s="11">
        <v>43581</v>
      </c>
      <c r="C94" s="10" t="str">
        <f t="shared" ca="1" si="5"/>
        <v>-</v>
      </c>
      <c r="D94" s="14">
        <f t="shared" ca="1" si="4"/>
        <v>0</v>
      </c>
    </row>
    <row r="95" spans="2:9" x14ac:dyDescent="0.35">
      <c r="B95" s="11">
        <v>43582</v>
      </c>
      <c r="C95" s="10" t="str">
        <f t="shared" ca="1" si="5"/>
        <v>-</v>
      </c>
      <c r="D95" s="14">
        <f t="shared" ca="1" si="4"/>
        <v>0</v>
      </c>
    </row>
    <row r="96" spans="2:9" x14ac:dyDescent="0.35">
      <c r="B96" s="11">
        <v>43583</v>
      </c>
      <c r="C96" s="10" t="str">
        <f t="shared" ca="1" si="5"/>
        <v>-</v>
      </c>
      <c r="D96" s="14">
        <f t="shared" ca="1" si="4"/>
        <v>0</v>
      </c>
    </row>
    <row r="97" spans="2:4" x14ac:dyDescent="0.35">
      <c r="B97" s="11">
        <v>43584</v>
      </c>
      <c r="C97" s="10" t="str">
        <f t="shared" ca="1" si="5"/>
        <v>-</v>
      </c>
      <c r="D97" s="14">
        <f t="shared" ca="1" si="4"/>
        <v>0</v>
      </c>
    </row>
    <row r="98" spans="2:4" x14ac:dyDescent="0.35">
      <c r="B98" s="11">
        <v>43585</v>
      </c>
      <c r="C98" s="10" t="str">
        <f t="shared" ca="1" si="5"/>
        <v>-</v>
      </c>
      <c r="D98" s="14">
        <f t="shared" ca="1" si="4"/>
        <v>0</v>
      </c>
    </row>
    <row r="99" spans="2:4" x14ac:dyDescent="0.35">
      <c r="B99" s="11">
        <v>43586</v>
      </c>
      <c r="C99" s="10" t="str">
        <f t="shared" ca="1" si="5"/>
        <v>-</v>
      </c>
      <c r="D99" s="14">
        <f t="shared" ca="1" si="4"/>
        <v>0</v>
      </c>
    </row>
    <row r="100" spans="2:4" x14ac:dyDescent="0.35">
      <c r="B100" s="11">
        <v>43587</v>
      </c>
      <c r="C100" s="10" t="str">
        <f t="shared" ca="1" si="5"/>
        <v>-</v>
      </c>
      <c r="D100" s="14">
        <f t="shared" ca="1" si="4"/>
        <v>0</v>
      </c>
    </row>
    <row r="101" spans="2:4" x14ac:dyDescent="0.35">
      <c r="B101" s="11">
        <v>43588</v>
      </c>
      <c r="C101" s="10" t="str">
        <f t="shared" ca="1" si="5"/>
        <v>-</v>
      </c>
      <c r="D101" s="14">
        <f t="shared" ca="1" si="4"/>
        <v>0</v>
      </c>
    </row>
    <row r="102" spans="2:4" x14ac:dyDescent="0.35">
      <c r="B102" s="11">
        <v>43589</v>
      </c>
      <c r="C102" s="10" t="str">
        <f t="shared" ca="1" si="5"/>
        <v>-</v>
      </c>
      <c r="D102" s="14">
        <f t="shared" ca="1" si="4"/>
        <v>0</v>
      </c>
    </row>
    <row r="103" spans="2:4" x14ac:dyDescent="0.35">
      <c r="B103" s="11">
        <v>43590</v>
      </c>
      <c r="C103" s="10" t="str">
        <f t="shared" ca="1" si="5"/>
        <v>-</v>
      </c>
      <c r="D103" s="14">
        <f t="shared" ca="1" si="4"/>
        <v>0</v>
      </c>
    </row>
    <row r="104" spans="2:4" x14ac:dyDescent="0.35">
      <c r="B104" s="11">
        <v>43591</v>
      </c>
      <c r="C104" s="10" t="str">
        <f t="shared" ca="1" si="5"/>
        <v>-</v>
      </c>
      <c r="D104" s="14">
        <f t="shared" ca="1" si="4"/>
        <v>0</v>
      </c>
    </row>
    <row r="105" spans="2:4" x14ac:dyDescent="0.35">
      <c r="B105" s="11">
        <v>43592</v>
      </c>
      <c r="C105" s="10" t="str">
        <f t="shared" ca="1" si="5"/>
        <v>-</v>
      </c>
      <c r="D105" s="14">
        <f t="shared" ca="1" si="4"/>
        <v>0</v>
      </c>
    </row>
    <row r="106" spans="2:4" x14ac:dyDescent="0.35">
      <c r="B106" s="11">
        <v>43593</v>
      </c>
      <c r="C106" s="10" t="str">
        <f t="shared" ca="1" si="5"/>
        <v>-</v>
      </c>
      <c r="D106" s="14">
        <f t="shared" ca="1" si="4"/>
        <v>0</v>
      </c>
    </row>
    <row r="107" spans="2:4" x14ac:dyDescent="0.35">
      <c r="B107" s="11">
        <v>43594</v>
      </c>
      <c r="C107" s="10" t="str">
        <f t="shared" ca="1" si="5"/>
        <v>-</v>
      </c>
      <c r="D107" s="14">
        <f t="shared" ca="1" si="4"/>
        <v>0</v>
      </c>
    </row>
    <row r="108" spans="2:4" x14ac:dyDescent="0.35">
      <c r="B108" s="11">
        <v>43595</v>
      </c>
      <c r="C108" s="10" t="str">
        <f t="shared" ca="1" si="5"/>
        <v>-</v>
      </c>
      <c r="D108" s="14">
        <f t="shared" ca="1" si="4"/>
        <v>0</v>
      </c>
    </row>
    <row r="109" spans="2:4" x14ac:dyDescent="0.35">
      <c r="B109" s="11">
        <v>43596</v>
      </c>
      <c r="C109" s="10" t="str">
        <f t="shared" ca="1" si="5"/>
        <v>-</v>
      </c>
      <c r="D109" s="14">
        <f t="shared" ca="1" si="4"/>
        <v>0</v>
      </c>
    </row>
    <row r="110" spans="2:4" x14ac:dyDescent="0.35">
      <c r="B110" s="11">
        <v>43597</v>
      </c>
      <c r="C110" s="10" t="str">
        <f t="shared" ca="1" si="5"/>
        <v>-</v>
      </c>
      <c r="D110" s="14">
        <f t="shared" ca="1" si="4"/>
        <v>0</v>
      </c>
    </row>
    <row r="111" spans="2:4" x14ac:dyDescent="0.35">
      <c r="B111" s="11">
        <v>43598</v>
      </c>
      <c r="C111" s="10" t="str">
        <f t="shared" ca="1" si="5"/>
        <v>-</v>
      </c>
      <c r="D111" s="14">
        <f t="shared" ca="1" si="4"/>
        <v>0</v>
      </c>
    </row>
    <row r="112" spans="2:4" x14ac:dyDescent="0.35">
      <c r="B112" s="11">
        <v>43599</v>
      </c>
      <c r="C112" s="10" t="str">
        <f t="shared" ca="1" si="5"/>
        <v>-</v>
      </c>
      <c r="D112" s="14">
        <f t="shared" ca="1" si="4"/>
        <v>0</v>
      </c>
    </row>
    <row r="113" spans="2:4" x14ac:dyDescent="0.35">
      <c r="B113" s="11">
        <v>43600</v>
      </c>
      <c r="C113" s="10" t="str">
        <f t="shared" ca="1" si="5"/>
        <v>-</v>
      </c>
      <c r="D113" s="14">
        <f t="shared" ca="1" si="4"/>
        <v>0</v>
      </c>
    </row>
    <row r="114" spans="2:4" x14ac:dyDescent="0.35">
      <c r="B114" s="11">
        <v>43601</v>
      </c>
      <c r="C114" s="10" t="str">
        <f t="shared" ca="1" si="5"/>
        <v>-</v>
      </c>
      <c r="D114" s="14">
        <f t="shared" ca="1" si="4"/>
        <v>0</v>
      </c>
    </row>
    <row r="115" spans="2:4" x14ac:dyDescent="0.35">
      <c r="B115" s="11">
        <v>43602</v>
      </c>
      <c r="C115" s="10" t="str">
        <f t="shared" ca="1" si="5"/>
        <v>-</v>
      </c>
      <c r="D115" s="14">
        <f t="shared" ca="1" si="4"/>
        <v>0</v>
      </c>
    </row>
    <row r="116" spans="2:4" x14ac:dyDescent="0.35">
      <c r="B116" s="11">
        <v>43603</v>
      </c>
      <c r="C116" s="10" t="str">
        <f t="shared" ca="1" si="5"/>
        <v>-</v>
      </c>
      <c r="D116" s="14">
        <f t="shared" ca="1" si="4"/>
        <v>0</v>
      </c>
    </row>
    <row r="117" spans="2:4" x14ac:dyDescent="0.35">
      <c r="B117" s="11">
        <v>43604</v>
      </c>
      <c r="C117" s="10" t="str">
        <f t="shared" ca="1" si="5"/>
        <v>-</v>
      </c>
      <c r="D117" s="14">
        <f t="shared" ca="1" si="4"/>
        <v>0</v>
      </c>
    </row>
    <row r="118" spans="2:4" x14ac:dyDescent="0.35">
      <c r="B118" s="11">
        <v>43605</v>
      </c>
      <c r="C118" s="10" t="str">
        <f t="shared" ca="1" si="5"/>
        <v>-</v>
      </c>
      <c r="D118" s="14">
        <f t="shared" ca="1" si="4"/>
        <v>0</v>
      </c>
    </row>
    <row r="119" spans="2:4" x14ac:dyDescent="0.35">
      <c r="B119" s="11">
        <v>43606</v>
      </c>
      <c r="C119" s="10" t="str">
        <f t="shared" ca="1" si="5"/>
        <v>-</v>
      </c>
      <c r="D119" s="14">
        <f t="shared" ref="D119:D150" ca="1" si="6">IF(B119=TODAY(),$C$4,0)</f>
        <v>0</v>
      </c>
    </row>
    <row r="120" spans="2:4" x14ac:dyDescent="0.35">
      <c r="B120" s="11">
        <v>43607</v>
      </c>
      <c r="C120" s="10" t="str">
        <f t="shared" ca="1" si="5"/>
        <v>-</v>
      </c>
      <c r="D120" s="14">
        <f t="shared" ca="1" si="6"/>
        <v>0</v>
      </c>
    </row>
    <row r="121" spans="2:4" x14ac:dyDescent="0.35">
      <c r="B121" s="11">
        <v>43608</v>
      </c>
      <c r="C121" s="10" t="str">
        <f t="shared" ca="1" si="5"/>
        <v>-</v>
      </c>
      <c r="D121" s="14">
        <f t="shared" ca="1" si="6"/>
        <v>0</v>
      </c>
    </row>
    <row r="122" spans="2:4" x14ac:dyDescent="0.35">
      <c r="B122" s="11">
        <v>43609</v>
      </c>
      <c r="C122" s="10" t="str">
        <f t="shared" ca="1" si="5"/>
        <v>-</v>
      </c>
      <c r="D122" s="14">
        <f t="shared" ca="1" si="6"/>
        <v>0</v>
      </c>
    </row>
    <row r="123" spans="2:4" x14ac:dyDescent="0.35">
      <c r="B123" s="11">
        <v>43610</v>
      </c>
      <c r="C123" s="10" t="str">
        <f t="shared" ca="1" si="5"/>
        <v>-</v>
      </c>
      <c r="D123" s="14">
        <f t="shared" ca="1" si="6"/>
        <v>0</v>
      </c>
    </row>
    <row r="124" spans="2:4" x14ac:dyDescent="0.35">
      <c r="B124" s="11">
        <v>43611</v>
      </c>
      <c r="C124" s="10" t="str">
        <f t="shared" ca="1" si="5"/>
        <v>-</v>
      </c>
      <c r="D124" s="14">
        <f t="shared" ca="1" si="6"/>
        <v>0</v>
      </c>
    </row>
    <row r="125" spans="2:4" x14ac:dyDescent="0.35">
      <c r="B125" s="11">
        <v>43612</v>
      </c>
      <c r="C125" s="10" t="str">
        <f t="shared" ca="1" si="5"/>
        <v>-</v>
      </c>
      <c r="D125" s="14">
        <f t="shared" ca="1" si="6"/>
        <v>0</v>
      </c>
    </row>
    <row r="126" spans="2:4" x14ac:dyDescent="0.35">
      <c r="B126" s="11">
        <v>43613</v>
      </c>
      <c r="C126" s="10" t="str">
        <f t="shared" ca="1" si="5"/>
        <v>-</v>
      </c>
      <c r="D126" s="14">
        <f t="shared" ca="1" si="6"/>
        <v>0</v>
      </c>
    </row>
    <row r="127" spans="2:4" x14ac:dyDescent="0.35">
      <c r="B127" s="11">
        <v>43614</v>
      </c>
      <c r="C127" s="10" t="str">
        <f t="shared" ca="1" si="5"/>
        <v>-</v>
      </c>
      <c r="D127" s="14">
        <f t="shared" ca="1" si="6"/>
        <v>0</v>
      </c>
    </row>
    <row r="128" spans="2:4" x14ac:dyDescent="0.35">
      <c r="B128" s="11">
        <v>43615</v>
      </c>
      <c r="C128" s="10" t="str">
        <f t="shared" ca="1" si="5"/>
        <v>-</v>
      </c>
      <c r="D128" s="14">
        <f t="shared" ca="1" si="6"/>
        <v>0</v>
      </c>
    </row>
    <row r="129" spans="2:4" x14ac:dyDescent="0.35">
      <c r="B129" s="11">
        <v>43616</v>
      </c>
      <c r="C129" s="10" t="str">
        <f t="shared" ca="1" si="5"/>
        <v>-</v>
      </c>
      <c r="D129" s="14">
        <f t="shared" ca="1" si="6"/>
        <v>0</v>
      </c>
    </row>
    <row r="130" spans="2:4" x14ac:dyDescent="0.35">
      <c r="B130" s="11">
        <v>43617</v>
      </c>
      <c r="C130" s="10" t="str">
        <f t="shared" ca="1" si="5"/>
        <v>-</v>
      </c>
      <c r="D130" s="14">
        <f t="shared" ca="1" si="6"/>
        <v>0</v>
      </c>
    </row>
    <row r="131" spans="2:4" x14ac:dyDescent="0.35">
      <c r="B131" s="11">
        <v>43618</v>
      </c>
      <c r="C131" s="10" t="str">
        <f t="shared" ca="1" si="5"/>
        <v>-</v>
      </c>
      <c r="D131" s="14">
        <f t="shared" ca="1" si="6"/>
        <v>0</v>
      </c>
    </row>
    <row r="132" spans="2:4" x14ac:dyDescent="0.35">
      <c r="B132" s="11">
        <v>43619</v>
      </c>
      <c r="C132" s="10" t="str">
        <f t="shared" ca="1" si="5"/>
        <v>-</v>
      </c>
      <c r="D132" s="14">
        <f t="shared" ca="1" si="6"/>
        <v>0</v>
      </c>
    </row>
    <row r="133" spans="2:4" x14ac:dyDescent="0.35">
      <c r="B133" s="11">
        <v>43620</v>
      </c>
      <c r="C133" s="10" t="str">
        <f t="shared" ca="1" si="5"/>
        <v>-</v>
      </c>
      <c r="D133" s="14">
        <f t="shared" ca="1" si="6"/>
        <v>0</v>
      </c>
    </row>
    <row r="134" spans="2:4" x14ac:dyDescent="0.35">
      <c r="B134" s="11">
        <v>43621</v>
      </c>
      <c r="C134" s="10" t="str">
        <f t="shared" ca="1" si="5"/>
        <v>-</v>
      </c>
      <c r="D134" s="14">
        <f t="shared" ca="1" si="6"/>
        <v>0</v>
      </c>
    </row>
    <row r="135" spans="2:4" x14ac:dyDescent="0.35">
      <c r="B135" s="11">
        <v>43622</v>
      </c>
      <c r="C135" s="10" t="str">
        <f t="shared" ca="1" si="5"/>
        <v>-</v>
      </c>
      <c r="D135" s="14">
        <f t="shared" ca="1" si="6"/>
        <v>0</v>
      </c>
    </row>
    <row r="136" spans="2:4" x14ac:dyDescent="0.35">
      <c r="B136" s="11">
        <v>43623</v>
      </c>
      <c r="C136" s="10" t="str">
        <f t="shared" ca="1" si="5"/>
        <v>-</v>
      </c>
      <c r="D136" s="14">
        <f t="shared" ca="1" si="6"/>
        <v>0</v>
      </c>
    </row>
    <row r="137" spans="2:4" x14ac:dyDescent="0.35">
      <c r="B137" s="11">
        <v>43624</v>
      </c>
      <c r="C137" s="10" t="str">
        <f t="shared" ca="1" si="5"/>
        <v>-</v>
      </c>
      <c r="D137" s="14">
        <f t="shared" ca="1" si="6"/>
        <v>0</v>
      </c>
    </row>
    <row r="138" spans="2:4" x14ac:dyDescent="0.35">
      <c r="B138" s="11">
        <v>43625</v>
      </c>
      <c r="C138" s="10" t="str">
        <f t="shared" ca="1" si="5"/>
        <v>-</v>
      </c>
      <c r="D138" s="14">
        <f t="shared" ca="1" si="6"/>
        <v>0</v>
      </c>
    </row>
    <row r="139" spans="2:4" x14ac:dyDescent="0.35">
      <c r="B139" s="11">
        <v>43626</v>
      </c>
      <c r="C139" s="10" t="str">
        <f t="shared" ca="1" si="5"/>
        <v>-</v>
      </c>
      <c r="D139" s="14">
        <f t="shared" ca="1" si="6"/>
        <v>0</v>
      </c>
    </row>
    <row r="140" spans="2:4" x14ac:dyDescent="0.35">
      <c r="B140" s="11">
        <v>43627</v>
      </c>
      <c r="C140" s="10" t="str">
        <f t="shared" ca="1" si="5"/>
        <v>-</v>
      </c>
      <c r="D140" s="14">
        <f t="shared" ca="1" si="6"/>
        <v>0</v>
      </c>
    </row>
    <row r="141" spans="2:4" x14ac:dyDescent="0.35">
      <c r="B141" s="11">
        <v>43628</v>
      </c>
      <c r="C141" s="10" t="str">
        <f t="shared" ca="1" si="5"/>
        <v>-</v>
      </c>
      <c r="D141" s="14">
        <f t="shared" ca="1" si="6"/>
        <v>0</v>
      </c>
    </row>
    <row r="142" spans="2:4" x14ac:dyDescent="0.35">
      <c r="B142" s="11">
        <v>43629</v>
      </c>
      <c r="C142" s="10" t="str">
        <f t="shared" ca="1" si="5"/>
        <v>-</v>
      </c>
      <c r="D142" s="14">
        <f t="shared" ca="1" si="6"/>
        <v>0</v>
      </c>
    </row>
    <row r="143" spans="2:4" x14ac:dyDescent="0.35">
      <c r="B143" s="11">
        <v>43630</v>
      </c>
      <c r="C143" s="10" t="str">
        <f t="shared" ca="1" si="5"/>
        <v>-</v>
      </c>
      <c r="D143" s="14">
        <f t="shared" ca="1" si="6"/>
        <v>0</v>
      </c>
    </row>
    <row r="144" spans="2:4" x14ac:dyDescent="0.35">
      <c r="B144" s="11">
        <v>43631</v>
      </c>
      <c r="C144" s="10" t="str">
        <f t="shared" ca="1" si="5"/>
        <v>-</v>
      </c>
      <c r="D144" s="14">
        <f t="shared" ca="1" si="6"/>
        <v>0</v>
      </c>
    </row>
    <row r="145" spans="2:4" x14ac:dyDescent="0.35">
      <c r="B145" s="11">
        <v>43632</v>
      </c>
      <c r="C145" s="10" t="str">
        <f t="shared" ca="1" si="5"/>
        <v>-</v>
      </c>
      <c r="D145" s="14">
        <f t="shared" ca="1" si="6"/>
        <v>0</v>
      </c>
    </row>
    <row r="146" spans="2:4" x14ac:dyDescent="0.35">
      <c r="B146" s="11">
        <v>43633</v>
      </c>
      <c r="C146" s="10" t="str">
        <f t="shared" ca="1" si="5"/>
        <v>-</v>
      </c>
      <c r="D146" s="14">
        <f t="shared" ca="1" si="6"/>
        <v>0</v>
      </c>
    </row>
    <row r="147" spans="2:4" x14ac:dyDescent="0.35">
      <c r="B147" s="11">
        <v>43634</v>
      </c>
      <c r="C147" s="10" t="str">
        <f t="shared" ca="1" si="5"/>
        <v>-</v>
      </c>
      <c r="D147" s="14">
        <f t="shared" ca="1" si="6"/>
        <v>0</v>
      </c>
    </row>
    <row r="148" spans="2:4" x14ac:dyDescent="0.35">
      <c r="B148" s="11">
        <v>43635</v>
      </c>
      <c r="C148" s="10" t="str">
        <f t="shared" ca="1" si="5"/>
        <v>-</v>
      </c>
      <c r="D148" s="14">
        <f t="shared" ca="1" si="6"/>
        <v>0</v>
      </c>
    </row>
    <row r="149" spans="2:4" x14ac:dyDescent="0.35">
      <c r="B149" s="11">
        <v>43636</v>
      </c>
      <c r="C149" s="10" t="str">
        <f t="shared" ca="1" si="5"/>
        <v>-</v>
      </c>
      <c r="D149" s="14">
        <f t="shared" ca="1" si="6"/>
        <v>0</v>
      </c>
    </row>
    <row r="150" spans="2:4" x14ac:dyDescent="0.35">
      <c r="B150" s="11">
        <v>43637</v>
      </c>
      <c r="C150" s="10" t="str">
        <f t="shared" ca="1" si="5"/>
        <v>-</v>
      </c>
      <c r="D150" s="14">
        <f t="shared" ca="1" si="6"/>
        <v>0</v>
      </c>
    </row>
    <row r="151" spans="2:4" x14ac:dyDescent="0.35">
      <c r="B151" s="11">
        <v>43638</v>
      </c>
      <c r="C151" s="10" t="str">
        <f t="shared" ca="1" si="5"/>
        <v>-</v>
      </c>
      <c r="D151" s="14">
        <f t="shared" ref="D151:D167" ca="1" si="7">IF(B151=TODAY(),$C$4,0)</f>
        <v>0</v>
      </c>
    </row>
    <row r="152" spans="2:4" x14ac:dyDescent="0.35">
      <c r="B152" s="11">
        <v>43639</v>
      </c>
      <c r="C152" s="10" t="str">
        <f t="shared" ca="1" si="5"/>
        <v>-</v>
      </c>
      <c r="D152" s="14">
        <f t="shared" ca="1" si="7"/>
        <v>0</v>
      </c>
    </row>
    <row r="153" spans="2:4" x14ac:dyDescent="0.35">
      <c r="B153" s="11">
        <v>43640</v>
      </c>
      <c r="C153" s="10" t="str">
        <f t="shared" ref="C153:C167" ca="1" si="8">IF(D153=0,"-",(D153-D152))</f>
        <v>-</v>
      </c>
      <c r="D153" s="14">
        <f t="shared" ca="1" si="7"/>
        <v>0</v>
      </c>
    </row>
    <row r="154" spans="2:4" x14ac:dyDescent="0.35">
      <c r="B154" s="11">
        <v>43641</v>
      </c>
      <c r="C154" s="10" t="str">
        <f t="shared" ca="1" si="8"/>
        <v>-</v>
      </c>
      <c r="D154" s="14">
        <f t="shared" ca="1" si="7"/>
        <v>0</v>
      </c>
    </row>
    <row r="155" spans="2:4" x14ac:dyDescent="0.35">
      <c r="B155" s="11">
        <v>43642</v>
      </c>
      <c r="C155" s="10" t="str">
        <f t="shared" ca="1" si="8"/>
        <v>-</v>
      </c>
      <c r="D155" s="14">
        <f t="shared" ca="1" si="7"/>
        <v>0</v>
      </c>
    </row>
    <row r="156" spans="2:4" x14ac:dyDescent="0.35">
      <c r="B156" s="11">
        <v>43643</v>
      </c>
      <c r="C156" s="10" t="str">
        <f t="shared" ca="1" si="8"/>
        <v>-</v>
      </c>
      <c r="D156" s="14">
        <f t="shared" ca="1" si="7"/>
        <v>0</v>
      </c>
    </row>
    <row r="157" spans="2:4" x14ac:dyDescent="0.35">
      <c r="B157" s="11">
        <v>43644</v>
      </c>
      <c r="C157" s="10" t="str">
        <f t="shared" ca="1" si="8"/>
        <v>-</v>
      </c>
      <c r="D157" s="14">
        <f t="shared" ca="1" si="7"/>
        <v>0</v>
      </c>
    </row>
    <row r="158" spans="2:4" x14ac:dyDescent="0.35">
      <c r="B158" s="11">
        <v>43645</v>
      </c>
      <c r="C158" s="10" t="str">
        <f t="shared" ca="1" si="8"/>
        <v>-</v>
      </c>
      <c r="D158" s="14">
        <f t="shared" ca="1" si="7"/>
        <v>0</v>
      </c>
    </row>
    <row r="159" spans="2:4" x14ac:dyDescent="0.35">
      <c r="B159" s="11">
        <v>43646</v>
      </c>
      <c r="C159" s="10" t="str">
        <f t="shared" ca="1" si="8"/>
        <v>-</v>
      </c>
      <c r="D159" s="14">
        <f t="shared" ca="1" si="7"/>
        <v>0</v>
      </c>
    </row>
    <row r="160" spans="2:4" x14ac:dyDescent="0.35">
      <c r="B160" s="11">
        <v>43647</v>
      </c>
      <c r="C160" s="10" t="str">
        <f t="shared" ca="1" si="8"/>
        <v>-</v>
      </c>
      <c r="D160" s="14">
        <f t="shared" ca="1" si="7"/>
        <v>0</v>
      </c>
    </row>
    <row r="161" spans="2:4" x14ac:dyDescent="0.35">
      <c r="B161" s="11">
        <v>43648</v>
      </c>
      <c r="C161" s="10" t="str">
        <f t="shared" ca="1" si="8"/>
        <v>-</v>
      </c>
      <c r="D161" s="14">
        <f t="shared" ca="1" si="7"/>
        <v>0</v>
      </c>
    </row>
    <row r="162" spans="2:4" x14ac:dyDescent="0.35">
      <c r="B162" s="11">
        <v>43649</v>
      </c>
      <c r="C162" s="10" t="str">
        <f t="shared" ca="1" si="8"/>
        <v>-</v>
      </c>
      <c r="D162" s="14">
        <f t="shared" ca="1" si="7"/>
        <v>0</v>
      </c>
    </row>
    <row r="163" spans="2:4" x14ac:dyDescent="0.35">
      <c r="B163" s="11">
        <v>43650</v>
      </c>
      <c r="C163" s="10" t="str">
        <f t="shared" ca="1" si="8"/>
        <v>-</v>
      </c>
      <c r="D163" s="14">
        <f t="shared" ca="1" si="7"/>
        <v>0</v>
      </c>
    </row>
    <row r="164" spans="2:4" x14ac:dyDescent="0.35">
      <c r="B164" s="11">
        <v>43651</v>
      </c>
      <c r="C164" s="10" t="str">
        <f t="shared" ca="1" si="8"/>
        <v>-</v>
      </c>
      <c r="D164" s="14">
        <f t="shared" ca="1" si="7"/>
        <v>0</v>
      </c>
    </row>
    <row r="165" spans="2:4" x14ac:dyDescent="0.35">
      <c r="B165" s="11">
        <v>43652</v>
      </c>
      <c r="C165" s="10" t="str">
        <f t="shared" ca="1" si="8"/>
        <v>-</v>
      </c>
      <c r="D165" s="14">
        <f t="shared" ca="1" si="7"/>
        <v>0</v>
      </c>
    </row>
    <row r="166" spans="2:4" x14ac:dyDescent="0.35">
      <c r="B166" s="11">
        <v>43653</v>
      </c>
      <c r="C166" s="10" t="str">
        <f t="shared" ca="1" si="8"/>
        <v>-</v>
      </c>
      <c r="D166" s="14">
        <f t="shared" ca="1" si="7"/>
        <v>0</v>
      </c>
    </row>
    <row r="167" spans="2:4" x14ac:dyDescent="0.35">
      <c r="B167" s="11">
        <v>43654</v>
      </c>
      <c r="C167" s="10" t="str">
        <f t="shared" ca="1" si="8"/>
        <v>-</v>
      </c>
      <c r="D167" s="14">
        <f t="shared" ca="1" si="7"/>
        <v>0</v>
      </c>
    </row>
    <row r="168" spans="2:4" x14ac:dyDescent="0.35">
      <c r="D168" s="14"/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INDICATEUR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FB. BONIFACE</dc:creator>
  <cp:lastModifiedBy>Mathieu MB. BERAUD</cp:lastModifiedBy>
  <dcterms:created xsi:type="dcterms:W3CDTF">2019-02-04T09:06:53Z</dcterms:created>
  <dcterms:modified xsi:type="dcterms:W3CDTF">2019-02-19T08:40:04Z</dcterms:modified>
</cp:coreProperties>
</file>