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exandre\Desktop\"/>
    </mc:Choice>
  </mc:AlternateContent>
  <bookViews>
    <workbookView xWindow="0" yWindow="0" windowWidth="23040" windowHeight="8808"/>
  </bookViews>
  <sheets>
    <sheet name="Feuil1" sheetId="1" r:id="rId1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1" l="1"/>
  <c r="D22" i="1" s="1"/>
  <c r="D18" i="1"/>
  <c r="D20" i="1"/>
  <c r="D7" i="1"/>
  <c r="D14" i="1"/>
</calcChain>
</file>

<file path=xl/comments1.xml><?xml version="1.0" encoding="utf-8"?>
<comments xmlns="http://schemas.openxmlformats.org/spreadsheetml/2006/main">
  <authors>
    <author>Alexandre</author>
  </authors>
  <commentList>
    <comment ref="D18" authorId="0" shapeId="0">
      <text>
        <r>
          <rPr>
            <b/>
            <sz val="9"/>
            <color indexed="81"/>
            <rFont val="Tahoma"/>
            <family val="2"/>
          </rPr>
          <t>Alexandre:</t>
        </r>
        <r>
          <rPr>
            <sz val="9"/>
            <color indexed="81"/>
            <rFont val="Tahoma"/>
            <family val="2"/>
          </rPr>
          <t xml:space="preserve">
SOMME de tout - annulés</t>
        </r>
      </text>
    </comment>
    <comment ref="D19" authorId="0" shapeId="0">
      <text>
        <r>
          <rPr>
            <b/>
            <sz val="9"/>
            <color indexed="81"/>
            <rFont val="Tahoma"/>
            <family val="2"/>
          </rPr>
          <t>Alexandre:</t>
        </r>
        <r>
          <rPr>
            <sz val="9"/>
            <color indexed="81"/>
            <rFont val="Tahoma"/>
            <family val="2"/>
          </rPr>
          <t xml:space="preserve">
Somme des devis
</t>
        </r>
      </text>
    </comment>
    <comment ref="D20" authorId="0" shapeId="0">
      <text>
        <r>
          <rPr>
            <b/>
            <sz val="9"/>
            <color indexed="81"/>
            <rFont val="Tahoma"/>
            <family val="2"/>
          </rPr>
          <t>Alexandre:</t>
        </r>
        <r>
          <rPr>
            <sz val="9"/>
            <color indexed="81"/>
            <rFont val="Tahoma"/>
            <family val="2"/>
          </rPr>
          <t xml:space="preserve">
somme des En cours</t>
        </r>
      </text>
    </comment>
    <comment ref="D21" authorId="0" shapeId="0">
      <text>
        <r>
          <rPr>
            <b/>
            <sz val="9"/>
            <color indexed="81"/>
            <rFont val="Tahoma"/>
            <family val="2"/>
          </rPr>
          <t>Alexandre:</t>
        </r>
        <r>
          <rPr>
            <sz val="9"/>
            <color indexed="81"/>
            <rFont val="Tahoma"/>
            <family val="2"/>
          </rPr>
          <t xml:space="preserve">
somme des devis annulés</t>
        </r>
      </text>
    </comment>
    <comment ref="D22" authorId="0" shapeId="0">
      <text>
        <r>
          <rPr>
            <b/>
            <sz val="9"/>
            <color indexed="81"/>
            <rFont val="Tahoma"/>
            <family val="2"/>
          </rPr>
          <t>Alexandre:</t>
        </r>
        <r>
          <rPr>
            <sz val="9"/>
            <color indexed="81"/>
            <rFont val="Tahoma"/>
            <family val="2"/>
          </rPr>
          <t xml:space="preserve">
Somme des livrés</t>
        </r>
      </text>
    </comment>
  </commentList>
</comments>
</file>

<file path=xl/sharedStrings.xml><?xml version="1.0" encoding="utf-8"?>
<sst xmlns="http://schemas.openxmlformats.org/spreadsheetml/2006/main" count="22" uniqueCount="15">
  <si>
    <t>COMMENTAIRES</t>
  </si>
  <si>
    <t>Porte feuille Projets</t>
  </si>
  <si>
    <t>STATUT</t>
  </si>
  <si>
    <t>N°628862 - 1 AE - livré</t>
  </si>
  <si>
    <t>N°628862 - 2 AE - livré en avance</t>
  </si>
  <si>
    <t>nouveau projet - 10 docs</t>
  </si>
  <si>
    <t>devis validé</t>
  </si>
  <si>
    <t>Total CA dans l'absolu</t>
  </si>
  <si>
    <t>Total CA en attente de validation</t>
  </si>
  <si>
    <t>Total CA en cours de réalisation</t>
  </si>
  <si>
    <t>Total Devis annulés</t>
  </si>
  <si>
    <t>Total CA juillet cumulé</t>
  </si>
  <si>
    <t>Devis</t>
  </si>
  <si>
    <t>livré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</si>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</sst>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1" applyNumberFormat="0" applyAlignment="0" applyProtection="0"/>
    <xf numFmtId="0" fontId="5" fillId="0" borderId="0" applyNumberFormat="0" applyFill="0" applyBorder="0" applyAlignment="0" applyProtection="0"/>
  </cellStyleXfs>
  <cellXfs count="51">
    <xf numFmtId="0" fontId="0" fillId="0" borderId="0" xfId="0"/>
    <xf numFmtId="44" fontId="6" fillId="5" borderId="2" xfId="1" applyFont="1" applyFill="1" applyBorder="1" applyAlignment="1">
      <alignment horizontal="center" vertical="center" wrapText="1"/>
    </xf>
    <xf numFmtId="164" fontId="9" fillId="5" borderId="2" xfId="0" applyNumberFormat="1" applyFont="1" applyFill="1" applyBorder="1" applyAlignment="1">
      <alignment horizontal="center" vertical="center" wrapText="1"/>
    </xf>
    <xf numFmtId="164" fontId="9" fillId="0" borderId="6" xfId="0" applyNumberFormat="1" applyFont="1" applyFill="1" applyBorder="1" applyAlignment="1">
      <alignment horizontal="center" vertical="center" wrapText="1"/>
    </xf>
    <xf numFmtId="164" fontId="9" fillId="0" borderId="8" xfId="0" applyNumberFormat="1" applyFont="1" applyFill="1" applyBorder="1" applyAlignment="1">
      <alignment horizontal="center" vertical="center" wrapText="1"/>
    </xf>
    <xf numFmtId="0" fontId="7" fillId="0" borderId="8" xfId="5" applyFont="1" applyFill="1" applyBorder="1" applyAlignment="1">
      <alignment horizontal="center" vertical="center" wrapText="1"/>
    </xf>
    <xf numFmtId="44" fontId="6" fillId="5" borderId="10" xfId="1" applyFont="1" applyFill="1" applyBorder="1" applyAlignment="1">
      <alignment horizontal="center" vertical="center" wrapText="1"/>
    </xf>
    <xf numFmtId="44" fontId="6" fillId="5" borderId="3" xfId="1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4" fillId="8" borderId="16" xfId="4" applyFill="1" applyBorder="1" applyAlignment="1">
      <alignment horizontal="center" vertical="center" wrapText="1"/>
    </xf>
    <xf numFmtId="0" fontId="0" fillId="7" borderId="0" xfId="0" applyFill="1"/>
    <xf numFmtId="0" fontId="4" fillId="7" borderId="13" xfId="4" applyFill="1" applyBorder="1" applyAlignment="1">
      <alignment horizontal="center" vertical="center" wrapText="1"/>
    </xf>
    <xf numFmtId="0" fontId="4" fillId="7" borderId="8" xfId="4" applyFill="1" applyBorder="1" applyAlignment="1">
      <alignment horizontal="center" vertical="center" wrapText="1"/>
    </xf>
    <xf numFmtId="0" fontId="4" fillId="7" borderId="11" xfId="4" applyFill="1" applyBorder="1" applyAlignment="1">
      <alignment horizontal="center" vertical="center" wrapText="1"/>
    </xf>
    <xf numFmtId="0" fontId="7" fillId="9" borderId="8" xfId="5" applyFont="1" applyFill="1" applyBorder="1" applyAlignment="1">
      <alignment horizontal="center" vertical="center" wrapText="1"/>
    </xf>
    <xf numFmtId="0" fontId="7" fillId="11" borderId="8" xfId="5" applyFont="1" applyFill="1" applyBorder="1" applyAlignment="1">
      <alignment horizontal="center" vertical="center" wrapText="1"/>
    </xf>
    <xf numFmtId="164" fontId="9" fillId="10" borderId="2" xfId="0" applyNumberFormat="1" applyFont="1" applyFill="1" applyBorder="1" applyAlignment="1">
      <alignment horizontal="center" vertical="center" wrapText="1"/>
    </xf>
    <xf numFmtId="164" fontId="9" fillId="13" borderId="2" xfId="0" applyNumberFormat="1" applyFont="1" applyFill="1" applyBorder="1" applyAlignment="1">
      <alignment horizontal="center" vertical="center" wrapText="1"/>
    </xf>
    <xf numFmtId="164" fontId="9" fillId="12" borderId="5" xfId="0" applyNumberFormat="1" applyFont="1" applyFill="1" applyBorder="1" applyAlignment="1">
      <alignment horizontal="center" vertical="center" wrapText="1"/>
    </xf>
    <xf numFmtId="0" fontId="8" fillId="11" borderId="9" xfId="3" applyFont="1" applyFill="1" applyBorder="1" applyAlignment="1">
      <alignment horizontal="center" vertical="center" wrapText="1"/>
    </xf>
    <xf numFmtId="0" fontId="8" fillId="11" borderId="10" xfId="3" applyFont="1" applyFill="1" applyBorder="1" applyAlignment="1">
      <alignment horizontal="center" vertical="center" wrapText="1"/>
    </xf>
    <xf numFmtId="164" fontId="9" fillId="11" borderId="17" xfId="0" applyNumberFormat="1" applyFont="1" applyFill="1" applyBorder="1" applyAlignment="1">
      <alignment horizontal="center" vertical="center" wrapText="1"/>
    </xf>
    <xf numFmtId="164" fontId="9" fillId="11" borderId="18" xfId="0" applyNumberFormat="1" applyFont="1" applyFill="1" applyBorder="1" applyAlignment="1">
      <alignment horizontal="center" vertical="center" wrapText="1"/>
    </xf>
    <xf numFmtId="0" fontId="7" fillId="6" borderId="7" xfId="2" applyNumberFormat="1" applyFont="1" applyFill="1" applyBorder="1" applyAlignment="1" applyProtection="1">
      <alignment horizontal="center" vertical="center"/>
    </xf>
    <xf numFmtId="0" fontId="2" fillId="6" borderId="2" xfId="2" applyNumberFormat="1" applyFill="1" applyBorder="1" applyAlignment="1" applyProtection="1">
      <alignment horizontal="center" vertical="center"/>
    </xf>
    <xf numFmtId="0" fontId="2" fillId="6" borderId="9" xfId="2" applyNumberFormat="1" applyFill="1" applyBorder="1" applyAlignment="1" applyProtection="1">
      <alignment horizontal="center" vertical="center"/>
    </xf>
    <xf numFmtId="0" fontId="2" fillId="6" borderId="10" xfId="2" applyFill="1" applyBorder="1" applyAlignment="1">
      <alignment horizontal="center" vertical="center"/>
    </xf>
    <xf numFmtId="0" fontId="8" fillId="12" borderId="4" xfId="3" applyFont="1" applyFill="1" applyBorder="1" applyAlignment="1">
      <alignment horizontal="center" vertical="center" wrapText="1"/>
    </xf>
    <xf numFmtId="0" fontId="8" fillId="12" borderId="5" xfId="3" applyFont="1" applyFill="1" applyBorder="1" applyAlignment="1">
      <alignment horizontal="center" vertical="center" wrapText="1"/>
    </xf>
    <xf numFmtId="0" fontId="8" fillId="13" borderId="7" xfId="3" applyFont="1" applyFill="1" applyBorder="1" applyAlignment="1">
      <alignment horizontal="center" vertical="center" wrapText="1"/>
    </xf>
    <xf numFmtId="0" fontId="8" fillId="13" borderId="2" xfId="3" applyFont="1" applyFill="1" applyBorder="1" applyAlignment="1">
      <alignment horizontal="center" vertical="center" wrapText="1"/>
    </xf>
    <xf numFmtId="0" fontId="8" fillId="5" borderId="7" xfId="3" applyFont="1" applyFill="1" applyBorder="1" applyAlignment="1">
      <alignment horizontal="center" vertical="center" wrapText="1"/>
    </xf>
    <xf numFmtId="0" fontId="8" fillId="5" borderId="2" xfId="3" applyFont="1" applyFill="1" applyBorder="1" applyAlignment="1">
      <alignment horizontal="center" vertical="center" wrapText="1"/>
    </xf>
    <xf numFmtId="0" fontId="8" fillId="10" borderId="7" xfId="3" applyFont="1" applyFill="1" applyBorder="1" applyAlignment="1">
      <alignment horizontal="center" vertical="center" wrapText="1"/>
    </xf>
    <xf numFmtId="0" fontId="8" fillId="10" borderId="2" xfId="3" applyFont="1" applyFill="1" applyBorder="1" applyAlignment="1">
      <alignment horizontal="center" vertical="center" wrapText="1"/>
    </xf>
    <xf numFmtId="0" fontId="2" fillId="6" borderId="7" xfId="2" applyFill="1" applyBorder="1" applyAlignment="1">
      <alignment horizontal="center" wrapText="1"/>
    </xf>
    <xf numFmtId="0" fontId="2" fillId="6" borderId="2" xfId="2" applyFill="1" applyBorder="1" applyAlignment="1">
      <alignment horizontal="center" wrapText="1"/>
    </xf>
    <xf numFmtId="0" fontId="0" fillId="0" borderId="7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6" borderId="7" xfId="2" applyNumberFormat="1" applyFill="1" applyBorder="1" applyAlignment="1" applyProtection="1">
      <alignment horizontal="center" vertical="center"/>
    </xf>
    <xf numFmtId="0" fontId="2" fillId="6" borderId="2" xfId="2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2" fillId="0" borderId="7" xfId="2" applyFill="1" applyBorder="1" applyAlignment="1">
      <alignment horizontal="center" vertical="center" wrapText="1"/>
    </xf>
    <xf numFmtId="0" fontId="2" fillId="0" borderId="2" xfId="2" applyFill="1" applyBorder="1" applyAlignment="1">
      <alignment horizontal="center" vertical="center" wrapText="1"/>
    </xf>
    <xf numFmtId="0" fontId="2" fillId="2" borderId="7" xfId="2" applyBorder="1"/>
    <xf numFmtId="0" fontId="2" fillId="2" borderId="2" xfId="2" applyBorder="1"/>
  </cellXfs>
  <cellStyles count="6">
    <cellStyle name="Avertissement" xfId="5" builtinId="11"/>
    <cellStyle name="Entrée" xfId="4" builtinId="20"/>
    <cellStyle name="Monétaire" xfId="1" builtinId="4"/>
    <cellStyle name="Neutre" xfId="3" builtinId="28"/>
    <cellStyle name="Normal" xfId="0" builtinId="0"/>
    <cellStyle name="Satisfaisant" xfId="2" builtinId="26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F22"/>
  <sheetViews>
    <sheetView tabSelected="1" workbookViewId="0">
      <selection activeCell="D20" sqref="D20"/>
    </sheetView>
  </sheetViews>
  <sheetFormatPr baseColWidth="10" defaultRowHeight="14.4" x14ac:dyDescent="0.55000000000000004"/>
  <cols>
    <col min="3" max="3" width="19.9453125" customWidth="1"/>
    <col min="4" max="4" width="13" customWidth="1"/>
  </cols>
  <sheetData>
    <row r="3" spans="2:6" ht="14.7" thickBot="1" x14ac:dyDescent="0.6"/>
    <row r="4" spans="2:6" ht="29.1" thickBot="1" x14ac:dyDescent="0.6">
      <c r="B4" s="43" t="s">
        <v>0</v>
      </c>
      <c r="C4" s="44"/>
      <c r="D4" s="8" t="s">
        <v>1</v>
      </c>
      <c r="E4" s="9" t="s">
        <v>2</v>
      </c>
    </row>
    <row r="5" spans="2:6" x14ac:dyDescent="0.55000000000000004">
      <c r="B5" s="45"/>
      <c r="C5" s="46"/>
      <c r="D5" s="7">
        <v>2377.62</v>
      </c>
      <c r="E5" s="11" t="s">
        <v>12</v>
      </c>
    </row>
    <row r="6" spans="2:6" x14ac:dyDescent="0.55000000000000004">
      <c r="B6" s="47"/>
      <c r="C6" s="48"/>
      <c r="D6" s="1">
        <v>0</v>
      </c>
      <c r="E6" s="5"/>
    </row>
    <row r="7" spans="2:6" x14ac:dyDescent="0.55000000000000004">
      <c r="B7" s="49" t="s">
        <v>3</v>
      </c>
      <c r="C7" s="50"/>
      <c r="D7" s="1">
        <f>32.5</f>
        <v>32.5</v>
      </c>
      <c r="E7" s="14" t="s">
        <v>14</v>
      </c>
    </row>
    <row r="8" spans="2:6" x14ac:dyDescent="0.55000000000000004">
      <c r="B8" s="49" t="s">
        <v>4</v>
      </c>
      <c r="C8" s="50"/>
      <c r="D8" s="1">
        <v>52</v>
      </c>
      <c r="E8" s="14" t="s">
        <v>14</v>
      </c>
    </row>
    <row r="9" spans="2:6" x14ac:dyDescent="0.55000000000000004">
      <c r="B9" s="37"/>
      <c r="C9" s="38"/>
      <c r="D9" s="1"/>
      <c r="E9" s="5"/>
    </row>
    <row r="10" spans="2:6" x14ac:dyDescent="0.55000000000000004">
      <c r="B10" s="35"/>
      <c r="C10" s="36"/>
      <c r="D10" s="1">
        <v>500</v>
      </c>
      <c r="E10" s="14" t="s">
        <v>14</v>
      </c>
      <c r="F10" s="10"/>
    </row>
    <row r="11" spans="2:6" x14ac:dyDescent="0.55000000000000004">
      <c r="B11" s="37"/>
      <c r="C11" s="38"/>
      <c r="D11" s="1"/>
      <c r="E11" s="5"/>
    </row>
    <row r="12" spans="2:6" x14ac:dyDescent="0.55000000000000004">
      <c r="B12" s="39" t="s">
        <v>5</v>
      </c>
      <c r="C12" s="40"/>
      <c r="D12" s="1">
        <v>2338.0500000000002</v>
      </c>
      <c r="E12" s="12" t="s">
        <v>12</v>
      </c>
    </row>
    <row r="13" spans="2:6" x14ac:dyDescent="0.55000000000000004">
      <c r="B13" s="41"/>
      <c r="C13" s="24"/>
      <c r="D13" s="1">
        <v>1213.1600000000001</v>
      </c>
      <c r="E13" s="14" t="s">
        <v>14</v>
      </c>
    </row>
    <row r="14" spans="2:6" x14ac:dyDescent="0.55000000000000004">
      <c r="B14" s="41"/>
      <c r="C14" s="24"/>
      <c r="D14" s="1">
        <f>16503.48-5500</f>
        <v>11003.48</v>
      </c>
      <c r="E14" s="15" t="s">
        <v>13</v>
      </c>
    </row>
    <row r="15" spans="2:6" x14ac:dyDescent="0.55000000000000004">
      <c r="B15" s="41"/>
      <c r="C15" s="42"/>
      <c r="D15" s="1">
        <v>390.96</v>
      </c>
      <c r="E15" s="12" t="s">
        <v>12</v>
      </c>
    </row>
    <row r="16" spans="2:6" x14ac:dyDescent="0.55000000000000004">
      <c r="B16" s="23" t="s">
        <v>6</v>
      </c>
      <c r="C16" s="24"/>
      <c r="D16" s="1">
        <v>1788.72</v>
      </c>
      <c r="E16" s="14" t="s">
        <v>14</v>
      </c>
    </row>
    <row r="17" spans="2:5" ht="14.7" thickBot="1" x14ac:dyDescent="0.6">
      <c r="B17" s="25"/>
      <c r="C17" s="26"/>
      <c r="D17" s="6">
        <v>848.76</v>
      </c>
      <c r="E17" s="13" t="s">
        <v>12</v>
      </c>
    </row>
    <row r="18" spans="2:5" x14ac:dyDescent="0.55000000000000004">
      <c r="B18" s="27" t="s">
        <v>7</v>
      </c>
      <c r="C18" s="28"/>
      <c r="D18" s="18">
        <f>SUM(D5:D17)</f>
        <v>20545.249999999996</v>
      </c>
      <c r="E18" s="3"/>
    </row>
    <row r="19" spans="2:5" x14ac:dyDescent="0.55000000000000004">
      <c r="B19" s="29" t="s">
        <v>8</v>
      </c>
      <c r="C19" s="30"/>
      <c r="D19" s="17">
        <f>D5+D12+D15+D17</f>
        <v>5955.39</v>
      </c>
      <c r="E19" s="4"/>
    </row>
    <row r="20" spans="2:5" x14ac:dyDescent="0.55000000000000004">
      <c r="B20" s="31" t="s">
        <v>9</v>
      </c>
      <c r="C20" s="32"/>
      <c r="D20" s="2">
        <f>D7+D8+D10+D13+D16</f>
        <v>3586.38</v>
      </c>
      <c r="E20" s="4"/>
    </row>
    <row r="21" spans="2:5" x14ac:dyDescent="0.55000000000000004">
      <c r="B21" s="33" t="s">
        <v>10</v>
      </c>
      <c r="C21" s="34"/>
      <c r="D21" s="16">
        <v>0</v>
      </c>
      <c r="E21" s="4"/>
    </row>
    <row r="22" spans="2:5" ht="14.7" thickBot="1" x14ac:dyDescent="0.6">
      <c r="B22" s="19" t="s">
        <v>11</v>
      </c>
      <c r="C22" s="20"/>
      <c r="D22" s="21">
        <f>D18-D19-D20-D21</f>
        <v>11003.479999999996</v>
      </c>
      <c r="E22" s="22"/>
    </row>
  </sheetData>
  <mergeCells count="20">
    <mergeCell ref="B15:C15"/>
    <mergeCell ref="B4:C4"/>
    <mergeCell ref="B5:C5"/>
    <mergeCell ref="B6:C6"/>
    <mergeCell ref="B7:C7"/>
    <mergeCell ref="B8:C8"/>
    <mergeCell ref="B9:C9"/>
    <mergeCell ref="B10:C10"/>
    <mergeCell ref="B11:C11"/>
    <mergeCell ref="B12:C12"/>
    <mergeCell ref="B13:C13"/>
    <mergeCell ref="B14:C14"/>
    <mergeCell ref="B22:C22"/>
    <mergeCell ref="D22:E22"/>
    <mergeCell ref="B16:C16"/>
    <mergeCell ref="B17:C17"/>
    <mergeCell ref="B18:C18"/>
    <mergeCell ref="B19:C19"/>
    <mergeCell ref="B20:C20"/>
    <mergeCell ref="B21:C2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Alexandre</cp:lastModifiedBy>
  <dcterms:created xsi:type="dcterms:W3CDTF">2019-07-10T06:17:06Z</dcterms:created>
  <dcterms:modified xsi:type="dcterms:W3CDTF">2019-07-10T09:51:29Z</dcterms:modified>
</cp:coreProperties>
</file>