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U51" i="1" l="1"/>
  <c r="U47" i="1"/>
  <c r="U44" i="1"/>
  <c r="U39" i="1"/>
  <c r="U37" i="1"/>
  <c r="U35" i="1"/>
  <c r="U30" i="1"/>
  <c r="U28" i="1"/>
  <c r="U25" i="1"/>
  <c r="U23" i="1"/>
  <c r="U21" i="1"/>
  <c r="U14" i="1"/>
  <c r="U8" i="1"/>
  <c r="U6" i="1"/>
  <c r="U4" i="1"/>
</calcChain>
</file>

<file path=xl/sharedStrings.xml><?xml version="1.0" encoding="utf-8"?>
<sst xmlns="http://schemas.openxmlformats.org/spreadsheetml/2006/main" count="697" uniqueCount="271">
  <si>
    <t>N° de Cde</t>
  </si>
  <si>
    <t>N° ligne de Cde</t>
  </si>
  <si>
    <t>Date création Cde</t>
  </si>
  <si>
    <t>Délai souhaité</t>
  </si>
  <si>
    <t>Mois</t>
  </si>
  <si>
    <t>Code client</t>
  </si>
  <si>
    <t>Raison sociale</t>
  </si>
  <si>
    <t>Référence client</t>
  </si>
  <si>
    <t>Code postal</t>
  </si>
  <si>
    <t>Ville</t>
  </si>
  <si>
    <t>Code  Article</t>
  </si>
  <si>
    <t>Désignation</t>
  </si>
  <si>
    <t>Quantité</t>
  </si>
  <si>
    <t>Prix unitaire net</t>
  </si>
  <si>
    <t>Prix Net Total</t>
  </si>
  <si>
    <t>Frais</t>
  </si>
  <si>
    <t>Reste à livrer</t>
  </si>
  <si>
    <t>Prix Net Total + Frais</t>
  </si>
  <si>
    <t>Pourcentage d'affectation</t>
  </si>
  <si>
    <t>Code représentant</t>
  </si>
  <si>
    <t>Prix ligne</t>
  </si>
  <si>
    <t>Base calcul Enregistrement Commande</t>
  </si>
  <si>
    <t>N° Offre</t>
  </si>
  <si>
    <t>Famille</t>
  </si>
  <si>
    <t>Sous-Famille</t>
  </si>
  <si>
    <t>00110778</t>
  </si>
  <si>
    <t>01/10/2018</t>
  </si>
  <si>
    <t>03/10/2018</t>
  </si>
  <si>
    <t>201810</t>
  </si>
  <si>
    <t>0010627</t>
  </si>
  <si>
    <t>POTASSE ET PRODUITS CHIMIQUES SAS</t>
  </si>
  <si>
    <t>9500914239 du 01.10.2018</t>
  </si>
  <si>
    <t>68802</t>
  </si>
  <si>
    <t>THANN CEDEX</t>
  </si>
  <si>
    <t>RG16-54336</t>
  </si>
  <si>
    <t>DETENDEUR TYPE PR516 DN15 + ACTIONNEUR C-243 + POT</t>
  </si>
  <si>
    <t>36806</t>
  </si>
  <si>
    <t>00170374.00</t>
  </si>
  <si>
    <t>RECHANGE SERVOMOTEURS PNEUMATIQUES</t>
  </si>
  <si>
    <t>SF RECHANGE SERVOMOTEURS PNEUMATIQUES</t>
  </si>
  <si>
    <t>RZ9999ZZ0009</t>
  </si>
  <si>
    <t>PRESTATION DE SERVICE</t>
  </si>
  <si>
    <t>ENSEMBLE DETENDEUR</t>
  </si>
  <si>
    <t>ENSEMBLE PR516</t>
  </si>
  <si>
    <t>Total 00110778</t>
  </si>
  <si>
    <t>00110792</t>
  </si>
  <si>
    <t>00301424</t>
  </si>
  <si>
    <t>ENGIE</t>
  </si>
  <si>
    <t>0010773469 du 01/10/18</t>
  </si>
  <si>
    <t>75015</t>
  </si>
  <si>
    <t>PARIS</t>
  </si>
  <si>
    <t>KIT-RECH-51628</t>
  </si>
  <si>
    <t>KIT DE RECHANGE déverseur type EP615 - DN3/4" - KV3.7 - N°45574/07/P1.2</t>
  </si>
  <si>
    <t>500787</t>
  </si>
  <si>
    <t/>
  </si>
  <si>
    <t>F GESTION</t>
  </si>
  <si>
    <t>SF GESTION</t>
  </si>
  <si>
    <t>Total 00110792</t>
  </si>
  <si>
    <t>00110794</t>
  </si>
  <si>
    <t>00301423</t>
  </si>
  <si>
    <t>IR2C</t>
  </si>
  <si>
    <t>18-C-048 du 01/10/2018</t>
  </si>
  <si>
    <t>33610</t>
  </si>
  <si>
    <t>CESTAS</t>
  </si>
  <si>
    <t>KL5112-BMHE-25</t>
  </si>
  <si>
    <t>GRP.RECOP.1000 Ohm+ENGREN.C25 MOT.VAC</t>
  </si>
  <si>
    <t>036809</t>
  </si>
  <si>
    <t>00170407.00</t>
  </si>
  <si>
    <t>CHAUDIERES ET CHAUFFERIES</t>
  </si>
  <si>
    <t>HDV</t>
  </si>
  <si>
    <t>Total 00110794</t>
  </si>
  <si>
    <t>00110805</t>
  </si>
  <si>
    <t>02/10/2018</t>
  </si>
  <si>
    <t>00200887</t>
  </si>
  <si>
    <t>CVE  DUNKERQUE</t>
  </si>
  <si>
    <t>2192124 / 1000083 / 0817 du 01/10/2018</t>
  </si>
  <si>
    <t>59640</t>
  </si>
  <si>
    <t>DUNKERQUE</t>
  </si>
  <si>
    <t>RS2264SXA3B6</t>
  </si>
  <si>
    <t>SPRAY M50x1.5 A3B6 Kv0.80 C=50</t>
  </si>
  <si>
    <t>36798</t>
  </si>
  <si>
    <t>00170234.01</t>
  </si>
  <si>
    <t>RS2263SM3004</t>
  </si>
  <si>
    <t>BAGUE FIXATION M50x1.5  1.4006</t>
  </si>
  <si>
    <t>ENSEMBLE VANNES THERMOSTATIQUES</t>
  </si>
  <si>
    <t>ENSEMBLE TR203</t>
  </si>
  <si>
    <t>RS1914NM0031-0BG</t>
  </si>
  <si>
    <t>SEGMENTS  31,6x3,15x1,4 OBG Kv =&lt; 1</t>
  </si>
  <si>
    <t>RM2601KX0073</t>
  </si>
  <si>
    <t>PRESSE ETOUPE GRAPHITE Ø20x30-34 EM.FUG.SVS</t>
  </si>
  <si>
    <t>ACCESSOIRES SERVOMOTEURS PNEUMATIQUES</t>
  </si>
  <si>
    <t>H1</t>
  </si>
  <si>
    <t>TIGES</t>
  </si>
  <si>
    <t>SF TIGES</t>
  </si>
  <si>
    <t>Total 00110805</t>
  </si>
  <si>
    <t>00110784</t>
  </si>
  <si>
    <t>04/10/2018</t>
  </si>
  <si>
    <t>00300644</t>
  </si>
  <si>
    <t>STIM</t>
  </si>
  <si>
    <t>CIAL 140-18</t>
  </si>
  <si>
    <t>41-902</t>
  </si>
  <si>
    <t>BYTOM</t>
  </si>
  <si>
    <t>RS0902NC1186</t>
  </si>
  <si>
    <t>TIGE PISTON M12/Ø16x85/M12</t>
  </si>
  <si>
    <t>43</t>
  </si>
  <si>
    <t>CLAPETS/SOUPAPES</t>
  </si>
  <si>
    <t>SF CLAPETS/SOUPAPES</t>
  </si>
  <si>
    <t>RS0601NC2583</t>
  </si>
  <si>
    <t>CLAPET PISTON Ø20 PR515E</t>
  </si>
  <si>
    <t>RS0604TX1001</t>
  </si>
  <si>
    <t>S/E CLAPET INVERSE Ø20 P.SYNTH</t>
  </si>
  <si>
    <t>RS0604NJ0928</t>
  </si>
  <si>
    <t>VIS H M8X20 DIN933 PERCEE Ø4 P.INTERNE</t>
  </si>
  <si>
    <t>JOINTS/SEGMENTS</t>
  </si>
  <si>
    <t>TORIQUES</t>
  </si>
  <si>
    <t>CM1902VB0016</t>
  </si>
  <si>
    <t>JOINT TORIQUE VITON R16</t>
  </si>
  <si>
    <t>PLATS</t>
  </si>
  <si>
    <t>RM1901KHG082-068</t>
  </si>
  <si>
    <t>JOINT Ø82x68x1,5    GRAF EFI AME INOX</t>
  </si>
  <si>
    <t>METALLOPLA</t>
  </si>
  <si>
    <t>Total 00110784</t>
  </si>
  <si>
    <t>00110793</t>
  </si>
  <si>
    <t>0122075</t>
  </si>
  <si>
    <t>SOGECA</t>
  </si>
  <si>
    <t>Bon pour accord - RST VEDENE - CIAL 130-18 / 3ème Purgeur BTX32 DN20 SW</t>
  </si>
  <si>
    <t>67850</t>
  </si>
  <si>
    <t>HERRLISHEIM</t>
  </si>
  <si>
    <t>RL2900AX9520</t>
  </si>
  <si>
    <t>PURGEUR BIMETALLIQUE BTX32 3/4" SW</t>
  </si>
  <si>
    <t>00170393.00</t>
  </si>
  <si>
    <t>Total 00110793</t>
  </si>
  <si>
    <t>00110796</t>
  </si>
  <si>
    <t>016513</t>
  </si>
  <si>
    <t>BIOLANDES TECHNOLOGIES</t>
  </si>
  <si>
    <t>BET / 17015 du 01/10/18</t>
  </si>
  <si>
    <t>40420</t>
  </si>
  <si>
    <t>LE SEN</t>
  </si>
  <si>
    <t>KIT-RECH-51540</t>
  </si>
  <si>
    <t>KIT DE RECHANGE act. pneumatique type PA60 HB A6 4S PS - N°100551/15/P1.4</t>
  </si>
  <si>
    <t>Total 00110796</t>
  </si>
  <si>
    <t>00110806</t>
  </si>
  <si>
    <t>00301428</t>
  </si>
  <si>
    <t>VUORENMAA</t>
  </si>
  <si>
    <t>41001153 du 02/10/18</t>
  </si>
  <si>
    <t>40320</t>
  </si>
  <si>
    <t>JYVÄSKYLÄ</t>
  </si>
  <si>
    <t>VR795666</t>
  </si>
  <si>
    <t>FILTRE DETENDEUR AFR 100 MANO 0à7B</t>
  </si>
  <si>
    <t>00170395.00</t>
  </si>
  <si>
    <t>SIEGES</t>
  </si>
  <si>
    <t>SF SIEGES</t>
  </si>
  <si>
    <t>RZ9999ZZ0033</t>
  </si>
  <si>
    <t>EMBALLAGE SPECIFIQUE</t>
  </si>
  <si>
    <t>VIS/ECROUS/RONDELLES USINEES</t>
  </si>
  <si>
    <t>SF VIS/ECROUS/RONDELLES USINEES</t>
  </si>
  <si>
    <t>Total 00110806</t>
  </si>
  <si>
    <t>00110830</t>
  </si>
  <si>
    <t>0120066</t>
  </si>
  <si>
    <t>SAS MAINTENANCE INDUSTRIELLE ALBIOL &amp; GABRIELLI</t>
  </si>
  <si>
    <t>Bon pour accord du 04/10/18</t>
  </si>
  <si>
    <t>84700</t>
  </si>
  <si>
    <t>SORGUES</t>
  </si>
  <si>
    <t>RS1604PR0P60-D10</t>
  </si>
  <si>
    <t>MEMBRANE 743N-Ag600-1,5+/-0,1 Øext.310 (VR188395-Z)</t>
  </si>
  <si>
    <t>500783</t>
  </si>
  <si>
    <t>00170467.00</t>
  </si>
  <si>
    <t>FONDS</t>
  </si>
  <si>
    <t>SF FONDS</t>
  </si>
  <si>
    <t>Total 00110830</t>
  </si>
  <si>
    <t>00110831</t>
  </si>
  <si>
    <t>0118113</t>
  </si>
  <si>
    <t>LEROUX ET LOTZ</t>
  </si>
  <si>
    <t>CIAL 111-18 (2)</t>
  </si>
  <si>
    <t>38320</t>
  </si>
  <si>
    <t>EYBENS</t>
  </si>
  <si>
    <t>RZ9999ZZ0006</t>
  </si>
  <si>
    <t>REPARATION</t>
  </si>
  <si>
    <t>36784</t>
  </si>
  <si>
    <t>500758</t>
  </si>
  <si>
    <t>DOCUMENTATION</t>
  </si>
  <si>
    <t>ENSEMBLE DEVERSEURS</t>
  </si>
  <si>
    <t>ENSEMBLE EP615</t>
  </si>
  <si>
    <t>RECHANGE VANNES REGULATION</t>
  </si>
  <si>
    <t>SF RECHANGE VANNES REGULATION</t>
  </si>
  <si>
    <t>Total 00110831</t>
  </si>
  <si>
    <t>00110777</t>
  </si>
  <si>
    <t>05/10/2018</t>
  </si>
  <si>
    <t>0116900</t>
  </si>
  <si>
    <t>INOVYN FRANCE SAS</t>
  </si>
  <si>
    <t>4550087941-1428-AGu du 28/09/2018</t>
  </si>
  <si>
    <t>39501</t>
  </si>
  <si>
    <t>TAVAUX CEDEX</t>
  </si>
  <si>
    <t>KIT-RECH-51626</t>
  </si>
  <si>
    <t>KIT DE RECHANGE actionneur type MA4 H23 41 C6 2S PO - N°27792/03</t>
  </si>
  <si>
    <t>ROBINETTERIE</t>
  </si>
  <si>
    <t>ROBINETS</t>
  </si>
  <si>
    <t>Total 00110777</t>
  </si>
  <si>
    <t>00110780</t>
  </si>
  <si>
    <t>00201377</t>
  </si>
  <si>
    <t>ENGIE INEO NORD PICARDIE</t>
  </si>
  <si>
    <t>0010772291 du 28/09/18</t>
  </si>
  <si>
    <t>02100</t>
  </si>
  <si>
    <t>ST QUENTIN</t>
  </si>
  <si>
    <t>00167471.01</t>
  </si>
  <si>
    <t>FILTRES</t>
  </si>
  <si>
    <t>Total 00110780</t>
  </si>
  <si>
    <t>00110800</t>
  </si>
  <si>
    <t>0118254</t>
  </si>
  <si>
    <t>EGGER PANNEAUX &amp; DECORS RBS</t>
  </si>
  <si>
    <t>4507691001 du 01/10/18</t>
  </si>
  <si>
    <t>88700</t>
  </si>
  <si>
    <t>RAMBERVILLERS</t>
  </si>
  <si>
    <t>KL5112-BMHEEE</t>
  </si>
  <si>
    <t>GRP.RECOP. 200 Ohm+ENGREN.C25 MOT.VAC</t>
  </si>
  <si>
    <t>500788</t>
  </si>
  <si>
    <t>00170261.00</t>
  </si>
  <si>
    <t>APPAREILS A PRESSION</t>
  </si>
  <si>
    <t>SEPARATEURS</t>
  </si>
  <si>
    <t>KL5112-C30/35</t>
  </si>
  <si>
    <t>ENGRENAGE 5112 RECOP.C=30/35 30 DENTS</t>
  </si>
  <si>
    <t>PURGEURS</t>
  </si>
  <si>
    <t>FAB SART</t>
  </si>
  <si>
    <t>AUTRE CHAUDIERES ET CHAUFFERIES</t>
  </si>
  <si>
    <t>KL5112-C25</t>
  </si>
  <si>
    <t>ENGRENAGE 5112 RECOP.C=25 22 DENTS</t>
  </si>
  <si>
    <t>MANOMETRES</t>
  </si>
  <si>
    <t>Total 00110800</t>
  </si>
  <si>
    <t>00110817</t>
  </si>
  <si>
    <t>0121683</t>
  </si>
  <si>
    <t>HERVE THERMIQUE</t>
  </si>
  <si>
    <t>2016358 du 03/10/18</t>
  </si>
  <si>
    <t>95303</t>
  </si>
  <si>
    <t>ENNERY</t>
  </si>
  <si>
    <t>RL2900AX3520-170</t>
  </si>
  <si>
    <t>PURGEUR BIMETALL. BTX32 DN20 PN40 SEM/F</t>
  </si>
  <si>
    <t>00170436.01</t>
  </si>
  <si>
    <t>ENSEMBLE VANNES DE REGULATION</t>
  </si>
  <si>
    <t>ENSEMBLE 7162/ELIXIR2</t>
  </si>
  <si>
    <t>RL2120SK0235</t>
  </si>
  <si>
    <t>JOINTS+BOULONS 2 VOIES DN20 PN40 SEM/F</t>
  </si>
  <si>
    <t>ACCESSOIRES REGULATION</t>
  </si>
  <si>
    <t>REGULATEURS</t>
  </si>
  <si>
    <t>Total 00110817</t>
  </si>
  <si>
    <t>00110825</t>
  </si>
  <si>
    <t>0013272</t>
  </si>
  <si>
    <t>EAU ET VAPEUR</t>
  </si>
  <si>
    <t>104341 du 03/10/18 (F1951)</t>
  </si>
  <si>
    <t>93200</t>
  </si>
  <si>
    <t>ST DENIS</t>
  </si>
  <si>
    <t>RL2900AX3515</t>
  </si>
  <si>
    <t>PURGEUR BIMETALL. BTX32 DN15 PN40 SEM/F</t>
  </si>
  <si>
    <t>CAPTEURS</t>
  </si>
  <si>
    <t>RL2900AX3520</t>
  </si>
  <si>
    <t>AUTRE ACCESSOIRES REGULATION</t>
  </si>
  <si>
    <t>RL2900AX3520-235</t>
  </si>
  <si>
    <t>ACCESSOIRES VANNES</t>
  </si>
  <si>
    <t>AUTRE ACCESSOIRES VANNES</t>
  </si>
  <si>
    <t>Total 00110825</t>
  </si>
  <si>
    <r>
      <rPr>
        <b/>
        <sz val="8"/>
        <rFont val="Arial"/>
        <family val="34"/>
      </rPr>
      <t xml:space="preserve">COMMANDES A EXPEDIER JUSQU'AU 31 octobre 2018
</t>
    </r>
    <r>
      <rPr>
        <b/>
        <sz val="8"/>
        <rFont val="Arial"/>
        <family val="34"/>
      </rPr>
      <t>Facturation octobre 2018</t>
    </r>
  </si>
  <si>
    <r>
      <rPr>
        <b/>
        <sz val="8"/>
        <color rgb="FFFF0000"/>
        <rFont val="Arial"/>
        <family val="34"/>
      </rPr>
      <t>OBJECTIF MENSUEL 950000 Euros</t>
    </r>
  </si>
  <si>
    <r>
      <rPr>
        <b/>
        <sz val="8"/>
        <rFont val="Calibri"/>
        <family val="34"/>
      </rPr>
      <t>Clients</t>
    </r>
  </si>
  <si>
    <r>
      <rPr>
        <b/>
        <sz val="8"/>
        <rFont val="Calibri"/>
        <family val="34"/>
      </rPr>
      <t>Potentiel</t>
    </r>
  </si>
  <si>
    <r>
      <rPr>
        <b/>
        <sz val="8"/>
        <rFont val="Calibri"/>
        <family val="34"/>
      </rPr>
      <t>Type de matériel</t>
    </r>
  </si>
  <si>
    <r>
      <rPr>
        <b/>
        <sz val="8"/>
        <rFont val="Calibri"/>
        <family val="34"/>
      </rPr>
      <t>FNC</t>
    </r>
  </si>
  <si>
    <r>
      <rPr>
        <b/>
        <sz val="8"/>
        <rFont val="Calibri"/>
        <family val="34"/>
      </rPr>
      <t xml:space="preserve">Date
</t>
    </r>
    <r>
      <rPr>
        <b/>
        <sz val="8"/>
        <rFont val="Calibri"/>
        <family val="34"/>
      </rPr>
      <t>d'expé</t>
    </r>
  </si>
  <si>
    <r>
      <rPr>
        <b/>
        <sz val="8"/>
        <rFont val="Calibri"/>
        <family val="34"/>
      </rPr>
      <t>Cde se trouve</t>
    </r>
  </si>
  <si>
    <r>
      <rPr>
        <b/>
        <sz val="8"/>
        <rFont val="Calibri"/>
        <family val="34"/>
      </rPr>
      <t>VALEUR €</t>
    </r>
  </si>
  <si>
    <r>
      <rPr>
        <b/>
        <u/>
        <sz val="8"/>
        <color rgb="FFFF0000"/>
        <rFont val="Arial"/>
        <family val="34"/>
      </rPr>
      <t>PROBLEMES ADMINISTRATIFS</t>
    </r>
  </si>
  <si>
    <t xml:space="preserve">Facturation au  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</si>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</sst>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 ##0.00"/>
  </numFmts>
  <fonts count="7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8"/>
      <name val="Arial"/>
      <family val="34"/>
    </font>
    <font>
      <b/>
      <sz val="8"/>
      <color rgb="FFFF0000"/>
      <name val="Arial"/>
      <family val="34"/>
    </font>
    <font>
      <b/>
      <sz val="8"/>
      <name val="Calibri"/>
      <family val="34"/>
    </font>
    <font>
      <b/>
      <u/>
      <sz val="8"/>
      <color rgb="FFFF0000"/>
      <name val="Arial"/>
      <family val="34"/>
    </font>
    <font>
      <b/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49" fontId="0" fillId="0" borderId="0" xfId="0" applyNumberFormat="1" applyFont="1" applyFill="1" applyBorder="1" applyAlignment="1">
      <alignment wrapText="1"/>
    </xf>
    <xf numFmtId="0" fontId="0" fillId="0" borderId="0" xfId="0" applyNumberFormat="1" applyFont="1" applyFill="1" applyBorder="1" applyAlignment="1">
      <alignment horizontal="center"/>
    </xf>
    <xf numFmtId="0" fontId="0" fillId="0" borderId="0" xfId="0" applyNumberFormat="1" applyFont="1" applyFill="1" applyBorder="1" applyAlignment="1"/>
    <xf numFmtId="4" fontId="0" fillId="0" borderId="0" xfId="0" applyNumberFormat="1" applyFont="1" applyFill="1" applyBorder="1" applyAlignment="1"/>
    <xf numFmtId="164" fontId="0" fillId="0" borderId="0" xfId="0" applyNumberFormat="1" applyFont="1" applyFill="1" applyBorder="1" applyAlignment="1"/>
    <xf numFmtId="164" fontId="0" fillId="0" borderId="0" xfId="0" applyNumberFormat="1" applyFont="1" applyFill="1" applyBorder="1" applyAlignment="1">
      <alignment wrapText="1"/>
    </xf>
    <xf numFmtId="4" fontId="0" fillId="0" borderId="0" xfId="0" applyNumberFormat="1" applyFont="1" applyFill="1" applyBorder="1" applyAlignment="1">
      <alignment wrapText="1"/>
    </xf>
    <xf numFmtId="0" fontId="0" fillId="0" borderId="0" xfId="0" applyBorder="1"/>
    <xf numFmtId="0" fontId="0" fillId="4" borderId="4" xfId="0" applyFill="1" applyBorder="1" applyAlignment="1">
      <alignment horizontal="left" vertical="center" wrapText="1"/>
    </xf>
    <xf numFmtId="0" fontId="0" fillId="0" borderId="5" xfId="0" applyBorder="1"/>
    <xf numFmtId="0" fontId="0" fillId="4" borderId="6" xfId="0" applyFill="1" applyBorder="1" applyAlignment="1">
      <alignment horizontal="left" vertical="top" wrapText="1"/>
    </xf>
    <xf numFmtId="0" fontId="0" fillId="4" borderId="6" xfId="0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6" fillId="2" borderId="0" xfId="0" applyNumberFormat="1" applyFont="1" applyFill="1" applyBorder="1" applyAlignment="1">
      <alignment wrapText="1"/>
    </xf>
    <xf numFmtId="0" fontId="6" fillId="2" borderId="0" xfId="0" applyNumberFormat="1" applyFont="1" applyFill="1" applyBorder="1" applyAlignment="1">
      <alignment horizontal="center" wrapText="1"/>
    </xf>
    <xf numFmtId="4" fontId="6" fillId="2" borderId="0" xfId="0" applyNumberFormat="1" applyFont="1" applyFill="1" applyBorder="1" applyAlignment="1">
      <alignment wrapText="1"/>
    </xf>
    <xf numFmtId="164" fontId="6" fillId="2" borderId="0" xfId="0" applyNumberFormat="1" applyFont="1" applyFill="1" applyBorder="1" applyAlignment="1">
      <alignment wrapText="1"/>
    </xf>
    <xf numFmtId="49" fontId="6" fillId="0" borderId="0" xfId="0" applyNumberFormat="1" applyFont="1" applyFill="1" applyBorder="1" applyAlignment="1">
      <alignment wrapText="1"/>
    </xf>
    <xf numFmtId="0" fontId="0" fillId="3" borderId="1" xfId="0" applyFill="1" applyBorder="1" applyAlignment="1">
      <alignment horizontal="center" vertical="top" wrapText="1"/>
    </xf>
    <xf numFmtId="0" fontId="0" fillId="3" borderId="2" xfId="0" applyFill="1" applyBorder="1" applyAlignment="1">
      <alignment horizontal="center" vertical="top" wrapText="1"/>
    </xf>
    <xf numFmtId="0" fontId="0" fillId="3" borderId="3" xfId="0" applyFill="1" applyBorder="1" applyAlignment="1">
      <alignment horizontal="center" vertical="top" wrapText="1"/>
    </xf>
    <xf numFmtId="0" fontId="0" fillId="4" borderId="1" xfId="0" applyFill="1" applyBorder="1" applyAlignment="1">
      <alignment horizontal="center" vertical="top" wrapText="1"/>
    </xf>
    <xf numFmtId="0" fontId="0" fillId="4" borderId="2" xfId="0" applyFill="1" applyBorder="1" applyAlignment="1">
      <alignment horizontal="center" vertical="top" wrapText="1"/>
    </xf>
    <xf numFmtId="0" fontId="0" fillId="4" borderId="3" xfId="0" applyFill="1" applyBorder="1" applyAlignment="1">
      <alignment horizontal="center" vertical="top" wrapText="1"/>
    </xf>
    <xf numFmtId="0" fontId="2" fillId="4" borderId="1" xfId="0" applyFont="1" applyFill="1" applyBorder="1" applyAlignment="1">
      <alignment horizontal="left" vertical="top" wrapText="1"/>
    </xf>
    <xf numFmtId="0" fontId="0" fillId="4" borderId="2" xfId="0" applyFill="1" applyBorder="1" applyAlignment="1">
      <alignment horizontal="left" vertical="top" wrapText="1"/>
    </xf>
    <xf numFmtId="0" fontId="0" fillId="4" borderId="3" xfId="0" applyFill="1" applyBorder="1" applyAlignment="1">
      <alignment horizontal="left" vertical="top" wrapText="1"/>
    </xf>
    <xf numFmtId="0" fontId="0" fillId="4" borderId="1" xfId="0" applyFill="1" applyBorder="1" applyAlignment="1">
      <alignment horizontal="left" vertical="top" wrapText="1"/>
    </xf>
    <xf numFmtId="0" fontId="0" fillId="4" borderId="7" xfId="0" applyFill="1" applyBorder="1" applyAlignment="1">
      <alignment horizontal="left" vertical="top" wrapText="1"/>
    </xf>
    <xf numFmtId="49" fontId="0" fillId="0" borderId="5" xfId="0" applyNumberFormat="1" applyFont="1" applyFill="1" applyBorder="1" applyAlignment="1">
      <alignment wrapText="1"/>
    </xf>
    <xf numFmtId="164" fontId="0" fillId="0" borderId="5" xfId="0" applyNumberFormat="1" applyFont="1" applyFill="1" applyBorder="1" applyAlignment="1"/>
    <xf numFmtId="49" fontId="6" fillId="0" borderId="5" xfId="0" applyNumberFormat="1" applyFont="1" applyFill="1" applyBorder="1" applyAlignment="1">
      <alignment wrapText="1"/>
    </xf>
    <xf numFmtId="164" fontId="0" fillId="0" borderId="5" xfId="0" applyNumberFormat="1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704850</xdr:colOff>
          <xdr:row>12</xdr:row>
          <xdr:rowOff>0</xdr:rowOff>
        </xdr:from>
        <xdr:to>
          <xdr:col>9</xdr:col>
          <xdr:colOff>200025</xdr:colOff>
          <xdr:row>13</xdr:row>
          <xdr:rowOff>314325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Copie tableau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190500</xdr:colOff>
          <xdr:row>7</xdr:row>
          <xdr:rowOff>0</xdr:rowOff>
        </xdr:from>
        <xdr:to>
          <xdr:col>12</xdr:col>
          <xdr:colOff>266700</xdr:colOff>
          <xdr:row>9</xdr:row>
          <xdr:rowOff>47625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Création tableau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Y51"/>
  <sheetViews>
    <sheetView tabSelected="1" topLeftCell="A13" workbookViewId="0">
      <selection activeCell="C5" sqref="C5"/>
    </sheetView>
  </sheetViews>
  <sheetFormatPr baseColWidth="10" defaultRowHeight="15" x14ac:dyDescent="0.25"/>
  <sheetData>
    <row r="1" spans="1:25" ht="51.75" x14ac:dyDescent="0.25">
      <c r="A1" s="15" t="s">
        <v>0</v>
      </c>
      <c r="B1" s="16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5" t="s">
        <v>10</v>
      </c>
      <c r="L1" s="15" t="s">
        <v>11</v>
      </c>
      <c r="M1" s="15" t="s">
        <v>12</v>
      </c>
      <c r="N1" s="17" t="s">
        <v>13</v>
      </c>
      <c r="O1" s="17" t="s">
        <v>14</v>
      </c>
      <c r="P1" s="17" t="s">
        <v>15</v>
      </c>
      <c r="Q1" s="17" t="s">
        <v>16</v>
      </c>
      <c r="R1" s="18" t="s">
        <v>17</v>
      </c>
      <c r="S1" s="18" t="s">
        <v>18</v>
      </c>
      <c r="T1" s="18" t="s">
        <v>19</v>
      </c>
      <c r="U1" s="18" t="s">
        <v>20</v>
      </c>
      <c r="V1" s="17" t="s">
        <v>21</v>
      </c>
      <c r="W1" s="15" t="s">
        <v>22</v>
      </c>
      <c r="X1" s="15" t="s">
        <v>23</v>
      </c>
      <c r="Y1" s="15" t="s">
        <v>24</v>
      </c>
    </row>
    <row r="2" spans="1:25" ht="90" x14ac:dyDescent="0.25">
      <c r="A2" s="1" t="s">
        <v>25</v>
      </c>
      <c r="B2" s="2">
        <v>1</v>
      </c>
      <c r="C2" s="1" t="s">
        <v>26</v>
      </c>
      <c r="D2" s="1" t="s">
        <v>27</v>
      </c>
      <c r="E2" s="1" t="s">
        <v>28</v>
      </c>
      <c r="F2" s="1" t="s">
        <v>29</v>
      </c>
      <c r="G2" s="1" t="s">
        <v>30</v>
      </c>
      <c r="H2" s="1" t="s">
        <v>31</v>
      </c>
      <c r="I2" s="1" t="s">
        <v>32</v>
      </c>
      <c r="J2" s="1" t="s">
        <v>33</v>
      </c>
      <c r="K2" s="1" t="s">
        <v>34</v>
      </c>
      <c r="L2" s="1" t="s">
        <v>35</v>
      </c>
      <c r="M2" s="3">
        <v>1</v>
      </c>
      <c r="N2" s="4">
        <v>1101</v>
      </c>
      <c r="O2" s="4">
        <v>1101</v>
      </c>
      <c r="P2" s="4">
        <v>37</v>
      </c>
      <c r="Q2" s="4">
        <v>1064</v>
      </c>
      <c r="R2" s="5">
        <v>1138</v>
      </c>
      <c r="S2" s="5">
        <v>100</v>
      </c>
      <c r="T2" s="6" t="s">
        <v>36</v>
      </c>
      <c r="U2" s="6">
        <v>39161584</v>
      </c>
      <c r="V2" s="7">
        <v>1138</v>
      </c>
      <c r="W2" s="1" t="s">
        <v>37</v>
      </c>
      <c r="X2" s="1" t="s">
        <v>38</v>
      </c>
      <c r="Y2" s="1" t="s">
        <v>39</v>
      </c>
    </row>
    <row r="3" spans="1:25" ht="60" x14ac:dyDescent="0.25">
      <c r="A3" s="1" t="s">
        <v>25</v>
      </c>
      <c r="B3" s="2">
        <v>2</v>
      </c>
      <c r="C3" s="1" t="s">
        <v>26</v>
      </c>
      <c r="D3" s="1" t="s">
        <v>27</v>
      </c>
      <c r="E3" s="1" t="s">
        <v>28</v>
      </c>
      <c r="F3" s="1" t="s">
        <v>29</v>
      </c>
      <c r="G3" s="1" t="s">
        <v>30</v>
      </c>
      <c r="H3" s="1" t="s">
        <v>31</v>
      </c>
      <c r="I3" s="1" t="s">
        <v>32</v>
      </c>
      <c r="J3" s="1" t="s">
        <v>33</v>
      </c>
      <c r="K3" s="1" t="s">
        <v>40</v>
      </c>
      <c r="L3" s="1" t="s">
        <v>41</v>
      </c>
      <c r="M3" s="3">
        <v>1</v>
      </c>
      <c r="N3" s="4">
        <v>250</v>
      </c>
      <c r="O3" s="4">
        <v>250</v>
      </c>
      <c r="P3" s="4">
        <v>0</v>
      </c>
      <c r="Q3" s="4">
        <v>250</v>
      </c>
      <c r="R3" s="5">
        <v>250</v>
      </c>
      <c r="S3" s="5">
        <v>100</v>
      </c>
      <c r="T3" s="6" t="s">
        <v>36</v>
      </c>
      <c r="U3" s="6">
        <v>9201500</v>
      </c>
      <c r="V3" s="7">
        <v>0</v>
      </c>
      <c r="W3" s="1" t="s">
        <v>37</v>
      </c>
      <c r="X3" s="1" t="s">
        <v>42</v>
      </c>
      <c r="Y3" s="1" t="s">
        <v>43</v>
      </c>
    </row>
    <row r="4" spans="1:25" ht="26.25" x14ac:dyDescent="0.25">
      <c r="A4" s="19" t="s">
        <v>44</v>
      </c>
      <c r="B4" s="2"/>
      <c r="C4" s="1"/>
      <c r="D4" s="1"/>
      <c r="E4" s="1"/>
      <c r="F4" s="1"/>
      <c r="G4" s="1"/>
      <c r="H4" s="1"/>
      <c r="I4" s="1"/>
      <c r="J4" s="1"/>
      <c r="K4" s="1"/>
      <c r="L4" s="1"/>
      <c r="M4" s="3"/>
      <c r="N4" s="4"/>
      <c r="O4" s="4"/>
      <c r="P4" s="4"/>
      <c r="Q4" s="4"/>
      <c r="R4" s="5"/>
      <c r="S4" s="5"/>
      <c r="T4" s="6"/>
      <c r="U4" s="6">
        <f>SUBTOTAL(9,U2:U3)</f>
        <v>48363084</v>
      </c>
      <c r="V4" s="7"/>
      <c r="W4" s="1"/>
      <c r="X4" s="1"/>
      <c r="Y4" s="1"/>
    </row>
    <row r="5" spans="1:25" ht="120" x14ac:dyDescent="0.25">
      <c r="A5" s="1" t="s">
        <v>45</v>
      </c>
      <c r="B5" s="2">
        <v>1</v>
      </c>
      <c r="C5" s="1" t="s">
        <v>26</v>
      </c>
      <c r="D5" s="1" t="s">
        <v>27</v>
      </c>
      <c r="E5" s="1" t="s">
        <v>28</v>
      </c>
      <c r="F5" s="1" t="s">
        <v>46</v>
      </c>
      <c r="G5" s="1" t="s">
        <v>47</v>
      </c>
      <c r="H5" s="1" t="s">
        <v>48</v>
      </c>
      <c r="I5" s="1" t="s">
        <v>49</v>
      </c>
      <c r="J5" s="1" t="s">
        <v>50</v>
      </c>
      <c r="K5" s="1" t="s">
        <v>51</v>
      </c>
      <c r="L5" s="1" t="s">
        <v>52</v>
      </c>
      <c r="M5" s="3">
        <v>1</v>
      </c>
      <c r="N5" s="4">
        <v>278</v>
      </c>
      <c r="O5" s="4">
        <v>278</v>
      </c>
      <c r="P5" s="4">
        <v>37</v>
      </c>
      <c r="Q5" s="4">
        <v>241</v>
      </c>
      <c r="R5" s="5">
        <v>315</v>
      </c>
      <c r="S5" s="5">
        <v>100</v>
      </c>
      <c r="T5" s="6" t="s">
        <v>53</v>
      </c>
      <c r="U5" s="6">
        <v>120689667</v>
      </c>
      <c r="V5" s="7">
        <v>315</v>
      </c>
      <c r="W5" s="1" t="s">
        <v>54</v>
      </c>
      <c r="X5" s="1" t="s">
        <v>55</v>
      </c>
      <c r="Y5" s="1" t="s">
        <v>56</v>
      </c>
    </row>
    <row r="6" spans="1:25" ht="26.25" x14ac:dyDescent="0.25">
      <c r="A6" s="19" t="s">
        <v>57</v>
      </c>
      <c r="B6" s="2"/>
      <c r="C6" s="1"/>
      <c r="D6" s="1"/>
      <c r="E6" s="1"/>
      <c r="F6" s="1"/>
      <c r="G6" s="1"/>
      <c r="H6" s="1"/>
      <c r="I6" s="1"/>
      <c r="J6" s="1"/>
      <c r="K6" s="1"/>
      <c r="L6" s="1"/>
      <c r="M6" s="3"/>
      <c r="N6" s="4"/>
      <c r="O6" s="4"/>
      <c r="P6" s="4"/>
      <c r="Q6" s="4"/>
      <c r="R6" s="5"/>
      <c r="S6" s="5"/>
      <c r="T6" s="6"/>
      <c r="U6" s="6">
        <f>SUBTOTAL(9,U5:U5)</f>
        <v>120689667</v>
      </c>
      <c r="V6" s="7"/>
      <c r="W6" s="1"/>
      <c r="X6" s="1"/>
      <c r="Y6" s="1"/>
    </row>
    <row r="7" spans="1:25" ht="75" x14ac:dyDescent="0.25">
      <c r="A7" s="1" t="s">
        <v>58</v>
      </c>
      <c r="B7" s="2">
        <v>1</v>
      </c>
      <c r="C7" s="1" t="s">
        <v>26</v>
      </c>
      <c r="D7" s="1" t="s">
        <v>27</v>
      </c>
      <c r="E7" s="1" t="s">
        <v>28</v>
      </c>
      <c r="F7" s="1" t="s">
        <v>59</v>
      </c>
      <c r="G7" s="1" t="s">
        <v>60</v>
      </c>
      <c r="H7" s="1" t="s">
        <v>61</v>
      </c>
      <c r="I7" s="1" t="s">
        <v>62</v>
      </c>
      <c r="J7" s="1" t="s">
        <v>63</v>
      </c>
      <c r="K7" s="1" t="s">
        <v>64</v>
      </c>
      <c r="L7" s="1" t="s">
        <v>65</v>
      </c>
      <c r="M7" s="3">
        <v>2</v>
      </c>
      <c r="N7" s="4">
        <v>254</v>
      </c>
      <c r="O7" s="4">
        <v>508</v>
      </c>
      <c r="P7" s="4">
        <v>42</v>
      </c>
      <c r="Q7" s="4">
        <v>466</v>
      </c>
      <c r="R7" s="5">
        <v>550</v>
      </c>
      <c r="S7" s="5">
        <v>100</v>
      </c>
      <c r="T7" s="6" t="s">
        <v>66</v>
      </c>
      <c r="U7" s="6">
        <v>17152994</v>
      </c>
      <c r="V7" s="7">
        <v>550</v>
      </c>
      <c r="W7" s="1" t="s">
        <v>67</v>
      </c>
      <c r="X7" s="1" t="s">
        <v>68</v>
      </c>
      <c r="Y7" s="1" t="s">
        <v>69</v>
      </c>
    </row>
    <row r="8" spans="1:25" ht="26.25" x14ac:dyDescent="0.25">
      <c r="A8" s="19" t="s">
        <v>70</v>
      </c>
      <c r="B8" s="2"/>
      <c r="C8" s="1"/>
      <c r="D8" s="1"/>
      <c r="E8" s="1"/>
      <c r="F8" s="1"/>
      <c r="G8" s="1"/>
      <c r="H8" s="1"/>
      <c r="I8" s="1"/>
      <c r="J8" s="1"/>
      <c r="K8" s="1"/>
      <c r="L8" s="1"/>
      <c r="M8" s="3"/>
      <c r="N8" s="4"/>
      <c r="O8" s="4"/>
      <c r="P8" s="4"/>
      <c r="Q8" s="4"/>
      <c r="R8" s="5"/>
      <c r="S8" s="5"/>
      <c r="T8" s="6"/>
      <c r="U8" s="6">
        <f>SUBTOTAL(9,U7:U7)</f>
        <v>17152994</v>
      </c>
      <c r="V8" s="7"/>
      <c r="W8" s="1"/>
      <c r="X8" s="1"/>
      <c r="Y8" s="1"/>
    </row>
    <row r="9" spans="1:25" ht="60" x14ac:dyDescent="0.25">
      <c r="A9" s="1" t="s">
        <v>71</v>
      </c>
      <c r="B9" s="2">
        <v>1</v>
      </c>
      <c r="C9" s="1" t="s">
        <v>72</v>
      </c>
      <c r="D9" s="1" t="s">
        <v>27</v>
      </c>
      <c r="E9" s="1" t="s">
        <v>28</v>
      </c>
      <c r="F9" s="1" t="s">
        <v>73</v>
      </c>
      <c r="G9" s="1" t="s">
        <v>74</v>
      </c>
      <c r="H9" s="1" t="s">
        <v>75</v>
      </c>
      <c r="I9" s="1" t="s">
        <v>76</v>
      </c>
      <c r="J9" s="1" t="s">
        <v>77</v>
      </c>
      <c r="K9" s="1" t="s">
        <v>78</v>
      </c>
      <c r="L9" s="1" t="s">
        <v>79</v>
      </c>
      <c r="M9" s="3">
        <v>1</v>
      </c>
      <c r="N9" s="4">
        <v>0</v>
      </c>
      <c r="O9" s="4">
        <v>0</v>
      </c>
      <c r="P9" s="7">
        <v>0</v>
      </c>
      <c r="Q9" s="7">
        <v>0</v>
      </c>
      <c r="R9" s="6">
        <v>0</v>
      </c>
      <c r="S9" s="5">
        <v>100</v>
      </c>
      <c r="T9" s="6" t="s">
        <v>80</v>
      </c>
      <c r="U9" s="6">
        <v>0</v>
      </c>
      <c r="V9" s="7">
        <v>0</v>
      </c>
      <c r="W9" s="1" t="s">
        <v>81</v>
      </c>
      <c r="X9" s="1" t="s">
        <v>55</v>
      </c>
      <c r="Y9" s="1" t="s">
        <v>56</v>
      </c>
    </row>
    <row r="10" spans="1:25" ht="60" x14ac:dyDescent="0.25">
      <c r="A10" s="1" t="s">
        <v>71</v>
      </c>
      <c r="B10" s="2">
        <v>2</v>
      </c>
      <c r="C10" s="1" t="s">
        <v>72</v>
      </c>
      <c r="D10" s="1" t="s">
        <v>27</v>
      </c>
      <c r="E10" s="1" t="s">
        <v>28</v>
      </c>
      <c r="F10" s="1" t="s">
        <v>73</v>
      </c>
      <c r="G10" s="1" t="s">
        <v>74</v>
      </c>
      <c r="H10" s="1" t="s">
        <v>75</v>
      </c>
      <c r="I10" s="1" t="s">
        <v>76</v>
      </c>
      <c r="J10" s="1" t="s">
        <v>77</v>
      </c>
      <c r="K10" s="1" t="s">
        <v>82</v>
      </c>
      <c r="L10" s="1" t="s">
        <v>83</v>
      </c>
      <c r="M10" s="3">
        <v>2</v>
      </c>
      <c r="N10" s="4">
        <v>234</v>
      </c>
      <c r="O10" s="4">
        <v>468</v>
      </c>
      <c r="P10" s="7">
        <v>0</v>
      </c>
      <c r="Q10" s="7">
        <v>468</v>
      </c>
      <c r="R10" s="6">
        <v>468</v>
      </c>
      <c r="S10" s="5">
        <v>100</v>
      </c>
      <c r="T10" s="6" t="s">
        <v>80</v>
      </c>
      <c r="U10" s="6">
        <v>17221464</v>
      </c>
      <c r="V10" s="7">
        <v>0</v>
      </c>
      <c r="W10" s="1" t="s">
        <v>81</v>
      </c>
      <c r="X10" s="1" t="s">
        <v>84</v>
      </c>
      <c r="Y10" s="1" t="s">
        <v>85</v>
      </c>
    </row>
    <row r="11" spans="1:25" ht="60" x14ac:dyDescent="0.25">
      <c r="A11" s="1" t="s">
        <v>71</v>
      </c>
      <c r="B11" s="2">
        <v>3</v>
      </c>
      <c r="C11" s="1" t="s">
        <v>72</v>
      </c>
      <c r="D11" s="1" t="s">
        <v>27</v>
      </c>
      <c r="E11" s="1" t="s">
        <v>28</v>
      </c>
      <c r="F11" s="1" t="s">
        <v>73</v>
      </c>
      <c r="G11" s="1" t="s">
        <v>74</v>
      </c>
      <c r="H11" s="1" t="s">
        <v>75</v>
      </c>
      <c r="I11" s="1" t="s">
        <v>76</v>
      </c>
      <c r="J11" s="1" t="s">
        <v>77</v>
      </c>
      <c r="K11" s="1" t="s">
        <v>86</v>
      </c>
      <c r="L11" s="1" t="s">
        <v>87</v>
      </c>
      <c r="M11" s="3">
        <v>3</v>
      </c>
      <c r="N11" s="4">
        <v>161</v>
      </c>
      <c r="O11" s="4">
        <v>483</v>
      </c>
      <c r="P11" s="7">
        <v>0</v>
      </c>
      <c r="Q11" s="7">
        <v>483</v>
      </c>
      <c r="R11" s="6">
        <v>483</v>
      </c>
      <c r="S11" s="5">
        <v>100</v>
      </c>
      <c r="T11" s="6" t="s">
        <v>80</v>
      </c>
      <c r="U11" s="6">
        <v>17773434</v>
      </c>
      <c r="V11" s="7">
        <v>0</v>
      </c>
      <c r="W11" s="1" t="s">
        <v>81</v>
      </c>
      <c r="X11" s="1" t="s">
        <v>55</v>
      </c>
      <c r="Y11" s="1" t="s">
        <v>56</v>
      </c>
    </row>
    <row r="12" spans="1:25" ht="90" x14ac:dyDescent="0.25">
      <c r="A12" s="1" t="s">
        <v>71</v>
      </c>
      <c r="B12" s="2">
        <v>4</v>
      </c>
      <c r="C12" s="1" t="s">
        <v>72</v>
      </c>
      <c r="D12" s="1" t="s">
        <v>27</v>
      </c>
      <c r="E12" s="1" t="s">
        <v>28</v>
      </c>
      <c r="F12" s="1" t="s">
        <v>73</v>
      </c>
      <c r="G12" s="1" t="s">
        <v>74</v>
      </c>
      <c r="H12" s="1" t="s">
        <v>75</v>
      </c>
      <c r="I12" s="1" t="s">
        <v>76</v>
      </c>
      <c r="J12" s="1" t="s">
        <v>77</v>
      </c>
      <c r="K12" s="1" t="s">
        <v>88</v>
      </c>
      <c r="L12" s="1" t="s">
        <v>89</v>
      </c>
      <c r="M12" s="3">
        <v>2</v>
      </c>
      <c r="N12" s="4">
        <v>347</v>
      </c>
      <c r="O12" s="4">
        <v>694</v>
      </c>
      <c r="P12" s="7">
        <v>0</v>
      </c>
      <c r="Q12" s="7">
        <v>694</v>
      </c>
      <c r="R12" s="6">
        <v>694</v>
      </c>
      <c r="S12" s="5">
        <v>100</v>
      </c>
      <c r="T12" s="6" t="s">
        <v>80</v>
      </c>
      <c r="U12" s="6">
        <v>25537812</v>
      </c>
      <c r="V12" s="7">
        <v>0</v>
      </c>
      <c r="W12" s="1" t="s">
        <v>81</v>
      </c>
      <c r="X12" s="1" t="s">
        <v>90</v>
      </c>
      <c r="Y12" s="1" t="s">
        <v>91</v>
      </c>
    </row>
    <row r="13" spans="1:25" ht="60" x14ac:dyDescent="0.25">
      <c r="A13" s="1" t="s">
        <v>71</v>
      </c>
      <c r="B13" s="2">
        <v>6</v>
      </c>
      <c r="C13" s="1" t="s">
        <v>72</v>
      </c>
      <c r="D13" s="1" t="s">
        <v>27</v>
      </c>
      <c r="E13" s="1" t="s">
        <v>28</v>
      </c>
      <c r="F13" s="1" t="s">
        <v>73</v>
      </c>
      <c r="G13" s="1" t="s">
        <v>74</v>
      </c>
      <c r="H13" s="1" t="s">
        <v>75</v>
      </c>
      <c r="I13" s="1" t="s">
        <v>76</v>
      </c>
      <c r="J13" s="1" t="s">
        <v>77</v>
      </c>
      <c r="K13" s="1" t="s">
        <v>78</v>
      </c>
      <c r="L13" s="1" t="s">
        <v>79</v>
      </c>
      <c r="M13" s="3">
        <v>1</v>
      </c>
      <c r="N13" s="4">
        <v>2510</v>
      </c>
      <c r="O13" s="4">
        <v>2510</v>
      </c>
      <c r="P13" s="7">
        <v>0</v>
      </c>
      <c r="Q13" s="7">
        <v>2510</v>
      </c>
      <c r="R13" s="6">
        <v>2510</v>
      </c>
      <c r="S13" s="5">
        <v>100</v>
      </c>
      <c r="T13" s="6" t="s">
        <v>80</v>
      </c>
      <c r="U13" s="6">
        <v>92362980</v>
      </c>
      <c r="V13" s="7">
        <v>0</v>
      </c>
      <c r="W13" s="1" t="s">
        <v>81</v>
      </c>
      <c r="X13" s="1" t="s">
        <v>92</v>
      </c>
      <c r="Y13" s="1" t="s">
        <v>93</v>
      </c>
    </row>
    <row r="14" spans="1:25" ht="26.25" x14ac:dyDescent="0.25">
      <c r="A14" s="19" t="s">
        <v>94</v>
      </c>
      <c r="B14" s="2"/>
      <c r="C14" s="1"/>
      <c r="D14" s="1"/>
      <c r="E14" s="1"/>
      <c r="F14" s="1"/>
      <c r="G14" s="1"/>
      <c r="H14" s="1"/>
      <c r="I14" s="1"/>
      <c r="J14" s="1"/>
      <c r="K14" s="1"/>
      <c r="L14" s="1"/>
      <c r="M14" s="3"/>
      <c r="N14" s="4"/>
      <c r="O14" s="4"/>
      <c r="P14" s="7"/>
      <c r="Q14" s="7"/>
      <c r="R14" s="6"/>
      <c r="S14" s="5"/>
      <c r="T14" s="6"/>
      <c r="U14" s="6">
        <f>SUBTOTAL(9,U9:U13)</f>
        <v>152895690</v>
      </c>
      <c r="V14" s="7"/>
      <c r="W14" s="1"/>
      <c r="X14" s="1"/>
      <c r="Y14" s="1"/>
    </row>
    <row r="15" spans="1:25" ht="60" x14ac:dyDescent="0.25">
      <c r="A15" s="1" t="s">
        <v>95</v>
      </c>
      <c r="B15" s="2">
        <v>1</v>
      </c>
      <c r="C15" s="1" t="s">
        <v>26</v>
      </c>
      <c r="D15" s="1" t="s">
        <v>96</v>
      </c>
      <c r="E15" s="1" t="s">
        <v>28</v>
      </c>
      <c r="F15" s="1" t="s">
        <v>97</v>
      </c>
      <c r="G15" s="1" t="s">
        <v>98</v>
      </c>
      <c r="H15" s="1" t="s">
        <v>99</v>
      </c>
      <c r="I15" s="1" t="s">
        <v>100</v>
      </c>
      <c r="J15" s="1" t="s">
        <v>101</v>
      </c>
      <c r="K15" s="1" t="s">
        <v>102</v>
      </c>
      <c r="L15" s="1" t="s">
        <v>103</v>
      </c>
      <c r="M15" s="3">
        <v>1</v>
      </c>
      <c r="N15" s="4">
        <v>0</v>
      </c>
      <c r="O15" s="4">
        <v>0</v>
      </c>
      <c r="P15" s="7">
        <v>0</v>
      </c>
      <c r="Q15" s="7">
        <v>0</v>
      </c>
      <c r="R15" s="6">
        <v>0</v>
      </c>
      <c r="S15" s="5">
        <v>100</v>
      </c>
      <c r="T15" s="6" t="s">
        <v>104</v>
      </c>
      <c r="U15" s="6">
        <v>0</v>
      </c>
      <c r="V15" s="7">
        <v>0</v>
      </c>
      <c r="W15" s="1" t="s">
        <v>54</v>
      </c>
      <c r="X15" s="1" t="s">
        <v>105</v>
      </c>
      <c r="Y15" s="1" t="s">
        <v>106</v>
      </c>
    </row>
    <row r="16" spans="1:25" ht="45" x14ac:dyDescent="0.25">
      <c r="A16" s="1" t="s">
        <v>95</v>
      </c>
      <c r="B16" s="2">
        <v>2</v>
      </c>
      <c r="C16" s="1" t="s">
        <v>26</v>
      </c>
      <c r="D16" s="1" t="s">
        <v>96</v>
      </c>
      <c r="E16" s="1" t="s">
        <v>28</v>
      </c>
      <c r="F16" s="1" t="s">
        <v>97</v>
      </c>
      <c r="G16" s="1" t="s">
        <v>98</v>
      </c>
      <c r="H16" s="1" t="s">
        <v>99</v>
      </c>
      <c r="I16" s="1" t="s">
        <v>100</v>
      </c>
      <c r="J16" s="1" t="s">
        <v>101</v>
      </c>
      <c r="K16" s="1" t="s">
        <v>107</v>
      </c>
      <c r="L16" s="1" t="s">
        <v>108</v>
      </c>
      <c r="M16" s="3">
        <v>1</v>
      </c>
      <c r="N16" s="4">
        <v>0</v>
      </c>
      <c r="O16" s="4">
        <v>0</v>
      </c>
      <c r="P16" s="7">
        <v>0</v>
      </c>
      <c r="Q16" s="7">
        <v>0</v>
      </c>
      <c r="R16" s="6">
        <v>0</v>
      </c>
      <c r="S16" s="5">
        <v>100</v>
      </c>
      <c r="T16" s="6" t="s">
        <v>104</v>
      </c>
      <c r="U16" s="6">
        <v>0</v>
      </c>
      <c r="V16" s="7">
        <v>0</v>
      </c>
      <c r="W16" s="1" t="s">
        <v>54</v>
      </c>
      <c r="X16" s="1" t="s">
        <v>105</v>
      </c>
      <c r="Y16" s="1" t="s">
        <v>106</v>
      </c>
    </row>
    <row r="17" spans="1:25" ht="60" x14ac:dyDescent="0.25">
      <c r="A17" s="1" t="s">
        <v>95</v>
      </c>
      <c r="B17" s="2">
        <v>3</v>
      </c>
      <c r="C17" s="1" t="s">
        <v>26</v>
      </c>
      <c r="D17" s="1" t="s">
        <v>96</v>
      </c>
      <c r="E17" s="1" t="s">
        <v>28</v>
      </c>
      <c r="F17" s="1" t="s">
        <v>97</v>
      </c>
      <c r="G17" s="1" t="s">
        <v>98</v>
      </c>
      <c r="H17" s="1" t="s">
        <v>99</v>
      </c>
      <c r="I17" s="1" t="s">
        <v>100</v>
      </c>
      <c r="J17" s="1" t="s">
        <v>101</v>
      </c>
      <c r="K17" s="1" t="s">
        <v>109</v>
      </c>
      <c r="L17" s="1" t="s">
        <v>110</v>
      </c>
      <c r="M17" s="3">
        <v>1</v>
      </c>
      <c r="N17" s="4">
        <v>0</v>
      </c>
      <c r="O17" s="4">
        <v>0</v>
      </c>
      <c r="P17" s="7">
        <v>0</v>
      </c>
      <c r="Q17" s="7">
        <v>0</v>
      </c>
      <c r="R17" s="6">
        <v>0</v>
      </c>
      <c r="S17" s="5">
        <v>100</v>
      </c>
      <c r="T17" s="6" t="s">
        <v>104</v>
      </c>
      <c r="U17" s="6">
        <v>0</v>
      </c>
      <c r="V17" s="7">
        <v>0</v>
      </c>
      <c r="W17" s="1" t="s">
        <v>54</v>
      </c>
      <c r="X17" s="1" t="s">
        <v>105</v>
      </c>
      <c r="Y17" s="1" t="s">
        <v>106</v>
      </c>
    </row>
    <row r="18" spans="1:25" ht="75" x14ac:dyDescent="0.25">
      <c r="A18" s="1" t="s">
        <v>95</v>
      </c>
      <c r="B18" s="2">
        <v>4</v>
      </c>
      <c r="C18" s="1" t="s">
        <v>26</v>
      </c>
      <c r="D18" s="1" t="s">
        <v>96</v>
      </c>
      <c r="E18" s="1" t="s">
        <v>28</v>
      </c>
      <c r="F18" s="1" t="s">
        <v>97</v>
      </c>
      <c r="G18" s="1" t="s">
        <v>98</v>
      </c>
      <c r="H18" s="1" t="s">
        <v>99</v>
      </c>
      <c r="I18" s="1" t="s">
        <v>100</v>
      </c>
      <c r="J18" s="1" t="s">
        <v>101</v>
      </c>
      <c r="K18" s="1" t="s">
        <v>111</v>
      </c>
      <c r="L18" s="1" t="s">
        <v>112</v>
      </c>
      <c r="M18" s="3">
        <v>1</v>
      </c>
      <c r="N18" s="4">
        <v>0</v>
      </c>
      <c r="O18" s="4">
        <v>0</v>
      </c>
      <c r="P18" s="7">
        <v>0</v>
      </c>
      <c r="Q18" s="7">
        <v>0</v>
      </c>
      <c r="R18" s="6">
        <v>0</v>
      </c>
      <c r="S18" s="5">
        <v>100</v>
      </c>
      <c r="T18" s="6" t="s">
        <v>104</v>
      </c>
      <c r="U18" s="6">
        <v>0</v>
      </c>
      <c r="V18" s="7">
        <v>0</v>
      </c>
      <c r="W18" s="1" t="s">
        <v>54</v>
      </c>
      <c r="X18" s="1" t="s">
        <v>113</v>
      </c>
      <c r="Y18" s="1" t="s">
        <v>114</v>
      </c>
    </row>
    <row r="19" spans="1:25" ht="45" x14ac:dyDescent="0.25">
      <c r="A19" s="1" t="s">
        <v>95</v>
      </c>
      <c r="B19" s="2">
        <v>5</v>
      </c>
      <c r="C19" s="1" t="s">
        <v>26</v>
      </c>
      <c r="D19" s="1" t="s">
        <v>96</v>
      </c>
      <c r="E19" s="1" t="s">
        <v>28</v>
      </c>
      <c r="F19" s="1" t="s">
        <v>97</v>
      </c>
      <c r="G19" s="1" t="s">
        <v>98</v>
      </c>
      <c r="H19" s="1" t="s">
        <v>99</v>
      </c>
      <c r="I19" s="1" t="s">
        <v>100</v>
      </c>
      <c r="J19" s="1" t="s">
        <v>101</v>
      </c>
      <c r="K19" s="1" t="s">
        <v>115</v>
      </c>
      <c r="L19" s="1" t="s">
        <v>116</v>
      </c>
      <c r="M19" s="3">
        <v>1</v>
      </c>
      <c r="N19" s="4">
        <v>0</v>
      </c>
      <c r="O19" s="4">
        <v>0</v>
      </c>
      <c r="P19" s="7">
        <v>0</v>
      </c>
      <c r="Q19" s="7">
        <v>0</v>
      </c>
      <c r="R19" s="6">
        <v>0</v>
      </c>
      <c r="S19" s="5">
        <v>100</v>
      </c>
      <c r="T19" s="6" t="s">
        <v>104</v>
      </c>
      <c r="U19" s="6">
        <v>0</v>
      </c>
      <c r="V19" s="7">
        <v>0</v>
      </c>
      <c r="W19" s="1" t="s">
        <v>54</v>
      </c>
      <c r="X19" s="1" t="s">
        <v>113</v>
      </c>
      <c r="Y19" s="1" t="s">
        <v>117</v>
      </c>
    </row>
    <row r="20" spans="1:25" ht="60" x14ac:dyDescent="0.25">
      <c r="A20" s="1" t="s">
        <v>95</v>
      </c>
      <c r="B20" s="2">
        <v>6</v>
      </c>
      <c r="C20" s="1" t="s">
        <v>26</v>
      </c>
      <c r="D20" s="1" t="s">
        <v>96</v>
      </c>
      <c r="E20" s="1" t="s">
        <v>28</v>
      </c>
      <c r="F20" s="1" t="s">
        <v>97</v>
      </c>
      <c r="G20" s="1" t="s">
        <v>98</v>
      </c>
      <c r="H20" s="1" t="s">
        <v>99</v>
      </c>
      <c r="I20" s="1" t="s">
        <v>100</v>
      </c>
      <c r="J20" s="1" t="s">
        <v>101</v>
      </c>
      <c r="K20" s="1" t="s">
        <v>118</v>
      </c>
      <c r="L20" s="1" t="s">
        <v>119</v>
      </c>
      <c r="M20" s="3">
        <v>1</v>
      </c>
      <c r="N20" s="4">
        <v>0</v>
      </c>
      <c r="O20" s="4">
        <v>0</v>
      </c>
      <c r="P20" s="7">
        <v>0</v>
      </c>
      <c r="Q20" s="7">
        <v>0</v>
      </c>
      <c r="R20" s="6">
        <v>0</v>
      </c>
      <c r="S20" s="5">
        <v>100</v>
      </c>
      <c r="T20" s="6" t="s">
        <v>104</v>
      </c>
      <c r="U20" s="6">
        <v>0</v>
      </c>
      <c r="V20" s="7">
        <v>0</v>
      </c>
      <c r="W20" s="1" t="s">
        <v>54</v>
      </c>
      <c r="X20" s="1" t="s">
        <v>113</v>
      </c>
      <c r="Y20" s="1" t="s">
        <v>120</v>
      </c>
    </row>
    <row r="21" spans="1:25" ht="26.25" x14ac:dyDescent="0.25">
      <c r="A21" s="19" t="s">
        <v>121</v>
      </c>
      <c r="B21" s="2"/>
      <c r="C21" s="1"/>
      <c r="D21" s="1"/>
      <c r="E21" s="1"/>
      <c r="F21" s="1"/>
      <c r="G21" s="1"/>
      <c r="H21" s="1"/>
      <c r="I21" s="1"/>
      <c r="J21" s="1"/>
      <c r="K21" s="1"/>
      <c r="L21" s="1"/>
      <c r="M21" s="3"/>
      <c r="N21" s="4"/>
      <c r="O21" s="4"/>
      <c r="P21" s="7"/>
      <c r="Q21" s="7"/>
      <c r="R21" s="6"/>
      <c r="S21" s="5"/>
      <c r="T21" s="6"/>
      <c r="U21" s="6">
        <f>SUBTOTAL(9,U15:U20)</f>
        <v>0</v>
      </c>
      <c r="V21" s="7"/>
      <c r="W21" s="1"/>
      <c r="X21" s="1"/>
      <c r="Y21" s="1"/>
    </row>
    <row r="22" spans="1:25" ht="120" x14ac:dyDescent="0.25">
      <c r="A22" s="1" t="s">
        <v>122</v>
      </c>
      <c r="B22" s="2">
        <v>1</v>
      </c>
      <c r="C22" s="1" t="s">
        <v>26</v>
      </c>
      <c r="D22" s="1" t="s">
        <v>96</v>
      </c>
      <c r="E22" s="1" t="s">
        <v>28</v>
      </c>
      <c r="F22" s="1" t="s">
        <v>123</v>
      </c>
      <c r="G22" s="1" t="s">
        <v>124</v>
      </c>
      <c r="H22" s="1" t="s">
        <v>125</v>
      </c>
      <c r="I22" s="1" t="s">
        <v>126</v>
      </c>
      <c r="J22" s="1" t="s">
        <v>127</v>
      </c>
      <c r="K22" s="1" t="s">
        <v>128</v>
      </c>
      <c r="L22" s="1" t="s">
        <v>129</v>
      </c>
      <c r="M22" s="3">
        <v>1</v>
      </c>
      <c r="N22" s="4">
        <v>228.9</v>
      </c>
      <c r="O22" s="4">
        <v>228.9</v>
      </c>
      <c r="P22" s="4">
        <v>27</v>
      </c>
      <c r="Q22" s="4">
        <v>201.9</v>
      </c>
      <c r="R22" s="5">
        <v>255.9</v>
      </c>
      <c r="S22" s="5">
        <v>100</v>
      </c>
      <c r="T22" s="6" t="s">
        <v>36</v>
      </c>
      <c r="U22" s="6">
        <v>7431131.4000000004</v>
      </c>
      <c r="V22" s="7">
        <v>255.9</v>
      </c>
      <c r="W22" s="1" t="s">
        <v>130</v>
      </c>
      <c r="X22" s="1" t="s">
        <v>113</v>
      </c>
      <c r="Y22" s="1" t="s">
        <v>114</v>
      </c>
    </row>
    <row r="23" spans="1:25" ht="26.25" x14ac:dyDescent="0.25">
      <c r="A23" s="19" t="s">
        <v>131</v>
      </c>
      <c r="B23" s="2"/>
      <c r="C23" s="1"/>
      <c r="D23" s="1"/>
      <c r="E23" s="1"/>
      <c r="F23" s="1"/>
      <c r="G23" s="1"/>
      <c r="H23" s="1"/>
      <c r="I23" s="1"/>
      <c r="J23" s="1"/>
      <c r="K23" s="1"/>
      <c r="L23" s="1"/>
      <c r="M23" s="3"/>
      <c r="N23" s="4"/>
      <c r="O23" s="4"/>
      <c r="P23" s="4"/>
      <c r="Q23" s="4"/>
      <c r="R23" s="5"/>
      <c r="S23" s="5"/>
      <c r="T23" s="6"/>
      <c r="U23" s="6">
        <f>SUBTOTAL(9,U22:U22)</f>
        <v>7431131.4000000004</v>
      </c>
      <c r="V23" s="7"/>
      <c r="W23" s="1"/>
      <c r="X23" s="1"/>
      <c r="Y23" s="1"/>
    </row>
    <row r="24" spans="1:25" ht="135" x14ac:dyDescent="0.25">
      <c r="A24" s="1" t="s">
        <v>132</v>
      </c>
      <c r="B24" s="2">
        <v>1</v>
      </c>
      <c r="C24" s="1" t="s">
        <v>26</v>
      </c>
      <c r="D24" s="1" t="s">
        <v>96</v>
      </c>
      <c r="E24" s="1" t="s">
        <v>28</v>
      </c>
      <c r="F24" s="1" t="s">
        <v>133</v>
      </c>
      <c r="G24" s="1" t="s">
        <v>134</v>
      </c>
      <c r="H24" s="1" t="s">
        <v>135</v>
      </c>
      <c r="I24" s="1" t="s">
        <v>136</v>
      </c>
      <c r="J24" s="1" t="s">
        <v>137</v>
      </c>
      <c r="K24" s="1" t="s">
        <v>138</v>
      </c>
      <c r="L24" s="1" t="s">
        <v>139</v>
      </c>
      <c r="M24" s="3">
        <v>4</v>
      </c>
      <c r="N24" s="4">
        <v>344</v>
      </c>
      <c r="O24" s="4">
        <v>1376</v>
      </c>
      <c r="P24" s="4">
        <v>35</v>
      </c>
      <c r="Q24" s="4">
        <v>1341</v>
      </c>
      <c r="R24" s="5">
        <v>1411</v>
      </c>
      <c r="S24" s="5">
        <v>100</v>
      </c>
      <c r="T24" s="6" t="s">
        <v>66</v>
      </c>
      <c r="U24" s="6">
        <v>49360869</v>
      </c>
      <c r="V24" s="7">
        <v>1411</v>
      </c>
      <c r="W24" s="1" t="s">
        <v>54</v>
      </c>
      <c r="X24" s="1" t="s">
        <v>55</v>
      </c>
      <c r="Y24" s="1" t="s">
        <v>56</v>
      </c>
    </row>
    <row r="25" spans="1:25" ht="26.25" x14ac:dyDescent="0.25">
      <c r="A25" s="19" t="s">
        <v>140</v>
      </c>
      <c r="B25" s="2"/>
      <c r="C25" s="1"/>
      <c r="D25" s="1"/>
      <c r="E25" s="1"/>
      <c r="F25" s="1"/>
      <c r="G25" s="1"/>
      <c r="H25" s="1"/>
      <c r="I25" s="1"/>
      <c r="J25" s="1"/>
      <c r="K25" s="1"/>
      <c r="L25" s="1"/>
      <c r="M25" s="3"/>
      <c r="N25" s="4"/>
      <c r="O25" s="4"/>
      <c r="P25" s="4"/>
      <c r="Q25" s="4"/>
      <c r="R25" s="5"/>
      <c r="S25" s="5"/>
      <c r="T25" s="6"/>
      <c r="U25" s="6">
        <f>SUBTOTAL(9,U24:U24)</f>
        <v>49360869</v>
      </c>
      <c r="V25" s="7"/>
      <c r="W25" s="1"/>
      <c r="X25" s="1"/>
      <c r="Y25" s="1"/>
    </row>
    <row r="26" spans="1:25" ht="60" x14ac:dyDescent="0.25">
      <c r="A26" s="1" t="s">
        <v>141</v>
      </c>
      <c r="B26" s="2">
        <v>1</v>
      </c>
      <c r="C26" s="1" t="s">
        <v>72</v>
      </c>
      <c r="D26" s="1" t="s">
        <v>96</v>
      </c>
      <c r="E26" s="1" t="s">
        <v>28</v>
      </c>
      <c r="F26" s="1" t="s">
        <v>142</v>
      </c>
      <c r="G26" s="1" t="s">
        <v>143</v>
      </c>
      <c r="H26" s="1" t="s">
        <v>144</v>
      </c>
      <c r="I26" s="1" t="s">
        <v>145</v>
      </c>
      <c r="J26" s="1" t="s">
        <v>146</v>
      </c>
      <c r="K26" s="1" t="s">
        <v>147</v>
      </c>
      <c r="L26" s="1" t="s">
        <v>148</v>
      </c>
      <c r="M26" s="3">
        <v>2</v>
      </c>
      <c r="N26" s="4">
        <v>103</v>
      </c>
      <c r="O26" s="4">
        <v>206</v>
      </c>
      <c r="P26" s="7">
        <v>0</v>
      </c>
      <c r="Q26" s="7">
        <v>206</v>
      </c>
      <c r="R26" s="6">
        <v>206</v>
      </c>
      <c r="S26" s="5">
        <v>100</v>
      </c>
      <c r="T26" s="6" t="s">
        <v>104</v>
      </c>
      <c r="U26" s="6">
        <v>8858</v>
      </c>
      <c r="V26" s="7">
        <v>206</v>
      </c>
      <c r="W26" s="1" t="s">
        <v>149</v>
      </c>
      <c r="X26" s="1" t="s">
        <v>150</v>
      </c>
      <c r="Y26" s="1" t="s">
        <v>151</v>
      </c>
    </row>
    <row r="27" spans="1:25" ht="60" x14ac:dyDescent="0.25">
      <c r="A27" s="1" t="s">
        <v>141</v>
      </c>
      <c r="B27" s="2">
        <v>2</v>
      </c>
      <c r="C27" s="1" t="s">
        <v>72</v>
      </c>
      <c r="D27" s="1" t="s">
        <v>96</v>
      </c>
      <c r="E27" s="1" t="s">
        <v>28</v>
      </c>
      <c r="F27" s="1" t="s">
        <v>142</v>
      </c>
      <c r="G27" s="1" t="s">
        <v>143</v>
      </c>
      <c r="H27" s="1" t="s">
        <v>144</v>
      </c>
      <c r="I27" s="1" t="s">
        <v>145</v>
      </c>
      <c r="J27" s="1" t="s">
        <v>146</v>
      </c>
      <c r="K27" s="1" t="s">
        <v>152</v>
      </c>
      <c r="L27" s="1" t="s">
        <v>153</v>
      </c>
      <c r="M27" s="3">
        <v>1</v>
      </c>
      <c r="N27" s="4">
        <v>35</v>
      </c>
      <c r="O27" s="4">
        <v>35</v>
      </c>
      <c r="P27" s="7">
        <v>0</v>
      </c>
      <c r="Q27" s="7">
        <v>35</v>
      </c>
      <c r="R27" s="6">
        <v>35</v>
      </c>
      <c r="S27" s="5">
        <v>100</v>
      </c>
      <c r="T27" s="6" t="s">
        <v>104</v>
      </c>
      <c r="U27" s="6">
        <v>1505</v>
      </c>
      <c r="V27" s="7">
        <v>0</v>
      </c>
      <c r="W27" s="1" t="s">
        <v>149</v>
      </c>
      <c r="X27" s="1" t="s">
        <v>154</v>
      </c>
      <c r="Y27" s="1" t="s">
        <v>155</v>
      </c>
    </row>
    <row r="28" spans="1:25" ht="26.25" x14ac:dyDescent="0.25">
      <c r="A28" s="19" t="s">
        <v>156</v>
      </c>
      <c r="B28" s="2"/>
      <c r="C28" s="1"/>
      <c r="D28" s="1"/>
      <c r="E28" s="1"/>
      <c r="F28" s="1"/>
      <c r="G28" s="1"/>
      <c r="H28" s="1"/>
      <c r="I28" s="1"/>
      <c r="J28" s="1"/>
      <c r="K28" s="1"/>
      <c r="L28" s="1"/>
      <c r="M28" s="3"/>
      <c r="N28" s="4"/>
      <c r="O28" s="4"/>
      <c r="P28" s="7"/>
      <c r="Q28" s="7"/>
      <c r="R28" s="6"/>
      <c r="S28" s="5"/>
      <c r="T28" s="6"/>
      <c r="U28" s="6">
        <f>SUBTOTAL(9,U26:U27)</f>
        <v>10363</v>
      </c>
      <c r="V28" s="7"/>
      <c r="W28" s="1"/>
      <c r="X28" s="1"/>
      <c r="Y28" s="1"/>
    </row>
    <row r="29" spans="1:25" ht="90" x14ac:dyDescent="0.25">
      <c r="A29" s="1" t="s">
        <v>157</v>
      </c>
      <c r="B29" s="2">
        <v>1</v>
      </c>
      <c r="C29" s="1" t="s">
        <v>96</v>
      </c>
      <c r="D29" s="1" t="s">
        <v>96</v>
      </c>
      <c r="E29" s="1" t="s">
        <v>28</v>
      </c>
      <c r="F29" s="1" t="s">
        <v>158</v>
      </c>
      <c r="G29" s="1" t="s">
        <v>159</v>
      </c>
      <c r="H29" s="1" t="s">
        <v>160</v>
      </c>
      <c r="I29" s="1" t="s">
        <v>161</v>
      </c>
      <c r="J29" s="1" t="s">
        <v>162</v>
      </c>
      <c r="K29" s="1" t="s">
        <v>163</v>
      </c>
      <c r="L29" s="1" t="s">
        <v>164</v>
      </c>
      <c r="M29" s="3">
        <v>1</v>
      </c>
      <c r="N29" s="4">
        <v>129.19999999999999</v>
      </c>
      <c r="O29" s="4">
        <v>129.19999999999999</v>
      </c>
      <c r="P29" s="4">
        <v>38</v>
      </c>
      <c r="Q29" s="4">
        <v>91.199999999999989</v>
      </c>
      <c r="R29" s="5">
        <v>167.2</v>
      </c>
      <c r="S29" s="5">
        <v>100</v>
      </c>
      <c r="T29" s="6" t="s">
        <v>165</v>
      </c>
      <c r="U29" s="6">
        <v>45671409.599999994</v>
      </c>
      <c r="V29" s="7">
        <v>167.2</v>
      </c>
      <c r="W29" s="1" t="s">
        <v>166</v>
      </c>
      <c r="X29" s="1" t="s">
        <v>167</v>
      </c>
      <c r="Y29" s="1" t="s">
        <v>168</v>
      </c>
    </row>
    <row r="30" spans="1:25" ht="26.25" x14ac:dyDescent="0.25">
      <c r="A30" s="19" t="s">
        <v>169</v>
      </c>
      <c r="B30" s="2"/>
      <c r="C30" s="1"/>
      <c r="D30" s="1"/>
      <c r="E30" s="1"/>
      <c r="F30" s="1"/>
      <c r="G30" s="1"/>
      <c r="H30" s="1"/>
      <c r="I30" s="1"/>
      <c r="J30" s="1"/>
      <c r="K30" s="1"/>
      <c r="L30" s="1"/>
      <c r="M30" s="3"/>
      <c r="N30" s="4"/>
      <c r="O30" s="4"/>
      <c r="P30" s="4"/>
      <c r="Q30" s="4"/>
      <c r="R30" s="5"/>
      <c r="S30" s="5"/>
      <c r="T30" s="6"/>
      <c r="U30" s="6">
        <f>SUBTOTAL(9,U29:U29)</f>
        <v>45671409.599999994</v>
      </c>
      <c r="V30" s="7"/>
      <c r="W30" s="1"/>
      <c r="X30" s="1"/>
      <c r="Y30" s="1"/>
    </row>
    <row r="31" spans="1:25" ht="30" x14ac:dyDescent="0.25">
      <c r="A31" s="1" t="s">
        <v>170</v>
      </c>
      <c r="B31" s="2">
        <v>1</v>
      </c>
      <c r="C31" s="1" t="s">
        <v>96</v>
      </c>
      <c r="D31" s="1" t="s">
        <v>96</v>
      </c>
      <c r="E31" s="1" t="s">
        <v>28</v>
      </c>
      <c r="F31" s="1" t="s">
        <v>171</v>
      </c>
      <c r="G31" s="1" t="s">
        <v>172</v>
      </c>
      <c r="H31" s="1" t="s">
        <v>173</v>
      </c>
      <c r="I31" s="1" t="s">
        <v>174</v>
      </c>
      <c r="J31" s="1" t="s">
        <v>175</v>
      </c>
      <c r="K31" s="1" t="s">
        <v>176</v>
      </c>
      <c r="L31" s="1" t="s">
        <v>177</v>
      </c>
      <c r="M31" s="3">
        <v>1</v>
      </c>
      <c r="N31" s="4">
        <v>0</v>
      </c>
      <c r="O31" s="4">
        <v>0</v>
      </c>
      <c r="P31" s="4">
        <v>0</v>
      </c>
      <c r="Q31" s="4">
        <v>0</v>
      </c>
      <c r="R31" s="5">
        <v>0</v>
      </c>
      <c r="S31" s="5">
        <v>30</v>
      </c>
      <c r="T31" s="6" t="s">
        <v>178</v>
      </c>
      <c r="U31" s="6">
        <v>0</v>
      </c>
      <c r="V31" s="7">
        <v>0</v>
      </c>
      <c r="W31" s="1" t="s">
        <v>54</v>
      </c>
      <c r="X31" s="1" t="s">
        <v>55</v>
      </c>
      <c r="Y31" s="1" t="s">
        <v>56</v>
      </c>
    </row>
    <row r="32" spans="1:25" ht="60" x14ac:dyDescent="0.25">
      <c r="A32" s="1" t="s">
        <v>170</v>
      </c>
      <c r="B32" s="2">
        <v>1</v>
      </c>
      <c r="C32" s="1" t="s">
        <v>96</v>
      </c>
      <c r="D32" s="1" t="s">
        <v>96</v>
      </c>
      <c r="E32" s="1" t="s">
        <v>28</v>
      </c>
      <c r="F32" s="1" t="s">
        <v>171</v>
      </c>
      <c r="G32" s="1" t="s">
        <v>172</v>
      </c>
      <c r="H32" s="1" t="s">
        <v>173</v>
      </c>
      <c r="I32" s="1" t="s">
        <v>174</v>
      </c>
      <c r="J32" s="1" t="s">
        <v>175</v>
      </c>
      <c r="K32" s="1" t="s">
        <v>176</v>
      </c>
      <c r="L32" s="1" t="s">
        <v>177</v>
      </c>
      <c r="M32" s="3">
        <v>1</v>
      </c>
      <c r="N32" s="4">
        <v>0</v>
      </c>
      <c r="O32" s="4">
        <v>0</v>
      </c>
      <c r="P32" s="4">
        <v>0</v>
      </c>
      <c r="Q32" s="4">
        <v>0</v>
      </c>
      <c r="R32" s="5">
        <v>0</v>
      </c>
      <c r="S32" s="5">
        <v>70</v>
      </c>
      <c r="T32" s="6" t="s">
        <v>179</v>
      </c>
      <c r="U32" s="6">
        <v>0</v>
      </c>
      <c r="V32" s="7">
        <v>0</v>
      </c>
      <c r="W32" s="1" t="s">
        <v>54</v>
      </c>
      <c r="X32" s="1" t="s">
        <v>84</v>
      </c>
      <c r="Y32" s="1" t="s">
        <v>85</v>
      </c>
    </row>
    <row r="33" spans="1:25" ht="45" x14ac:dyDescent="0.25">
      <c r="A33" s="1" t="s">
        <v>170</v>
      </c>
      <c r="B33" s="2">
        <v>2</v>
      </c>
      <c r="C33" s="1" t="s">
        <v>96</v>
      </c>
      <c r="D33" s="1" t="s">
        <v>96</v>
      </c>
      <c r="E33" s="1" t="s">
        <v>28</v>
      </c>
      <c r="F33" s="1" t="s">
        <v>171</v>
      </c>
      <c r="G33" s="1" t="s">
        <v>172</v>
      </c>
      <c r="H33" s="1" t="s">
        <v>173</v>
      </c>
      <c r="I33" s="1" t="s">
        <v>174</v>
      </c>
      <c r="J33" s="1" t="s">
        <v>175</v>
      </c>
      <c r="K33" s="1" t="s">
        <v>180</v>
      </c>
      <c r="L33" s="1" t="s">
        <v>180</v>
      </c>
      <c r="M33" s="3">
        <v>1</v>
      </c>
      <c r="N33" s="4">
        <v>0</v>
      </c>
      <c r="O33" s="4">
        <v>0</v>
      </c>
      <c r="P33" s="4">
        <v>0</v>
      </c>
      <c r="Q33" s="4">
        <v>0</v>
      </c>
      <c r="R33" s="5">
        <v>0</v>
      </c>
      <c r="S33" s="5">
        <v>30</v>
      </c>
      <c r="T33" s="6" t="s">
        <v>178</v>
      </c>
      <c r="U33" s="6">
        <v>0</v>
      </c>
      <c r="V33" s="7">
        <v>0</v>
      </c>
      <c r="W33" s="1" t="s">
        <v>54</v>
      </c>
      <c r="X33" s="1" t="s">
        <v>181</v>
      </c>
      <c r="Y33" s="1" t="s">
        <v>182</v>
      </c>
    </row>
    <row r="34" spans="1:25" ht="75" x14ac:dyDescent="0.25">
      <c r="A34" s="1" t="s">
        <v>170</v>
      </c>
      <c r="B34" s="2">
        <v>2</v>
      </c>
      <c r="C34" s="1" t="s">
        <v>96</v>
      </c>
      <c r="D34" s="1" t="s">
        <v>96</v>
      </c>
      <c r="E34" s="1" t="s">
        <v>28</v>
      </c>
      <c r="F34" s="1" t="s">
        <v>171</v>
      </c>
      <c r="G34" s="1" t="s">
        <v>172</v>
      </c>
      <c r="H34" s="1" t="s">
        <v>173</v>
      </c>
      <c r="I34" s="1" t="s">
        <v>174</v>
      </c>
      <c r="J34" s="1" t="s">
        <v>175</v>
      </c>
      <c r="K34" s="1" t="s">
        <v>180</v>
      </c>
      <c r="L34" s="1" t="s">
        <v>180</v>
      </c>
      <c r="M34" s="3">
        <v>1</v>
      </c>
      <c r="N34" s="4">
        <v>0</v>
      </c>
      <c r="O34" s="4">
        <v>0</v>
      </c>
      <c r="P34" s="4">
        <v>0</v>
      </c>
      <c r="Q34" s="4">
        <v>0</v>
      </c>
      <c r="R34" s="5">
        <v>0</v>
      </c>
      <c r="S34" s="5">
        <v>70</v>
      </c>
      <c r="T34" s="6" t="s">
        <v>179</v>
      </c>
      <c r="U34" s="6">
        <v>0</v>
      </c>
      <c r="V34" s="7">
        <v>0</v>
      </c>
      <c r="W34" s="1" t="s">
        <v>54</v>
      </c>
      <c r="X34" s="1" t="s">
        <v>183</v>
      </c>
      <c r="Y34" s="1" t="s">
        <v>184</v>
      </c>
    </row>
    <row r="35" spans="1:25" ht="26.25" x14ac:dyDescent="0.25">
      <c r="A35" s="19" t="s">
        <v>185</v>
      </c>
      <c r="B35" s="2"/>
      <c r="C35" s="1"/>
      <c r="D35" s="1"/>
      <c r="E35" s="1"/>
      <c r="F35" s="1"/>
      <c r="G35" s="1"/>
      <c r="H35" s="1"/>
      <c r="I35" s="1"/>
      <c r="J35" s="1"/>
      <c r="K35" s="1"/>
      <c r="L35" s="1"/>
      <c r="M35" s="3"/>
      <c r="N35" s="4"/>
      <c r="O35" s="4"/>
      <c r="P35" s="4"/>
      <c r="Q35" s="4"/>
      <c r="R35" s="5"/>
      <c r="S35" s="5"/>
      <c r="T35" s="6"/>
      <c r="U35" s="6">
        <f>SUBTOTAL(9,U31:U34)</f>
        <v>0</v>
      </c>
      <c r="V35" s="7"/>
      <c r="W35" s="1"/>
      <c r="X35" s="1"/>
      <c r="Y35" s="1"/>
    </row>
    <row r="36" spans="1:25" ht="105" x14ac:dyDescent="0.25">
      <c r="A36" s="1" t="s">
        <v>186</v>
      </c>
      <c r="B36" s="2">
        <v>1</v>
      </c>
      <c r="C36" s="1" t="s">
        <v>26</v>
      </c>
      <c r="D36" s="1" t="s">
        <v>187</v>
      </c>
      <c r="E36" s="1" t="s">
        <v>28</v>
      </c>
      <c r="F36" s="1" t="s">
        <v>188</v>
      </c>
      <c r="G36" s="1" t="s">
        <v>189</v>
      </c>
      <c r="H36" s="1" t="s">
        <v>190</v>
      </c>
      <c r="I36" s="1" t="s">
        <v>191</v>
      </c>
      <c r="J36" s="1" t="s">
        <v>192</v>
      </c>
      <c r="K36" s="1" t="s">
        <v>193</v>
      </c>
      <c r="L36" s="1" t="s">
        <v>194</v>
      </c>
      <c r="M36" s="3">
        <v>1</v>
      </c>
      <c r="N36" s="4">
        <v>489</v>
      </c>
      <c r="O36" s="4">
        <v>489</v>
      </c>
      <c r="P36" s="4">
        <v>27</v>
      </c>
      <c r="Q36" s="4">
        <v>462</v>
      </c>
      <c r="R36" s="5">
        <v>516</v>
      </c>
      <c r="S36" s="5">
        <v>100</v>
      </c>
      <c r="T36" s="6" t="s">
        <v>36</v>
      </c>
      <c r="U36" s="6">
        <v>17004372</v>
      </c>
      <c r="V36" s="7">
        <v>516</v>
      </c>
      <c r="W36" s="1" t="s">
        <v>54</v>
      </c>
      <c r="X36" s="1" t="s">
        <v>195</v>
      </c>
      <c r="Y36" s="1" t="s">
        <v>196</v>
      </c>
    </row>
    <row r="37" spans="1:25" ht="26.25" x14ac:dyDescent="0.25">
      <c r="A37" s="19" t="s">
        <v>197</v>
      </c>
      <c r="B37" s="2"/>
      <c r="C37" s="1"/>
      <c r="D37" s="1"/>
      <c r="E37" s="1"/>
      <c r="F37" s="1"/>
      <c r="G37" s="1"/>
      <c r="H37" s="1"/>
      <c r="I37" s="1"/>
      <c r="J37" s="1"/>
      <c r="K37" s="1"/>
      <c r="L37" s="1"/>
      <c r="M37" s="3"/>
      <c r="N37" s="4"/>
      <c r="O37" s="4"/>
      <c r="P37" s="4"/>
      <c r="Q37" s="4"/>
      <c r="R37" s="5"/>
      <c r="S37" s="5"/>
      <c r="T37" s="6"/>
      <c r="U37" s="6">
        <f>SUBTOTAL(9,U36:U36)</f>
        <v>17004372</v>
      </c>
      <c r="V37" s="7"/>
      <c r="W37" s="1"/>
      <c r="X37" s="1"/>
      <c r="Y37" s="1"/>
    </row>
    <row r="38" spans="1:25" ht="45" x14ac:dyDescent="0.25">
      <c r="A38" s="1" t="s">
        <v>198</v>
      </c>
      <c r="B38" s="2">
        <v>1</v>
      </c>
      <c r="C38" s="1" t="s">
        <v>26</v>
      </c>
      <c r="D38" s="1" t="s">
        <v>187</v>
      </c>
      <c r="E38" s="1" t="s">
        <v>28</v>
      </c>
      <c r="F38" s="1" t="s">
        <v>199</v>
      </c>
      <c r="G38" s="1" t="s">
        <v>200</v>
      </c>
      <c r="H38" s="1" t="s">
        <v>201</v>
      </c>
      <c r="I38" s="1" t="s">
        <v>202</v>
      </c>
      <c r="J38" s="1" t="s">
        <v>203</v>
      </c>
      <c r="K38" s="1" t="s">
        <v>176</v>
      </c>
      <c r="L38" s="1" t="s">
        <v>177</v>
      </c>
      <c r="M38" s="3">
        <v>1</v>
      </c>
      <c r="N38" s="4">
        <v>1250</v>
      </c>
      <c r="O38" s="4">
        <v>1250</v>
      </c>
      <c r="P38" s="4">
        <v>50</v>
      </c>
      <c r="Q38" s="4">
        <v>1200</v>
      </c>
      <c r="R38" s="5">
        <v>1300</v>
      </c>
      <c r="S38" s="5">
        <v>100</v>
      </c>
      <c r="T38" s="6" t="s">
        <v>80</v>
      </c>
      <c r="U38" s="6">
        <v>44157600</v>
      </c>
      <c r="V38" s="7">
        <v>1300</v>
      </c>
      <c r="W38" s="1" t="s">
        <v>204</v>
      </c>
      <c r="X38" s="1" t="s">
        <v>195</v>
      </c>
      <c r="Y38" s="1" t="s">
        <v>205</v>
      </c>
    </row>
    <row r="39" spans="1:25" ht="26.25" x14ac:dyDescent="0.25">
      <c r="A39" s="19" t="s">
        <v>206</v>
      </c>
      <c r="B39" s="2"/>
      <c r="C39" s="1"/>
      <c r="D39" s="1"/>
      <c r="E39" s="1"/>
      <c r="F39" s="1"/>
      <c r="G39" s="1"/>
      <c r="H39" s="1"/>
      <c r="I39" s="1"/>
      <c r="J39" s="1"/>
      <c r="K39" s="1"/>
      <c r="L39" s="1"/>
      <c r="M39" s="3"/>
      <c r="N39" s="4"/>
      <c r="O39" s="4"/>
      <c r="P39" s="4"/>
      <c r="Q39" s="4"/>
      <c r="R39" s="5"/>
      <c r="S39" s="5"/>
      <c r="T39" s="6"/>
      <c r="U39" s="6">
        <f>SUBTOTAL(9,U38:U38)</f>
        <v>44157600</v>
      </c>
      <c r="V39" s="7"/>
      <c r="W39" s="1"/>
      <c r="X39" s="1"/>
      <c r="Y39" s="1"/>
    </row>
    <row r="40" spans="1:25" ht="75" x14ac:dyDescent="0.25">
      <c r="A40" s="1" t="s">
        <v>207</v>
      </c>
      <c r="B40" s="2">
        <v>1</v>
      </c>
      <c r="C40" s="1" t="s">
        <v>72</v>
      </c>
      <c r="D40" s="1" t="s">
        <v>187</v>
      </c>
      <c r="E40" s="1" t="s">
        <v>28</v>
      </c>
      <c r="F40" s="1" t="s">
        <v>208</v>
      </c>
      <c r="G40" s="1" t="s">
        <v>209</v>
      </c>
      <c r="H40" s="1" t="s">
        <v>210</v>
      </c>
      <c r="I40" s="1" t="s">
        <v>211</v>
      </c>
      <c r="J40" s="1" t="s">
        <v>212</v>
      </c>
      <c r="K40" s="1" t="s">
        <v>213</v>
      </c>
      <c r="L40" s="1" t="s">
        <v>214</v>
      </c>
      <c r="M40" s="3">
        <v>1</v>
      </c>
      <c r="N40" s="4">
        <v>254</v>
      </c>
      <c r="O40" s="4">
        <v>254</v>
      </c>
      <c r="P40" s="4">
        <v>30</v>
      </c>
      <c r="Q40" s="4">
        <v>224</v>
      </c>
      <c r="R40" s="5">
        <v>284</v>
      </c>
      <c r="S40" s="5">
        <v>100</v>
      </c>
      <c r="T40" s="6" t="s">
        <v>215</v>
      </c>
      <c r="U40" s="6">
        <v>112176512</v>
      </c>
      <c r="V40" s="7">
        <v>284</v>
      </c>
      <c r="W40" s="1" t="s">
        <v>216</v>
      </c>
      <c r="X40" s="1" t="s">
        <v>217</v>
      </c>
      <c r="Y40" s="1" t="s">
        <v>218</v>
      </c>
    </row>
    <row r="41" spans="1:25" ht="75" x14ac:dyDescent="0.25">
      <c r="A41" s="1" t="s">
        <v>207</v>
      </c>
      <c r="B41" s="2">
        <v>2</v>
      </c>
      <c r="C41" s="1" t="s">
        <v>72</v>
      </c>
      <c r="D41" s="1" t="s">
        <v>187</v>
      </c>
      <c r="E41" s="1" t="s">
        <v>28</v>
      </c>
      <c r="F41" s="1" t="s">
        <v>208</v>
      </c>
      <c r="G41" s="1" t="s">
        <v>209</v>
      </c>
      <c r="H41" s="1" t="s">
        <v>210</v>
      </c>
      <c r="I41" s="1" t="s">
        <v>211</v>
      </c>
      <c r="J41" s="1" t="s">
        <v>212</v>
      </c>
      <c r="K41" s="1" t="s">
        <v>219</v>
      </c>
      <c r="L41" s="1" t="s">
        <v>220</v>
      </c>
      <c r="M41" s="3">
        <v>1</v>
      </c>
      <c r="N41" s="4">
        <v>36</v>
      </c>
      <c r="O41" s="4">
        <v>36</v>
      </c>
      <c r="P41" s="4">
        <v>0</v>
      </c>
      <c r="Q41" s="4">
        <v>36</v>
      </c>
      <c r="R41" s="5">
        <v>36</v>
      </c>
      <c r="S41" s="5">
        <v>100</v>
      </c>
      <c r="T41" s="6" t="s">
        <v>215</v>
      </c>
      <c r="U41" s="6">
        <v>18028368</v>
      </c>
      <c r="V41" s="7">
        <v>0</v>
      </c>
      <c r="W41" s="1" t="s">
        <v>216</v>
      </c>
      <c r="X41" s="1" t="s">
        <v>221</v>
      </c>
      <c r="Y41" s="1" t="s">
        <v>222</v>
      </c>
    </row>
    <row r="42" spans="1:25" ht="75" x14ac:dyDescent="0.25">
      <c r="A42" s="1" t="s">
        <v>207</v>
      </c>
      <c r="B42" s="2">
        <v>3</v>
      </c>
      <c r="C42" s="1" t="s">
        <v>72</v>
      </c>
      <c r="D42" s="1" t="s">
        <v>187</v>
      </c>
      <c r="E42" s="1" t="s">
        <v>28</v>
      </c>
      <c r="F42" s="1" t="s">
        <v>208</v>
      </c>
      <c r="G42" s="1" t="s">
        <v>209</v>
      </c>
      <c r="H42" s="1" t="s">
        <v>210</v>
      </c>
      <c r="I42" s="1" t="s">
        <v>211</v>
      </c>
      <c r="J42" s="1" t="s">
        <v>212</v>
      </c>
      <c r="K42" s="1" t="s">
        <v>64</v>
      </c>
      <c r="L42" s="1" t="s">
        <v>65</v>
      </c>
      <c r="M42" s="3">
        <v>1</v>
      </c>
      <c r="N42" s="4">
        <v>254</v>
      </c>
      <c r="O42" s="4">
        <v>254</v>
      </c>
      <c r="P42" s="4">
        <v>0</v>
      </c>
      <c r="Q42" s="4">
        <v>254</v>
      </c>
      <c r="R42" s="5">
        <v>254</v>
      </c>
      <c r="S42" s="5">
        <v>100</v>
      </c>
      <c r="T42" s="6" t="s">
        <v>215</v>
      </c>
      <c r="U42" s="6">
        <v>127200152</v>
      </c>
      <c r="V42" s="7">
        <v>0</v>
      </c>
      <c r="W42" s="1" t="s">
        <v>216</v>
      </c>
      <c r="X42" s="1" t="s">
        <v>68</v>
      </c>
      <c r="Y42" s="1" t="s">
        <v>223</v>
      </c>
    </row>
    <row r="43" spans="1:25" ht="60" x14ac:dyDescent="0.25">
      <c r="A43" s="1" t="s">
        <v>207</v>
      </c>
      <c r="B43" s="2">
        <v>4</v>
      </c>
      <c r="C43" s="1" t="s">
        <v>72</v>
      </c>
      <c r="D43" s="1" t="s">
        <v>187</v>
      </c>
      <c r="E43" s="1" t="s">
        <v>28</v>
      </c>
      <c r="F43" s="1" t="s">
        <v>208</v>
      </c>
      <c r="G43" s="1" t="s">
        <v>209</v>
      </c>
      <c r="H43" s="1" t="s">
        <v>210</v>
      </c>
      <c r="I43" s="1" t="s">
        <v>211</v>
      </c>
      <c r="J43" s="1" t="s">
        <v>212</v>
      </c>
      <c r="K43" s="1" t="s">
        <v>224</v>
      </c>
      <c r="L43" s="1" t="s">
        <v>225</v>
      </c>
      <c r="M43" s="3">
        <v>1</v>
      </c>
      <c r="N43" s="4">
        <v>39</v>
      </c>
      <c r="O43" s="4">
        <v>39</v>
      </c>
      <c r="P43" s="4">
        <v>0</v>
      </c>
      <c r="Q43" s="4">
        <v>39</v>
      </c>
      <c r="R43" s="5">
        <v>39</v>
      </c>
      <c r="S43" s="5">
        <v>100</v>
      </c>
      <c r="T43" s="6" t="s">
        <v>215</v>
      </c>
      <c r="U43" s="6">
        <v>19530732</v>
      </c>
      <c r="V43" s="7">
        <v>0</v>
      </c>
      <c r="W43" s="1" t="s">
        <v>216</v>
      </c>
      <c r="X43" s="1" t="s">
        <v>195</v>
      </c>
      <c r="Y43" s="1" t="s">
        <v>226</v>
      </c>
    </row>
    <row r="44" spans="1:25" ht="26.25" x14ac:dyDescent="0.25">
      <c r="A44" s="19" t="s">
        <v>227</v>
      </c>
      <c r="B44" s="2"/>
      <c r="C44" s="1"/>
      <c r="D44" s="1"/>
      <c r="E44" s="1"/>
      <c r="F44" s="1"/>
      <c r="G44" s="1"/>
      <c r="H44" s="1"/>
      <c r="I44" s="1"/>
      <c r="J44" s="1"/>
      <c r="K44" s="1"/>
      <c r="L44" s="1"/>
      <c r="M44" s="3"/>
      <c r="N44" s="4"/>
      <c r="O44" s="4"/>
      <c r="P44" s="4"/>
      <c r="Q44" s="4"/>
      <c r="R44" s="5"/>
      <c r="S44" s="5"/>
      <c r="T44" s="6"/>
      <c r="U44" s="6">
        <f>SUBTOTAL(9,U40:U43)</f>
        <v>276935764</v>
      </c>
      <c r="V44" s="7"/>
      <c r="W44" s="1"/>
      <c r="X44" s="1"/>
      <c r="Y44" s="1"/>
    </row>
    <row r="45" spans="1:25" ht="75" x14ac:dyDescent="0.25">
      <c r="A45" s="1" t="s">
        <v>228</v>
      </c>
      <c r="B45" s="2">
        <v>1</v>
      </c>
      <c r="C45" s="1" t="s">
        <v>27</v>
      </c>
      <c r="D45" s="1" t="s">
        <v>187</v>
      </c>
      <c r="E45" s="1" t="s">
        <v>28</v>
      </c>
      <c r="F45" s="1" t="s">
        <v>229</v>
      </c>
      <c r="G45" s="1" t="s">
        <v>230</v>
      </c>
      <c r="H45" s="1" t="s">
        <v>231</v>
      </c>
      <c r="I45" s="1" t="s">
        <v>232</v>
      </c>
      <c r="J45" s="1" t="s">
        <v>233</v>
      </c>
      <c r="K45" s="1" t="s">
        <v>234</v>
      </c>
      <c r="L45" s="1" t="s">
        <v>235</v>
      </c>
      <c r="M45" s="3">
        <v>1</v>
      </c>
      <c r="N45" s="4">
        <v>360</v>
      </c>
      <c r="O45" s="4">
        <v>360</v>
      </c>
      <c r="P45" s="7">
        <v>0</v>
      </c>
      <c r="Q45" s="7">
        <v>360</v>
      </c>
      <c r="R45" s="6">
        <v>360</v>
      </c>
      <c r="S45" s="5">
        <v>100</v>
      </c>
      <c r="T45" s="6" t="s">
        <v>53</v>
      </c>
      <c r="U45" s="6">
        <v>180283320</v>
      </c>
      <c r="V45" s="7">
        <v>360</v>
      </c>
      <c r="W45" s="1" t="s">
        <v>236</v>
      </c>
      <c r="X45" s="1" t="s">
        <v>237</v>
      </c>
      <c r="Y45" s="1" t="s">
        <v>238</v>
      </c>
    </row>
    <row r="46" spans="1:25" ht="75" x14ac:dyDescent="0.25">
      <c r="A46" s="1" t="s">
        <v>228</v>
      </c>
      <c r="B46" s="2">
        <v>2</v>
      </c>
      <c r="C46" s="1" t="s">
        <v>27</v>
      </c>
      <c r="D46" s="1" t="s">
        <v>187</v>
      </c>
      <c r="E46" s="1" t="s">
        <v>28</v>
      </c>
      <c r="F46" s="1" t="s">
        <v>229</v>
      </c>
      <c r="G46" s="1" t="s">
        <v>230</v>
      </c>
      <c r="H46" s="1" t="s">
        <v>231</v>
      </c>
      <c r="I46" s="1" t="s">
        <v>232</v>
      </c>
      <c r="J46" s="1" t="s">
        <v>233</v>
      </c>
      <c r="K46" s="1" t="s">
        <v>239</v>
      </c>
      <c r="L46" s="1" t="s">
        <v>240</v>
      </c>
      <c r="M46" s="3">
        <v>1</v>
      </c>
      <c r="N46" s="4">
        <v>20</v>
      </c>
      <c r="O46" s="4">
        <v>20</v>
      </c>
      <c r="P46" s="7">
        <v>0</v>
      </c>
      <c r="Q46" s="7">
        <v>20</v>
      </c>
      <c r="R46" s="6">
        <v>20</v>
      </c>
      <c r="S46" s="5">
        <v>100</v>
      </c>
      <c r="T46" s="6" t="s">
        <v>53</v>
      </c>
      <c r="U46" s="6">
        <v>10015740</v>
      </c>
      <c r="V46" s="7">
        <v>0</v>
      </c>
      <c r="W46" s="1" t="s">
        <v>236</v>
      </c>
      <c r="X46" s="1" t="s">
        <v>241</v>
      </c>
      <c r="Y46" s="1" t="s">
        <v>242</v>
      </c>
    </row>
    <row r="47" spans="1:25" ht="26.25" x14ac:dyDescent="0.25">
      <c r="A47" s="19" t="s">
        <v>243</v>
      </c>
      <c r="B47" s="2"/>
      <c r="C47" s="1"/>
      <c r="D47" s="1"/>
      <c r="E47" s="1"/>
      <c r="F47" s="1"/>
      <c r="G47" s="1"/>
      <c r="H47" s="1"/>
      <c r="I47" s="1"/>
      <c r="J47" s="1"/>
      <c r="K47" s="1"/>
      <c r="L47" s="1"/>
      <c r="M47" s="3"/>
      <c r="N47" s="4"/>
      <c r="O47" s="4"/>
      <c r="P47" s="7"/>
      <c r="Q47" s="7"/>
      <c r="R47" s="6"/>
      <c r="S47" s="5"/>
      <c r="T47" s="6"/>
      <c r="U47" s="6">
        <f>SUBTOTAL(9,U45:U46)</f>
        <v>190299060</v>
      </c>
      <c r="V47" s="7"/>
      <c r="W47" s="1"/>
      <c r="X47" s="1"/>
      <c r="Y47" s="1"/>
    </row>
    <row r="48" spans="1:25" ht="75" x14ac:dyDescent="0.25">
      <c r="A48" s="1" t="s">
        <v>244</v>
      </c>
      <c r="B48" s="2">
        <v>1</v>
      </c>
      <c r="C48" s="1" t="s">
        <v>27</v>
      </c>
      <c r="D48" s="1" t="s">
        <v>187</v>
      </c>
      <c r="E48" s="1" t="s">
        <v>28</v>
      </c>
      <c r="F48" s="1" t="s">
        <v>245</v>
      </c>
      <c r="G48" s="1" t="s">
        <v>246</v>
      </c>
      <c r="H48" s="1" t="s">
        <v>247</v>
      </c>
      <c r="I48" s="1" t="s">
        <v>248</v>
      </c>
      <c r="J48" s="1" t="s">
        <v>249</v>
      </c>
      <c r="K48" s="1" t="s">
        <v>250</v>
      </c>
      <c r="L48" s="1" t="s">
        <v>251</v>
      </c>
      <c r="M48" s="3">
        <v>1</v>
      </c>
      <c r="N48" s="4">
        <v>221</v>
      </c>
      <c r="O48" s="4">
        <v>221</v>
      </c>
      <c r="P48" s="7">
        <v>0</v>
      </c>
      <c r="Q48" s="7">
        <v>221</v>
      </c>
      <c r="R48" s="6">
        <v>221</v>
      </c>
      <c r="S48" s="5">
        <v>100</v>
      </c>
      <c r="T48" s="6" t="s">
        <v>53</v>
      </c>
      <c r="U48" s="6">
        <v>110673927</v>
      </c>
      <c r="V48" s="7">
        <v>221</v>
      </c>
      <c r="W48" s="1" t="s">
        <v>54</v>
      </c>
      <c r="X48" s="1" t="s">
        <v>241</v>
      </c>
      <c r="Y48" s="1" t="s">
        <v>252</v>
      </c>
    </row>
    <row r="49" spans="1:25" ht="75" x14ac:dyDescent="0.25">
      <c r="A49" s="1" t="s">
        <v>244</v>
      </c>
      <c r="B49" s="2">
        <v>2</v>
      </c>
      <c r="C49" s="1" t="s">
        <v>27</v>
      </c>
      <c r="D49" s="1" t="s">
        <v>187</v>
      </c>
      <c r="E49" s="1" t="s">
        <v>28</v>
      </c>
      <c r="F49" s="1" t="s">
        <v>245</v>
      </c>
      <c r="G49" s="1" t="s">
        <v>246</v>
      </c>
      <c r="H49" s="1" t="s">
        <v>247</v>
      </c>
      <c r="I49" s="1" t="s">
        <v>248</v>
      </c>
      <c r="J49" s="1" t="s">
        <v>249</v>
      </c>
      <c r="K49" s="1" t="s">
        <v>253</v>
      </c>
      <c r="L49" s="1" t="s">
        <v>235</v>
      </c>
      <c r="M49" s="3">
        <v>8</v>
      </c>
      <c r="N49" s="4">
        <v>221</v>
      </c>
      <c r="O49" s="4">
        <v>1768</v>
      </c>
      <c r="P49" s="7">
        <v>0</v>
      </c>
      <c r="Q49" s="7">
        <v>1768</v>
      </c>
      <c r="R49" s="6">
        <v>1768</v>
      </c>
      <c r="S49" s="5">
        <v>100</v>
      </c>
      <c r="T49" s="6" t="s">
        <v>53</v>
      </c>
      <c r="U49" s="6">
        <v>885391416</v>
      </c>
      <c r="V49" s="7">
        <v>0</v>
      </c>
      <c r="W49" s="1" t="s">
        <v>54</v>
      </c>
      <c r="X49" s="1" t="s">
        <v>241</v>
      </c>
      <c r="Y49" s="1" t="s">
        <v>254</v>
      </c>
    </row>
    <row r="50" spans="1:25" ht="75" x14ac:dyDescent="0.25">
      <c r="A50" s="1" t="s">
        <v>244</v>
      </c>
      <c r="B50" s="2">
        <v>3</v>
      </c>
      <c r="C50" s="1" t="s">
        <v>27</v>
      </c>
      <c r="D50" s="1" t="s">
        <v>187</v>
      </c>
      <c r="E50" s="1" t="s">
        <v>28</v>
      </c>
      <c r="F50" s="1" t="s">
        <v>245</v>
      </c>
      <c r="G50" s="1" t="s">
        <v>246</v>
      </c>
      <c r="H50" s="1" t="s">
        <v>247</v>
      </c>
      <c r="I50" s="1" t="s">
        <v>248</v>
      </c>
      <c r="J50" s="1" t="s">
        <v>249</v>
      </c>
      <c r="K50" s="1" t="s">
        <v>255</v>
      </c>
      <c r="L50" s="1" t="s">
        <v>235</v>
      </c>
      <c r="M50" s="3">
        <v>1</v>
      </c>
      <c r="N50" s="4">
        <v>221</v>
      </c>
      <c r="O50" s="4">
        <v>221</v>
      </c>
      <c r="P50" s="7">
        <v>0</v>
      </c>
      <c r="Q50" s="7">
        <v>221</v>
      </c>
      <c r="R50" s="6">
        <v>221</v>
      </c>
      <c r="S50" s="5">
        <v>100</v>
      </c>
      <c r="T50" s="6" t="s">
        <v>53</v>
      </c>
      <c r="U50" s="6">
        <v>110673927</v>
      </c>
      <c r="V50" s="7">
        <v>0</v>
      </c>
      <c r="W50" s="1" t="s">
        <v>54</v>
      </c>
      <c r="X50" s="1" t="s">
        <v>256</v>
      </c>
      <c r="Y50" s="1" t="s">
        <v>257</v>
      </c>
    </row>
    <row r="51" spans="1:25" ht="26.25" x14ac:dyDescent="0.25">
      <c r="A51" s="19" t="s">
        <v>258</v>
      </c>
      <c r="B51" s="2"/>
      <c r="C51" s="1"/>
      <c r="D51" s="1"/>
      <c r="E51" s="1"/>
      <c r="F51" s="1"/>
      <c r="G51" s="1"/>
      <c r="H51" s="1"/>
      <c r="I51" s="1"/>
      <c r="J51" s="1"/>
      <c r="K51" s="1"/>
      <c r="L51" s="1"/>
      <c r="M51" s="3"/>
      <c r="N51" s="4"/>
      <c r="O51" s="4"/>
      <c r="P51" s="7"/>
      <c r="Q51" s="7"/>
      <c r="R51" s="6"/>
      <c r="S51" s="5"/>
      <c r="T51" s="6"/>
      <c r="U51" s="6">
        <f>SUBTOTAL(9,U48:U50)</f>
        <v>1106739270</v>
      </c>
      <c r="V51" s="7"/>
      <c r="W51" s="1"/>
      <c r="X51" s="1"/>
      <c r="Y51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pie_tableau">
                <anchor moveWithCells="1" sizeWithCells="1">
                  <from>
                    <xdr:col>6</xdr:col>
                    <xdr:colOff>704850</xdr:colOff>
                    <xdr:row>12</xdr:row>
                    <xdr:rowOff>0</xdr:rowOff>
                  </from>
                  <to>
                    <xdr:col>9</xdr:col>
                    <xdr:colOff>200025</xdr:colOff>
                    <xdr:row>13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55"/>
  <sheetViews>
    <sheetView workbookViewId="0">
      <selection activeCell="J11" sqref="J11"/>
    </sheetView>
  </sheetViews>
  <sheetFormatPr baseColWidth="10" defaultRowHeight="15" x14ac:dyDescent="0.25"/>
  <cols>
    <col min="2" max="2" width="17" customWidth="1"/>
    <col min="3" max="3" width="8" bestFit="1" customWidth="1"/>
    <col min="4" max="4" width="11.42578125" style="13"/>
    <col min="6" max="6" width="15.5703125" customWidth="1"/>
  </cols>
  <sheetData>
    <row r="1" spans="1:11" ht="15" customHeight="1" x14ac:dyDescent="0.25">
      <c r="A1" s="20" t="s">
        <v>259</v>
      </c>
      <c r="B1" s="21"/>
      <c r="C1" s="21"/>
      <c r="D1" s="21"/>
      <c r="E1" s="21"/>
      <c r="F1" s="21"/>
      <c r="G1" s="21"/>
      <c r="H1" s="22"/>
    </row>
    <row r="2" spans="1:11" ht="15" customHeight="1" x14ac:dyDescent="0.25">
      <c r="A2" s="23" t="s">
        <v>260</v>
      </c>
      <c r="B2" s="24"/>
      <c r="C2" s="24"/>
      <c r="D2" s="24"/>
      <c r="E2" s="24"/>
      <c r="F2" s="24"/>
      <c r="G2" s="24"/>
      <c r="H2" s="25"/>
    </row>
    <row r="3" spans="1:11" ht="15" customHeight="1" x14ac:dyDescent="0.25">
      <c r="A3" s="26" t="s">
        <v>269</v>
      </c>
      <c r="B3" s="27"/>
      <c r="C3" s="27"/>
      <c r="D3" s="28"/>
      <c r="E3" s="29"/>
      <c r="F3" s="27"/>
      <c r="G3" s="28"/>
      <c r="H3" s="9"/>
    </row>
    <row r="4" spans="1:11" ht="22.5" x14ac:dyDescent="0.25">
      <c r="A4" s="11"/>
      <c r="B4" s="12" t="s">
        <v>261</v>
      </c>
      <c r="C4" s="11" t="s">
        <v>262</v>
      </c>
      <c r="D4" s="12" t="s">
        <v>263</v>
      </c>
      <c r="E4" s="11" t="s">
        <v>264</v>
      </c>
      <c r="F4" s="11" t="s">
        <v>265</v>
      </c>
      <c r="G4" s="11" t="s">
        <v>266</v>
      </c>
      <c r="H4" s="11" t="s">
        <v>267</v>
      </c>
    </row>
    <row r="5" spans="1:11" ht="15" customHeight="1" x14ac:dyDescent="0.25">
      <c r="A5" s="30" t="s">
        <v>268</v>
      </c>
      <c r="B5" s="30"/>
      <c r="C5" s="30"/>
      <c r="D5" s="30"/>
      <c r="E5" s="30"/>
      <c r="F5" s="30"/>
      <c r="G5" s="30"/>
      <c r="H5" s="30"/>
    </row>
    <row r="6" spans="1:11" ht="45" x14ac:dyDescent="0.25">
      <c r="A6" s="31" t="s">
        <v>25</v>
      </c>
      <c r="B6" s="31" t="s">
        <v>30</v>
      </c>
      <c r="C6" s="32">
        <v>1138</v>
      </c>
      <c r="D6" s="10"/>
      <c r="E6" s="10"/>
      <c r="F6" s="31" t="s">
        <v>27</v>
      </c>
      <c r="G6" s="10"/>
      <c r="H6" s="10"/>
      <c r="I6" s="8"/>
    </row>
    <row r="7" spans="1:11" ht="45" x14ac:dyDescent="0.25">
      <c r="A7" s="31" t="s">
        <v>25</v>
      </c>
      <c r="B7" s="31" t="s">
        <v>30</v>
      </c>
      <c r="C7" s="32">
        <v>250</v>
      </c>
      <c r="D7" s="10"/>
      <c r="E7" s="10"/>
      <c r="F7" s="31" t="s">
        <v>27</v>
      </c>
      <c r="G7" s="10"/>
      <c r="H7" s="10"/>
      <c r="I7" s="8"/>
    </row>
    <row r="8" spans="1:11" ht="26.25" x14ac:dyDescent="0.25">
      <c r="A8" s="33" t="s">
        <v>44</v>
      </c>
      <c r="B8" s="31"/>
      <c r="C8" s="32"/>
      <c r="D8" s="10"/>
      <c r="E8" s="10"/>
      <c r="F8" s="31"/>
      <c r="G8" s="10"/>
      <c r="H8" s="10"/>
      <c r="I8" s="8"/>
    </row>
    <row r="9" spans="1:11" x14ac:dyDescent="0.25">
      <c r="A9" s="31" t="s">
        <v>45</v>
      </c>
      <c r="B9" s="31" t="s">
        <v>47</v>
      </c>
      <c r="C9" s="32">
        <v>315</v>
      </c>
      <c r="D9" s="10"/>
      <c r="E9" s="10"/>
      <c r="F9" s="31" t="s">
        <v>27</v>
      </c>
      <c r="G9" s="10"/>
      <c r="H9" s="10"/>
      <c r="I9" s="8"/>
    </row>
    <row r="10" spans="1:11" ht="26.25" x14ac:dyDescent="0.25">
      <c r="A10" s="33" t="s">
        <v>57</v>
      </c>
      <c r="B10" s="31"/>
      <c r="C10" s="32"/>
      <c r="D10" s="10"/>
      <c r="E10" s="10"/>
      <c r="F10" s="31"/>
      <c r="G10" s="10"/>
      <c r="H10" s="10"/>
      <c r="I10" s="8"/>
    </row>
    <row r="11" spans="1:11" x14ac:dyDescent="0.25">
      <c r="A11" s="31" t="s">
        <v>58</v>
      </c>
      <c r="B11" s="31" t="s">
        <v>60</v>
      </c>
      <c r="C11" s="32">
        <v>550</v>
      </c>
      <c r="D11" s="10"/>
      <c r="E11" s="10"/>
      <c r="F11" s="31" t="s">
        <v>27</v>
      </c>
      <c r="G11" s="10"/>
      <c r="H11" s="10"/>
      <c r="I11" s="8"/>
    </row>
    <row r="12" spans="1:11" ht="26.25" x14ac:dyDescent="0.25">
      <c r="A12" s="33" t="s">
        <v>70</v>
      </c>
      <c r="B12" s="31"/>
      <c r="C12" s="32"/>
      <c r="D12" s="10"/>
      <c r="E12" s="10"/>
      <c r="F12" s="31"/>
      <c r="G12" s="10"/>
      <c r="H12" s="10"/>
      <c r="I12" s="8"/>
    </row>
    <row r="13" spans="1:11" x14ac:dyDescent="0.25">
      <c r="A13" s="31" t="s">
        <v>71</v>
      </c>
      <c r="B13" s="31" t="s">
        <v>74</v>
      </c>
      <c r="C13" s="34">
        <v>0</v>
      </c>
      <c r="D13" s="10"/>
      <c r="E13" s="10"/>
      <c r="F13" s="31" t="s">
        <v>27</v>
      </c>
      <c r="G13" s="10"/>
      <c r="H13" s="10"/>
      <c r="I13" s="8"/>
    </row>
    <row r="14" spans="1:11" x14ac:dyDescent="0.25">
      <c r="A14" s="31" t="s">
        <v>71</v>
      </c>
      <c r="B14" s="31" t="s">
        <v>74</v>
      </c>
      <c r="C14" s="34">
        <v>468</v>
      </c>
      <c r="D14" s="10"/>
      <c r="E14" s="10"/>
      <c r="F14" s="31" t="s">
        <v>27</v>
      </c>
      <c r="G14" s="10"/>
      <c r="H14" s="10"/>
      <c r="I14" s="8"/>
    </row>
    <row r="15" spans="1:11" x14ac:dyDescent="0.25">
      <c r="A15" s="31" t="s">
        <v>71</v>
      </c>
      <c r="B15" s="31" t="s">
        <v>74</v>
      </c>
      <c r="C15" s="34">
        <v>483</v>
      </c>
      <c r="D15" s="10"/>
      <c r="E15" s="10"/>
      <c r="F15" s="31" t="s">
        <v>27</v>
      </c>
      <c r="G15" s="10"/>
      <c r="H15" s="10"/>
      <c r="I15" s="8"/>
    </row>
    <row r="16" spans="1:11" x14ac:dyDescent="0.25">
      <c r="A16" s="31" t="s">
        <v>71</v>
      </c>
      <c r="B16" s="31" t="s">
        <v>74</v>
      </c>
      <c r="C16" s="34">
        <v>694</v>
      </c>
      <c r="D16" s="10"/>
      <c r="E16" s="10"/>
      <c r="F16" s="31" t="s">
        <v>27</v>
      </c>
      <c r="G16" s="10"/>
      <c r="H16" s="10"/>
      <c r="I16" s="8"/>
      <c r="K16" t="s">
        <v>270</v>
      </c>
    </row>
    <row r="17" spans="1:11" x14ac:dyDescent="0.25">
      <c r="A17" s="31" t="s">
        <v>71</v>
      </c>
      <c r="B17" s="31" t="s">
        <v>74</v>
      </c>
      <c r="C17" s="34">
        <v>2510</v>
      </c>
      <c r="D17" s="10"/>
      <c r="E17" s="10"/>
      <c r="F17" s="31" t="s">
        <v>27</v>
      </c>
      <c r="G17" s="10"/>
      <c r="H17" s="10"/>
      <c r="I17" s="8"/>
    </row>
    <row r="18" spans="1:11" ht="26.25" x14ac:dyDescent="0.25">
      <c r="A18" s="33" t="s">
        <v>94</v>
      </c>
      <c r="B18" s="31"/>
      <c r="C18" s="34"/>
      <c r="D18" s="10"/>
      <c r="E18" s="10"/>
      <c r="F18" s="31"/>
      <c r="G18" s="10"/>
      <c r="H18" s="10"/>
      <c r="I18" s="8"/>
    </row>
    <row r="19" spans="1:11" x14ac:dyDescent="0.25">
      <c r="A19" s="31" t="s">
        <v>95</v>
      </c>
      <c r="B19" s="31" t="s">
        <v>98</v>
      </c>
      <c r="C19" s="34">
        <v>0</v>
      </c>
      <c r="D19" s="10"/>
      <c r="E19" s="10"/>
      <c r="F19" s="31" t="s">
        <v>96</v>
      </c>
      <c r="G19" s="10"/>
      <c r="H19" s="10"/>
      <c r="I19" s="8"/>
    </row>
    <row r="20" spans="1:11" x14ac:dyDescent="0.25">
      <c r="A20" s="31" t="s">
        <v>95</v>
      </c>
      <c r="B20" s="31" t="s">
        <v>98</v>
      </c>
      <c r="C20" s="34">
        <v>0</v>
      </c>
      <c r="D20" s="10"/>
      <c r="E20" s="10"/>
      <c r="F20" s="31" t="s">
        <v>96</v>
      </c>
      <c r="G20" s="10"/>
      <c r="H20" s="10"/>
      <c r="I20" s="8"/>
      <c r="J20" s="8"/>
      <c r="K20" s="8"/>
    </row>
    <row r="21" spans="1:11" x14ac:dyDescent="0.25">
      <c r="A21" s="31" t="s">
        <v>95</v>
      </c>
      <c r="B21" s="31" t="s">
        <v>98</v>
      </c>
      <c r="C21" s="34">
        <v>0</v>
      </c>
      <c r="D21" s="10"/>
      <c r="E21" s="10"/>
      <c r="F21" s="31" t="s">
        <v>96</v>
      </c>
      <c r="G21" s="10"/>
      <c r="H21" s="10"/>
      <c r="I21" s="8"/>
      <c r="J21" s="8"/>
      <c r="K21" s="8"/>
    </row>
    <row r="22" spans="1:11" x14ac:dyDescent="0.25">
      <c r="A22" s="31" t="s">
        <v>95</v>
      </c>
      <c r="B22" s="31" t="s">
        <v>98</v>
      </c>
      <c r="C22" s="34">
        <v>0</v>
      </c>
      <c r="D22" s="10"/>
      <c r="E22" s="10"/>
      <c r="F22" s="31" t="s">
        <v>96</v>
      </c>
      <c r="G22" s="10"/>
      <c r="H22" s="10"/>
      <c r="I22" s="8"/>
      <c r="J22" s="8"/>
      <c r="K22" s="8"/>
    </row>
    <row r="23" spans="1:11" x14ac:dyDescent="0.25">
      <c r="A23" s="31" t="s">
        <v>95</v>
      </c>
      <c r="B23" s="31" t="s">
        <v>98</v>
      </c>
      <c r="C23" s="34">
        <v>0</v>
      </c>
      <c r="D23" s="10"/>
      <c r="E23" s="10"/>
      <c r="F23" s="31" t="s">
        <v>96</v>
      </c>
      <c r="G23" s="10"/>
      <c r="H23" s="10"/>
      <c r="I23" s="8"/>
      <c r="J23" s="8"/>
      <c r="K23" s="8"/>
    </row>
    <row r="24" spans="1:11" x14ac:dyDescent="0.25">
      <c r="A24" s="31" t="s">
        <v>95</v>
      </c>
      <c r="B24" s="31" t="s">
        <v>98</v>
      </c>
      <c r="C24" s="34">
        <v>0</v>
      </c>
      <c r="D24" s="10"/>
      <c r="E24" s="10"/>
      <c r="F24" s="31" t="s">
        <v>96</v>
      </c>
      <c r="G24" s="10"/>
      <c r="H24" s="10"/>
      <c r="I24" s="8"/>
      <c r="J24" s="8"/>
      <c r="K24" s="8"/>
    </row>
    <row r="25" spans="1:11" ht="26.25" x14ac:dyDescent="0.25">
      <c r="A25" s="33" t="s">
        <v>121</v>
      </c>
      <c r="B25" s="31"/>
      <c r="C25" s="34"/>
      <c r="D25" s="10"/>
      <c r="E25" s="10"/>
      <c r="F25" s="31"/>
      <c r="G25" s="10"/>
      <c r="H25" s="10"/>
      <c r="I25" s="8"/>
      <c r="J25" s="8"/>
      <c r="K25" s="8"/>
    </row>
    <row r="26" spans="1:11" x14ac:dyDescent="0.25">
      <c r="A26" s="31" t="s">
        <v>122</v>
      </c>
      <c r="B26" s="31" t="s">
        <v>124</v>
      </c>
      <c r="C26" s="32">
        <v>255.9</v>
      </c>
      <c r="D26" s="10"/>
      <c r="E26" s="10"/>
      <c r="F26" s="31" t="s">
        <v>96</v>
      </c>
      <c r="G26" s="10"/>
      <c r="H26" s="10"/>
      <c r="I26" s="8"/>
      <c r="J26" s="8"/>
      <c r="K26" s="8"/>
    </row>
    <row r="27" spans="1:11" ht="26.25" x14ac:dyDescent="0.25">
      <c r="A27" s="33" t="s">
        <v>131</v>
      </c>
      <c r="B27" s="31"/>
      <c r="C27" s="32"/>
      <c r="D27" s="10"/>
      <c r="E27" s="10"/>
      <c r="F27" s="31"/>
      <c r="G27" s="10"/>
      <c r="H27" s="10"/>
      <c r="I27" s="8"/>
      <c r="J27" s="8"/>
      <c r="K27" s="8"/>
    </row>
    <row r="28" spans="1:11" ht="30" x14ac:dyDescent="0.25">
      <c r="A28" s="31" t="s">
        <v>132</v>
      </c>
      <c r="B28" s="31" t="s">
        <v>134</v>
      </c>
      <c r="C28" s="32">
        <v>1411</v>
      </c>
      <c r="D28" s="10"/>
      <c r="E28" s="10"/>
      <c r="F28" s="31" t="s">
        <v>96</v>
      </c>
      <c r="G28" s="10"/>
      <c r="H28" s="10"/>
      <c r="I28" s="8"/>
      <c r="J28" s="8"/>
      <c r="K28" s="8"/>
    </row>
    <row r="29" spans="1:11" ht="26.25" x14ac:dyDescent="0.25">
      <c r="A29" s="33" t="s">
        <v>140</v>
      </c>
      <c r="B29" s="31"/>
      <c r="C29" s="32"/>
      <c r="D29" s="10"/>
      <c r="E29" s="10"/>
      <c r="F29" s="31"/>
      <c r="G29" s="10"/>
      <c r="H29" s="10"/>
      <c r="I29" s="8"/>
      <c r="J29" s="8"/>
      <c r="K29" s="8"/>
    </row>
    <row r="30" spans="1:11" x14ac:dyDescent="0.25">
      <c r="A30" s="31" t="s">
        <v>141</v>
      </c>
      <c r="B30" s="31" t="s">
        <v>143</v>
      </c>
      <c r="C30" s="34">
        <v>206</v>
      </c>
      <c r="D30" s="10"/>
      <c r="E30" s="10"/>
      <c r="F30" s="31" t="s">
        <v>96</v>
      </c>
      <c r="G30" s="10"/>
      <c r="H30" s="10"/>
      <c r="I30" s="8"/>
      <c r="J30" s="8"/>
      <c r="K30" s="8"/>
    </row>
    <row r="31" spans="1:11" x14ac:dyDescent="0.25">
      <c r="A31" s="31" t="s">
        <v>141</v>
      </c>
      <c r="B31" s="31" t="s">
        <v>143</v>
      </c>
      <c r="C31" s="34">
        <v>35</v>
      </c>
      <c r="D31" s="10"/>
      <c r="E31" s="10"/>
      <c r="F31" s="31" t="s">
        <v>96</v>
      </c>
      <c r="G31" s="10"/>
      <c r="H31" s="10"/>
      <c r="I31" s="8"/>
      <c r="J31" s="8"/>
      <c r="K31" s="8"/>
    </row>
    <row r="32" spans="1:11" ht="26.25" x14ac:dyDescent="0.25">
      <c r="A32" s="33" t="s">
        <v>156</v>
      </c>
      <c r="B32" s="31"/>
      <c r="C32" s="34"/>
      <c r="D32" s="10"/>
      <c r="E32" s="10"/>
      <c r="F32" s="31"/>
      <c r="G32" s="10"/>
      <c r="H32" s="10"/>
      <c r="I32" s="8"/>
      <c r="J32" s="8"/>
      <c r="K32" s="8"/>
    </row>
    <row r="33" spans="1:12" ht="75" x14ac:dyDescent="0.25">
      <c r="A33" s="31" t="s">
        <v>157</v>
      </c>
      <c r="B33" s="31" t="s">
        <v>159</v>
      </c>
      <c r="C33" s="32">
        <v>167.2</v>
      </c>
      <c r="D33" s="10"/>
      <c r="E33" s="10"/>
      <c r="F33" s="31" t="s">
        <v>96</v>
      </c>
      <c r="G33" s="10"/>
      <c r="H33" s="10"/>
      <c r="I33" s="8"/>
      <c r="J33" s="8"/>
      <c r="K33" s="8"/>
      <c r="L33" s="8"/>
    </row>
    <row r="34" spans="1:12" ht="26.25" x14ac:dyDescent="0.25">
      <c r="A34" s="33" t="s">
        <v>169</v>
      </c>
      <c r="B34" s="31"/>
      <c r="C34" s="32"/>
      <c r="D34" s="10"/>
      <c r="E34" s="10"/>
      <c r="F34" s="31"/>
      <c r="G34" s="10"/>
      <c r="H34" s="10"/>
      <c r="I34" s="8"/>
      <c r="J34" s="8"/>
      <c r="K34" s="8"/>
      <c r="L34" s="8"/>
    </row>
    <row r="35" spans="1:12" x14ac:dyDescent="0.25">
      <c r="A35" s="31" t="s">
        <v>170</v>
      </c>
      <c r="B35" s="31" t="s">
        <v>172</v>
      </c>
      <c r="C35" s="32">
        <v>0</v>
      </c>
      <c r="D35" s="10"/>
      <c r="E35" s="10"/>
      <c r="F35" s="31" t="s">
        <v>96</v>
      </c>
      <c r="G35" s="10"/>
      <c r="H35" s="10"/>
      <c r="I35" s="8"/>
      <c r="J35" s="8"/>
      <c r="K35" s="8"/>
      <c r="L35" s="8"/>
    </row>
    <row r="36" spans="1:12" x14ac:dyDescent="0.25">
      <c r="A36" s="31" t="s">
        <v>170</v>
      </c>
      <c r="B36" s="31" t="s">
        <v>172</v>
      </c>
      <c r="C36" s="32">
        <v>0</v>
      </c>
      <c r="D36" s="10"/>
      <c r="E36" s="10"/>
      <c r="F36" s="31" t="s">
        <v>96</v>
      </c>
      <c r="G36" s="10"/>
      <c r="H36" s="10"/>
      <c r="I36" s="8"/>
      <c r="J36" s="8"/>
      <c r="K36" s="8"/>
      <c r="L36" s="8"/>
    </row>
    <row r="37" spans="1:12" x14ac:dyDescent="0.25">
      <c r="A37" s="31" t="s">
        <v>170</v>
      </c>
      <c r="B37" s="31" t="s">
        <v>172</v>
      </c>
      <c r="C37" s="32">
        <v>0</v>
      </c>
      <c r="D37" s="10"/>
      <c r="E37" s="10"/>
      <c r="F37" s="31" t="s">
        <v>96</v>
      </c>
      <c r="G37" s="10"/>
      <c r="H37" s="10"/>
      <c r="I37" s="8"/>
      <c r="J37" s="8"/>
      <c r="K37" s="8"/>
      <c r="L37" s="8"/>
    </row>
    <row r="38" spans="1:12" x14ac:dyDescent="0.25">
      <c r="A38" s="31" t="s">
        <v>170</v>
      </c>
      <c r="B38" s="31" t="s">
        <v>172</v>
      </c>
      <c r="C38" s="32">
        <v>0</v>
      </c>
      <c r="D38" s="10"/>
      <c r="E38" s="10"/>
      <c r="F38" s="31" t="s">
        <v>96</v>
      </c>
      <c r="G38" s="10"/>
      <c r="H38" s="10"/>
      <c r="I38" s="8"/>
      <c r="J38" s="8"/>
      <c r="K38" s="8"/>
      <c r="L38" s="8"/>
    </row>
    <row r="39" spans="1:12" ht="26.25" x14ac:dyDescent="0.25">
      <c r="A39" s="33" t="s">
        <v>185</v>
      </c>
      <c r="B39" s="31"/>
      <c r="C39" s="32"/>
      <c r="D39" s="10"/>
      <c r="E39" s="10"/>
      <c r="F39" s="31"/>
      <c r="G39" s="10"/>
      <c r="H39" s="10"/>
      <c r="I39" s="8"/>
      <c r="J39" s="8"/>
      <c r="K39" s="8"/>
      <c r="L39" s="8"/>
    </row>
    <row r="40" spans="1:12" ht="30" x14ac:dyDescent="0.25">
      <c r="A40" s="31" t="s">
        <v>186</v>
      </c>
      <c r="B40" s="31" t="s">
        <v>189</v>
      </c>
      <c r="C40" s="32">
        <v>516</v>
      </c>
      <c r="D40" s="10"/>
      <c r="E40" s="10"/>
      <c r="F40" s="31" t="s">
        <v>187</v>
      </c>
      <c r="G40" s="10"/>
      <c r="H40" s="10"/>
      <c r="I40" s="8"/>
      <c r="J40" s="8"/>
      <c r="K40" s="8"/>
      <c r="L40" s="8"/>
    </row>
    <row r="41" spans="1:12" ht="26.25" x14ac:dyDescent="0.25">
      <c r="A41" s="33" t="s">
        <v>197</v>
      </c>
      <c r="B41" s="31"/>
      <c r="C41" s="32"/>
      <c r="D41" s="10"/>
      <c r="E41" s="10"/>
      <c r="F41" s="31"/>
      <c r="G41" s="10"/>
      <c r="H41" s="10"/>
      <c r="I41" s="8"/>
      <c r="J41" s="8"/>
      <c r="K41" s="8"/>
      <c r="L41" s="8"/>
    </row>
    <row r="42" spans="1:12" ht="30" x14ac:dyDescent="0.25">
      <c r="A42" s="31" t="s">
        <v>198</v>
      </c>
      <c r="B42" s="31" t="s">
        <v>200</v>
      </c>
      <c r="C42" s="32">
        <v>1300</v>
      </c>
      <c r="D42" s="10"/>
      <c r="E42" s="10"/>
      <c r="F42" s="31" t="s">
        <v>187</v>
      </c>
      <c r="G42" s="10"/>
      <c r="H42" s="10"/>
      <c r="I42" s="8"/>
      <c r="J42" s="8"/>
      <c r="K42" s="8"/>
      <c r="L42" s="8"/>
    </row>
    <row r="43" spans="1:12" ht="26.25" x14ac:dyDescent="0.25">
      <c r="A43" s="33" t="s">
        <v>206</v>
      </c>
      <c r="B43" s="31"/>
      <c r="C43" s="32"/>
      <c r="D43" s="10"/>
      <c r="E43" s="10"/>
      <c r="F43" s="31"/>
      <c r="G43" s="10"/>
      <c r="H43" s="10"/>
      <c r="I43" s="8"/>
      <c r="J43" s="8"/>
      <c r="K43" s="8"/>
      <c r="L43" s="8"/>
    </row>
    <row r="44" spans="1:12" ht="45" x14ac:dyDescent="0.25">
      <c r="A44" s="31" t="s">
        <v>207</v>
      </c>
      <c r="B44" s="31" t="s">
        <v>209</v>
      </c>
      <c r="C44" s="32">
        <v>284</v>
      </c>
      <c r="D44" s="10"/>
      <c r="E44" s="10"/>
      <c r="F44" s="31" t="s">
        <v>187</v>
      </c>
      <c r="G44" s="10"/>
      <c r="H44" s="10"/>
      <c r="I44" s="8"/>
      <c r="J44" s="8"/>
      <c r="K44" s="8"/>
      <c r="L44" s="8"/>
    </row>
    <row r="45" spans="1:12" ht="45" x14ac:dyDescent="0.25">
      <c r="A45" s="31" t="s">
        <v>207</v>
      </c>
      <c r="B45" s="31" t="s">
        <v>209</v>
      </c>
      <c r="C45" s="32">
        <v>36</v>
      </c>
      <c r="D45" s="10"/>
      <c r="E45" s="10"/>
      <c r="F45" s="31" t="s">
        <v>187</v>
      </c>
      <c r="G45" s="10"/>
      <c r="H45" s="10"/>
      <c r="I45" s="8"/>
      <c r="J45" s="8"/>
      <c r="K45" s="8"/>
      <c r="L45" s="8"/>
    </row>
    <row r="46" spans="1:12" ht="45" x14ac:dyDescent="0.25">
      <c r="A46" s="31" t="s">
        <v>207</v>
      </c>
      <c r="B46" s="31" t="s">
        <v>209</v>
      </c>
      <c r="C46" s="32">
        <v>254</v>
      </c>
      <c r="D46" s="10"/>
      <c r="E46" s="10"/>
      <c r="F46" s="31" t="s">
        <v>187</v>
      </c>
      <c r="G46" s="10"/>
      <c r="H46" s="10"/>
      <c r="I46" s="8"/>
      <c r="J46" s="8"/>
      <c r="K46" s="8"/>
      <c r="L46" s="8"/>
    </row>
    <row r="47" spans="1:12" ht="45" x14ac:dyDescent="0.25">
      <c r="A47" s="31" t="s">
        <v>207</v>
      </c>
      <c r="B47" s="31" t="s">
        <v>209</v>
      </c>
      <c r="C47" s="32">
        <v>39</v>
      </c>
      <c r="D47" s="10"/>
      <c r="E47" s="10"/>
      <c r="F47" s="31" t="s">
        <v>187</v>
      </c>
      <c r="G47" s="10"/>
      <c r="H47" s="10"/>
      <c r="I47" s="8"/>
      <c r="J47" s="8"/>
      <c r="K47" s="8"/>
      <c r="L47" s="8"/>
    </row>
    <row r="48" spans="1:12" ht="26.25" x14ac:dyDescent="0.25">
      <c r="A48" s="33" t="s">
        <v>227</v>
      </c>
      <c r="B48" s="31"/>
      <c r="C48" s="32"/>
      <c r="D48" s="10"/>
      <c r="E48" s="10"/>
      <c r="F48" s="31"/>
      <c r="G48" s="10"/>
      <c r="H48" s="10"/>
      <c r="I48" s="8"/>
      <c r="J48" s="8"/>
      <c r="K48" s="8"/>
      <c r="L48" s="8"/>
    </row>
    <row r="49" spans="1:12" ht="30" x14ac:dyDescent="0.25">
      <c r="A49" s="31" t="s">
        <v>228</v>
      </c>
      <c r="B49" s="31" t="s">
        <v>230</v>
      </c>
      <c r="C49" s="34">
        <v>360</v>
      </c>
      <c r="D49" s="10"/>
      <c r="E49" s="10"/>
      <c r="F49" s="31" t="s">
        <v>187</v>
      </c>
      <c r="G49" s="10"/>
      <c r="H49" s="10"/>
      <c r="I49" s="8"/>
      <c r="J49" s="8"/>
      <c r="K49" s="8"/>
      <c r="L49" s="8"/>
    </row>
    <row r="50" spans="1:12" ht="30" x14ac:dyDescent="0.25">
      <c r="A50" s="31" t="s">
        <v>228</v>
      </c>
      <c r="B50" s="31" t="s">
        <v>230</v>
      </c>
      <c r="C50" s="34">
        <v>20</v>
      </c>
      <c r="D50" s="10"/>
      <c r="E50" s="10"/>
      <c r="F50" s="31" t="s">
        <v>187</v>
      </c>
      <c r="G50" s="10"/>
      <c r="H50" s="10"/>
      <c r="I50" s="8"/>
      <c r="J50" s="8"/>
      <c r="K50" s="8"/>
      <c r="L50" s="8"/>
    </row>
    <row r="51" spans="1:12" ht="26.25" x14ac:dyDescent="0.25">
      <c r="A51" s="33" t="s">
        <v>243</v>
      </c>
      <c r="B51" s="31"/>
      <c r="C51" s="34"/>
      <c r="D51" s="10"/>
      <c r="E51" s="10"/>
      <c r="F51" s="31"/>
      <c r="G51" s="10"/>
      <c r="H51" s="10"/>
      <c r="I51" s="8"/>
      <c r="J51" s="8"/>
    </row>
    <row r="52" spans="1:12" x14ac:dyDescent="0.25">
      <c r="A52" s="31" t="s">
        <v>244</v>
      </c>
      <c r="B52" s="31" t="s">
        <v>246</v>
      </c>
      <c r="C52" s="34">
        <v>221</v>
      </c>
      <c r="D52" s="10"/>
      <c r="E52" s="10"/>
      <c r="F52" s="31" t="s">
        <v>187</v>
      </c>
      <c r="G52" s="10"/>
      <c r="H52" s="10"/>
      <c r="I52" s="8"/>
      <c r="J52" s="8"/>
    </row>
    <row r="53" spans="1:12" x14ac:dyDescent="0.25">
      <c r="A53" s="31" t="s">
        <v>244</v>
      </c>
      <c r="B53" s="31" t="s">
        <v>246</v>
      </c>
      <c r="C53" s="34">
        <v>1768</v>
      </c>
      <c r="D53" s="10"/>
      <c r="E53" s="10"/>
      <c r="F53" s="31" t="s">
        <v>187</v>
      </c>
      <c r="G53" s="10"/>
      <c r="H53" s="10"/>
      <c r="I53" s="8"/>
      <c r="J53" s="8"/>
    </row>
    <row r="54" spans="1:12" x14ac:dyDescent="0.25">
      <c r="A54" s="31" t="s">
        <v>244</v>
      </c>
      <c r="B54" s="31" t="s">
        <v>246</v>
      </c>
      <c r="C54" s="34">
        <v>221</v>
      </c>
      <c r="D54" s="10"/>
      <c r="E54" s="10"/>
      <c r="F54" s="31" t="s">
        <v>187</v>
      </c>
      <c r="G54" s="10"/>
      <c r="H54" s="10"/>
      <c r="I54" s="8"/>
      <c r="J54" s="8"/>
    </row>
    <row r="55" spans="1:12" ht="26.25" x14ac:dyDescent="0.25">
      <c r="A55" s="33" t="s">
        <v>258</v>
      </c>
      <c r="B55" s="31"/>
      <c r="C55" s="34"/>
      <c r="D55" s="14"/>
      <c r="E55" s="10"/>
      <c r="F55" s="31"/>
      <c r="G55" s="10"/>
      <c r="H55" s="10"/>
    </row>
  </sheetData>
  <mergeCells count="5">
    <mergeCell ref="A1:H1"/>
    <mergeCell ref="A2:H2"/>
    <mergeCell ref="A3:D3"/>
    <mergeCell ref="E3:G3"/>
    <mergeCell ref="A5:H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4" r:id="rId4" name="Button 6">
              <controlPr defaultSize="0" print="0" autoFill="0" autoPict="0" macro="[0]!creation_tableau">
                <anchor moveWithCells="1" sizeWithCells="1">
                  <from>
                    <xdr:col>10</xdr:col>
                    <xdr:colOff>190500</xdr:colOff>
                    <xdr:row>7</xdr:row>
                    <xdr:rowOff>0</xdr:rowOff>
                  </from>
                  <to>
                    <xdr:col>12</xdr:col>
                    <xdr:colOff>266700</xdr:colOff>
                    <xdr:row>9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D'Anthouard</dc:creator>
  <cp:lastModifiedBy>D'Anthouard</cp:lastModifiedBy>
  <cp:lastPrinted>2018-11-07T15:24:59Z</cp:lastPrinted>
  <dcterms:created xsi:type="dcterms:W3CDTF">2018-11-07T07:21:55Z</dcterms:created>
  <dcterms:modified xsi:type="dcterms:W3CDTF">2018-11-14T15:26:54Z</dcterms:modified>
</cp:coreProperties>
</file>