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miez\OneDrive\Bureau\Docs importants\Mémoire M2 (Overlearning)\Manip\"/>
    </mc:Choice>
  </mc:AlternateContent>
  <xr:revisionPtr revIDLastSave="1628" documentId="8_{A911535D-9117-4810-8660-D249944F41B7}" xr6:coauthVersionLast="45" xr6:coauthVersionMax="45" xr10:uidLastSave="{37D9EA2C-DAF8-48E8-9E2A-DD87CA146DFA}"/>
  <bookViews>
    <workbookView xWindow="-110" yWindow="-110" windowWidth="19420" windowHeight="10420" tabRatio="744" firstSheet="1" activeTab="1" xr2:uid="{00000000-000D-0000-FFFF-FFFF00000000}"/>
  </bookViews>
  <sheets>
    <sheet name="Feuille Stat Recap" sheetId="13" r:id="rId1"/>
    <sheet name="News normalisé (2)" sheetId="2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2" i="23" l="1"/>
  <c r="D157" i="23"/>
  <c r="C157" i="23"/>
  <c r="B157" i="23"/>
  <c r="B160" i="23" l="1"/>
  <c r="AJ27" i="23"/>
  <c r="AK27" i="23" s="1"/>
  <c r="AJ31" i="23"/>
  <c r="AJ35" i="23"/>
  <c r="AK35" i="23" s="1"/>
  <c r="AJ39" i="23"/>
  <c r="AK39" i="23" s="1"/>
  <c r="AJ43" i="23"/>
  <c r="AJ34" i="23"/>
  <c r="AK34" i="23" s="1"/>
  <c r="AJ46" i="23"/>
  <c r="AJ28" i="23"/>
  <c r="AK28" i="23" s="1"/>
  <c r="AJ32" i="23"/>
  <c r="AK32" i="23" s="1"/>
  <c r="AJ36" i="23"/>
  <c r="AK36" i="23" s="1"/>
  <c r="AJ40" i="23"/>
  <c r="AK40" i="23" s="1"/>
  <c r="AJ44" i="23"/>
  <c r="AK44" i="23" s="1"/>
  <c r="AJ38" i="23"/>
  <c r="AK38" i="23" s="1"/>
  <c r="AJ29" i="23"/>
  <c r="AJ33" i="23"/>
  <c r="AK33" i="23" s="1"/>
  <c r="AJ37" i="23"/>
  <c r="AK37" i="23" s="1"/>
  <c r="AJ41" i="23"/>
  <c r="AK41" i="23" s="1"/>
  <c r="AJ45" i="23"/>
  <c r="AK45" i="23" s="1"/>
  <c r="AJ30" i="23"/>
  <c r="AK30" i="23" s="1"/>
  <c r="AJ42" i="23"/>
  <c r="AK42" i="23" s="1"/>
  <c r="AJ7" i="23"/>
  <c r="AK7" i="23" s="1"/>
  <c r="AJ8" i="23"/>
  <c r="AK8" i="23" s="1"/>
  <c r="AJ12" i="23"/>
  <c r="AK12" i="23" s="1"/>
  <c r="AJ16" i="23"/>
  <c r="AK16" i="23" s="1"/>
  <c r="AJ20" i="23"/>
  <c r="AK20" i="23" s="1"/>
  <c r="AJ24" i="23"/>
  <c r="AK24" i="23" s="1"/>
  <c r="AJ13" i="23"/>
  <c r="AK13" i="23" s="1"/>
  <c r="AJ17" i="23"/>
  <c r="AK17" i="23" s="1"/>
  <c r="AJ21" i="23"/>
  <c r="AK21" i="23" s="1"/>
  <c r="AJ23" i="23"/>
  <c r="AK23" i="23" s="1"/>
  <c r="AJ9" i="23"/>
  <c r="AK9" i="23" s="1"/>
  <c r="AJ25" i="23"/>
  <c r="AK25" i="23" s="1"/>
  <c r="AJ10" i="23"/>
  <c r="AK10" i="23" s="1"/>
  <c r="AJ14" i="23"/>
  <c r="AJ18" i="23"/>
  <c r="AK18" i="23" s="1"/>
  <c r="AJ22" i="23"/>
  <c r="AK22" i="23" s="1"/>
  <c r="AJ6" i="23"/>
  <c r="AK6" i="23" s="1"/>
  <c r="AJ11" i="23"/>
  <c r="AJ15" i="23"/>
  <c r="AK15" i="23" s="1"/>
  <c r="AJ19" i="23"/>
  <c r="AK19" i="23" s="1"/>
  <c r="AK43" i="23"/>
  <c r="AK29" i="23"/>
  <c r="AK14" i="23"/>
  <c r="AK46" i="23"/>
  <c r="AK31" i="23"/>
  <c r="AK11" i="23"/>
</calcChain>
</file>

<file path=xl/sharedStrings.xml><?xml version="1.0" encoding="utf-8"?>
<sst xmlns="http://schemas.openxmlformats.org/spreadsheetml/2006/main" count="307" uniqueCount="32">
  <si>
    <t>E1</t>
  </si>
  <si>
    <t>E2</t>
  </si>
  <si>
    <t>E3</t>
  </si>
  <si>
    <t>Control</t>
  </si>
  <si>
    <t>Learning</t>
  </si>
  <si>
    <t>Overlearning</t>
  </si>
  <si>
    <t>Pre Error</t>
  </si>
  <si>
    <t>Pre Time</t>
  </si>
  <si>
    <t>Post Time</t>
  </si>
  <si>
    <t>Post Error</t>
  </si>
  <si>
    <t>D7 Time</t>
  </si>
  <si>
    <t>D7 Error</t>
  </si>
  <si>
    <t>Post plateau error</t>
  </si>
  <si>
    <t>Plateau Time</t>
  </si>
  <si>
    <t>Plateau error</t>
  </si>
  <si>
    <t>Post Plateau time</t>
  </si>
  <si>
    <t>Essais</t>
  </si>
  <si>
    <t>control</t>
  </si>
  <si>
    <t>N°Essai</t>
  </si>
  <si>
    <t>Valeurs</t>
  </si>
  <si>
    <t>PRE1</t>
  </si>
  <si>
    <t>PRE2</t>
  </si>
  <si>
    <t>PRE3</t>
  </si>
  <si>
    <t>POST</t>
  </si>
  <si>
    <t>J8</t>
  </si>
  <si>
    <t>BAHU12000Control</t>
  </si>
  <si>
    <t>BOCO11999Control</t>
  </si>
  <si>
    <t>DATH11994Control</t>
  </si>
  <si>
    <t>BonusJ8</t>
  </si>
  <si>
    <t>NB essais total</t>
  </si>
  <si>
    <t>Moyenne par groupe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</si>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</sst>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0" xfId="0" applyFill="1"/>
    <xf numFmtId="2" fontId="0" fillId="0" borderId="0" xfId="0" applyNumberFormat="1" applyFill="1"/>
    <xf numFmtId="2" fontId="0" fillId="0" borderId="0" xfId="0" applyNumberFormat="1"/>
    <xf numFmtId="1" fontId="0" fillId="0" borderId="0" xfId="0" applyNumberFormat="1"/>
    <xf numFmtId="1" fontId="0" fillId="0" borderId="0" xfId="0" applyNumberFormat="1" applyFill="1"/>
    <xf numFmtId="1" fontId="0" fillId="3" borderId="1" xfId="0" applyNumberFormat="1" applyFill="1" applyBorder="1"/>
    <xf numFmtId="2" fontId="0" fillId="3" borderId="0" xfId="0" applyNumberFormat="1" applyFill="1" applyBorder="1"/>
    <xf numFmtId="2" fontId="0" fillId="3" borderId="0" xfId="0" applyNumberFormat="1" applyFill="1" applyBorder="1" applyProtection="1">
      <protection locked="0"/>
    </xf>
    <xf numFmtId="2" fontId="0" fillId="3" borderId="1" xfId="0" applyNumberFormat="1" applyFill="1" applyBorder="1"/>
    <xf numFmtId="2" fontId="0" fillId="2" borderId="0" xfId="0" applyNumberFormat="1" applyFill="1" applyBorder="1"/>
    <xf numFmtId="164" fontId="0" fillId="3" borderId="4" xfId="0" applyNumberFormat="1" applyFill="1" applyBorder="1"/>
    <xf numFmtId="164" fontId="0" fillId="3" borderId="4" xfId="0" applyNumberFormat="1" applyFill="1" applyBorder="1" applyProtection="1">
      <protection locked="0"/>
    </xf>
    <xf numFmtId="164" fontId="0" fillId="3" borderId="0" xfId="0" applyNumberFormat="1" applyFill="1" applyBorder="1"/>
    <xf numFmtId="164" fontId="0" fillId="3" borderId="0" xfId="0" applyNumberFormat="1" applyFill="1" applyBorder="1" applyProtection="1">
      <protection locked="0"/>
    </xf>
    <xf numFmtId="0" fontId="0" fillId="0" borderId="0" xfId="0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>
      <alignment horizontal="center" vertical="center"/>
    </xf>
    <xf numFmtId="164" fontId="3" fillId="3" borderId="5" xfId="0" applyNumberFormat="1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3" fillId="4" borderId="0" xfId="0" applyNumberFormat="1" applyFont="1" applyFill="1" applyAlignment="1">
      <alignment horizontal="center" vertical="center"/>
    </xf>
    <xf numFmtId="2" fontId="0" fillId="4" borderId="0" xfId="0" applyNumberFormat="1" applyFill="1"/>
    <xf numFmtId="2" fontId="0" fillId="4" borderId="0" xfId="0" applyNumberFormat="1" applyFill="1" applyBorder="1"/>
    <xf numFmtId="0" fontId="3" fillId="5" borderId="3" xfId="0" applyFont="1" applyFill="1" applyBorder="1" applyAlignment="1">
      <alignment horizontal="center" vertical="center"/>
    </xf>
    <xf numFmtId="2" fontId="0" fillId="5" borderId="0" xfId="0" applyNumberFormat="1" applyFill="1"/>
    <xf numFmtId="0" fontId="0" fillId="5" borderId="0" xfId="0" applyFill="1"/>
    <xf numFmtId="1" fontId="3" fillId="0" borderId="0" xfId="0" applyNumberFormat="1" applyFont="1" applyAlignment="1">
      <alignment horizontal="center" vertical="center"/>
    </xf>
    <xf numFmtId="9" fontId="3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/>
    </xf>
    <xf numFmtId="2" fontId="0" fillId="5" borderId="0" xfId="0" applyNumberFormat="1" applyFill="1" applyAlignment="1">
      <alignment horizontal="center"/>
    </xf>
  </cellXfs>
  <cellStyles count="2">
    <cellStyle name="Normal" xfId="0" builtinId="0"/>
    <cellStyle name="Normal 2" xfId="1" xr:uid="{23F2FA6D-9F61-4610-B529-0937A90370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5CCB42-9BA7-4DA5-8E2D-62B25BBC1AA2}">
  <sheetPr codeName="Feuil1"/>
  <dimension ref="A1:N58"/>
  <sheetViews>
    <sheetView topLeftCell="C10" zoomScale="44" workbookViewId="0">
      <selection activeCell="O14" sqref="O14"/>
    </sheetView>
  </sheetViews>
  <sheetFormatPr baseColWidth="10" defaultRowHeight="14.5" x14ac:dyDescent="0.35"/>
  <sheetData>
    <row r="1" spans="1:14" x14ac:dyDescent="0.35">
      <c r="B1" t="s">
        <v>16</v>
      </c>
      <c r="C1" s="4" t="s">
        <v>6</v>
      </c>
      <c r="D1" s="3" t="s">
        <v>7</v>
      </c>
      <c r="E1" s="4" t="s">
        <v>14</v>
      </c>
      <c r="F1" s="3" t="s">
        <v>13</v>
      </c>
      <c r="G1" s="3" t="s">
        <v>12</v>
      </c>
      <c r="H1" s="3" t="s">
        <v>15</v>
      </c>
      <c r="I1" s="4" t="s">
        <v>9</v>
      </c>
      <c r="J1" s="3" t="s">
        <v>8</v>
      </c>
      <c r="K1" s="4" t="s">
        <v>11</v>
      </c>
      <c r="L1" s="3" t="s">
        <v>10</v>
      </c>
      <c r="M1" s="3"/>
      <c r="N1" s="3"/>
    </row>
    <row r="2" spans="1:14" x14ac:dyDescent="0.35">
      <c r="A2" t="s">
        <v>3</v>
      </c>
      <c r="B2" t="s">
        <v>0</v>
      </c>
      <c r="C2" s="5">
        <v>1</v>
      </c>
      <c r="D2" s="2">
        <v>22.128000073134899</v>
      </c>
      <c r="E2" s="3">
        <v>0</v>
      </c>
      <c r="F2" s="3">
        <v>11.140000051818788</v>
      </c>
      <c r="G2" s="3">
        <v>0</v>
      </c>
      <c r="H2" s="2">
        <v>9.6499998355284333</v>
      </c>
      <c r="I2" s="5">
        <v>0</v>
      </c>
      <c r="J2" s="2">
        <v>10.250000352971256</v>
      </c>
      <c r="K2" s="5">
        <v>0</v>
      </c>
      <c r="L2" s="2">
        <v>10.669999709352851</v>
      </c>
      <c r="M2" s="3"/>
      <c r="N2" s="2"/>
    </row>
    <row r="3" spans="1:14" x14ac:dyDescent="0.35">
      <c r="A3" t="s">
        <v>3</v>
      </c>
      <c r="B3" t="s">
        <v>1</v>
      </c>
      <c r="C3" s="5">
        <v>1</v>
      </c>
      <c r="D3" s="2">
        <v>22.800000049173832</v>
      </c>
      <c r="E3" s="3">
        <v>0</v>
      </c>
      <c r="F3" s="3">
        <v>12.540000001899898</v>
      </c>
      <c r="G3" s="3">
        <v>1</v>
      </c>
      <c r="H3" s="2">
        <v>11.292000459507108</v>
      </c>
      <c r="I3" s="5">
        <v>0</v>
      </c>
      <c r="J3" s="2">
        <v>10.039999731816351</v>
      </c>
      <c r="K3" s="5">
        <v>0</v>
      </c>
      <c r="L3" s="2">
        <v>10.090000089257956</v>
      </c>
      <c r="M3" s="3"/>
      <c r="N3" s="2"/>
    </row>
    <row r="4" spans="1:14" x14ac:dyDescent="0.35">
      <c r="A4" t="s">
        <v>3</v>
      </c>
      <c r="B4" t="s">
        <v>2</v>
      </c>
      <c r="C4" s="5">
        <v>1</v>
      </c>
      <c r="D4" s="2">
        <v>20.375999920070171</v>
      </c>
      <c r="E4" s="3">
        <v>0</v>
      </c>
      <c r="F4" s="3">
        <v>11.09999951440841</v>
      </c>
      <c r="G4" s="3">
        <v>0</v>
      </c>
      <c r="H4" s="3">
        <v>8.650000230409205</v>
      </c>
      <c r="I4" s="5">
        <v>1</v>
      </c>
      <c r="J4" s="3">
        <v>14.183999709784985</v>
      </c>
      <c r="K4" s="5">
        <v>0</v>
      </c>
      <c r="L4" s="2">
        <v>9.9000003654509783</v>
      </c>
      <c r="M4" s="3"/>
      <c r="N4" s="3"/>
    </row>
    <row r="5" spans="1:14" x14ac:dyDescent="0.35">
      <c r="A5" t="s">
        <v>3</v>
      </c>
      <c r="B5" t="s">
        <v>0</v>
      </c>
      <c r="C5" s="5">
        <v>2</v>
      </c>
      <c r="D5" s="2">
        <v>46.395000501070172</v>
      </c>
      <c r="E5" s="3">
        <v>0</v>
      </c>
      <c r="F5" s="3">
        <v>10.379999899305403</v>
      </c>
      <c r="G5" s="3">
        <v>0</v>
      </c>
      <c r="H5" s="3">
        <v>7.8900000778958201</v>
      </c>
      <c r="I5" s="5">
        <v>0</v>
      </c>
      <c r="J5" s="3">
        <v>10.169999906793237</v>
      </c>
      <c r="K5" s="5">
        <v>0</v>
      </c>
      <c r="L5" s="2">
        <v>9.1000003041699529</v>
      </c>
      <c r="M5" s="3"/>
      <c r="N5" s="3"/>
    </row>
    <row r="6" spans="1:14" x14ac:dyDescent="0.35">
      <c r="A6" t="s">
        <v>3</v>
      </c>
      <c r="B6" t="s">
        <v>1</v>
      </c>
      <c r="C6" s="5">
        <v>0</v>
      </c>
      <c r="D6" s="2">
        <v>27.650000271387398</v>
      </c>
      <c r="E6" s="3">
        <v>0</v>
      </c>
      <c r="F6" s="3">
        <v>10.440000076778233</v>
      </c>
      <c r="G6" s="3">
        <v>1</v>
      </c>
      <c r="H6" s="3">
        <v>9.0480001084506512</v>
      </c>
      <c r="I6" s="5">
        <v>0</v>
      </c>
      <c r="J6" s="3">
        <v>8.5500001441687346</v>
      </c>
      <c r="K6" s="5">
        <v>0</v>
      </c>
      <c r="L6" s="2">
        <v>8.2099999766796827</v>
      </c>
      <c r="M6" s="3"/>
      <c r="N6" s="3"/>
    </row>
    <row r="7" spans="1:14" x14ac:dyDescent="0.35">
      <c r="A7" t="s">
        <v>3</v>
      </c>
      <c r="B7" t="s">
        <v>2</v>
      </c>
      <c r="C7" s="5">
        <v>0</v>
      </c>
      <c r="D7" s="2">
        <v>25.819999887607992</v>
      </c>
      <c r="E7" s="3">
        <v>0</v>
      </c>
      <c r="F7" s="2">
        <v>9.379999665543437</v>
      </c>
      <c r="G7" s="2">
        <v>1</v>
      </c>
      <c r="H7" s="2">
        <v>10.392000060528517</v>
      </c>
      <c r="I7" s="5">
        <v>0</v>
      </c>
      <c r="J7" s="2">
        <v>7.9300006153061986</v>
      </c>
      <c r="K7" s="5">
        <v>0</v>
      </c>
      <c r="L7" s="2">
        <v>7.4300001841038465</v>
      </c>
      <c r="M7" s="2"/>
      <c r="N7" s="2"/>
    </row>
    <row r="8" spans="1:14" x14ac:dyDescent="0.35">
      <c r="A8" t="s">
        <v>3</v>
      </c>
      <c r="B8" t="s">
        <v>0</v>
      </c>
      <c r="C8" s="5">
        <v>1</v>
      </c>
      <c r="D8" s="2">
        <v>18.084000432863832</v>
      </c>
      <c r="E8" s="3">
        <v>0</v>
      </c>
      <c r="F8" s="3">
        <v>8.4699996979907155</v>
      </c>
      <c r="G8" s="3">
        <v>1</v>
      </c>
      <c r="H8" s="3">
        <v>9.9359999690204859</v>
      </c>
      <c r="I8" s="5">
        <v>0</v>
      </c>
      <c r="J8" s="2">
        <v>7.9299999866634607</v>
      </c>
      <c r="K8" s="5">
        <v>0</v>
      </c>
      <c r="L8" s="2">
        <v>6.800000206567347</v>
      </c>
      <c r="M8" s="3"/>
      <c r="N8" s="3"/>
    </row>
    <row r="9" spans="1:14" x14ac:dyDescent="0.35">
      <c r="A9" t="s">
        <v>3</v>
      </c>
      <c r="B9" t="s">
        <v>1</v>
      </c>
      <c r="C9" s="5">
        <v>3</v>
      </c>
      <c r="D9" s="2">
        <v>26.240000501275063</v>
      </c>
      <c r="E9" s="3">
        <v>0</v>
      </c>
      <c r="F9" s="3">
        <v>8.3400001516565681</v>
      </c>
      <c r="G9" s="3">
        <v>3</v>
      </c>
      <c r="H9" s="3">
        <v>17.639999371021986</v>
      </c>
      <c r="I9" s="5">
        <v>1</v>
      </c>
      <c r="J9" s="2">
        <v>10.019999966025352</v>
      </c>
      <c r="K9" s="5">
        <v>1</v>
      </c>
      <c r="L9" s="2">
        <v>8.8080006558448076</v>
      </c>
      <c r="M9" s="3"/>
      <c r="N9" s="3"/>
    </row>
    <row r="10" spans="1:14" x14ac:dyDescent="0.35">
      <c r="A10" t="s">
        <v>3</v>
      </c>
      <c r="B10" t="s">
        <v>2</v>
      </c>
      <c r="C10" s="5">
        <v>2</v>
      </c>
      <c r="D10" s="2">
        <v>24.944999918807298</v>
      </c>
      <c r="E10" s="3">
        <v>0</v>
      </c>
      <c r="F10" s="3">
        <v>8.0499997129663825</v>
      </c>
      <c r="G10" s="3">
        <v>1</v>
      </c>
      <c r="H10" s="3">
        <v>10.319999847561121</v>
      </c>
      <c r="I10" s="5">
        <v>1</v>
      </c>
      <c r="J10" s="2">
        <v>9.7680007293820381</v>
      </c>
      <c r="K10" s="5">
        <v>2</v>
      </c>
      <c r="L10" s="2">
        <v>11.670000257436186</v>
      </c>
      <c r="M10" s="3"/>
      <c r="N10" s="3"/>
    </row>
    <row r="11" spans="1:14" x14ac:dyDescent="0.35">
      <c r="A11" t="s">
        <v>3</v>
      </c>
      <c r="B11" t="s">
        <v>0</v>
      </c>
      <c r="C11" s="5">
        <v>3</v>
      </c>
      <c r="D11" s="2">
        <v>64.140001125633717</v>
      </c>
      <c r="E11" s="3">
        <v>0</v>
      </c>
      <c r="F11" s="2">
        <v>9.9500000942498446</v>
      </c>
      <c r="G11" s="2">
        <v>0</v>
      </c>
      <c r="H11" s="2">
        <v>7.4000000953674316</v>
      </c>
      <c r="I11" s="5">
        <v>1</v>
      </c>
      <c r="J11" s="2">
        <v>12.936000293120742</v>
      </c>
      <c r="K11" s="5">
        <v>1</v>
      </c>
      <c r="L11" s="2">
        <v>8.7960001174360514</v>
      </c>
      <c r="M11" s="2"/>
      <c r="N11" s="2"/>
    </row>
    <row r="12" spans="1:14" x14ac:dyDescent="0.35">
      <c r="A12" t="s">
        <v>3</v>
      </c>
      <c r="B12" t="s">
        <v>1</v>
      </c>
      <c r="C12" s="5">
        <v>3</v>
      </c>
      <c r="D12" s="2">
        <v>55.240000365301967</v>
      </c>
      <c r="E12" s="3">
        <v>0</v>
      </c>
      <c r="F12" s="2">
        <v>9.4899995718151331</v>
      </c>
      <c r="G12" s="2">
        <v>1</v>
      </c>
      <c r="H12" s="2">
        <v>10.271999957039952</v>
      </c>
      <c r="I12" s="5">
        <v>1</v>
      </c>
      <c r="J12" s="2">
        <v>12.671999763697386</v>
      </c>
      <c r="K12" s="5">
        <v>2</v>
      </c>
      <c r="L12" s="2">
        <v>16.110000503249466</v>
      </c>
      <c r="M12" s="2"/>
      <c r="N12" s="2"/>
    </row>
    <row r="13" spans="1:14" x14ac:dyDescent="0.35">
      <c r="A13" t="s">
        <v>3</v>
      </c>
      <c r="B13" t="s">
        <v>2</v>
      </c>
      <c r="C13" s="5">
        <v>3</v>
      </c>
      <c r="D13" s="2">
        <v>48.839999875053763</v>
      </c>
      <c r="E13" s="3">
        <v>0</v>
      </c>
      <c r="F13" s="2">
        <v>8.959999680519104</v>
      </c>
      <c r="G13" s="2">
        <v>0</v>
      </c>
      <c r="H13" s="2">
        <v>7.1900001028552651</v>
      </c>
      <c r="I13" s="5">
        <v>0</v>
      </c>
      <c r="J13" s="2">
        <v>11.049999785609543</v>
      </c>
      <c r="K13" s="5">
        <v>0</v>
      </c>
      <c r="L13" s="2">
        <v>7.6899999054148793</v>
      </c>
      <c r="M13" s="2"/>
      <c r="N13" s="2"/>
    </row>
    <row r="14" spans="1:14" x14ac:dyDescent="0.35">
      <c r="A14" t="s">
        <v>4</v>
      </c>
      <c r="B14" t="s">
        <v>0</v>
      </c>
      <c r="C14" s="5">
        <v>0</v>
      </c>
      <c r="D14" s="2">
        <v>33.359999977983534</v>
      </c>
      <c r="E14" s="3">
        <v>0</v>
      </c>
      <c r="F14" s="2">
        <v>11.340000224299729</v>
      </c>
      <c r="G14" s="3">
        <v>0</v>
      </c>
      <c r="H14" s="2">
        <v>11.340000224299729</v>
      </c>
      <c r="I14" s="5">
        <v>1</v>
      </c>
      <c r="J14" s="2">
        <v>13.692000266164541</v>
      </c>
      <c r="K14" s="5">
        <v>1</v>
      </c>
      <c r="L14" s="2">
        <v>19.955999935045838</v>
      </c>
      <c r="M14" s="2"/>
      <c r="N14" s="2"/>
    </row>
    <row r="15" spans="1:14" x14ac:dyDescent="0.35">
      <c r="A15" t="s">
        <v>4</v>
      </c>
      <c r="B15" t="s">
        <v>1</v>
      </c>
      <c r="C15" s="5">
        <v>2</v>
      </c>
      <c r="D15" s="2">
        <v>48.540000559296459</v>
      </c>
      <c r="E15" s="3">
        <v>1</v>
      </c>
      <c r="F15" s="2">
        <v>11.712000444531441</v>
      </c>
      <c r="G15" s="3">
        <v>1</v>
      </c>
      <c r="H15" s="2">
        <v>11.712000444531441</v>
      </c>
      <c r="I15" s="5">
        <v>0</v>
      </c>
      <c r="J15" s="2">
        <v>14.499999932013452</v>
      </c>
      <c r="K15" s="5">
        <v>1</v>
      </c>
      <c r="L15" s="2">
        <v>19.355999417603016</v>
      </c>
      <c r="M15" s="2"/>
      <c r="N15" s="2"/>
    </row>
    <row r="16" spans="1:14" x14ac:dyDescent="0.35">
      <c r="A16" t="s">
        <v>4</v>
      </c>
      <c r="B16" t="s">
        <v>2</v>
      </c>
      <c r="C16" s="5">
        <v>1</v>
      </c>
      <c r="D16" s="2">
        <v>30.840000193566084</v>
      </c>
      <c r="E16" s="3">
        <v>1</v>
      </c>
      <c r="F16" s="2">
        <v>11.400000024586916</v>
      </c>
      <c r="G16" s="3">
        <v>1</v>
      </c>
      <c r="H16" s="2">
        <v>11.400000024586916</v>
      </c>
      <c r="I16" s="5">
        <v>0</v>
      </c>
      <c r="J16" s="2">
        <v>10.639999620616436</v>
      </c>
      <c r="K16" s="5">
        <v>0</v>
      </c>
      <c r="L16" s="2">
        <v>12.110000196844339</v>
      </c>
      <c r="M16" s="2"/>
      <c r="N16" s="2"/>
    </row>
    <row r="17" spans="1:14" x14ac:dyDescent="0.35">
      <c r="A17" t="s">
        <v>4</v>
      </c>
      <c r="B17" t="s">
        <v>0</v>
      </c>
      <c r="C17" s="5">
        <v>4</v>
      </c>
      <c r="D17" s="2">
        <v>75.210000551305711</v>
      </c>
      <c r="E17" s="3">
        <v>0</v>
      </c>
      <c r="F17" s="2">
        <v>8.3499999716877937</v>
      </c>
      <c r="G17" s="3">
        <v>0</v>
      </c>
      <c r="H17" s="2">
        <v>8.3499999716877937</v>
      </c>
      <c r="I17" s="5">
        <v>0</v>
      </c>
      <c r="J17" s="2">
        <v>7.2600001003593206</v>
      </c>
      <c r="K17" s="5">
        <v>1</v>
      </c>
      <c r="L17" s="2">
        <v>11.640000231564045</v>
      </c>
      <c r="M17" s="2"/>
      <c r="N17" s="2"/>
    </row>
    <row r="18" spans="1:14" x14ac:dyDescent="0.35">
      <c r="A18" t="s">
        <v>4</v>
      </c>
      <c r="B18" t="s">
        <v>1</v>
      </c>
      <c r="C18" s="5">
        <v>1</v>
      </c>
      <c r="D18" s="2">
        <v>25.728000160306692</v>
      </c>
      <c r="E18" s="3">
        <v>1</v>
      </c>
      <c r="F18" s="2">
        <v>8.9280000049620867</v>
      </c>
      <c r="G18" s="3">
        <v>1</v>
      </c>
      <c r="H18" s="2">
        <v>8.9280000049620867</v>
      </c>
      <c r="I18" s="5">
        <v>2</v>
      </c>
      <c r="J18" s="2">
        <v>15.795000514481217</v>
      </c>
      <c r="K18" s="5">
        <v>1</v>
      </c>
      <c r="L18" s="2">
        <v>9.5999999810010195</v>
      </c>
      <c r="M18" s="2"/>
      <c r="N18" s="2"/>
    </row>
    <row r="19" spans="1:14" x14ac:dyDescent="0.35">
      <c r="A19" t="s">
        <v>4</v>
      </c>
      <c r="B19" t="s">
        <v>2</v>
      </c>
      <c r="C19" s="5">
        <v>1</v>
      </c>
      <c r="D19" s="2">
        <v>19.236000068485737</v>
      </c>
      <c r="E19" s="3">
        <v>1</v>
      </c>
      <c r="F19" s="2">
        <v>8.9039996825158596</v>
      </c>
      <c r="G19" s="3">
        <v>1</v>
      </c>
      <c r="H19" s="2">
        <v>8.9039996825158596</v>
      </c>
      <c r="I19" s="5">
        <v>2</v>
      </c>
      <c r="J19" s="2">
        <v>10.394999629352242</v>
      </c>
      <c r="K19" s="5">
        <v>4</v>
      </c>
      <c r="L19" s="2">
        <v>22.710000537335873</v>
      </c>
      <c r="M19" s="2"/>
      <c r="N19" s="2"/>
    </row>
    <row r="20" spans="1:14" x14ac:dyDescent="0.35">
      <c r="A20" t="s">
        <v>4</v>
      </c>
      <c r="B20" t="s">
        <v>0</v>
      </c>
      <c r="C20" s="5">
        <v>1</v>
      </c>
      <c r="D20" s="2">
        <v>39.779999982565641</v>
      </c>
      <c r="E20" s="3">
        <v>0</v>
      </c>
      <c r="F20" s="2">
        <v>9.3600000254809856</v>
      </c>
      <c r="G20" s="3">
        <v>0</v>
      </c>
      <c r="H20" s="2">
        <v>9.3600000254809856</v>
      </c>
      <c r="I20" s="5">
        <v>0</v>
      </c>
      <c r="J20" s="2">
        <v>9.7000001929700375</v>
      </c>
      <c r="K20" s="5">
        <v>2</v>
      </c>
      <c r="L20" s="2">
        <v>28.950000449549407</v>
      </c>
      <c r="M20" s="2"/>
      <c r="N20" s="2"/>
    </row>
    <row r="21" spans="1:14" x14ac:dyDescent="0.35">
      <c r="A21" t="s">
        <v>4</v>
      </c>
      <c r="B21" t="s">
        <v>1</v>
      </c>
      <c r="C21" s="5">
        <v>1</v>
      </c>
      <c r="D21" s="2">
        <v>35.555999809876084</v>
      </c>
      <c r="E21" s="3">
        <v>0</v>
      </c>
      <c r="F21" s="2">
        <v>9.4799997517839074</v>
      </c>
      <c r="G21" s="3">
        <v>0</v>
      </c>
      <c r="H21" s="2">
        <v>9.4799997517839074</v>
      </c>
      <c r="I21" s="5">
        <v>0</v>
      </c>
      <c r="J21" s="2">
        <v>9.3699998455122113</v>
      </c>
      <c r="K21" s="5">
        <v>0</v>
      </c>
      <c r="L21" s="2">
        <v>13.210000516846776</v>
      </c>
      <c r="M21" s="2"/>
      <c r="N21" s="2"/>
    </row>
    <row r="22" spans="1:14" x14ac:dyDescent="0.35">
      <c r="A22" t="s">
        <v>4</v>
      </c>
      <c r="B22" t="s">
        <v>2</v>
      </c>
      <c r="C22" s="5">
        <v>0</v>
      </c>
      <c r="D22" s="2">
        <v>26.680000126361847</v>
      </c>
      <c r="E22" s="3">
        <v>0</v>
      </c>
      <c r="F22" s="2">
        <v>9.1299997642636299</v>
      </c>
      <c r="G22" s="3">
        <v>0</v>
      </c>
      <c r="H22" s="2">
        <v>9.1299997642636299</v>
      </c>
      <c r="I22" s="5">
        <v>0</v>
      </c>
      <c r="J22" s="2">
        <v>9.8700002767145634</v>
      </c>
      <c r="K22" s="5">
        <v>0</v>
      </c>
      <c r="L22" s="2">
        <v>10.199999995529652</v>
      </c>
      <c r="M22" s="2"/>
      <c r="N22" s="2"/>
    </row>
    <row r="23" spans="1:14" x14ac:dyDescent="0.35">
      <c r="A23" t="s">
        <v>4</v>
      </c>
      <c r="B23" t="s">
        <v>0</v>
      </c>
      <c r="C23" s="5">
        <v>3</v>
      </c>
      <c r="D23" s="2">
        <v>44.200000399723649</v>
      </c>
      <c r="E23" s="3">
        <v>0</v>
      </c>
      <c r="F23" s="2">
        <v>10.400000168010592</v>
      </c>
      <c r="G23" s="3">
        <v>0</v>
      </c>
      <c r="H23" s="2">
        <v>10.400000168010592</v>
      </c>
      <c r="I23" s="5">
        <v>0</v>
      </c>
      <c r="J23" s="2">
        <v>8.5499995155259967</v>
      </c>
      <c r="K23" s="5">
        <v>0</v>
      </c>
      <c r="L23" s="2">
        <v>13.540000235661864</v>
      </c>
      <c r="M23" s="2"/>
      <c r="N23" s="2"/>
    </row>
    <row r="24" spans="1:14" x14ac:dyDescent="0.35">
      <c r="A24" t="s">
        <v>4</v>
      </c>
      <c r="B24" t="s">
        <v>1</v>
      </c>
      <c r="C24" s="5">
        <v>1</v>
      </c>
      <c r="D24" s="2">
        <v>23.208000250160694</v>
      </c>
      <c r="E24" s="3">
        <v>0</v>
      </c>
      <c r="F24" s="2">
        <v>9.9500000942498446</v>
      </c>
      <c r="G24" s="3">
        <v>0</v>
      </c>
      <c r="H24" s="2">
        <v>9.9500000942498446</v>
      </c>
      <c r="I24" s="5">
        <v>0</v>
      </c>
      <c r="J24" s="2">
        <v>7.8299999004229903</v>
      </c>
      <c r="K24" s="5">
        <v>0</v>
      </c>
      <c r="L24" s="2">
        <v>10.879999701865017</v>
      </c>
      <c r="M24" s="2"/>
      <c r="N24" s="2"/>
    </row>
    <row r="25" spans="1:14" x14ac:dyDescent="0.35">
      <c r="A25" t="s">
        <v>4</v>
      </c>
      <c r="B25" t="s">
        <v>2</v>
      </c>
      <c r="C25" s="5">
        <v>0</v>
      </c>
      <c r="D25" s="2">
        <v>21.139999874867499</v>
      </c>
      <c r="E25" s="3">
        <v>0</v>
      </c>
      <c r="F25" s="2">
        <v>10.769999795593321</v>
      </c>
      <c r="G25" s="3">
        <v>0</v>
      </c>
      <c r="H25" s="2">
        <v>10.769999795593321</v>
      </c>
      <c r="I25" s="5">
        <v>1</v>
      </c>
      <c r="J25" s="2">
        <v>11.963999681174755</v>
      </c>
      <c r="K25" s="5">
        <v>0</v>
      </c>
      <c r="L25" s="2">
        <v>8.2700001541525126</v>
      </c>
      <c r="M25" s="2"/>
      <c r="N25" s="2"/>
    </row>
    <row r="26" spans="1:14" x14ac:dyDescent="0.35">
      <c r="A26" t="s">
        <v>4</v>
      </c>
      <c r="B26" t="s">
        <v>0</v>
      </c>
      <c r="C26" s="5">
        <v>0</v>
      </c>
      <c r="D26" s="2">
        <v>29.790000105276704</v>
      </c>
      <c r="E26" s="3">
        <v>1</v>
      </c>
      <c r="F26" s="2">
        <v>10.271999957039952</v>
      </c>
      <c r="G26" s="3">
        <v>1</v>
      </c>
      <c r="H26" s="2">
        <v>10.271999957039952</v>
      </c>
      <c r="I26" s="5">
        <v>0</v>
      </c>
      <c r="J26" s="2">
        <v>8.5800002329051495</v>
      </c>
      <c r="K26" s="5">
        <v>0</v>
      </c>
      <c r="L26" s="2">
        <v>13.079999713227153</v>
      </c>
      <c r="M26" s="2"/>
      <c r="N26" s="2"/>
    </row>
    <row r="27" spans="1:14" x14ac:dyDescent="0.35">
      <c r="A27" t="s">
        <v>4</v>
      </c>
      <c r="B27" t="s">
        <v>1</v>
      </c>
      <c r="C27" s="5">
        <v>0</v>
      </c>
      <c r="D27" s="2">
        <v>27.00000002514571</v>
      </c>
      <c r="E27" s="3">
        <v>0</v>
      </c>
      <c r="F27" s="2">
        <v>9.5200002891942859</v>
      </c>
      <c r="G27" s="3">
        <v>0</v>
      </c>
      <c r="H27" s="2">
        <v>9.5200002891942859</v>
      </c>
      <c r="I27" s="5">
        <v>0</v>
      </c>
      <c r="J27" s="2">
        <v>8.3199998829513788</v>
      </c>
      <c r="K27" s="5">
        <v>0</v>
      </c>
      <c r="L27" s="2">
        <v>10.000000451691449</v>
      </c>
      <c r="M27" s="2"/>
      <c r="N27" s="2"/>
    </row>
    <row r="28" spans="1:14" x14ac:dyDescent="0.35">
      <c r="A28" t="s">
        <v>4</v>
      </c>
      <c r="B28" t="s">
        <v>2</v>
      </c>
      <c r="C28" s="5">
        <v>0</v>
      </c>
      <c r="D28" s="2">
        <v>21.510000131092966</v>
      </c>
      <c r="E28" s="3">
        <v>1</v>
      </c>
      <c r="F28" s="2">
        <v>9.8040000814944506</v>
      </c>
      <c r="G28" s="3">
        <v>1</v>
      </c>
      <c r="H28" s="2">
        <v>9.8040000814944506</v>
      </c>
      <c r="I28" s="5">
        <v>0</v>
      </c>
      <c r="J28" s="2">
        <v>9.3200001167133451</v>
      </c>
      <c r="K28" s="5">
        <v>0</v>
      </c>
      <c r="L28" s="2">
        <v>9.0100000379607081</v>
      </c>
      <c r="M28" s="2"/>
      <c r="N28" s="2"/>
    </row>
    <row r="29" spans="1:14" x14ac:dyDescent="0.35">
      <c r="A29" t="s">
        <v>4</v>
      </c>
      <c r="B29" t="s">
        <v>0</v>
      </c>
      <c r="C29" s="5">
        <v>1</v>
      </c>
      <c r="D29" s="2">
        <v>18.312000101432204</v>
      </c>
      <c r="E29" s="3">
        <v>0</v>
      </c>
      <c r="F29" s="2">
        <v>9.9099995568394661</v>
      </c>
      <c r="G29" s="3">
        <v>0</v>
      </c>
      <c r="H29" s="2">
        <v>9.9099995568394661</v>
      </c>
      <c r="I29" s="5">
        <v>0</v>
      </c>
      <c r="J29" s="2">
        <v>8.0999994417652488</v>
      </c>
      <c r="K29" s="5">
        <v>1</v>
      </c>
      <c r="L29" s="2">
        <v>12.396000204607844</v>
      </c>
      <c r="M29" s="2"/>
      <c r="N29" s="2"/>
    </row>
    <row r="30" spans="1:14" x14ac:dyDescent="0.35">
      <c r="A30" t="s">
        <v>4</v>
      </c>
      <c r="B30" t="s">
        <v>1</v>
      </c>
      <c r="C30" s="5">
        <v>1</v>
      </c>
      <c r="D30" s="2">
        <v>17.808000119403005</v>
      </c>
      <c r="E30" s="3">
        <v>0</v>
      </c>
      <c r="F30" s="2">
        <v>9.7399994730949402</v>
      </c>
      <c r="G30" s="3">
        <v>0</v>
      </c>
      <c r="H30" s="2">
        <v>9.7399994730949402</v>
      </c>
      <c r="I30" s="5">
        <v>1</v>
      </c>
      <c r="J30" s="2">
        <v>10.019999966025352</v>
      </c>
      <c r="K30" s="5">
        <v>0</v>
      </c>
      <c r="L30" s="2">
        <v>7.6400001766160131</v>
      </c>
      <c r="M30" s="2"/>
      <c r="N30" s="2"/>
    </row>
    <row r="31" spans="1:14" x14ac:dyDescent="0.35">
      <c r="A31" t="s">
        <v>4</v>
      </c>
      <c r="B31" t="s">
        <v>2</v>
      </c>
      <c r="C31" s="5">
        <v>2</v>
      </c>
      <c r="D31" s="2">
        <v>23.775000229943544</v>
      </c>
      <c r="E31" s="3">
        <v>0</v>
      </c>
      <c r="F31" s="2">
        <v>9.2999998480081558</v>
      </c>
      <c r="G31" s="3">
        <v>0</v>
      </c>
      <c r="H31" s="2">
        <v>9.2999998480081558</v>
      </c>
      <c r="I31" s="5">
        <v>1</v>
      </c>
      <c r="J31" s="2">
        <v>9.8159998655319214</v>
      </c>
      <c r="K31" s="5">
        <v>0</v>
      </c>
      <c r="L31" s="2">
        <v>8.0699999816715717</v>
      </c>
      <c r="M31" s="2"/>
      <c r="N31" s="2"/>
    </row>
    <row r="32" spans="1:14" x14ac:dyDescent="0.35">
      <c r="A32" t="s">
        <v>4</v>
      </c>
      <c r="B32" t="s">
        <v>0</v>
      </c>
      <c r="C32" s="5">
        <v>1</v>
      </c>
      <c r="D32" s="2">
        <v>40.356000177562237</v>
      </c>
      <c r="E32" s="3">
        <v>0</v>
      </c>
      <c r="F32" s="2">
        <v>8.3499999716877937</v>
      </c>
      <c r="G32" s="3">
        <v>0</v>
      </c>
      <c r="H32" s="2">
        <v>8.3499999716877937</v>
      </c>
      <c r="I32" s="5">
        <v>0</v>
      </c>
      <c r="J32" s="2">
        <v>7.3300000978633761</v>
      </c>
      <c r="K32" s="5">
        <v>1</v>
      </c>
      <c r="L32" s="2">
        <v>13.667999943718314</v>
      </c>
      <c r="M32" s="2"/>
      <c r="N32" s="2"/>
    </row>
    <row r="33" spans="1:14" x14ac:dyDescent="0.35">
      <c r="A33" t="s">
        <v>4</v>
      </c>
      <c r="B33" t="s">
        <v>1</v>
      </c>
      <c r="C33" s="5">
        <v>1</v>
      </c>
      <c r="D33" s="2">
        <v>25.487999953329563</v>
      </c>
      <c r="E33" s="3">
        <v>0</v>
      </c>
      <c r="F33" s="2">
        <v>8.2499998854473233</v>
      </c>
      <c r="G33" s="3">
        <v>0</v>
      </c>
      <c r="H33" s="2">
        <v>8.2499998854473233</v>
      </c>
      <c r="I33" s="5">
        <v>1</v>
      </c>
      <c r="J33" s="2">
        <v>11.50800034403801</v>
      </c>
      <c r="K33" s="5">
        <v>0</v>
      </c>
      <c r="L33" s="2">
        <v>8.1899997079744935</v>
      </c>
      <c r="M33" s="2"/>
      <c r="N33" s="2"/>
    </row>
    <row r="34" spans="1:14" x14ac:dyDescent="0.35">
      <c r="A34" t="s">
        <v>4</v>
      </c>
      <c r="B34" t="s">
        <v>2</v>
      </c>
      <c r="C34" s="5">
        <v>1</v>
      </c>
      <c r="D34" s="2">
        <v>21.047999896109104</v>
      </c>
      <c r="E34" s="3">
        <v>0</v>
      </c>
      <c r="F34" s="2">
        <v>8.2799999741837382</v>
      </c>
      <c r="G34" s="3">
        <v>0</v>
      </c>
      <c r="H34" s="2">
        <v>8.2799999741837382</v>
      </c>
      <c r="I34" s="5">
        <v>0</v>
      </c>
      <c r="J34" s="2">
        <v>8.2099999766796827</v>
      </c>
      <c r="K34" s="5">
        <v>0</v>
      </c>
      <c r="L34" s="2">
        <v>8.3400001516565681</v>
      </c>
      <c r="M34" s="2"/>
      <c r="N34" s="2"/>
    </row>
    <row r="35" spans="1:14" x14ac:dyDescent="0.35">
      <c r="A35" t="s">
        <v>5</v>
      </c>
      <c r="B35" t="s">
        <v>0</v>
      </c>
      <c r="C35" s="5">
        <v>2</v>
      </c>
      <c r="D35" s="2">
        <v>25.200000044424087</v>
      </c>
      <c r="E35" s="4">
        <v>1</v>
      </c>
      <c r="F35" s="2">
        <v>9.659999655559659</v>
      </c>
      <c r="G35" s="5">
        <v>0</v>
      </c>
      <c r="H35" s="2">
        <v>8.1300001591444016</v>
      </c>
      <c r="I35" s="5">
        <v>0</v>
      </c>
      <c r="J35" s="2">
        <v>7.1500001940876245</v>
      </c>
      <c r="K35" s="5">
        <v>1</v>
      </c>
      <c r="L35" s="2">
        <v>8.6879997979849577</v>
      </c>
      <c r="M35" s="2"/>
      <c r="N35" s="2"/>
    </row>
    <row r="36" spans="1:14" x14ac:dyDescent="0.35">
      <c r="A36" t="s">
        <v>5</v>
      </c>
      <c r="B36" t="s">
        <v>1</v>
      </c>
      <c r="C36" s="5">
        <v>0</v>
      </c>
      <c r="D36" s="2">
        <v>19.050000398419797</v>
      </c>
      <c r="E36" s="4">
        <v>1</v>
      </c>
      <c r="F36" s="2">
        <v>8.8920006528496742</v>
      </c>
      <c r="G36" s="5">
        <v>0</v>
      </c>
      <c r="H36" s="2">
        <v>7.3899996466934681</v>
      </c>
      <c r="I36" s="5">
        <v>0</v>
      </c>
      <c r="J36" s="2">
        <v>6.4699998591095209</v>
      </c>
      <c r="K36" s="5">
        <v>0</v>
      </c>
      <c r="L36" s="2">
        <v>6.3099995953962207</v>
      </c>
      <c r="M36" s="2"/>
      <c r="N36" s="2"/>
    </row>
    <row r="37" spans="1:14" x14ac:dyDescent="0.35">
      <c r="A37" t="s">
        <v>5</v>
      </c>
      <c r="B37" t="s">
        <v>2</v>
      </c>
      <c r="C37" s="5">
        <v>0</v>
      </c>
      <c r="D37" s="2">
        <v>18.400000152178109</v>
      </c>
      <c r="E37" s="4">
        <v>1</v>
      </c>
      <c r="F37" s="2">
        <v>9.3360002059489489</v>
      </c>
      <c r="G37" s="5">
        <v>0</v>
      </c>
      <c r="H37" s="2">
        <v>8.9600003091618419</v>
      </c>
      <c r="I37" s="5">
        <v>2</v>
      </c>
      <c r="J37" s="2">
        <v>10.965000686701387</v>
      </c>
      <c r="K37" s="5">
        <v>1</v>
      </c>
      <c r="L37" s="2">
        <v>8.5800002329051495</v>
      </c>
      <c r="M37" s="2"/>
      <c r="N37" s="2"/>
    </row>
    <row r="38" spans="1:14" x14ac:dyDescent="0.35">
      <c r="A38" t="s">
        <v>5</v>
      </c>
      <c r="B38" t="s">
        <v>0</v>
      </c>
      <c r="C38" s="5">
        <v>1</v>
      </c>
      <c r="D38" s="2">
        <v>31.823999835178256</v>
      </c>
      <c r="E38" s="4">
        <v>1</v>
      </c>
      <c r="F38" s="3">
        <v>9.1919997800141573</v>
      </c>
      <c r="G38" s="4">
        <v>2</v>
      </c>
      <c r="H38" s="3">
        <v>19.964999961666763</v>
      </c>
      <c r="I38" s="5">
        <v>2</v>
      </c>
      <c r="J38" s="2">
        <v>11.730000120587647</v>
      </c>
      <c r="K38" s="5">
        <v>0</v>
      </c>
      <c r="L38" s="2">
        <v>8.8099998654797673</v>
      </c>
      <c r="M38" s="3"/>
      <c r="N38" s="3"/>
    </row>
    <row r="39" spans="1:14" x14ac:dyDescent="0.35">
      <c r="A39" t="s">
        <v>5</v>
      </c>
      <c r="B39" t="s">
        <v>1</v>
      </c>
      <c r="C39" s="5">
        <v>1</v>
      </c>
      <c r="D39" s="2">
        <v>30.876000300049782</v>
      </c>
      <c r="E39" s="4">
        <v>1</v>
      </c>
      <c r="F39" s="3">
        <v>9.0000002179294825</v>
      </c>
      <c r="G39" s="4">
        <v>0</v>
      </c>
      <c r="H39" s="3">
        <v>7.419999735429883</v>
      </c>
      <c r="I39" s="5">
        <v>1</v>
      </c>
      <c r="J39" s="2">
        <v>10.644000051543117</v>
      </c>
      <c r="K39" s="5">
        <v>0</v>
      </c>
      <c r="L39" s="2">
        <v>7.9299999866634607</v>
      </c>
      <c r="M39" s="3"/>
      <c r="N39" s="3"/>
    </row>
    <row r="40" spans="1:14" x14ac:dyDescent="0.35">
      <c r="A40" t="s">
        <v>5</v>
      </c>
      <c r="B40" t="s">
        <v>2</v>
      </c>
      <c r="C40" s="5">
        <v>2</v>
      </c>
      <c r="D40" s="2">
        <v>34.364999178797007</v>
      </c>
      <c r="E40" s="4">
        <v>0</v>
      </c>
      <c r="F40" s="3">
        <v>9.1799994930624962</v>
      </c>
      <c r="G40" s="4">
        <v>0</v>
      </c>
      <c r="H40" s="3">
        <v>6.6300001228228211</v>
      </c>
      <c r="I40" s="5">
        <v>0</v>
      </c>
      <c r="J40" s="2">
        <v>6.159999780356884</v>
      </c>
      <c r="K40" s="5">
        <v>0</v>
      </c>
      <c r="L40" s="2">
        <v>6.859999755397439</v>
      </c>
      <c r="M40" s="3"/>
      <c r="N40" s="3"/>
    </row>
    <row r="41" spans="1:14" x14ac:dyDescent="0.35">
      <c r="A41" t="s">
        <v>5</v>
      </c>
      <c r="B41" t="s">
        <v>0</v>
      </c>
      <c r="C41" s="5">
        <v>1</v>
      </c>
      <c r="D41" s="2">
        <v>24.432000098749995</v>
      </c>
      <c r="E41" s="4">
        <v>0</v>
      </c>
      <c r="F41" s="3">
        <v>9.3399997567757964</v>
      </c>
      <c r="G41" s="4">
        <v>0</v>
      </c>
      <c r="H41" s="3">
        <v>8.2499998854473233</v>
      </c>
      <c r="I41" s="5">
        <v>1</v>
      </c>
      <c r="J41" s="2">
        <v>10.283999741077423</v>
      </c>
      <c r="K41" s="5">
        <v>0</v>
      </c>
      <c r="L41" s="2">
        <v>10.520000522956252</v>
      </c>
      <c r="M41" s="3"/>
      <c r="N41" s="3"/>
    </row>
    <row r="42" spans="1:14" x14ac:dyDescent="0.35">
      <c r="A42" t="s">
        <v>5</v>
      </c>
      <c r="B42" t="s">
        <v>1</v>
      </c>
      <c r="C42" s="5">
        <v>0</v>
      </c>
      <c r="D42" s="2">
        <v>18.709999602288008</v>
      </c>
      <c r="E42" s="4">
        <v>0</v>
      </c>
      <c r="F42" s="3">
        <v>8.6699998704716563</v>
      </c>
      <c r="G42" s="4">
        <v>1</v>
      </c>
      <c r="H42" s="3">
        <v>11.844000332057476</v>
      </c>
      <c r="I42" s="5">
        <v>0</v>
      </c>
      <c r="J42" s="2">
        <v>8.7600001366809011</v>
      </c>
      <c r="K42" s="5">
        <v>0</v>
      </c>
      <c r="L42" s="2">
        <v>10.459999716840684</v>
      </c>
      <c r="M42" s="3"/>
      <c r="N42" s="3"/>
    </row>
    <row r="43" spans="1:14" x14ac:dyDescent="0.35">
      <c r="A43" t="s">
        <v>5</v>
      </c>
      <c r="B43" t="s">
        <v>2</v>
      </c>
      <c r="C43" s="5">
        <v>0</v>
      </c>
      <c r="D43" s="2">
        <v>16.41000013332814</v>
      </c>
      <c r="E43" s="4">
        <v>0</v>
      </c>
      <c r="F43" s="3">
        <v>8.4999997867271304</v>
      </c>
      <c r="G43" s="4">
        <v>0</v>
      </c>
      <c r="H43" s="3">
        <v>7.6600004453212023</v>
      </c>
      <c r="I43" s="5">
        <v>1</v>
      </c>
      <c r="J43" s="2">
        <v>11.95200065150857</v>
      </c>
      <c r="K43" s="5">
        <v>0</v>
      </c>
      <c r="L43" s="2">
        <v>9.5000000204890966</v>
      </c>
      <c r="M43" s="3"/>
      <c r="N43" s="3"/>
    </row>
    <row r="44" spans="1:14" x14ac:dyDescent="0.35">
      <c r="A44" t="s">
        <v>5</v>
      </c>
      <c r="B44" t="s">
        <v>0</v>
      </c>
      <c r="C44" s="5">
        <v>1</v>
      </c>
      <c r="D44" s="2">
        <v>27.408000100404024</v>
      </c>
      <c r="E44" s="4">
        <v>0</v>
      </c>
      <c r="F44" s="3">
        <v>7.2800003690645099</v>
      </c>
      <c r="G44" s="4">
        <v>2</v>
      </c>
      <c r="H44" s="3">
        <v>8.5649995598942041</v>
      </c>
      <c r="I44" s="5">
        <v>2</v>
      </c>
      <c r="J44" s="2">
        <v>10.304999363142997</v>
      </c>
      <c r="K44" s="5">
        <v>0</v>
      </c>
      <c r="L44" s="2">
        <v>7.7999998116865754</v>
      </c>
      <c r="M44" s="3"/>
      <c r="N44" s="3"/>
    </row>
    <row r="45" spans="1:14" x14ac:dyDescent="0.35">
      <c r="A45" t="s">
        <v>5</v>
      </c>
      <c r="B45" t="s">
        <v>1</v>
      </c>
      <c r="C45" s="5">
        <v>1</v>
      </c>
      <c r="D45" s="2">
        <v>22.259999960660934</v>
      </c>
      <c r="E45" s="4">
        <v>0</v>
      </c>
      <c r="F45" s="3">
        <v>7.390000275336206</v>
      </c>
      <c r="G45" s="4">
        <v>2</v>
      </c>
      <c r="H45" s="3">
        <v>7.6949991867877543</v>
      </c>
      <c r="I45" s="5">
        <v>4</v>
      </c>
      <c r="J45" s="2">
        <v>19.65000091586262</v>
      </c>
      <c r="K45" s="5">
        <v>0</v>
      </c>
      <c r="L45" s="2">
        <v>7.3000000091269612</v>
      </c>
      <c r="M45" s="3"/>
      <c r="N45" s="3"/>
    </row>
    <row r="46" spans="1:14" x14ac:dyDescent="0.35">
      <c r="A46" t="s">
        <v>5</v>
      </c>
      <c r="B46" t="s">
        <v>2</v>
      </c>
      <c r="C46" s="5">
        <v>1</v>
      </c>
      <c r="D46" s="2">
        <v>20.160000035539269</v>
      </c>
      <c r="E46" s="4">
        <v>0</v>
      </c>
      <c r="F46" s="3">
        <v>7.8799996292218566</v>
      </c>
      <c r="G46" s="4">
        <v>3</v>
      </c>
      <c r="H46" s="3">
        <v>14.600000018253922</v>
      </c>
      <c r="I46" s="5">
        <v>0</v>
      </c>
      <c r="J46" s="2">
        <v>5.7900001527741551</v>
      </c>
      <c r="K46" s="5">
        <v>0</v>
      </c>
      <c r="L46" s="2">
        <v>6.6500003915280104</v>
      </c>
      <c r="M46" s="3"/>
      <c r="N46" s="3"/>
    </row>
    <row r="47" spans="1:14" x14ac:dyDescent="0.35">
      <c r="A47" t="s">
        <v>5</v>
      </c>
      <c r="B47" t="s">
        <v>0</v>
      </c>
      <c r="C47" s="1">
        <v>0</v>
      </c>
      <c r="D47" s="2">
        <v>27.880000532604754</v>
      </c>
      <c r="E47" s="4">
        <v>0</v>
      </c>
      <c r="F47" s="3">
        <v>8.9899997692555189</v>
      </c>
      <c r="G47" s="4">
        <v>0</v>
      </c>
      <c r="H47" s="3">
        <v>10.209999815560877</v>
      </c>
      <c r="I47" s="1">
        <v>0</v>
      </c>
      <c r="J47" s="2">
        <v>9.4599994830787182</v>
      </c>
      <c r="K47" s="1">
        <v>0</v>
      </c>
      <c r="L47" s="2">
        <v>9.6099999267607927</v>
      </c>
      <c r="M47" s="3"/>
      <c r="N47" s="3"/>
    </row>
    <row r="48" spans="1:14" x14ac:dyDescent="0.35">
      <c r="A48" t="s">
        <v>5</v>
      </c>
      <c r="B48" t="s">
        <v>1</v>
      </c>
      <c r="C48" s="1">
        <v>0</v>
      </c>
      <c r="D48" s="2">
        <v>26.129999966360629</v>
      </c>
      <c r="E48" s="4">
        <v>0</v>
      </c>
      <c r="F48" s="3">
        <v>9.4200002029538155</v>
      </c>
      <c r="G48" s="4">
        <v>0</v>
      </c>
      <c r="H48" s="3">
        <v>11.529999948106706</v>
      </c>
      <c r="I48" s="1">
        <v>0</v>
      </c>
      <c r="J48" s="2">
        <v>10.670000337995589</v>
      </c>
      <c r="K48" s="1">
        <v>0</v>
      </c>
      <c r="L48" s="2">
        <v>9.1400002129375935</v>
      </c>
      <c r="M48" s="3"/>
      <c r="N48" s="3"/>
    </row>
    <row r="49" spans="1:14" x14ac:dyDescent="0.35">
      <c r="A49" t="s">
        <v>5</v>
      </c>
      <c r="B49" t="s">
        <v>2</v>
      </c>
      <c r="C49" s="1">
        <v>0</v>
      </c>
      <c r="D49" s="2">
        <v>19.219999853521585</v>
      </c>
      <c r="E49" s="4">
        <v>0</v>
      </c>
      <c r="F49" s="3">
        <v>8.7800004053860903</v>
      </c>
      <c r="G49" s="4">
        <v>1</v>
      </c>
      <c r="H49" s="3">
        <v>14.843999901786447</v>
      </c>
      <c r="I49" s="1">
        <v>0</v>
      </c>
      <c r="J49" s="2">
        <v>9.8800000967457891</v>
      </c>
      <c r="K49" s="1">
        <v>0</v>
      </c>
      <c r="L49" s="2">
        <v>8.1099998904392123</v>
      </c>
      <c r="M49" s="3"/>
      <c r="N49" s="3"/>
    </row>
    <row r="50" spans="1:14" x14ac:dyDescent="0.35">
      <c r="A50" t="s">
        <v>5</v>
      </c>
      <c r="B50" t="s">
        <v>0</v>
      </c>
      <c r="C50" s="4">
        <v>0</v>
      </c>
      <c r="D50" s="3">
        <v>26.559999771416187</v>
      </c>
      <c r="E50" s="4">
        <v>0</v>
      </c>
      <c r="F50" s="3">
        <v>13.219999708235264</v>
      </c>
      <c r="G50" s="4">
        <v>1</v>
      </c>
      <c r="H50" s="3">
        <v>15.179999889805913</v>
      </c>
      <c r="I50" s="5">
        <v>0</v>
      </c>
      <c r="J50" s="3">
        <v>11.599999945610762</v>
      </c>
      <c r="K50" s="5">
        <v>0</v>
      </c>
      <c r="L50" s="2">
        <v>13.299999525770545</v>
      </c>
      <c r="M50" s="3"/>
      <c r="N50" s="3"/>
    </row>
    <row r="51" spans="1:14" x14ac:dyDescent="0.35">
      <c r="A51" t="s">
        <v>5</v>
      </c>
      <c r="B51" t="s">
        <v>1</v>
      </c>
      <c r="C51" s="4">
        <v>1</v>
      </c>
      <c r="D51" s="3">
        <v>31.367999743670225</v>
      </c>
      <c r="E51" s="4">
        <v>0</v>
      </c>
      <c r="F51" s="3">
        <v>12.480000453069806</v>
      </c>
      <c r="G51" s="4">
        <v>0</v>
      </c>
      <c r="H51" s="3">
        <v>12.810000171884894</v>
      </c>
      <c r="I51" s="5">
        <v>0</v>
      </c>
      <c r="J51" s="3">
        <v>11.610000394284725</v>
      </c>
      <c r="K51" s="5">
        <v>0</v>
      </c>
      <c r="L51" s="2">
        <v>12.430000095628202</v>
      </c>
      <c r="M51" s="3"/>
      <c r="N51" s="3"/>
    </row>
    <row r="52" spans="1:14" x14ac:dyDescent="0.35">
      <c r="A52" t="s">
        <v>5</v>
      </c>
      <c r="B52" t="s">
        <v>2</v>
      </c>
      <c r="C52" s="4">
        <v>0</v>
      </c>
      <c r="D52" s="3">
        <v>20.379999722354114</v>
      </c>
      <c r="E52" s="4">
        <v>0</v>
      </c>
      <c r="F52" s="3">
        <v>12.350000278092921</v>
      </c>
      <c r="G52" s="4">
        <v>0</v>
      </c>
      <c r="H52" s="3">
        <v>11.610000394284725</v>
      </c>
      <c r="I52" s="5">
        <v>0</v>
      </c>
      <c r="J52" s="3">
        <v>12.010000110603869</v>
      </c>
      <c r="K52" s="5">
        <v>0</v>
      </c>
      <c r="L52" s="2">
        <v>12.630000268109143</v>
      </c>
      <c r="M52" s="3"/>
      <c r="N52" s="3"/>
    </row>
    <row r="53" spans="1:14" x14ac:dyDescent="0.35">
      <c r="A53" t="s">
        <v>5</v>
      </c>
      <c r="B53" t="s">
        <v>0</v>
      </c>
      <c r="C53" s="5">
        <v>0</v>
      </c>
      <c r="D53" s="2">
        <v>19.140000035986304</v>
      </c>
      <c r="E53" s="4">
        <v>0</v>
      </c>
      <c r="F53" s="3">
        <v>8.8999995030462742</v>
      </c>
      <c r="G53" s="4">
        <v>0</v>
      </c>
      <c r="H53" s="3">
        <v>8.3499999716877937</v>
      </c>
      <c r="I53" s="5">
        <v>0</v>
      </c>
      <c r="J53" s="2">
        <v>8.3300003316253424</v>
      </c>
      <c r="K53" s="5">
        <v>0</v>
      </c>
      <c r="L53" s="2">
        <v>11.550000216811895</v>
      </c>
      <c r="M53" s="3"/>
      <c r="N53" s="3"/>
    </row>
    <row r="54" spans="1:14" x14ac:dyDescent="0.35">
      <c r="A54" t="s">
        <v>5</v>
      </c>
      <c r="B54" t="s">
        <v>1</v>
      </c>
      <c r="C54" s="5">
        <v>1</v>
      </c>
      <c r="D54" s="2">
        <v>26.400000136345625</v>
      </c>
      <c r="E54" s="4">
        <v>1</v>
      </c>
      <c r="F54" s="3">
        <v>10.536000486463308</v>
      </c>
      <c r="G54" s="4">
        <v>0</v>
      </c>
      <c r="H54" s="3">
        <v>7.839999720454216</v>
      </c>
      <c r="I54" s="5">
        <v>1</v>
      </c>
      <c r="J54" s="2">
        <v>9.9479997530579567</v>
      </c>
      <c r="K54" s="5">
        <v>0</v>
      </c>
      <c r="L54" s="2">
        <v>9.1100001242011786</v>
      </c>
      <c r="M54" s="3"/>
      <c r="N54" s="3"/>
    </row>
    <row r="55" spans="1:14" x14ac:dyDescent="0.35">
      <c r="A55" t="s">
        <v>5</v>
      </c>
      <c r="B55" t="s">
        <v>2</v>
      </c>
      <c r="C55" s="5">
        <v>1</v>
      </c>
      <c r="D55" s="2">
        <v>21.251999996602535</v>
      </c>
      <c r="E55" s="4">
        <v>0</v>
      </c>
      <c r="F55" s="3">
        <v>8.7899995967745781</v>
      </c>
      <c r="G55" s="4">
        <v>1</v>
      </c>
      <c r="H55" s="3">
        <v>9.659999655559659</v>
      </c>
      <c r="I55" s="5">
        <v>1</v>
      </c>
      <c r="J55" s="2">
        <v>12.948000077158213</v>
      </c>
      <c r="K55" s="5">
        <v>1</v>
      </c>
      <c r="L55" s="2">
        <v>10.320000601932406</v>
      </c>
      <c r="M55" s="3"/>
      <c r="N55" s="3"/>
    </row>
    <row r="56" spans="1:14" x14ac:dyDescent="0.35">
      <c r="A56" t="s">
        <v>5</v>
      </c>
      <c r="B56" t="s">
        <v>0</v>
      </c>
      <c r="C56" s="4">
        <v>0</v>
      </c>
      <c r="D56" s="3">
        <v>25.959999882616103</v>
      </c>
      <c r="E56" s="4">
        <v>0</v>
      </c>
      <c r="F56" s="3">
        <v>10.430000256747007</v>
      </c>
      <c r="G56" s="4">
        <v>0</v>
      </c>
      <c r="H56" s="3">
        <v>8.679999690502882</v>
      </c>
      <c r="I56" s="5">
        <v>0</v>
      </c>
      <c r="J56" s="2">
        <v>11.830000206828117</v>
      </c>
      <c r="K56" s="5">
        <v>0</v>
      </c>
      <c r="L56" s="2">
        <v>14.569999929517508</v>
      </c>
      <c r="M56" s="3"/>
      <c r="N56" s="3"/>
    </row>
    <row r="57" spans="1:14" x14ac:dyDescent="0.35">
      <c r="A57" t="s">
        <v>5</v>
      </c>
      <c r="B57" t="s">
        <v>1</v>
      </c>
      <c r="C57" s="4">
        <v>1</v>
      </c>
      <c r="D57" s="3">
        <v>25.031999861821532</v>
      </c>
      <c r="E57" s="4">
        <v>0</v>
      </c>
      <c r="F57" s="3">
        <v>9.3800002941861749</v>
      </c>
      <c r="G57" s="4">
        <v>2</v>
      </c>
      <c r="H57" s="3">
        <v>13.754999509546906</v>
      </c>
      <c r="I57" s="5">
        <v>0</v>
      </c>
      <c r="J57" s="2">
        <v>9.8500000080093741</v>
      </c>
      <c r="K57" s="5">
        <v>0</v>
      </c>
      <c r="L57" s="2">
        <v>11.519999499432743</v>
      </c>
      <c r="M57" s="3"/>
      <c r="N57" s="3"/>
    </row>
    <row r="58" spans="1:14" x14ac:dyDescent="0.35">
      <c r="A58" t="s">
        <v>5</v>
      </c>
      <c r="B58" t="s">
        <v>2</v>
      </c>
      <c r="C58" s="4">
        <v>1</v>
      </c>
      <c r="D58" s="3">
        <v>21.3720001000911</v>
      </c>
      <c r="E58" s="4">
        <v>0</v>
      </c>
      <c r="F58" s="3">
        <v>9.7100000130012631</v>
      </c>
      <c r="G58" s="4">
        <v>1</v>
      </c>
      <c r="H58" s="3">
        <v>13.847999721765518</v>
      </c>
      <c r="I58" s="5">
        <v>0</v>
      </c>
      <c r="J58" s="2">
        <v>9.6199997467920184</v>
      </c>
      <c r="K58" s="5">
        <v>0</v>
      </c>
      <c r="L58" s="2">
        <v>10.360000259242952</v>
      </c>
      <c r="M58" s="3"/>
      <c r="N58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393A95-9330-42B5-8423-CB85D5D21281}">
  <sheetPr codeName="Feuil16"/>
  <dimension ref="A1:CE160"/>
  <sheetViews>
    <sheetView tabSelected="1" zoomScale="43" zoomScaleNormal="34" workbookViewId="0">
      <selection activeCell="AR32" sqref="AR32"/>
    </sheetView>
  </sheetViews>
  <sheetFormatPr baseColWidth="10" defaultRowHeight="14.5" x14ac:dyDescent="0.35"/>
  <cols>
    <col min="1" max="1" width="28.6328125" style="18" customWidth="1"/>
    <col min="2" max="10" width="10.90625" style="33"/>
    <col min="16" max="20" width="10.90625" style="1"/>
    <col min="21" max="30" width="10.90625" style="33"/>
    <col min="32" max="32" width="10.90625" style="9"/>
    <col min="33" max="34" width="10.90625" style="10"/>
    <col min="35" max="35" width="10.90625" style="7"/>
    <col min="36" max="36" width="10.90625" style="11"/>
    <col min="37" max="37" width="10.90625" style="13"/>
    <col min="38" max="38" width="16.81640625" style="3" customWidth="1"/>
  </cols>
  <sheetData>
    <row r="1" spans="1:83" s="19" customFormat="1" x14ac:dyDescent="0.35">
      <c r="B1" s="37" t="s">
        <v>17</v>
      </c>
      <c r="C1" s="37"/>
      <c r="D1" s="37"/>
      <c r="E1" s="37"/>
      <c r="F1" s="37"/>
      <c r="G1" s="37"/>
      <c r="H1" s="37"/>
      <c r="I1" s="37"/>
      <c r="J1" s="37"/>
      <c r="K1" s="36" t="s">
        <v>4</v>
      </c>
      <c r="L1" s="36"/>
      <c r="M1" s="36"/>
      <c r="N1" s="36"/>
      <c r="O1" s="36"/>
      <c r="P1" s="36"/>
      <c r="Q1" s="36"/>
      <c r="R1" s="36"/>
      <c r="S1" s="36"/>
      <c r="T1" s="36"/>
      <c r="U1" s="37" t="s">
        <v>5</v>
      </c>
      <c r="V1" s="37"/>
      <c r="W1" s="37"/>
      <c r="X1" s="37"/>
      <c r="Y1" s="37"/>
      <c r="Z1" s="37"/>
      <c r="AA1" s="37"/>
      <c r="AB1" s="37"/>
      <c r="AC1" s="37"/>
      <c r="AD1" s="37"/>
      <c r="AO1" s="37"/>
      <c r="AP1" s="37"/>
      <c r="AQ1" s="37"/>
      <c r="AR1" s="37"/>
      <c r="AS1" s="37"/>
      <c r="AT1" s="37"/>
      <c r="AU1" s="37"/>
      <c r="AV1" s="37"/>
      <c r="AW1" s="37"/>
      <c r="AX1" s="36"/>
      <c r="AY1" s="36"/>
      <c r="AZ1" s="36"/>
      <c r="BA1" s="36"/>
      <c r="BB1" s="36"/>
      <c r="BC1" s="36"/>
      <c r="BD1" s="36"/>
      <c r="BE1" s="36"/>
      <c r="BF1" s="36"/>
      <c r="BG1" s="36"/>
      <c r="BH1" s="37"/>
      <c r="BI1" s="37"/>
      <c r="BJ1" s="37"/>
      <c r="BK1" s="37"/>
      <c r="BL1" s="37"/>
      <c r="BM1" s="37"/>
      <c r="BN1" s="37"/>
      <c r="BO1" s="37"/>
      <c r="BP1" s="37"/>
      <c r="BQ1" s="37"/>
    </row>
    <row r="2" spans="1:83" s="20" customFormat="1" ht="15" thickBot="1" x14ac:dyDescent="0.4">
      <c r="B2" s="31" t="s">
        <v>25</v>
      </c>
      <c r="C2" s="31" t="s">
        <v>26</v>
      </c>
      <c r="D2" s="31" t="s">
        <v>27</v>
      </c>
      <c r="E2" s="31"/>
      <c r="F2" s="31"/>
      <c r="G2" s="31"/>
      <c r="H2" s="31"/>
      <c r="I2" s="31"/>
      <c r="J2" s="31"/>
      <c r="P2" s="21"/>
      <c r="Q2" s="21"/>
      <c r="R2" s="21"/>
      <c r="S2" s="21"/>
      <c r="T2" s="21"/>
      <c r="U2" s="31"/>
      <c r="V2" s="31"/>
      <c r="W2" s="31"/>
      <c r="X2" s="31"/>
      <c r="Y2" s="31"/>
      <c r="Z2" s="31"/>
      <c r="AA2" s="31"/>
      <c r="AB2" s="31"/>
      <c r="AC2" s="31"/>
      <c r="AD2" s="31"/>
      <c r="AF2" s="22" t="s">
        <v>18</v>
      </c>
      <c r="AG2" s="23" t="s">
        <v>19</v>
      </c>
      <c r="AH2" s="23">
        <f>COUNTIF(AG3:AG1048576,"&gt;0")</f>
        <v>0</v>
      </c>
      <c r="AI2" s="24"/>
      <c r="AJ2" s="25"/>
      <c r="AK2" s="26"/>
      <c r="AO2" s="31"/>
      <c r="AP2" s="31"/>
      <c r="AQ2" s="31"/>
      <c r="AR2" s="31"/>
      <c r="AS2" s="31"/>
      <c r="AT2" s="31"/>
      <c r="AU2" s="31"/>
      <c r="AV2" s="31"/>
      <c r="AW2" s="31"/>
      <c r="BC2" s="21"/>
      <c r="BD2" s="21"/>
      <c r="BE2" s="21"/>
      <c r="BF2" s="21"/>
      <c r="BG2" s="21"/>
      <c r="BH2" s="31"/>
      <c r="BI2" s="31"/>
      <c r="BJ2" s="31"/>
      <c r="BK2" s="31"/>
      <c r="BL2" s="31"/>
      <c r="BM2" s="31"/>
      <c r="BN2" s="31"/>
      <c r="BO2" s="31"/>
      <c r="BP2" s="31"/>
      <c r="BQ2" s="31"/>
    </row>
    <row r="3" spans="1:83" x14ac:dyDescent="0.35">
      <c r="A3" s="28" t="s">
        <v>20</v>
      </c>
      <c r="B3" s="32">
        <v>22.128000073134899</v>
      </c>
      <c r="C3" s="32">
        <v>48.649999836925417</v>
      </c>
      <c r="D3" s="32">
        <v>46.395000501070172</v>
      </c>
      <c r="E3" s="32"/>
      <c r="F3" s="32"/>
      <c r="G3" s="32"/>
      <c r="H3" s="32"/>
      <c r="I3" s="32"/>
      <c r="J3" s="32"/>
      <c r="K3" s="29"/>
      <c r="L3" s="29"/>
      <c r="M3" s="29"/>
      <c r="N3" s="29"/>
      <c r="O3" s="29"/>
      <c r="P3" s="29"/>
      <c r="Q3" s="29"/>
      <c r="R3" s="29"/>
      <c r="S3" s="29"/>
      <c r="T3" s="29"/>
      <c r="U3" s="32"/>
      <c r="V3" s="32"/>
      <c r="W3" s="32"/>
      <c r="X3" s="32"/>
      <c r="Y3" s="32"/>
      <c r="Z3" s="32"/>
      <c r="AA3" s="32"/>
      <c r="AB3" s="32"/>
      <c r="AC3" s="32"/>
      <c r="AF3" s="9" t="s">
        <v>20</v>
      </c>
      <c r="AG3" s="29"/>
      <c r="AH3" s="30"/>
      <c r="AN3" s="18" t="s">
        <v>20</v>
      </c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</row>
    <row r="4" spans="1:83" x14ac:dyDescent="0.35">
      <c r="A4" s="28" t="s">
        <v>21</v>
      </c>
      <c r="B4" s="32">
        <v>22.800000049173832</v>
      </c>
      <c r="C4" s="32">
        <v>42.725000384962186</v>
      </c>
      <c r="D4" s="32">
        <v>27.650000271387398</v>
      </c>
      <c r="E4" s="32"/>
      <c r="F4" s="32"/>
      <c r="G4" s="32"/>
      <c r="H4" s="32"/>
      <c r="I4" s="32"/>
      <c r="J4" s="32"/>
      <c r="K4" s="29"/>
      <c r="L4" s="29"/>
      <c r="M4" s="29"/>
      <c r="N4" s="29"/>
      <c r="O4" s="29"/>
      <c r="P4" s="29"/>
      <c r="Q4" s="29"/>
      <c r="R4" s="29"/>
      <c r="S4" s="29"/>
      <c r="T4" s="29"/>
      <c r="U4" s="32"/>
      <c r="V4" s="32"/>
      <c r="W4" s="32"/>
      <c r="X4" s="32"/>
      <c r="Y4" s="32"/>
      <c r="Z4" s="32"/>
      <c r="AA4" s="32"/>
      <c r="AB4" s="32"/>
      <c r="AC4" s="32"/>
      <c r="AF4" s="9" t="s">
        <v>21</v>
      </c>
      <c r="AG4" s="29"/>
      <c r="AH4" s="30"/>
      <c r="AN4" s="18" t="s">
        <v>21</v>
      </c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</row>
    <row r="5" spans="1:83" x14ac:dyDescent="0.35">
      <c r="A5" s="28" t="s">
        <v>22</v>
      </c>
      <c r="B5" s="32">
        <v>20.375999920070171</v>
      </c>
      <c r="C5" s="32">
        <v>29.080000310204923</v>
      </c>
      <c r="D5" s="32">
        <v>25.819999887607992</v>
      </c>
      <c r="E5" s="32"/>
      <c r="F5" s="32"/>
      <c r="G5" s="32"/>
      <c r="H5" s="32"/>
      <c r="I5" s="32"/>
      <c r="J5" s="32"/>
      <c r="K5" s="29"/>
      <c r="L5" s="29"/>
      <c r="M5" s="29"/>
      <c r="N5" s="29"/>
      <c r="O5" s="29"/>
      <c r="P5" s="29"/>
      <c r="Q5" s="29"/>
      <c r="R5" s="29"/>
      <c r="S5" s="29"/>
      <c r="T5" s="29"/>
      <c r="U5" s="32"/>
      <c r="V5" s="32"/>
      <c r="W5" s="32"/>
      <c r="X5" s="32"/>
      <c r="Y5" s="32"/>
      <c r="Z5" s="32"/>
      <c r="AA5" s="32"/>
      <c r="AB5" s="32"/>
      <c r="AC5" s="32"/>
      <c r="AF5" s="9" t="s">
        <v>22</v>
      </c>
      <c r="AG5" s="29"/>
      <c r="AH5" s="30"/>
      <c r="AN5" s="18" t="s">
        <v>22</v>
      </c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</row>
    <row r="6" spans="1:83" x14ac:dyDescent="0.35">
      <c r="A6" s="34">
        <v>1</v>
      </c>
      <c r="B6" s="27">
        <v>20.495999929262325</v>
      </c>
      <c r="C6" s="27">
        <v>37.654374976409599</v>
      </c>
      <c r="D6" s="27">
        <v>31.335250207339413</v>
      </c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F6" s="6">
        <v>1</v>
      </c>
      <c r="AG6" s="27"/>
      <c r="AI6" s="8">
        <v>0.05</v>
      </c>
      <c r="AJ6" s="12">
        <f t="shared" ref="AJ6:AJ25" si="0">(AI6*AH$2)/2</f>
        <v>0</v>
      </c>
      <c r="AK6" s="14">
        <f t="shared" ref="AK6:AK25" si="1">ROUND(AJ6,0)</f>
        <v>0</v>
      </c>
      <c r="AN6" s="35">
        <v>0.05</v>
      </c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</row>
    <row r="7" spans="1:83" x14ac:dyDescent="0.35">
      <c r="A7" s="34">
        <v>2</v>
      </c>
      <c r="B7" s="27">
        <v>20.09837484016316</v>
      </c>
      <c r="C7" s="27">
        <v>32.326249998004641</v>
      </c>
      <c r="D7" s="27">
        <v>26.828500125557184</v>
      </c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F7" s="6">
        <v>2</v>
      </c>
      <c r="AG7" s="27"/>
      <c r="AI7" s="8">
        <v>0.1</v>
      </c>
      <c r="AJ7" s="12">
        <f t="shared" si="0"/>
        <v>0</v>
      </c>
      <c r="AK7" s="14">
        <f t="shared" si="1"/>
        <v>0</v>
      </c>
      <c r="AN7" s="35">
        <v>0.1</v>
      </c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</row>
    <row r="8" spans="1:83" x14ac:dyDescent="0.35">
      <c r="A8" s="34">
        <v>3</v>
      </c>
      <c r="B8" s="27">
        <v>20.535874973866157</v>
      </c>
      <c r="C8" s="27">
        <v>27.632499800529331</v>
      </c>
      <c r="D8" s="27">
        <v>26.86099991784431</v>
      </c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F8" s="6">
        <v>3</v>
      </c>
      <c r="AG8" s="27"/>
      <c r="AI8" s="8">
        <v>0.15</v>
      </c>
      <c r="AJ8" s="12">
        <f t="shared" si="0"/>
        <v>0</v>
      </c>
      <c r="AK8" s="14">
        <f t="shared" si="1"/>
        <v>0</v>
      </c>
      <c r="AN8" s="35">
        <v>0.15</v>
      </c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27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</row>
    <row r="9" spans="1:83" x14ac:dyDescent="0.35">
      <c r="A9" s="34">
        <v>4</v>
      </c>
      <c r="B9" s="27">
        <v>24.500208490644582</v>
      </c>
      <c r="C9" s="27">
        <v>25.742499710759148</v>
      </c>
      <c r="D9" s="27">
        <v>25.618499962147325</v>
      </c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F9" s="6">
        <v>4</v>
      </c>
      <c r="AG9" s="27"/>
      <c r="AI9" s="8">
        <v>0.2</v>
      </c>
      <c r="AJ9" s="12">
        <f t="shared" si="0"/>
        <v>0</v>
      </c>
      <c r="AK9" s="14">
        <f t="shared" si="1"/>
        <v>0</v>
      </c>
      <c r="AN9" s="35">
        <v>0.2</v>
      </c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</row>
    <row r="10" spans="1:83" x14ac:dyDescent="0.35">
      <c r="A10" s="34">
        <v>5</v>
      </c>
      <c r="B10" s="27">
        <v>24.045208506868221</v>
      </c>
      <c r="C10" s="27">
        <v>24.473749952448998</v>
      </c>
      <c r="D10" s="27">
        <v>25.003499903250486</v>
      </c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F10" s="6">
        <v>5</v>
      </c>
      <c r="AG10" s="27"/>
      <c r="AI10" s="8">
        <v>0.25</v>
      </c>
      <c r="AJ10" s="12">
        <f t="shared" si="0"/>
        <v>0</v>
      </c>
      <c r="AK10" s="14">
        <f t="shared" si="1"/>
        <v>0</v>
      </c>
      <c r="AN10" s="35">
        <v>0.25</v>
      </c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</row>
    <row r="11" spans="1:83" x14ac:dyDescent="0.35">
      <c r="A11" s="34">
        <v>6</v>
      </c>
      <c r="B11" s="27">
        <v>22.6258335125749</v>
      </c>
      <c r="C11" s="27">
        <v>23.370624963718001</v>
      </c>
      <c r="D11" s="27">
        <v>24.157499852590263</v>
      </c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F11" s="6">
        <v>6</v>
      </c>
      <c r="AG11" s="27"/>
      <c r="AI11" s="8">
        <v>0.3</v>
      </c>
      <c r="AJ11" s="12">
        <f t="shared" si="0"/>
        <v>0</v>
      </c>
      <c r="AK11" s="14">
        <f t="shared" si="1"/>
        <v>0</v>
      </c>
      <c r="AN11" s="35">
        <v>0.3</v>
      </c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7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</row>
    <row r="12" spans="1:83" x14ac:dyDescent="0.35">
      <c r="A12" s="34">
        <v>7</v>
      </c>
      <c r="B12" s="27">
        <v>20.363333408022299</v>
      </c>
      <c r="C12" s="27">
        <v>22.065625032701064</v>
      </c>
      <c r="D12" s="27">
        <v>22.525499991606921</v>
      </c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F12" s="6">
        <v>7</v>
      </c>
      <c r="AG12" s="27"/>
      <c r="AI12" s="8">
        <v>0.35</v>
      </c>
      <c r="AJ12" s="12">
        <f t="shared" si="0"/>
        <v>0</v>
      </c>
      <c r="AK12" s="14">
        <f t="shared" si="1"/>
        <v>0</v>
      </c>
      <c r="AN12" s="35">
        <v>0.35</v>
      </c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</row>
    <row r="13" spans="1:83" x14ac:dyDescent="0.35">
      <c r="A13" s="34">
        <v>8</v>
      </c>
      <c r="B13" s="27">
        <v>15.29249985323986</v>
      </c>
      <c r="C13" s="27">
        <v>21.198125086084474</v>
      </c>
      <c r="D13" s="27">
        <v>25.409249956137501</v>
      </c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F13" s="6">
        <v>8</v>
      </c>
      <c r="AG13" s="27"/>
      <c r="AI13" s="8">
        <v>0.4</v>
      </c>
      <c r="AJ13" s="12">
        <f t="shared" si="0"/>
        <v>0</v>
      </c>
      <c r="AK13" s="14">
        <f t="shared" si="1"/>
        <v>0</v>
      </c>
      <c r="AN13" s="35">
        <v>0.4</v>
      </c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</row>
    <row r="14" spans="1:83" x14ac:dyDescent="0.35">
      <c r="A14" s="34">
        <v>9</v>
      </c>
      <c r="B14" s="27">
        <v>15.980624845542479</v>
      </c>
      <c r="C14" s="27">
        <v>19.841250027820934</v>
      </c>
      <c r="D14" s="27">
        <v>24.665249955723993</v>
      </c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F14" s="6">
        <v>9</v>
      </c>
      <c r="AG14" s="27"/>
      <c r="AI14" s="8">
        <v>0.45</v>
      </c>
      <c r="AJ14" s="12">
        <f t="shared" si="0"/>
        <v>0</v>
      </c>
      <c r="AK14" s="14">
        <f t="shared" si="1"/>
        <v>0</v>
      </c>
      <c r="AN14" s="35">
        <v>0.45</v>
      </c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</row>
    <row r="15" spans="1:83" x14ac:dyDescent="0.35">
      <c r="A15" s="34">
        <v>10</v>
      </c>
      <c r="B15" s="27">
        <v>16.459374873375054</v>
      </c>
      <c r="C15" s="27">
        <v>19.963124995410908</v>
      </c>
      <c r="D15" s="27">
        <v>26.869250020827167</v>
      </c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F15" s="6">
        <v>10</v>
      </c>
      <c r="AG15" s="27"/>
      <c r="AI15" s="8">
        <v>0.5</v>
      </c>
      <c r="AJ15" s="12">
        <f t="shared" si="0"/>
        <v>0</v>
      </c>
      <c r="AK15" s="14">
        <f t="shared" si="1"/>
        <v>0</v>
      </c>
      <c r="AN15" s="35">
        <v>0.5</v>
      </c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</row>
    <row r="16" spans="1:83" x14ac:dyDescent="0.35">
      <c r="A16" s="34">
        <v>11</v>
      </c>
      <c r="B16" s="27">
        <v>27.015624822524842</v>
      </c>
      <c r="C16" s="27">
        <v>19.150625001930166</v>
      </c>
      <c r="D16" s="27">
        <v>26.128750083153136</v>
      </c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F16" s="6">
        <v>11</v>
      </c>
      <c r="AG16" s="27"/>
      <c r="AI16" s="8">
        <v>0.55000000000000004</v>
      </c>
      <c r="AJ16" s="12">
        <f t="shared" si="0"/>
        <v>0</v>
      </c>
      <c r="AK16" s="14">
        <f t="shared" si="1"/>
        <v>0</v>
      </c>
      <c r="AN16" s="35">
        <v>0.55000000000000004</v>
      </c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</row>
    <row r="17" spans="1:83" x14ac:dyDescent="0.35">
      <c r="A17" s="34">
        <v>12</v>
      </c>
      <c r="B17" s="27">
        <v>27.86562484834576</v>
      </c>
      <c r="C17" s="27">
        <v>18.558124978153501</v>
      </c>
      <c r="D17" s="27">
        <v>23.237500159302726</v>
      </c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F17" s="6">
        <v>12</v>
      </c>
      <c r="AG17" s="27"/>
      <c r="AI17" s="8">
        <v>0.6</v>
      </c>
      <c r="AJ17" s="12">
        <f t="shared" si="0"/>
        <v>0</v>
      </c>
      <c r="AK17" s="14">
        <f t="shared" si="1"/>
        <v>0</v>
      </c>
      <c r="AN17" s="35">
        <v>0.6</v>
      </c>
      <c r="AO17" s="27"/>
      <c r="AP17" s="27"/>
      <c r="AQ17" s="27"/>
      <c r="AR17" s="27"/>
      <c r="AS17" s="27"/>
      <c r="AT17" s="27"/>
      <c r="AU17" s="27"/>
      <c r="AV17" s="27"/>
      <c r="AW17" s="27"/>
      <c r="AX17" s="27"/>
      <c r="AY17" s="27"/>
      <c r="AZ17" s="27"/>
      <c r="BA17" s="27"/>
      <c r="BB17" s="27"/>
      <c r="BC17" s="27"/>
      <c r="BD17" s="27"/>
      <c r="BE17" s="27"/>
      <c r="BF17" s="27"/>
      <c r="BG17" s="27"/>
      <c r="BH17" s="27"/>
      <c r="BI17" s="27"/>
      <c r="BJ17" s="27"/>
      <c r="BK17" s="27"/>
      <c r="BL17" s="27"/>
      <c r="BM17" s="27"/>
      <c r="BN17" s="27"/>
      <c r="BO17" s="27"/>
      <c r="BP17" s="27"/>
      <c r="BQ17" s="27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</row>
    <row r="18" spans="1:83" x14ac:dyDescent="0.35">
      <c r="A18" s="34">
        <v>13</v>
      </c>
      <c r="B18" s="27">
        <v>29.770833141810726</v>
      </c>
      <c r="C18" s="27">
        <v>16.51562496117549</v>
      </c>
      <c r="D18" s="27">
        <v>22.335000119637698</v>
      </c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F18" s="6">
        <v>13</v>
      </c>
      <c r="AG18" s="27"/>
      <c r="AI18" s="8">
        <v>0.65</v>
      </c>
      <c r="AJ18" s="12">
        <f t="shared" si="0"/>
        <v>0</v>
      </c>
      <c r="AK18" s="14">
        <f t="shared" si="1"/>
        <v>0</v>
      </c>
      <c r="AN18" s="35">
        <v>0.65</v>
      </c>
      <c r="AO18" s="27"/>
      <c r="AP18" s="27"/>
      <c r="AQ18" s="27"/>
      <c r="AR18" s="27"/>
      <c r="AS18" s="27"/>
      <c r="AT18" s="27"/>
      <c r="AU18" s="27"/>
      <c r="AV18" s="27"/>
      <c r="AW18" s="27"/>
      <c r="AX18" s="27"/>
      <c r="AY18" s="27"/>
      <c r="AZ18" s="27"/>
      <c r="BA18" s="27"/>
      <c r="BB18" s="27"/>
      <c r="BC18" s="27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  <c r="BP18" s="27"/>
      <c r="BQ18" s="27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</row>
    <row r="19" spans="1:83" x14ac:dyDescent="0.35">
      <c r="A19" s="34">
        <v>14</v>
      </c>
      <c r="B19" s="27">
        <v>30.505208087561186</v>
      </c>
      <c r="C19" s="27">
        <v>13.705000095069408</v>
      </c>
      <c r="D19" s="27">
        <v>17.660000016912818</v>
      </c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F19" s="6">
        <v>14</v>
      </c>
      <c r="AG19" s="27"/>
      <c r="AI19" s="8">
        <v>0.7</v>
      </c>
      <c r="AJ19" s="12">
        <f t="shared" si="0"/>
        <v>0</v>
      </c>
      <c r="AK19" s="14">
        <f t="shared" si="1"/>
        <v>0</v>
      </c>
      <c r="AN19" s="35">
        <v>0.7</v>
      </c>
      <c r="AO19" s="27"/>
      <c r="AP19" s="27"/>
      <c r="AQ19" s="27"/>
      <c r="AR19" s="27"/>
      <c r="AS19" s="27"/>
      <c r="AT19" s="27"/>
      <c r="AU19" s="27"/>
      <c r="AV19" s="27"/>
      <c r="AW19" s="27"/>
      <c r="AX19" s="27"/>
      <c r="AY19" s="27"/>
      <c r="AZ19" s="27"/>
      <c r="BA19" s="27"/>
      <c r="BB19" s="27"/>
      <c r="BC19" s="27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  <c r="BP19" s="27"/>
      <c r="BQ19" s="27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</row>
    <row r="20" spans="1:83" x14ac:dyDescent="0.35">
      <c r="A20" s="34">
        <v>15</v>
      </c>
      <c r="B20" s="27">
        <v>20.655208158132154</v>
      </c>
      <c r="C20" s="27">
        <v>16.897500318009406</v>
      </c>
      <c r="D20" s="27">
        <v>17.682499926304445</v>
      </c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F20" s="6">
        <v>15</v>
      </c>
      <c r="AG20" s="27"/>
      <c r="AI20" s="8">
        <v>0.75</v>
      </c>
      <c r="AJ20" s="12">
        <f t="shared" si="0"/>
        <v>0</v>
      </c>
      <c r="AK20" s="14">
        <f t="shared" si="1"/>
        <v>0</v>
      </c>
      <c r="AN20" s="35">
        <v>0.75</v>
      </c>
      <c r="AO20" s="27"/>
      <c r="AP20" s="27"/>
      <c r="AQ20" s="27"/>
      <c r="AR20" s="27"/>
      <c r="AS20" s="27"/>
      <c r="AT20" s="27"/>
      <c r="AU20" s="27"/>
      <c r="AV20" s="27"/>
      <c r="AW20" s="27"/>
      <c r="AX20" s="27"/>
      <c r="AY20" s="27"/>
      <c r="AZ20" s="27"/>
      <c r="BA20" s="27"/>
      <c r="BB20" s="27"/>
      <c r="BC20" s="27"/>
      <c r="BD20" s="27"/>
      <c r="BE20" s="27"/>
      <c r="BF20" s="27"/>
      <c r="BG20" s="27"/>
      <c r="BH20" s="27"/>
      <c r="BI20" s="27"/>
      <c r="BJ20" s="27"/>
      <c r="BK20" s="27"/>
      <c r="BL20" s="27"/>
      <c r="BM20" s="27"/>
      <c r="BN20" s="27"/>
      <c r="BO20" s="27"/>
      <c r="BP20" s="27"/>
      <c r="BQ20" s="27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</row>
    <row r="21" spans="1:83" x14ac:dyDescent="0.35">
      <c r="A21" s="34">
        <v>16</v>
      </c>
      <c r="B21" s="27">
        <v>19.377708242973313</v>
      </c>
      <c r="C21" s="27">
        <v>36.227500706445426</v>
      </c>
      <c r="D21" s="27">
        <v>17.753749681287445</v>
      </c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F21" s="6">
        <v>16</v>
      </c>
      <c r="AG21" s="27"/>
      <c r="AI21" s="8">
        <v>0.8</v>
      </c>
      <c r="AJ21" s="12">
        <f t="shared" si="0"/>
        <v>0</v>
      </c>
      <c r="AK21" s="14">
        <f t="shared" si="1"/>
        <v>0</v>
      </c>
      <c r="AN21" s="35">
        <v>0.8</v>
      </c>
      <c r="AO21" s="27"/>
      <c r="AP21" s="27"/>
      <c r="AQ21" s="27"/>
      <c r="AR21" s="27"/>
      <c r="AS21" s="27"/>
      <c r="AT21" s="27"/>
      <c r="AU21" s="27"/>
      <c r="AV21" s="27"/>
      <c r="AW21" s="27"/>
      <c r="AX21" s="27"/>
      <c r="AY21" s="27"/>
      <c r="AZ21" s="27"/>
      <c r="BA21" s="27"/>
      <c r="BB21" s="27"/>
      <c r="BC21" s="27"/>
      <c r="BD21" s="27"/>
      <c r="BE21" s="27"/>
      <c r="BF21" s="27"/>
      <c r="BG21" s="27"/>
      <c r="BH21" s="27"/>
      <c r="BI21" s="27"/>
      <c r="BJ21" s="27"/>
      <c r="BK21" s="27"/>
      <c r="BL21" s="27"/>
      <c r="BM21" s="27"/>
      <c r="BN21" s="27"/>
      <c r="BO21" s="27"/>
      <c r="BP21" s="27"/>
      <c r="BQ21" s="27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</row>
    <row r="22" spans="1:83" x14ac:dyDescent="0.35">
      <c r="A22" s="34">
        <v>17</v>
      </c>
      <c r="B22" s="27">
        <v>15.956875076517463</v>
      </c>
      <c r="C22" s="27">
        <v>36.925000726478174</v>
      </c>
      <c r="D22" s="27">
        <v>17.081249682814814</v>
      </c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F22" s="6">
        <v>17</v>
      </c>
      <c r="AG22" s="27"/>
      <c r="AI22" s="8">
        <v>0.85</v>
      </c>
      <c r="AJ22" s="12">
        <f t="shared" si="0"/>
        <v>0</v>
      </c>
      <c r="AK22" s="14">
        <f t="shared" si="1"/>
        <v>0</v>
      </c>
      <c r="AN22" s="35">
        <v>0.85</v>
      </c>
      <c r="AO22" s="27"/>
      <c r="AP22" s="27"/>
      <c r="AQ22" s="27"/>
      <c r="AR22" s="27"/>
      <c r="AS22" s="27"/>
      <c r="AT22" s="27"/>
      <c r="AU22" s="27"/>
      <c r="AV22" s="27"/>
      <c r="AW22" s="27"/>
      <c r="AX22" s="27"/>
      <c r="AY22" s="27"/>
      <c r="AZ22" s="27"/>
      <c r="BA22" s="27"/>
      <c r="BB22" s="27"/>
      <c r="BC22" s="27"/>
      <c r="BD22" s="27"/>
      <c r="BE22" s="27"/>
      <c r="BF22" s="27"/>
      <c r="BG22" s="27"/>
      <c r="BH22" s="27"/>
      <c r="BI22" s="27"/>
      <c r="BJ22" s="27"/>
      <c r="BK22" s="27"/>
      <c r="BL22" s="27"/>
      <c r="BM22" s="27"/>
      <c r="BN22" s="27"/>
      <c r="BO22" s="27"/>
      <c r="BP22" s="27"/>
      <c r="BQ22" s="27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</row>
    <row r="23" spans="1:83" x14ac:dyDescent="0.35">
      <c r="A23" s="34">
        <v>18</v>
      </c>
      <c r="B23" s="27">
        <v>13.838750202558003</v>
      </c>
      <c r="C23" s="27">
        <v>37.722500675590709</v>
      </c>
      <c r="D23" s="27">
        <v>16.403749617165886</v>
      </c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F23" s="6">
        <v>18</v>
      </c>
      <c r="AG23" s="27"/>
      <c r="AI23" s="8">
        <v>0.9</v>
      </c>
      <c r="AJ23" s="12">
        <f t="shared" si="0"/>
        <v>0</v>
      </c>
      <c r="AK23" s="14">
        <f t="shared" si="1"/>
        <v>0</v>
      </c>
      <c r="AN23" s="35">
        <v>0.9</v>
      </c>
      <c r="AO23" s="27"/>
      <c r="AP23" s="27"/>
      <c r="AQ23" s="27"/>
      <c r="AR23" s="27"/>
      <c r="AS23" s="27"/>
      <c r="AT23" s="27"/>
      <c r="AU23" s="27"/>
      <c r="AV23" s="27"/>
      <c r="AW23" s="27"/>
      <c r="AX23" s="27"/>
      <c r="AY23" s="27"/>
      <c r="AZ23" s="27"/>
      <c r="BA23" s="27"/>
      <c r="BB23" s="27"/>
      <c r="BC23" s="27"/>
      <c r="BD23" s="27"/>
      <c r="BE23" s="27"/>
      <c r="BF23" s="27"/>
      <c r="BG23" s="27"/>
      <c r="BH23" s="27"/>
      <c r="BI23" s="27"/>
      <c r="BJ23" s="27"/>
      <c r="BK23" s="27"/>
      <c r="BL23" s="27"/>
      <c r="BM23" s="27"/>
      <c r="BN23" s="27"/>
      <c r="BO23" s="27"/>
      <c r="BP23" s="27"/>
      <c r="BQ23" s="27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</row>
    <row r="24" spans="1:83" x14ac:dyDescent="0.35">
      <c r="A24" s="34">
        <v>19</v>
      </c>
      <c r="B24" s="27">
        <v>12.245000124676153</v>
      </c>
      <c r="C24" s="27">
        <v>37.964167183963582</v>
      </c>
      <c r="D24" s="27">
        <v>16.647749689291231</v>
      </c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F24" s="6">
        <v>19</v>
      </c>
      <c r="AG24" s="27"/>
      <c r="AI24" s="8">
        <v>0.95</v>
      </c>
      <c r="AJ24" s="12">
        <f t="shared" si="0"/>
        <v>0</v>
      </c>
      <c r="AK24" s="14">
        <f t="shared" si="1"/>
        <v>0</v>
      </c>
      <c r="AN24" s="35">
        <v>0.95</v>
      </c>
      <c r="AO24" s="27"/>
      <c r="AP24" s="27"/>
      <c r="AQ24" s="27"/>
      <c r="AR24" s="27"/>
      <c r="AS24" s="27"/>
      <c r="AT24" s="27"/>
      <c r="AU24" s="27"/>
      <c r="AV24" s="27"/>
      <c r="AW24" s="27"/>
      <c r="AX24" s="27"/>
      <c r="AY24" s="27"/>
      <c r="AZ24" s="27"/>
      <c r="BA24" s="27"/>
      <c r="BB24" s="27"/>
      <c r="BC24" s="27"/>
      <c r="BD24" s="27"/>
      <c r="BE24" s="27"/>
      <c r="BF24" s="27"/>
      <c r="BG24" s="27"/>
      <c r="BH24" s="27"/>
      <c r="BI24" s="27"/>
      <c r="BJ24" s="27"/>
      <c r="BK24" s="27"/>
      <c r="BL24" s="27"/>
      <c r="BM24" s="27"/>
      <c r="BN24" s="27"/>
      <c r="BO24" s="27"/>
      <c r="BP24" s="27"/>
      <c r="BQ24" s="27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</row>
    <row r="25" spans="1:83" x14ac:dyDescent="0.35">
      <c r="A25" s="34">
        <v>20</v>
      </c>
      <c r="B25" s="27">
        <v>11.412500019650906</v>
      </c>
      <c r="C25" s="27">
        <v>19.323541726043914</v>
      </c>
      <c r="D25" s="27">
        <v>15.081499902298674</v>
      </c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F25" s="6">
        <v>20</v>
      </c>
      <c r="AG25" s="27"/>
      <c r="AI25" s="8">
        <v>1</v>
      </c>
      <c r="AJ25" s="12">
        <f t="shared" si="0"/>
        <v>0</v>
      </c>
      <c r="AK25" s="14">
        <f t="shared" si="1"/>
        <v>0</v>
      </c>
      <c r="AN25" s="35">
        <v>1</v>
      </c>
      <c r="AO25" s="27"/>
      <c r="AP25" s="27"/>
      <c r="AQ25" s="27"/>
      <c r="AR25" s="27"/>
      <c r="AS25" s="27"/>
      <c r="AT25" s="27"/>
      <c r="AU25" s="27"/>
      <c r="AV25" s="27"/>
      <c r="AW25" s="27"/>
      <c r="AX25" s="27"/>
      <c r="AY25" s="27"/>
      <c r="AZ25" s="27"/>
      <c r="BA25" s="27"/>
      <c r="BB25" s="27"/>
      <c r="BC25" s="27"/>
      <c r="BD25" s="27"/>
      <c r="BE25" s="27"/>
      <c r="BF25" s="27"/>
      <c r="BG25" s="27"/>
      <c r="BH25" s="27"/>
      <c r="BI25" s="27"/>
      <c r="BJ25" s="27"/>
      <c r="BK25" s="27"/>
      <c r="BL25" s="27"/>
      <c r="BM25" s="27"/>
      <c r="BN25" s="27"/>
      <c r="BO25" s="27"/>
      <c r="BP25" s="27"/>
      <c r="BQ25" s="27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</row>
    <row r="26" spans="1:83" x14ac:dyDescent="0.35">
      <c r="A26" s="34">
        <v>21</v>
      </c>
      <c r="B26" s="27">
        <v>11.953124955471139</v>
      </c>
      <c r="C26" s="27">
        <v>19.391041611379478</v>
      </c>
      <c r="D26" s="27">
        <v>15.078999947290868</v>
      </c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F26" s="6">
        <v>21</v>
      </c>
      <c r="AG26" s="27"/>
      <c r="AI26" s="8"/>
      <c r="AJ26" s="12"/>
      <c r="AK26" s="14"/>
      <c r="AN26" s="18"/>
      <c r="AO26" s="27"/>
      <c r="AP26" s="27"/>
      <c r="AQ26" s="27"/>
      <c r="AR26" s="27"/>
      <c r="AS26" s="27"/>
      <c r="AT26" s="27"/>
      <c r="AU26" s="27"/>
      <c r="AV26" s="27"/>
      <c r="AW26" s="27"/>
      <c r="AX26" s="27"/>
      <c r="AY26" s="27"/>
      <c r="AZ26" s="27"/>
      <c r="BA26" s="27"/>
      <c r="BB26" s="27"/>
      <c r="BC26" s="27"/>
      <c r="BD26" s="27"/>
      <c r="BE26" s="27"/>
      <c r="BF26" s="27"/>
      <c r="BG26" s="27"/>
      <c r="BH26" s="27"/>
      <c r="BI26" s="27"/>
      <c r="BJ26" s="27"/>
      <c r="BK26" s="27"/>
      <c r="BL26" s="27"/>
      <c r="BM26" s="27"/>
      <c r="BN26" s="27"/>
      <c r="BO26" s="27"/>
      <c r="BP26" s="27"/>
      <c r="BQ26" s="27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</row>
    <row r="27" spans="1:83" x14ac:dyDescent="0.35">
      <c r="A27" s="34">
        <v>22</v>
      </c>
      <c r="B27" s="27">
        <v>12.038124997343402</v>
      </c>
      <c r="C27" s="27">
        <v>20.091666575171985</v>
      </c>
      <c r="D27" s="27">
        <v>15.659000038867816</v>
      </c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F27" s="6">
        <v>22</v>
      </c>
      <c r="AG27" s="27"/>
      <c r="AI27" s="8">
        <v>1.05</v>
      </c>
      <c r="AJ27" s="12">
        <f t="shared" ref="AJ27:AJ46" si="2">(AI27*AH$2)/2</f>
        <v>0</v>
      </c>
      <c r="AK27" s="14">
        <f t="shared" ref="AK27:AK46" si="3">ROUND(AJ27,0)</f>
        <v>0</v>
      </c>
      <c r="AN27" s="35">
        <v>1.05</v>
      </c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</row>
    <row r="28" spans="1:83" x14ac:dyDescent="0.35">
      <c r="A28" s="34">
        <v>23</v>
      </c>
      <c r="B28" s="27">
        <v>12.59562502236804</v>
      </c>
      <c r="C28" s="27">
        <v>16.779999996651895</v>
      </c>
      <c r="D28" s="27">
        <v>14.933000091696158</v>
      </c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F28" s="6">
        <v>23</v>
      </c>
      <c r="AG28" s="27"/>
      <c r="AI28" s="8">
        <v>1.1000000000000001</v>
      </c>
      <c r="AJ28" s="12">
        <f t="shared" si="2"/>
        <v>0</v>
      </c>
      <c r="AK28" s="14">
        <f t="shared" si="3"/>
        <v>0</v>
      </c>
      <c r="AN28" s="35">
        <v>1.1000000000000001</v>
      </c>
      <c r="AO28" s="27"/>
      <c r="AP28" s="27"/>
      <c r="AQ28" s="27"/>
      <c r="AR28" s="27"/>
      <c r="AS28" s="27"/>
      <c r="AT28" s="27"/>
      <c r="AU28" s="27"/>
      <c r="AV28" s="27"/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</row>
    <row r="29" spans="1:83" x14ac:dyDescent="0.35">
      <c r="A29" s="34">
        <v>24</v>
      </c>
      <c r="B29" s="27">
        <v>13.583750194811728</v>
      </c>
      <c r="C29" s="27">
        <v>17.398750058782753</v>
      </c>
      <c r="D29" s="27">
        <v>14.739000156987458</v>
      </c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F29" s="6">
        <v>24</v>
      </c>
      <c r="AG29" s="27"/>
      <c r="AI29" s="8">
        <v>1.1499999999999999</v>
      </c>
      <c r="AJ29" s="12">
        <f t="shared" si="2"/>
        <v>0</v>
      </c>
      <c r="AK29" s="14">
        <f t="shared" si="3"/>
        <v>0</v>
      </c>
      <c r="AN29" s="35">
        <v>1.1499999999999999</v>
      </c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</row>
    <row r="30" spans="1:83" x14ac:dyDescent="0.35">
      <c r="A30" s="34">
        <v>25</v>
      </c>
      <c r="B30" s="27">
        <v>13.183125096838921</v>
      </c>
      <c r="C30" s="27">
        <v>17.061250160622876</v>
      </c>
      <c r="D30" s="27">
        <v>14.616500161355361</v>
      </c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F30" s="6">
        <v>25</v>
      </c>
      <c r="AG30" s="27"/>
      <c r="AI30" s="8">
        <v>1.2</v>
      </c>
      <c r="AJ30" s="12">
        <f t="shared" si="2"/>
        <v>0</v>
      </c>
      <c r="AK30" s="14">
        <f t="shared" si="3"/>
        <v>0</v>
      </c>
      <c r="AN30" s="35">
        <v>1.2</v>
      </c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</row>
    <row r="31" spans="1:83" x14ac:dyDescent="0.35">
      <c r="A31" s="34">
        <v>26</v>
      </c>
      <c r="B31" s="27">
        <v>13.165624940302223</v>
      </c>
      <c r="C31" s="27">
        <v>15.703125242725946</v>
      </c>
      <c r="D31" s="27">
        <v>13.769000169122592</v>
      </c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F31" s="6">
        <v>26</v>
      </c>
      <c r="AG31" s="27"/>
      <c r="AI31" s="8">
        <v>1.25</v>
      </c>
      <c r="AJ31" s="12">
        <f t="shared" si="2"/>
        <v>0</v>
      </c>
      <c r="AK31" s="14">
        <f t="shared" si="3"/>
        <v>0</v>
      </c>
      <c r="AN31" s="35">
        <v>1.25</v>
      </c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</row>
    <row r="32" spans="1:83" x14ac:dyDescent="0.35">
      <c r="A32" s="34">
        <v>27</v>
      </c>
      <c r="B32" s="27">
        <v>12.405624944949523</v>
      </c>
      <c r="C32" s="27">
        <v>14.918125225813128</v>
      </c>
      <c r="D32" s="27">
        <v>13.076000005239621</v>
      </c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F32" s="6">
        <v>27</v>
      </c>
      <c r="AG32" s="27"/>
      <c r="AI32" s="8">
        <v>1.3</v>
      </c>
      <c r="AJ32" s="12">
        <f t="shared" si="2"/>
        <v>0</v>
      </c>
      <c r="AK32" s="14">
        <f t="shared" si="3"/>
        <v>0</v>
      </c>
      <c r="AN32" s="35">
        <v>1.3</v>
      </c>
      <c r="AO32" s="2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</row>
    <row r="33" spans="1:83" x14ac:dyDescent="0.35">
      <c r="A33" s="34">
        <v>28</v>
      </c>
      <c r="B33" s="27">
        <v>11.824999825330451</v>
      </c>
      <c r="C33" s="27">
        <v>15.240000392077491</v>
      </c>
      <c r="D33" s="27">
        <v>12.18499997863546</v>
      </c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F33" s="6">
        <v>28</v>
      </c>
      <c r="AG33" s="27"/>
      <c r="AI33" s="8">
        <v>1.35</v>
      </c>
      <c r="AJ33" s="12">
        <f t="shared" si="2"/>
        <v>0</v>
      </c>
      <c r="AK33" s="14">
        <f t="shared" si="3"/>
        <v>0</v>
      </c>
      <c r="AN33" s="35">
        <v>1.35</v>
      </c>
      <c r="AO33" s="2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  <c r="BP33" s="27"/>
      <c r="BQ33" s="27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</row>
    <row r="34" spans="1:83" x14ac:dyDescent="0.35">
      <c r="A34" s="34">
        <v>29</v>
      </c>
      <c r="B34" s="16">
        <v>11.572499811882153</v>
      </c>
      <c r="C34" s="27">
        <v>15.152500395197421</v>
      </c>
      <c r="D34" s="27">
        <v>12.127500070491806</v>
      </c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F34" s="6">
        <v>29</v>
      </c>
      <c r="AG34" s="27"/>
      <c r="AI34" s="8">
        <v>1.4</v>
      </c>
      <c r="AJ34" s="12">
        <f t="shared" si="2"/>
        <v>0</v>
      </c>
      <c r="AK34" s="14">
        <f t="shared" si="3"/>
        <v>0</v>
      </c>
      <c r="AN34" s="35">
        <v>1.4</v>
      </c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</row>
    <row r="35" spans="1:83" x14ac:dyDescent="0.35">
      <c r="A35" s="34">
        <v>30</v>
      </c>
      <c r="B35" s="27">
        <v>12.985624879365787</v>
      </c>
      <c r="C35" s="27">
        <v>16.179375381034333</v>
      </c>
      <c r="D35" s="27">
        <v>12.365000039571896</v>
      </c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F35" s="6">
        <v>30</v>
      </c>
      <c r="AG35" s="27"/>
      <c r="AI35" s="8">
        <v>1.45</v>
      </c>
      <c r="AJ35" s="12">
        <f t="shared" si="2"/>
        <v>0</v>
      </c>
      <c r="AK35" s="14">
        <f t="shared" si="3"/>
        <v>0</v>
      </c>
      <c r="AN35" s="35">
        <v>1.45</v>
      </c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</row>
    <row r="36" spans="1:83" x14ac:dyDescent="0.35">
      <c r="A36" s="34">
        <v>31</v>
      </c>
      <c r="B36" s="27">
        <v>12.935624836245552</v>
      </c>
      <c r="C36" s="27">
        <v>16.44062511913944</v>
      </c>
      <c r="D36" s="27">
        <v>12.842000130331144</v>
      </c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F36" s="6">
        <v>31</v>
      </c>
      <c r="AG36" s="27"/>
      <c r="AI36" s="8">
        <v>1.5</v>
      </c>
      <c r="AJ36" s="12">
        <f t="shared" si="2"/>
        <v>0</v>
      </c>
      <c r="AK36" s="14">
        <f t="shared" si="3"/>
        <v>0</v>
      </c>
      <c r="AN36" s="35">
        <v>1.5</v>
      </c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</row>
    <row r="37" spans="1:83" x14ac:dyDescent="0.35">
      <c r="A37" s="34">
        <v>32</v>
      </c>
      <c r="B37" s="27">
        <v>13.984999967215117</v>
      </c>
      <c r="C37" s="27">
        <v>15.773958139470778</v>
      </c>
      <c r="D37" s="27">
        <v>13.880000151693821</v>
      </c>
      <c r="E37" s="27"/>
      <c r="F37" s="27"/>
      <c r="G37" s="27"/>
      <c r="H37" s="27"/>
      <c r="I37" s="27"/>
      <c r="J37" s="16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F37" s="6">
        <v>32</v>
      </c>
      <c r="AG37" s="27"/>
      <c r="AI37" s="8">
        <v>1.55</v>
      </c>
      <c r="AJ37" s="12">
        <f t="shared" si="2"/>
        <v>0</v>
      </c>
      <c r="AK37" s="14">
        <f t="shared" si="3"/>
        <v>0</v>
      </c>
      <c r="AN37" s="35">
        <v>1.55</v>
      </c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</row>
    <row r="38" spans="1:83" x14ac:dyDescent="0.35">
      <c r="A38" s="34">
        <v>33</v>
      </c>
      <c r="B38" s="27">
        <v>13.737500020943116</v>
      </c>
      <c r="C38" s="27">
        <v>15.386458198190667</v>
      </c>
      <c r="D38" s="27">
        <v>13.342500081053004</v>
      </c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F38" s="6">
        <v>33</v>
      </c>
      <c r="AG38" s="27"/>
      <c r="AI38" s="8">
        <v>1.6</v>
      </c>
      <c r="AJ38" s="12">
        <f t="shared" si="2"/>
        <v>0</v>
      </c>
      <c r="AK38" s="14">
        <f t="shared" si="3"/>
        <v>0</v>
      </c>
      <c r="AN38" s="35">
        <v>1.6</v>
      </c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</row>
    <row r="39" spans="1:83" x14ac:dyDescent="0.35">
      <c r="A39" s="34">
        <v>34</v>
      </c>
      <c r="B39" s="27">
        <v>12.646875003702007</v>
      </c>
      <c r="C39" s="27">
        <v>13.6295829914161</v>
      </c>
      <c r="D39" s="27">
        <v>12.89250016445294</v>
      </c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F39" s="6">
        <v>34</v>
      </c>
      <c r="AG39" s="27"/>
      <c r="AI39" s="8">
        <v>1.65</v>
      </c>
      <c r="AJ39" s="12">
        <f t="shared" si="2"/>
        <v>0</v>
      </c>
      <c r="AK39" s="14">
        <f t="shared" si="3"/>
        <v>0</v>
      </c>
      <c r="AN39" s="35">
        <v>1.65</v>
      </c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</row>
    <row r="40" spans="1:83" x14ac:dyDescent="0.35">
      <c r="A40" s="34">
        <v>35</v>
      </c>
      <c r="B40" s="27">
        <v>12.579375118366443</v>
      </c>
      <c r="C40" s="27">
        <v>16.592082913848571</v>
      </c>
      <c r="D40" s="27">
        <v>14.050499927834608</v>
      </c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F40" s="6">
        <v>35</v>
      </c>
      <c r="AG40" s="27"/>
      <c r="AI40" s="8">
        <v>1.7</v>
      </c>
      <c r="AJ40" s="12">
        <f t="shared" si="2"/>
        <v>0</v>
      </c>
      <c r="AK40" s="14">
        <f t="shared" si="3"/>
        <v>0</v>
      </c>
      <c r="AN40" s="35">
        <v>1.7</v>
      </c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</row>
    <row r="41" spans="1:83" x14ac:dyDescent="0.35">
      <c r="A41" s="34">
        <v>36</v>
      </c>
      <c r="B41" s="27">
        <v>10.942500030796509</v>
      </c>
      <c r="C41" s="27">
        <v>14.508749774540775</v>
      </c>
      <c r="D41" s="27">
        <v>13.349999961792491</v>
      </c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F41" s="6">
        <v>36</v>
      </c>
      <c r="AG41" s="27"/>
      <c r="AI41" s="8">
        <v>1.75</v>
      </c>
      <c r="AJ41" s="12">
        <f t="shared" si="2"/>
        <v>0</v>
      </c>
      <c r="AK41" s="14">
        <f t="shared" si="3"/>
        <v>0</v>
      </c>
      <c r="AN41" s="35">
        <v>1.75</v>
      </c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  <c r="BP41" s="27"/>
      <c r="BQ41" s="27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</row>
    <row r="42" spans="1:83" x14ac:dyDescent="0.35">
      <c r="A42" s="34">
        <v>37</v>
      </c>
      <c r="B42" s="27">
        <v>10.977500029548537</v>
      </c>
      <c r="C42" s="27">
        <v>14.801249696756713</v>
      </c>
      <c r="D42" s="27">
        <v>13.114999947720207</v>
      </c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F42" s="6">
        <v>37</v>
      </c>
      <c r="AG42" s="27"/>
      <c r="AI42" s="8">
        <v>1.8</v>
      </c>
      <c r="AJ42" s="12">
        <f t="shared" si="2"/>
        <v>0</v>
      </c>
      <c r="AK42" s="14">
        <f t="shared" si="3"/>
        <v>0</v>
      </c>
      <c r="AN42" s="35">
        <v>1.8</v>
      </c>
      <c r="AO42" s="27"/>
      <c r="AP42" s="27"/>
      <c r="AQ42" s="27"/>
      <c r="AR42" s="27"/>
      <c r="AS42" s="27"/>
      <c r="AT42" s="27"/>
      <c r="AU42" s="27"/>
      <c r="AV42" s="27"/>
      <c r="AW42" s="27"/>
      <c r="AX42" s="27"/>
      <c r="AY42" s="27"/>
      <c r="AZ42" s="27"/>
      <c r="BA42" s="27"/>
      <c r="BB42" s="27"/>
      <c r="BC42" s="27"/>
      <c r="BD42" s="27"/>
      <c r="BE42" s="27"/>
      <c r="BF42" s="27"/>
      <c r="BG42" s="27"/>
      <c r="BH42" s="27"/>
      <c r="BI42" s="27"/>
      <c r="BJ42" s="27"/>
      <c r="BK42" s="27"/>
      <c r="BL42" s="27"/>
      <c r="BM42" s="27"/>
      <c r="BN42" s="27"/>
      <c r="BO42" s="27"/>
      <c r="BP42" s="27"/>
      <c r="BQ42" s="27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</row>
    <row r="43" spans="1:83" x14ac:dyDescent="0.35">
      <c r="A43" s="34">
        <v>38</v>
      </c>
      <c r="B43" s="27">
        <v>10.645000159274787</v>
      </c>
      <c r="C43" s="27">
        <v>16.02999978204025</v>
      </c>
      <c r="D43" s="27">
        <v>13.734499925631098</v>
      </c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F43" s="6">
        <v>38</v>
      </c>
      <c r="AG43" s="27"/>
      <c r="AI43" s="8">
        <v>1.85</v>
      </c>
      <c r="AJ43" s="12">
        <f t="shared" si="2"/>
        <v>0</v>
      </c>
      <c r="AK43" s="14">
        <f t="shared" si="3"/>
        <v>0</v>
      </c>
      <c r="AN43" s="35">
        <v>1.85</v>
      </c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  <c r="BK43" s="27"/>
      <c r="BL43" s="27"/>
      <c r="BM43" s="27"/>
      <c r="BN43" s="27"/>
      <c r="BO43" s="27"/>
      <c r="BP43" s="27"/>
      <c r="BQ43" s="27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</row>
    <row r="44" spans="1:83" x14ac:dyDescent="0.35">
      <c r="A44" s="34">
        <v>39</v>
      </c>
      <c r="B44" s="27">
        <v>10.67000002367422</v>
      </c>
      <c r="C44" s="27">
        <v>12.493750087742228</v>
      </c>
      <c r="D44" s="27">
        <v>15.244500174885616</v>
      </c>
      <c r="E44" s="27"/>
      <c r="F44" s="27"/>
      <c r="G44" s="16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F44" s="6">
        <v>39</v>
      </c>
      <c r="AG44" s="27"/>
      <c r="AI44" s="8">
        <v>1.9</v>
      </c>
      <c r="AJ44" s="12">
        <f t="shared" si="2"/>
        <v>0</v>
      </c>
      <c r="AK44" s="14">
        <f t="shared" si="3"/>
        <v>0</v>
      </c>
      <c r="AN44" s="35">
        <v>1.9</v>
      </c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  <c r="BL44" s="27"/>
      <c r="BM44" s="27"/>
      <c r="BN44" s="27"/>
      <c r="BO44" s="27"/>
      <c r="BP44" s="27"/>
      <c r="BQ44" s="27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</row>
    <row r="45" spans="1:83" x14ac:dyDescent="0.35">
      <c r="A45" s="34">
        <v>40</v>
      </c>
      <c r="B45" s="27">
        <v>10.862500016810372</v>
      </c>
      <c r="C45" s="27">
        <v>12.643749902781565</v>
      </c>
      <c r="D45" s="27">
        <v>16.035000029951334</v>
      </c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F45" s="6">
        <v>40</v>
      </c>
      <c r="AG45" s="27"/>
      <c r="AI45" s="8">
        <v>1.95</v>
      </c>
      <c r="AJ45" s="12">
        <f t="shared" si="2"/>
        <v>0</v>
      </c>
      <c r="AK45" s="14">
        <f t="shared" si="3"/>
        <v>0</v>
      </c>
      <c r="AN45" s="35">
        <v>1.95</v>
      </c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27"/>
      <c r="BG45" s="27"/>
      <c r="BH45" s="27"/>
      <c r="BI45" s="27"/>
      <c r="BJ45" s="27"/>
      <c r="BK45" s="27"/>
      <c r="BL45" s="27"/>
      <c r="BM45" s="27"/>
      <c r="BN45" s="27"/>
      <c r="BO45" s="27"/>
      <c r="BP45" s="27"/>
      <c r="BQ45" s="27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</row>
    <row r="46" spans="1:83" x14ac:dyDescent="0.35">
      <c r="A46" s="34">
        <v>41</v>
      </c>
      <c r="B46" s="27">
        <v>10.902500082738698</v>
      </c>
      <c r="C46" s="27">
        <v>12.146249898069073</v>
      </c>
      <c r="D46" s="27">
        <v>16.355000085895881</v>
      </c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F46" s="6">
        <v>41</v>
      </c>
      <c r="AG46" s="27"/>
      <c r="AI46" s="8">
        <v>2</v>
      </c>
      <c r="AJ46" s="12">
        <f t="shared" si="2"/>
        <v>0</v>
      </c>
      <c r="AK46" s="14">
        <f t="shared" si="3"/>
        <v>0</v>
      </c>
      <c r="AN46" s="35">
        <v>2</v>
      </c>
      <c r="AO46" s="27"/>
      <c r="AP46" s="27"/>
      <c r="AQ46" s="27"/>
      <c r="AR46" s="27"/>
      <c r="AS46" s="27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27"/>
      <c r="BG46" s="27"/>
      <c r="BH46" s="27"/>
      <c r="BI46" s="27"/>
      <c r="BJ46" s="27"/>
      <c r="BK46" s="27"/>
      <c r="BL46" s="27"/>
      <c r="BM46" s="27"/>
      <c r="BN46" s="27"/>
      <c r="BO46" s="27"/>
      <c r="BP46" s="27"/>
      <c r="BQ46" s="27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</row>
    <row r="47" spans="1:83" x14ac:dyDescent="0.35">
      <c r="A47" s="34">
        <v>42</v>
      </c>
      <c r="B47" s="27">
        <v>10.390000033657998</v>
      </c>
      <c r="C47" s="27">
        <v>12.480624970339704</v>
      </c>
      <c r="D47" s="27">
        <v>15.458000072976574</v>
      </c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F47" s="6">
        <v>42</v>
      </c>
      <c r="AG47" s="27"/>
      <c r="AK47" s="14"/>
      <c r="AN47" s="18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</row>
    <row r="48" spans="1:83" x14ac:dyDescent="0.35">
      <c r="A48" s="34">
        <v>43</v>
      </c>
      <c r="B48" s="27">
        <v>10.190000018337741</v>
      </c>
      <c r="C48" s="27">
        <v>12.278124842850957</v>
      </c>
      <c r="D48" s="27">
        <v>11.252999998396263</v>
      </c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F48" s="6">
        <v>43</v>
      </c>
      <c r="AG48" s="27"/>
      <c r="AK48" s="14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  <c r="CC48" s="3"/>
      <c r="CD48" s="3"/>
      <c r="CE48" s="3"/>
    </row>
    <row r="49" spans="1:83" x14ac:dyDescent="0.35">
      <c r="A49" s="34">
        <v>44</v>
      </c>
      <c r="B49" s="27">
        <v>9.994999913033098</v>
      </c>
      <c r="C49" s="27">
        <v>12.050625008123461</v>
      </c>
      <c r="D49" s="27">
        <v>10.094999999273568</v>
      </c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F49" s="6">
        <v>44</v>
      </c>
      <c r="AG49" s="27"/>
      <c r="AK49" s="14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</row>
    <row r="50" spans="1:83" x14ac:dyDescent="0.35">
      <c r="A50" s="34">
        <v>45</v>
      </c>
      <c r="B50" s="27">
        <v>9.7099998558405787</v>
      </c>
      <c r="C50" s="27">
        <v>12.140625117172021</v>
      </c>
      <c r="D50" s="27">
        <v>9.9049999611452222</v>
      </c>
      <c r="E50" s="27"/>
      <c r="F50" s="27"/>
      <c r="G50" s="27"/>
      <c r="H50" s="27"/>
      <c r="I50" s="16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F50" s="6">
        <v>45</v>
      </c>
      <c r="AG50" s="27"/>
      <c r="AK50" s="14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</row>
    <row r="51" spans="1:83" x14ac:dyDescent="0.35">
      <c r="A51" s="34">
        <v>46</v>
      </c>
      <c r="B51" s="27">
        <v>9.5949997252319008</v>
      </c>
      <c r="C51" s="27">
        <v>10.810000175843015</v>
      </c>
      <c r="D51" s="16">
        <v>9.909999871160835</v>
      </c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F51" s="6">
        <v>46</v>
      </c>
      <c r="AG51" s="27"/>
      <c r="AK51" s="14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</row>
    <row r="52" spans="1:83" x14ac:dyDescent="0.35">
      <c r="A52" s="34">
        <v>47</v>
      </c>
      <c r="B52" s="27">
        <v>9.5549998164642602</v>
      </c>
      <c r="C52" s="16">
        <v>10.950000170851126</v>
      </c>
      <c r="D52" s="27">
        <v>11.022499809041619</v>
      </c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F52" s="6">
        <v>47</v>
      </c>
      <c r="AG52" s="27"/>
      <c r="AK52" s="14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</row>
    <row r="53" spans="1:83" x14ac:dyDescent="0.35">
      <c r="A53" s="34">
        <v>48</v>
      </c>
      <c r="B53" s="27">
        <v>9.6324998361524194</v>
      </c>
      <c r="C53" s="27">
        <v>11.405000154627487</v>
      </c>
      <c r="D53" s="27">
        <v>11.012499831849709</v>
      </c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F53" s="6">
        <v>48</v>
      </c>
      <c r="AG53" s="27"/>
      <c r="AK53" s="14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</row>
    <row r="54" spans="1:83" x14ac:dyDescent="0.35">
      <c r="A54" s="34">
        <v>49</v>
      </c>
      <c r="B54" s="27">
        <v>10.646249861747492</v>
      </c>
      <c r="C54" s="27">
        <v>11.255000025266781</v>
      </c>
      <c r="D54" s="27">
        <v>10.517499782145023</v>
      </c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F54" s="6">
        <v>49</v>
      </c>
      <c r="AG54" s="27"/>
      <c r="AK54" s="14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</row>
    <row r="55" spans="1:83" x14ac:dyDescent="0.35">
      <c r="A55" s="34">
        <v>50</v>
      </c>
      <c r="B55" s="27">
        <v>10.586249998596031</v>
      </c>
      <c r="C55" s="27">
        <v>11.247499845921993</v>
      </c>
      <c r="D55" s="27">
        <v>10.374999832129106</v>
      </c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F55" s="6">
        <v>50</v>
      </c>
      <c r="AG55" s="27"/>
      <c r="AK55" s="14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</row>
    <row r="56" spans="1:83" x14ac:dyDescent="0.35">
      <c r="A56" s="34">
        <v>51</v>
      </c>
      <c r="B56" s="27">
        <v>10.546250089828391</v>
      </c>
      <c r="C56" s="27">
        <v>11.508749819768127</v>
      </c>
      <c r="D56" s="27">
        <v>8.8199999998323619</v>
      </c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F56" s="6">
        <v>51</v>
      </c>
      <c r="AG56" s="27"/>
      <c r="AK56" s="14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</row>
    <row r="57" spans="1:83" x14ac:dyDescent="0.35">
      <c r="A57" s="34">
        <v>52</v>
      </c>
      <c r="B57" s="27">
        <v>10.196250102308113</v>
      </c>
      <c r="C57" s="27">
        <v>11.346874746959656</v>
      </c>
      <c r="D57" s="27">
        <v>8.6889999685809016</v>
      </c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F57" s="6">
        <v>52</v>
      </c>
      <c r="AG57" s="27"/>
      <c r="AK57" s="14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/>
      <c r="CD57" s="3"/>
      <c r="CE57" s="3"/>
    </row>
    <row r="58" spans="1:83" x14ac:dyDescent="0.35">
      <c r="A58" s="34">
        <v>53</v>
      </c>
      <c r="B58" s="27">
        <v>9.4587502127978951</v>
      </c>
      <c r="C58" s="27">
        <v>11.264374817255884</v>
      </c>
      <c r="D58" s="27">
        <v>8.6940000357571989</v>
      </c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F58" s="6">
        <v>53</v>
      </c>
      <c r="AG58" s="27"/>
      <c r="AK58" s="14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  <c r="CC58" s="3"/>
      <c r="CD58" s="3"/>
      <c r="CE58" s="3"/>
    </row>
    <row r="59" spans="1:83" x14ac:dyDescent="0.35">
      <c r="A59" s="34">
        <v>54</v>
      </c>
      <c r="B59" s="27">
        <v>13.347500163945369</v>
      </c>
      <c r="C59" s="27">
        <v>10.751874925335869</v>
      </c>
      <c r="D59" s="27">
        <v>9.293499996419996</v>
      </c>
      <c r="E59" s="16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F59" s="6">
        <v>54</v>
      </c>
      <c r="AG59" s="27"/>
      <c r="AK59" s="14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</row>
    <row r="60" spans="1:83" x14ac:dyDescent="0.35">
      <c r="A60" s="34">
        <v>55</v>
      </c>
      <c r="B60" s="27">
        <v>17.660000425530598</v>
      </c>
      <c r="C60" s="27">
        <v>10.551874988595955</v>
      </c>
      <c r="D60" s="27">
        <v>11.676000023726374</v>
      </c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F60" s="6">
        <v>55</v>
      </c>
      <c r="AG60" s="27"/>
      <c r="AK60" s="14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  <c r="CC60" s="3"/>
      <c r="CD60" s="3"/>
      <c r="CE60" s="3"/>
    </row>
    <row r="61" spans="1:83" x14ac:dyDescent="0.35">
      <c r="A61" s="34">
        <v>56</v>
      </c>
      <c r="B61" s="27">
        <v>17.800000420538709</v>
      </c>
      <c r="C61" s="27">
        <v>9.7862500944756903</v>
      </c>
      <c r="D61" s="27">
        <v>11.412000091513619</v>
      </c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F61" s="6">
        <v>56</v>
      </c>
      <c r="AG61" s="27"/>
      <c r="AK61" s="14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</row>
    <row r="62" spans="1:83" x14ac:dyDescent="0.35">
      <c r="A62" s="34">
        <v>57</v>
      </c>
      <c r="B62" s="27">
        <v>18.146875464299228</v>
      </c>
      <c r="C62" s="27">
        <v>9.9618750376976095</v>
      </c>
      <c r="D62" s="27">
        <v>11.394500092137605</v>
      </c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F62" s="6">
        <v>57</v>
      </c>
      <c r="AG62" s="27"/>
      <c r="AK62" s="14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  <c r="CC62" s="3"/>
      <c r="CD62" s="3"/>
      <c r="CE62" s="3"/>
    </row>
    <row r="63" spans="1:83" x14ac:dyDescent="0.35">
      <c r="A63" s="34">
        <v>58</v>
      </c>
      <c r="B63" s="27">
        <v>14.24062551377574</v>
      </c>
      <c r="C63" s="27">
        <v>9.9893750142655335</v>
      </c>
      <c r="D63" s="27">
        <v>11.520500087644905</v>
      </c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F63" s="6">
        <v>58</v>
      </c>
      <c r="AG63" s="27"/>
      <c r="AK63" s="14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</row>
    <row r="64" spans="1:83" x14ac:dyDescent="0.35">
      <c r="A64" s="34">
        <v>59</v>
      </c>
      <c r="B64" s="27" t="s">
        <v>31</v>
      </c>
      <c r="C64" s="27">
        <v>9.1481250274227932</v>
      </c>
      <c r="D64" s="27">
        <v>10.241500128759071</v>
      </c>
      <c r="E64" s="27"/>
      <c r="F64" s="27"/>
      <c r="G64" s="27"/>
      <c r="H64" s="16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F64" s="6">
        <v>59</v>
      </c>
      <c r="AG64" s="27"/>
      <c r="AK64" s="14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  <c r="CB64" s="3"/>
      <c r="CC64" s="3"/>
      <c r="CD64" s="3"/>
      <c r="CE64" s="3"/>
    </row>
    <row r="65" spans="1:83" x14ac:dyDescent="0.35">
      <c r="A65" s="34">
        <v>60</v>
      </c>
      <c r="B65" s="27" t="s">
        <v>31</v>
      </c>
      <c r="C65" s="27">
        <v>9.6043749887030572</v>
      </c>
      <c r="D65" s="27">
        <v>10.344000012846664</v>
      </c>
      <c r="E65" s="27"/>
      <c r="F65" s="16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F65" s="6">
        <v>60</v>
      </c>
      <c r="AG65" s="27"/>
      <c r="AK65" s="14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  <c r="CC65" s="3"/>
      <c r="CD65" s="3"/>
      <c r="CE65" s="3"/>
    </row>
    <row r="66" spans="1:83" x14ac:dyDescent="0.35">
      <c r="A66" s="34">
        <v>61</v>
      </c>
      <c r="B66" s="27" t="s">
        <v>31</v>
      </c>
      <c r="C66" s="27">
        <v>8.8062499329680577</v>
      </c>
      <c r="D66" s="27">
        <v>10.386500033782795</v>
      </c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F66" s="6">
        <v>61</v>
      </c>
      <c r="AG66" s="27"/>
      <c r="AK66" s="14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  <c r="CB66" s="3"/>
      <c r="CC66" s="3"/>
      <c r="CD66" s="3"/>
      <c r="CE66" s="3"/>
    </row>
    <row r="67" spans="1:83" x14ac:dyDescent="0.35">
      <c r="A67" s="34">
        <v>62</v>
      </c>
      <c r="B67" s="27" t="s">
        <v>31</v>
      </c>
      <c r="C67" s="27">
        <v>9.1981249919626862</v>
      </c>
      <c r="D67" s="27">
        <v>10.296499956166372</v>
      </c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F67" s="6">
        <v>62</v>
      </c>
      <c r="AG67" s="27"/>
      <c r="AK67" s="14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  <c r="CC67" s="3"/>
      <c r="CD67" s="3"/>
      <c r="CE67" s="3"/>
    </row>
    <row r="68" spans="1:83" x14ac:dyDescent="0.35">
      <c r="A68" s="34">
        <v>63</v>
      </c>
      <c r="B68" s="27" t="s">
        <v>31</v>
      </c>
      <c r="C68" s="27">
        <v>18.833125254604965</v>
      </c>
      <c r="D68" s="27">
        <v>9.8679998412262648</v>
      </c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F68" s="6">
        <v>63</v>
      </c>
      <c r="AG68" s="27"/>
      <c r="AK68" s="14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  <c r="CC68" s="3"/>
      <c r="CD68" s="3"/>
      <c r="CE68" s="3"/>
    </row>
    <row r="69" spans="1:83" x14ac:dyDescent="0.35">
      <c r="A69" s="34">
        <v>64</v>
      </c>
      <c r="B69" s="27" t="s">
        <v>31</v>
      </c>
      <c r="C69" s="27">
        <v>18.299375116475858</v>
      </c>
      <c r="D69" s="27">
        <v>10.815499841119163</v>
      </c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F69" s="6">
        <v>64</v>
      </c>
      <c r="AG69" s="27"/>
      <c r="AK69" s="14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  <c r="CC69" s="3"/>
      <c r="CD69" s="3"/>
      <c r="CE69" s="3"/>
    </row>
    <row r="70" spans="1:83" x14ac:dyDescent="0.35">
      <c r="A70" s="34">
        <v>65</v>
      </c>
      <c r="B70" s="27" t="s">
        <v>31</v>
      </c>
      <c r="C70" s="27">
        <v>18.776875323965214</v>
      </c>
      <c r="D70" s="27">
        <v>12.678499693865888</v>
      </c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F70" s="6">
        <v>65</v>
      </c>
      <c r="AG70" s="27"/>
      <c r="AK70" s="14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  <c r="CC70" s="3"/>
      <c r="CD70" s="3"/>
      <c r="CE70" s="3"/>
    </row>
    <row r="71" spans="1:83" x14ac:dyDescent="0.35">
      <c r="A71" s="34">
        <v>66</v>
      </c>
      <c r="B71" s="27" t="s">
        <v>31</v>
      </c>
      <c r="C71" s="27">
        <v>19.048750342335552</v>
      </c>
      <c r="D71" s="27">
        <v>12.895499874721281</v>
      </c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F71" s="6">
        <v>66</v>
      </c>
      <c r="AG71" s="27"/>
      <c r="AK71" s="14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  <c r="CC71" s="3"/>
      <c r="CD71" s="3"/>
      <c r="CE71" s="3"/>
    </row>
    <row r="72" spans="1:83" x14ac:dyDescent="0.35">
      <c r="A72" s="34">
        <v>67</v>
      </c>
      <c r="B72" s="27" t="s">
        <v>31</v>
      </c>
      <c r="C72" s="27">
        <v>9.3962502374779433</v>
      </c>
      <c r="D72" s="27">
        <v>13.368999934173189</v>
      </c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F72" s="6">
        <v>67</v>
      </c>
      <c r="AG72" s="27"/>
      <c r="AK72" s="14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  <c r="CC72" s="3"/>
      <c r="CD72" s="3"/>
      <c r="CE72" s="3"/>
    </row>
    <row r="73" spans="1:83" x14ac:dyDescent="0.35">
      <c r="A73" s="34">
        <v>68</v>
      </c>
      <c r="B73" s="27" t="s">
        <v>31</v>
      </c>
      <c r="C73" s="27">
        <v>9.8925002646865323</v>
      </c>
      <c r="D73" s="27">
        <v>12.419000136433169</v>
      </c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F73" s="6">
        <v>68</v>
      </c>
      <c r="AG73" s="27"/>
      <c r="AK73" s="14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  <c r="CC73" s="3"/>
      <c r="CD73" s="3"/>
      <c r="CE73" s="3"/>
    </row>
    <row r="74" spans="1:83" x14ac:dyDescent="0.35">
      <c r="A74" s="34">
        <v>69</v>
      </c>
      <c r="B74" s="27" t="s">
        <v>31</v>
      </c>
      <c r="C74" s="27">
        <v>10.435000048892107</v>
      </c>
      <c r="D74" s="27">
        <v>10.441000153077766</v>
      </c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F74" s="6">
        <v>69</v>
      </c>
      <c r="AG74" s="27"/>
      <c r="AK74" s="14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  <c r="CB74" s="3"/>
      <c r="CC74" s="3"/>
      <c r="CD74" s="3"/>
      <c r="CE74" s="3"/>
    </row>
    <row r="75" spans="1:83" x14ac:dyDescent="0.35">
      <c r="A75" s="34">
        <v>70</v>
      </c>
      <c r="B75" s="27" t="s">
        <v>31</v>
      </c>
      <c r="C75" s="27">
        <v>9.6262499093427323</v>
      </c>
      <c r="D75" s="27">
        <v>9.8220002290327102</v>
      </c>
      <c r="E75" s="27"/>
      <c r="F75" s="27"/>
      <c r="G75" s="27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F75" s="6">
        <v>70</v>
      </c>
      <c r="AG75" s="27"/>
      <c r="AK75" s="14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  <c r="CC75" s="3"/>
      <c r="CD75" s="3"/>
      <c r="CE75" s="3"/>
    </row>
    <row r="76" spans="1:83" x14ac:dyDescent="0.35">
      <c r="A76" s="34">
        <v>71</v>
      </c>
      <c r="B76" s="27" t="s">
        <v>31</v>
      </c>
      <c r="C76" s="27">
        <v>9.6462497065658681</v>
      </c>
      <c r="D76" s="27">
        <v>11.323500222642906</v>
      </c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F76" s="6">
        <v>71</v>
      </c>
      <c r="AG76" s="27"/>
      <c r="AK76" s="14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  <c r="CC76" s="3"/>
      <c r="CD76" s="3"/>
      <c r="CE76" s="3"/>
    </row>
    <row r="77" spans="1:83" x14ac:dyDescent="0.35">
      <c r="A77" s="34">
        <v>72</v>
      </c>
      <c r="B77" s="27" t="s">
        <v>31</v>
      </c>
      <c r="C77" s="27">
        <v>9.0474997952696867</v>
      </c>
      <c r="D77" s="27">
        <v>13.661000274005346</v>
      </c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F77" s="6">
        <v>72</v>
      </c>
      <c r="AG77" s="27"/>
      <c r="AK77" s="14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  <c r="CC77" s="3"/>
      <c r="CD77" s="3"/>
      <c r="CE77" s="3"/>
    </row>
    <row r="78" spans="1:83" x14ac:dyDescent="0.35">
      <c r="A78" s="34">
        <v>73</v>
      </c>
      <c r="B78" s="27" t="s">
        <v>31</v>
      </c>
      <c r="C78" s="27">
        <v>10.780833300668746</v>
      </c>
      <c r="D78" s="27">
        <v>13.703500294941477</v>
      </c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F78" s="6">
        <v>73</v>
      </c>
      <c r="AG78" s="27"/>
      <c r="AK78" s="14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  <c r="CC78" s="3"/>
      <c r="CD78" s="3"/>
      <c r="CE78" s="3"/>
    </row>
    <row r="79" spans="1:83" x14ac:dyDescent="0.35">
      <c r="A79" s="34">
        <v>74</v>
      </c>
      <c r="B79" s="27" t="s">
        <v>31</v>
      </c>
      <c r="C79" s="27">
        <v>10.893333476269618</v>
      </c>
      <c r="D79" s="27">
        <v>15.557500073919073</v>
      </c>
      <c r="E79" s="27"/>
      <c r="F79" s="27"/>
      <c r="G79" s="27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F79" s="6">
        <v>74</v>
      </c>
      <c r="AG79" s="27"/>
      <c r="AK79" s="14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  <c r="CC79" s="3"/>
      <c r="CD79" s="3"/>
      <c r="CE79" s="3"/>
    </row>
    <row r="80" spans="1:83" x14ac:dyDescent="0.35">
      <c r="A80" s="34">
        <v>75</v>
      </c>
      <c r="B80" s="27" t="s">
        <v>31</v>
      </c>
      <c r="C80" s="27">
        <v>11.010833561886102</v>
      </c>
      <c r="D80" s="27">
        <v>13.055000084568746</v>
      </c>
      <c r="E80" s="27"/>
      <c r="F80" s="27"/>
      <c r="G80" s="27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F80" s="6">
        <v>75</v>
      </c>
      <c r="AG80" s="27"/>
      <c r="AK80" s="14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  <c r="CB80" s="3"/>
      <c r="CC80" s="3"/>
      <c r="CD80" s="3"/>
      <c r="CE80" s="3"/>
    </row>
    <row r="81" spans="1:83" x14ac:dyDescent="0.35">
      <c r="A81" s="34">
        <v>76</v>
      </c>
      <c r="B81" s="27" t="s">
        <v>31</v>
      </c>
      <c r="C81" s="27">
        <v>13.036667054984719</v>
      </c>
      <c r="D81" s="27">
        <v>11.283499999553896</v>
      </c>
      <c r="E81" s="27"/>
      <c r="F81" s="27"/>
      <c r="G81" s="27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F81" s="6">
        <v>76</v>
      </c>
      <c r="AG81" s="27"/>
      <c r="AK81" s="14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  <c r="CC81" s="3"/>
      <c r="CD81" s="3"/>
      <c r="CE81" s="3"/>
    </row>
    <row r="82" spans="1:83" x14ac:dyDescent="0.35">
      <c r="A82" s="34">
        <v>77</v>
      </c>
      <c r="B82" s="27" t="s">
        <v>31</v>
      </c>
      <c r="C82" s="27">
        <v>10.603333613835275</v>
      </c>
      <c r="D82" s="27">
        <v>11.208499934873544</v>
      </c>
      <c r="E82" s="27"/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F82" s="6">
        <v>77</v>
      </c>
      <c r="AG82" s="27"/>
      <c r="AK82" s="14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  <c r="CB82" s="3"/>
      <c r="CC82" s="3"/>
      <c r="CD82" s="3"/>
      <c r="CE82" s="3"/>
    </row>
    <row r="83" spans="1:83" x14ac:dyDescent="0.35">
      <c r="A83" s="34">
        <v>78</v>
      </c>
      <c r="B83" s="27" t="s">
        <v>31</v>
      </c>
      <c r="C83" s="27">
        <v>10.438333597267047</v>
      </c>
      <c r="D83" s="27">
        <v>10.338500033249147</v>
      </c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F83" s="6">
        <v>78</v>
      </c>
      <c r="AG83" s="27"/>
      <c r="AK83" s="14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  <c r="CC83" s="3"/>
      <c r="CD83" s="3"/>
      <c r="CE83" s="3"/>
    </row>
    <row r="84" spans="1:83" x14ac:dyDescent="0.35">
      <c r="A84" s="34">
        <v>79</v>
      </c>
      <c r="B84" s="27" t="s">
        <v>31</v>
      </c>
      <c r="C84" s="27">
        <v>13.324167014798149</v>
      </c>
      <c r="D84" s="27">
        <v>11.486500023747794</v>
      </c>
      <c r="E84" s="27"/>
      <c r="F84" s="27"/>
      <c r="G84" s="27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F84" s="6">
        <v>79</v>
      </c>
      <c r="AG84" s="27"/>
      <c r="AK84" s="14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  <c r="CC84" s="3"/>
      <c r="CD84" s="3"/>
      <c r="CE84" s="3"/>
    </row>
    <row r="85" spans="1:83" x14ac:dyDescent="0.35">
      <c r="A85" s="34">
        <v>80</v>
      </c>
      <c r="B85" s="27" t="s">
        <v>31</v>
      </c>
      <c r="C85" s="27">
        <v>11.288333544507623</v>
      </c>
      <c r="D85" s="27">
        <v>11.321499975747429</v>
      </c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F85" s="6">
        <v>80</v>
      </c>
      <c r="AG85" s="27"/>
      <c r="AK85" s="14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  <c r="CC85" s="3"/>
      <c r="CD85" s="3"/>
      <c r="CE85" s="3"/>
    </row>
    <row r="86" spans="1:83" x14ac:dyDescent="0.35">
      <c r="A86" s="34">
        <v>81</v>
      </c>
      <c r="B86" s="27" t="s">
        <v>31</v>
      </c>
      <c r="C86" s="27">
        <v>11.985208536498249</v>
      </c>
      <c r="D86" s="27">
        <v>11.583999966387637</v>
      </c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F86" s="6">
        <v>81</v>
      </c>
      <c r="AG86" s="27"/>
      <c r="AK86" s="14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  <c r="CC86" s="3"/>
      <c r="CD86" s="3"/>
      <c r="CE86" s="3"/>
    </row>
    <row r="87" spans="1:83" x14ac:dyDescent="0.35">
      <c r="A87" s="34">
        <v>82</v>
      </c>
      <c r="B87" s="27" t="s">
        <v>31</v>
      </c>
      <c r="C87" s="27">
        <v>12.73395838070428</v>
      </c>
      <c r="D87" s="27">
        <v>10.23399998084642</v>
      </c>
      <c r="E87" s="27"/>
      <c r="F87" s="27"/>
      <c r="G87" s="27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F87" s="6">
        <v>82</v>
      </c>
      <c r="AG87" s="27"/>
      <c r="AK87" s="14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  <c r="CC87" s="3"/>
      <c r="CD87" s="3"/>
      <c r="CE87" s="3"/>
    </row>
    <row r="88" spans="1:83" x14ac:dyDescent="0.35">
      <c r="A88" s="34">
        <v>83</v>
      </c>
      <c r="B88" s="27" t="s">
        <v>31</v>
      </c>
      <c r="C88" s="27">
        <v>9.6081248819245957</v>
      </c>
      <c r="D88" s="27">
        <v>10.789749974501319</v>
      </c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F88" s="6">
        <v>83</v>
      </c>
      <c r="AG88" s="27"/>
      <c r="AK88" s="14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  <c r="CB88" s="3"/>
      <c r="CC88" s="3"/>
      <c r="CD88" s="3"/>
      <c r="CE88" s="3"/>
    </row>
    <row r="89" spans="1:83" x14ac:dyDescent="0.35">
      <c r="A89" s="34">
        <v>84</v>
      </c>
      <c r="B89" s="27" t="s">
        <v>31</v>
      </c>
      <c r="C89" s="27">
        <v>10.12624982977286</v>
      </c>
      <c r="D89" s="27">
        <v>14.042499993229285</v>
      </c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F89" s="6">
        <v>84</v>
      </c>
      <c r="AG89" s="27"/>
      <c r="AK89" s="14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  <c r="CB89" s="3"/>
      <c r="CC89" s="3"/>
      <c r="CD89" s="3"/>
      <c r="CE89" s="3"/>
    </row>
    <row r="90" spans="1:83" x14ac:dyDescent="0.35">
      <c r="A90" s="34">
        <v>85</v>
      </c>
      <c r="B90" s="27" t="s">
        <v>31</v>
      </c>
      <c r="C90" s="27">
        <v>8.9968747633974999</v>
      </c>
      <c r="D90" s="27">
        <v>16.098750234232284</v>
      </c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F90" s="6">
        <v>85</v>
      </c>
      <c r="AG90" s="27"/>
      <c r="AK90" s="14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  <c r="CB90" s="3"/>
      <c r="CC90" s="3"/>
      <c r="CD90" s="3"/>
      <c r="CE90" s="3"/>
    </row>
    <row r="91" spans="1:83" x14ac:dyDescent="0.35">
      <c r="A91" s="34">
        <v>86</v>
      </c>
      <c r="B91" s="27" t="s">
        <v>31</v>
      </c>
      <c r="C91" s="27">
        <v>8.0981247898307629</v>
      </c>
      <c r="D91" s="27">
        <v>19.883750166627578</v>
      </c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F91" s="6">
        <v>86</v>
      </c>
      <c r="AG91" s="27"/>
      <c r="AK91" s="14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  <c r="CC91" s="3"/>
      <c r="CD91" s="3"/>
      <c r="CE91" s="3"/>
    </row>
    <row r="92" spans="1:83" x14ac:dyDescent="0.35">
      <c r="A92" s="34">
        <v>87</v>
      </c>
      <c r="B92" s="27" t="s">
        <v>31</v>
      </c>
      <c r="C92" s="27">
        <v>8.6062497211969458</v>
      </c>
      <c r="D92" s="27">
        <v>22.48500018613413</v>
      </c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F92" s="6">
        <v>87</v>
      </c>
      <c r="AG92" s="27"/>
      <c r="AK92" s="14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  <c r="CB92" s="3"/>
      <c r="CC92" s="3"/>
      <c r="CD92" s="3"/>
      <c r="CE92" s="3"/>
    </row>
    <row r="93" spans="1:83" x14ac:dyDescent="0.35">
      <c r="A93" s="34">
        <v>88</v>
      </c>
      <c r="B93" s="27" t="s">
        <v>31</v>
      </c>
      <c r="C93" s="27">
        <v>8.524999808287248</v>
      </c>
      <c r="D93" s="27">
        <v>19.358750185347162</v>
      </c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F93" s="6">
        <v>88</v>
      </c>
      <c r="AG93" s="27"/>
      <c r="AK93" s="14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  <c r="CC93" s="3"/>
      <c r="CD93" s="3"/>
      <c r="CE93" s="3"/>
    </row>
    <row r="94" spans="1:83" x14ac:dyDescent="0.35">
      <c r="A94" s="34">
        <v>89</v>
      </c>
      <c r="B94" s="27" t="s">
        <v>31</v>
      </c>
      <c r="C94" s="27">
        <v>8.9399998832959682</v>
      </c>
      <c r="D94" s="27">
        <v>17.739500000607222</v>
      </c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F94" s="6">
        <v>89</v>
      </c>
      <c r="AG94" s="27"/>
      <c r="AK94" s="14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  <c r="BW94" s="3"/>
      <c r="BX94" s="3"/>
      <c r="BY94" s="3"/>
      <c r="BZ94" s="3"/>
      <c r="CA94" s="3"/>
      <c r="CB94" s="3"/>
      <c r="CC94" s="3"/>
      <c r="CD94" s="3"/>
      <c r="CE94" s="3"/>
    </row>
    <row r="95" spans="1:83" x14ac:dyDescent="0.35">
      <c r="A95" s="34">
        <v>90</v>
      </c>
      <c r="B95" s="27" t="s">
        <v>31</v>
      </c>
      <c r="C95" s="27">
        <v>9.6637498631025665</v>
      </c>
      <c r="D95" s="27">
        <v>13.857000094139948</v>
      </c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F95" s="6">
        <v>90</v>
      </c>
      <c r="AG95" s="27"/>
      <c r="AK95" s="14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  <c r="BW95" s="3"/>
      <c r="BX95" s="3"/>
      <c r="BY95" s="3"/>
      <c r="BZ95" s="3"/>
      <c r="CA95" s="3"/>
      <c r="CB95" s="3"/>
      <c r="CC95" s="3"/>
      <c r="CD95" s="3"/>
      <c r="CE95" s="3"/>
    </row>
    <row r="96" spans="1:83" x14ac:dyDescent="0.35">
      <c r="A96" s="34">
        <v>91</v>
      </c>
      <c r="B96" s="27" t="s">
        <v>31</v>
      </c>
      <c r="C96" s="27">
        <v>9.8137499138829298</v>
      </c>
      <c r="D96" s="27">
        <v>9.7490000340621918</v>
      </c>
      <c r="E96" s="27"/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F96" s="6">
        <v>91</v>
      </c>
      <c r="AG96" s="27"/>
      <c r="AK96" s="14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  <c r="CC96" s="3"/>
      <c r="CD96" s="3"/>
      <c r="CE96" s="3"/>
    </row>
    <row r="97" spans="1:83" x14ac:dyDescent="0.35">
      <c r="A97" s="34">
        <v>92</v>
      </c>
      <c r="B97" s="27" t="s">
        <v>31</v>
      </c>
      <c r="C97" s="27">
        <v>9.361874834576156</v>
      </c>
      <c r="D97" s="27">
        <v>9.5294999924954027</v>
      </c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F97" s="6">
        <v>92</v>
      </c>
      <c r="AG97" s="27"/>
      <c r="AK97" s="14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  <c r="CB97" s="3"/>
      <c r="CC97" s="3"/>
      <c r="CD97" s="3"/>
      <c r="CE97" s="3"/>
    </row>
    <row r="98" spans="1:83" x14ac:dyDescent="0.35">
      <c r="A98" s="34">
        <v>93</v>
      </c>
      <c r="B98" s="27" t="s">
        <v>31</v>
      </c>
      <c r="C98" s="27">
        <v>9.5356249294127338</v>
      </c>
      <c r="D98" s="27" t="s">
        <v>31</v>
      </c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F98" s="6">
        <v>93</v>
      </c>
      <c r="AG98" s="27"/>
      <c r="AK98" s="14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  <c r="CC98" s="3"/>
      <c r="CD98" s="3"/>
      <c r="CE98" s="3"/>
    </row>
    <row r="99" spans="1:83" x14ac:dyDescent="0.35">
      <c r="A99" s="34">
        <v>94</v>
      </c>
      <c r="B99" s="27" t="s">
        <v>31</v>
      </c>
      <c r="C99" s="27">
        <v>8.726875064894557</v>
      </c>
      <c r="D99" s="27" t="s">
        <v>31</v>
      </c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F99" s="6">
        <v>94</v>
      </c>
      <c r="AG99" s="27"/>
      <c r="AK99" s="14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  <c r="CC99" s="3"/>
      <c r="CD99" s="3"/>
      <c r="CE99" s="3"/>
    </row>
    <row r="100" spans="1:83" x14ac:dyDescent="0.35">
      <c r="A100" s="34">
        <v>95</v>
      </c>
      <c r="B100" s="27" t="s">
        <v>31</v>
      </c>
      <c r="C100" s="27" t="s">
        <v>31</v>
      </c>
      <c r="D100" s="27" t="s">
        <v>31</v>
      </c>
      <c r="E100" s="27"/>
      <c r="F100" s="27"/>
      <c r="G100" s="27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F100" s="6">
        <v>95</v>
      </c>
      <c r="AG100" s="27"/>
      <c r="AK100" s="14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3"/>
      <c r="BO100" s="3"/>
      <c r="BP100" s="3"/>
      <c r="BQ100" s="3"/>
      <c r="BR100" s="3"/>
      <c r="BS100" s="3"/>
      <c r="BT100" s="3"/>
      <c r="BU100" s="3"/>
      <c r="BV100" s="3"/>
      <c r="BW100" s="3"/>
      <c r="BX100" s="3"/>
      <c r="BY100" s="3"/>
      <c r="BZ100" s="3"/>
      <c r="CA100" s="3"/>
      <c r="CB100" s="3"/>
      <c r="CC100" s="3"/>
      <c r="CD100" s="3"/>
      <c r="CE100" s="3"/>
    </row>
    <row r="101" spans="1:83" x14ac:dyDescent="0.35">
      <c r="A101" s="34">
        <v>96</v>
      </c>
      <c r="B101" s="27" t="s">
        <v>31</v>
      </c>
      <c r="C101" s="27" t="s">
        <v>31</v>
      </c>
      <c r="D101" s="27" t="s">
        <v>31</v>
      </c>
      <c r="E101" s="27"/>
      <c r="F101" s="27"/>
      <c r="G101" s="27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F101" s="6">
        <v>96</v>
      </c>
      <c r="AG101" s="27"/>
      <c r="AK101" s="14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/>
      <c r="BQ101" s="3"/>
      <c r="BR101" s="3"/>
      <c r="BS101" s="3"/>
      <c r="BT101" s="3"/>
      <c r="BU101" s="3"/>
      <c r="BV101" s="3"/>
      <c r="BW101" s="3"/>
      <c r="BX101" s="3"/>
      <c r="BY101" s="3"/>
      <c r="BZ101" s="3"/>
      <c r="CA101" s="3"/>
      <c r="CB101" s="3"/>
      <c r="CC101" s="3"/>
      <c r="CD101" s="3"/>
      <c r="CE101" s="3"/>
    </row>
    <row r="102" spans="1:83" x14ac:dyDescent="0.35">
      <c r="A102" s="34">
        <v>97</v>
      </c>
      <c r="B102" s="27" t="s">
        <v>31</v>
      </c>
      <c r="C102" s="27" t="s">
        <v>31</v>
      </c>
      <c r="D102" s="27" t="s">
        <v>31</v>
      </c>
      <c r="E102" s="27"/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F102" s="6">
        <v>97</v>
      </c>
      <c r="AG102" s="27"/>
      <c r="AK102" s="14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3"/>
      <c r="BO102" s="3"/>
      <c r="BP102" s="3"/>
      <c r="BQ102" s="3"/>
      <c r="BR102" s="3"/>
      <c r="BS102" s="3"/>
      <c r="BT102" s="3"/>
      <c r="BU102" s="3"/>
      <c r="BV102" s="3"/>
      <c r="BW102" s="3"/>
      <c r="BX102" s="3"/>
      <c r="BY102" s="3"/>
      <c r="BZ102" s="3"/>
      <c r="CA102" s="3"/>
      <c r="CB102" s="3"/>
      <c r="CC102" s="3"/>
      <c r="CD102" s="3"/>
      <c r="CE102" s="3"/>
    </row>
    <row r="103" spans="1:83" x14ac:dyDescent="0.35">
      <c r="A103" s="34">
        <v>98</v>
      </c>
      <c r="B103" s="27" t="s">
        <v>31</v>
      </c>
      <c r="C103" s="27" t="s">
        <v>31</v>
      </c>
      <c r="D103" s="27" t="s">
        <v>31</v>
      </c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F103" s="6">
        <v>98</v>
      </c>
      <c r="AG103" s="27"/>
      <c r="AK103" s="14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3"/>
      <c r="BO103" s="3"/>
      <c r="BP103" s="3"/>
      <c r="BQ103" s="3"/>
      <c r="BR103" s="3"/>
      <c r="BS103" s="3"/>
      <c r="BT103" s="3"/>
      <c r="BU103" s="3"/>
      <c r="BV103" s="3"/>
      <c r="BW103" s="3"/>
      <c r="BX103" s="3"/>
      <c r="BY103" s="3"/>
      <c r="BZ103" s="3"/>
      <c r="CA103" s="3"/>
      <c r="CB103" s="3"/>
      <c r="CC103" s="3"/>
      <c r="CD103" s="3"/>
      <c r="CE103" s="3"/>
    </row>
    <row r="104" spans="1:83" x14ac:dyDescent="0.35">
      <c r="A104" s="34">
        <v>99</v>
      </c>
      <c r="B104" s="27" t="s">
        <v>31</v>
      </c>
      <c r="C104" s="27" t="s">
        <v>31</v>
      </c>
      <c r="D104" s="27" t="s">
        <v>31</v>
      </c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F104" s="6">
        <v>99</v>
      </c>
      <c r="AG104" s="27"/>
      <c r="AK104" s="14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  <c r="BN104" s="3"/>
      <c r="BO104" s="3"/>
      <c r="BP104" s="3"/>
      <c r="BQ104" s="3"/>
      <c r="BR104" s="3"/>
      <c r="BS104" s="3"/>
      <c r="BT104" s="3"/>
      <c r="BU104" s="3"/>
      <c r="BV104" s="3"/>
      <c r="BW104" s="3"/>
      <c r="BX104" s="3"/>
      <c r="BY104" s="3"/>
      <c r="BZ104" s="3"/>
      <c r="CA104" s="3"/>
      <c r="CB104" s="3"/>
      <c r="CC104" s="3"/>
      <c r="CD104" s="3"/>
      <c r="CE104" s="3"/>
    </row>
    <row r="105" spans="1:83" x14ac:dyDescent="0.35">
      <c r="A105" s="34">
        <v>100</v>
      </c>
      <c r="B105" s="27" t="s">
        <v>31</v>
      </c>
      <c r="C105" s="27" t="s">
        <v>31</v>
      </c>
      <c r="D105" s="27" t="s">
        <v>31</v>
      </c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F105" s="6">
        <v>100</v>
      </c>
      <c r="AG105" s="27"/>
      <c r="AK105" s="14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  <c r="BN105" s="3"/>
      <c r="BO105" s="3"/>
      <c r="BP105" s="3"/>
      <c r="BQ105" s="3"/>
      <c r="BR105" s="3"/>
      <c r="BS105" s="3"/>
      <c r="BT105" s="3"/>
      <c r="BU105" s="3"/>
      <c r="BV105" s="3"/>
      <c r="BW105" s="3"/>
      <c r="BX105" s="3"/>
      <c r="BY105" s="3"/>
      <c r="BZ105" s="3"/>
      <c r="CA105" s="3"/>
      <c r="CB105" s="3"/>
      <c r="CC105" s="3"/>
      <c r="CD105" s="3"/>
      <c r="CE105" s="3"/>
    </row>
    <row r="106" spans="1:83" x14ac:dyDescent="0.35">
      <c r="A106" s="34">
        <v>101</v>
      </c>
      <c r="B106" s="27" t="s">
        <v>31</v>
      </c>
      <c r="C106" s="27" t="s">
        <v>31</v>
      </c>
      <c r="D106" s="27" t="s">
        <v>31</v>
      </c>
      <c r="E106" s="27"/>
      <c r="F106" s="27"/>
      <c r="G106" s="27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F106" s="6">
        <v>101</v>
      </c>
      <c r="AG106" s="27"/>
      <c r="AK106" s="14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  <c r="BN106" s="3"/>
      <c r="BO106" s="3"/>
      <c r="BP106" s="3"/>
      <c r="BQ106" s="3"/>
      <c r="BR106" s="3"/>
      <c r="BS106" s="3"/>
      <c r="BT106" s="3"/>
      <c r="BU106" s="3"/>
      <c r="BV106" s="3"/>
      <c r="BW106" s="3"/>
      <c r="BX106" s="3"/>
      <c r="BY106" s="3"/>
      <c r="BZ106" s="3"/>
      <c r="CA106" s="3"/>
      <c r="CB106" s="3"/>
      <c r="CC106" s="3"/>
      <c r="CD106" s="3"/>
      <c r="CE106" s="3"/>
    </row>
    <row r="107" spans="1:83" x14ac:dyDescent="0.35">
      <c r="A107" s="34">
        <v>102</v>
      </c>
      <c r="B107" s="27" t="s">
        <v>31</v>
      </c>
      <c r="C107" s="27" t="s">
        <v>31</v>
      </c>
      <c r="D107" s="27" t="s">
        <v>31</v>
      </c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F107" s="6">
        <v>102</v>
      </c>
      <c r="AG107" s="27"/>
      <c r="AK107" s="14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3"/>
      <c r="BO107" s="3"/>
      <c r="BP107" s="3"/>
      <c r="BQ107" s="3"/>
      <c r="BR107" s="3"/>
      <c r="BS107" s="3"/>
      <c r="BT107" s="3"/>
      <c r="BU107" s="3"/>
      <c r="BV107" s="3"/>
      <c r="BW107" s="3"/>
      <c r="BX107" s="3"/>
      <c r="BY107" s="3"/>
      <c r="BZ107" s="3"/>
      <c r="CA107" s="3"/>
      <c r="CB107" s="3"/>
      <c r="CC107" s="3"/>
      <c r="CD107" s="3"/>
      <c r="CE107" s="3"/>
    </row>
    <row r="108" spans="1:83" x14ac:dyDescent="0.35">
      <c r="A108" s="34">
        <v>103</v>
      </c>
      <c r="B108" s="27" t="s">
        <v>31</v>
      </c>
      <c r="C108" s="27" t="s">
        <v>31</v>
      </c>
      <c r="D108" s="27" t="s">
        <v>31</v>
      </c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F108" s="6">
        <v>103</v>
      </c>
      <c r="AG108" s="27"/>
      <c r="AK108" s="14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3"/>
      <c r="BO108" s="3"/>
      <c r="BP108" s="3"/>
      <c r="BQ108" s="3"/>
      <c r="BR108" s="3"/>
      <c r="BS108" s="3"/>
      <c r="BT108" s="3"/>
      <c r="BU108" s="3"/>
      <c r="BV108" s="3"/>
      <c r="BW108" s="3"/>
      <c r="BX108" s="3"/>
      <c r="BY108" s="3"/>
      <c r="BZ108" s="3"/>
      <c r="CA108" s="3"/>
      <c r="CB108" s="3"/>
      <c r="CC108" s="3"/>
      <c r="CD108" s="3"/>
      <c r="CE108" s="3"/>
    </row>
    <row r="109" spans="1:83" x14ac:dyDescent="0.35">
      <c r="A109" s="34">
        <v>104</v>
      </c>
      <c r="B109" s="27" t="s">
        <v>31</v>
      </c>
      <c r="C109" s="27" t="s">
        <v>31</v>
      </c>
      <c r="D109" s="27" t="s">
        <v>31</v>
      </c>
      <c r="E109" s="27"/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F109" s="6">
        <v>104</v>
      </c>
      <c r="AG109" s="27"/>
      <c r="AK109" s="14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3"/>
      <c r="BO109" s="3"/>
      <c r="BP109" s="3"/>
      <c r="BQ109" s="3"/>
      <c r="BR109" s="3"/>
      <c r="BS109" s="3"/>
      <c r="BT109" s="3"/>
      <c r="BU109" s="3"/>
      <c r="BV109" s="3"/>
      <c r="BW109" s="3"/>
      <c r="BX109" s="3"/>
      <c r="BY109" s="3"/>
      <c r="BZ109" s="3"/>
      <c r="CA109" s="3"/>
      <c r="CB109" s="3"/>
      <c r="CC109" s="3"/>
      <c r="CD109" s="3"/>
      <c r="CE109" s="3"/>
    </row>
    <row r="110" spans="1:83" x14ac:dyDescent="0.35">
      <c r="A110" s="34">
        <v>105</v>
      </c>
      <c r="B110" s="27" t="s">
        <v>31</v>
      </c>
      <c r="C110" s="27" t="s">
        <v>31</v>
      </c>
      <c r="D110" s="27" t="s">
        <v>31</v>
      </c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F110" s="6">
        <v>105</v>
      </c>
      <c r="AG110" s="27"/>
      <c r="AK110" s="14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  <c r="BN110" s="3"/>
      <c r="BO110" s="3"/>
      <c r="BP110" s="3"/>
      <c r="BQ110" s="3"/>
      <c r="BR110" s="3"/>
      <c r="BS110" s="3"/>
      <c r="BT110" s="3"/>
      <c r="BU110" s="3"/>
      <c r="BV110" s="3"/>
      <c r="BW110" s="3"/>
      <c r="BX110" s="3"/>
      <c r="BY110" s="3"/>
      <c r="BZ110" s="3"/>
      <c r="CA110" s="3"/>
      <c r="CB110" s="3"/>
      <c r="CC110" s="3"/>
      <c r="CD110" s="3"/>
      <c r="CE110" s="3"/>
    </row>
    <row r="111" spans="1:83" x14ac:dyDescent="0.35">
      <c r="A111" s="34">
        <v>106</v>
      </c>
      <c r="B111" s="27" t="s">
        <v>31</v>
      </c>
      <c r="C111" s="27" t="s">
        <v>31</v>
      </c>
      <c r="D111" s="27" t="s">
        <v>31</v>
      </c>
      <c r="E111" s="27"/>
      <c r="F111" s="27"/>
      <c r="G111" s="27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F111" s="6">
        <v>106</v>
      </c>
      <c r="AG111" s="27"/>
      <c r="AK111" s="14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3"/>
      <c r="BO111" s="3"/>
      <c r="BP111" s="3"/>
      <c r="BQ111" s="3"/>
      <c r="BR111" s="3"/>
      <c r="BS111" s="3"/>
      <c r="BT111" s="3"/>
      <c r="BU111" s="3"/>
      <c r="BV111" s="3"/>
      <c r="BW111" s="3"/>
      <c r="BX111" s="3"/>
      <c r="BY111" s="3"/>
      <c r="BZ111" s="3"/>
      <c r="CA111" s="3"/>
      <c r="CB111" s="3"/>
      <c r="CC111" s="3"/>
      <c r="CD111" s="3"/>
      <c r="CE111" s="3"/>
    </row>
    <row r="112" spans="1:83" x14ac:dyDescent="0.35">
      <c r="A112" s="34">
        <v>107</v>
      </c>
      <c r="B112" s="27" t="s">
        <v>31</v>
      </c>
      <c r="C112" s="27" t="s">
        <v>31</v>
      </c>
      <c r="D112" s="27" t="s">
        <v>31</v>
      </c>
      <c r="E112" s="27"/>
      <c r="F112" s="27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F112" s="6">
        <v>107</v>
      </c>
      <c r="AG112" s="27"/>
      <c r="AK112" s="14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3"/>
      <c r="BO112" s="3"/>
      <c r="BP112" s="3"/>
      <c r="BQ112" s="3"/>
      <c r="BR112" s="3"/>
      <c r="BS112" s="3"/>
      <c r="BT112" s="3"/>
      <c r="BU112" s="3"/>
      <c r="BV112" s="3"/>
      <c r="BW112" s="3"/>
      <c r="BX112" s="3"/>
      <c r="BY112" s="3"/>
      <c r="BZ112" s="3"/>
      <c r="CA112" s="3"/>
      <c r="CB112" s="3"/>
      <c r="CC112" s="3"/>
      <c r="CD112" s="3"/>
      <c r="CE112" s="3"/>
    </row>
    <row r="113" spans="1:83" x14ac:dyDescent="0.35">
      <c r="A113" s="34">
        <v>108</v>
      </c>
      <c r="B113" s="27" t="s">
        <v>31</v>
      </c>
      <c r="C113" s="27" t="s">
        <v>31</v>
      </c>
      <c r="D113" s="27" t="s">
        <v>31</v>
      </c>
      <c r="E113" s="27"/>
      <c r="F113" s="27"/>
      <c r="G113" s="27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F113" s="6">
        <v>108</v>
      </c>
      <c r="AG113" s="27"/>
      <c r="AK113" s="14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3"/>
      <c r="BO113" s="3"/>
      <c r="BP113" s="3"/>
      <c r="BQ113" s="3"/>
      <c r="BR113" s="3"/>
      <c r="BS113" s="3"/>
      <c r="BT113" s="3"/>
      <c r="BU113" s="3"/>
      <c r="BV113" s="3"/>
      <c r="BW113" s="3"/>
      <c r="BX113" s="3"/>
      <c r="BY113" s="3"/>
      <c r="BZ113" s="3"/>
      <c r="CA113" s="3"/>
      <c r="CB113" s="3"/>
      <c r="CC113" s="3"/>
      <c r="CD113" s="3"/>
      <c r="CE113" s="3"/>
    </row>
    <row r="114" spans="1:83" x14ac:dyDescent="0.35">
      <c r="A114" s="34">
        <v>109</v>
      </c>
      <c r="B114" s="27" t="s">
        <v>31</v>
      </c>
      <c r="C114" s="27" t="s">
        <v>31</v>
      </c>
      <c r="D114" s="27" t="s">
        <v>31</v>
      </c>
      <c r="E114" s="27"/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F114" s="6">
        <v>109</v>
      </c>
      <c r="AG114" s="27"/>
      <c r="AK114" s="14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3"/>
      <c r="BO114" s="3"/>
      <c r="BP114" s="3"/>
      <c r="BQ114" s="3"/>
      <c r="BR114" s="3"/>
      <c r="BS114" s="3"/>
      <c r="BT114" s="3"/>
      <c r="BU114" s="3"/>
      <c r="BV114" s="3"/>
      <c r="BW114" s="3"/>
      <c r="BX114" s="3"/>
      <c r="BY114" s="3"/>
      <c r="BZ114" s="3"/>
      <c r="CA114" s="3"/>
      <c r="CB114" s="3"/>
      <c r="CC114" s="3"/>
      <c r="CD114" s="3"/>
      <c r="CE114" s="3"/>
    </row>
    <row r="115" spans="1:83" x14ac:dyDescent="0.35">
      <c r="A115" s="34">
        <v>110</v>
      </c>
      <c r="B115" s="27" t="s">
        <v>31</v>
      </c>
      <c r="C115" s="27" t="s">
        <v>31</v>
      </c>
      <c r="D115" s="27" t="s">
        <v>31</v>
      </c>
      <c r="E115" s="27"/>
      <c r="F115" s="27"/>
      <c r="G115" s="27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F115" s="6">
        <v>110</v>
      </c>
      <c r="AG115" s="27"/>
      <c r="AK115" s="14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  <c r="BV115" s="3"/>
      <c r="BW115" s="3"/>
      <c r="BX115" s="3"/>
      <c r="BY115" s="3"/>
      <c r="BZ115" s="3"/>
      <c r="CA115" s="3"/>
      <c r="CB115" s="3"/>
      <c r="CC115" s="3"/>
      <c r="CD115" s="3"/>
      <c r="CE115" s="3"/>
    </row>
    <row r="116" spans="1:83" x14ac:dyDescent="0.35">
      <c r="A116" s="34">
        <v>111</v>
      </c>
      <c r="B116" s="27" t="s">
        <v>31</v>
      </c>
      <c r="C116" s="27" t="s">
        <v>31</v>
      </c>
      <c r="D116" s="27" t="s">
        <v>31</v>
      </c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F116" s="6">
        <v>111</v>
      </c>
      <c r="AG116" s="27"/>
      <c r="AK116" s="14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3"/>
      <c r="BO116" s="3"/>
      <c r="BP116" s="3"/>
      <c r="BQ116" s="3"/>
      <c r="BR116" s="3"/>
      <c r="BS116" s="3"/>
      <c r="BT116" s="3"/>
      <c r="BU116" s="3"/>
      <c r="BV116" s="3"/>
      <c r="BW116" s="3"/>
      <c r="BX116" s="3"/>
      <c r="BY116" s="3"/>
      <c r="BZ116" s="3"/>
      <c r="CA116" s="3"/>
      <c r="CB116" s="3"/>
      <c r="CC116" s="3"/>
      <c r="CD116" s="3"/>
      <c r="CE116" s="3"/>
    </row>
    <row r="117" spans="1:83" x14ac:dyDescent="0.35">
      <c r="A117" s="34">
        <v>112</v>
      </c>
      <c r="B117" s="27" t="s">
        <v>31</v>
      </c>
      <c r="C117" s="27" t="s">
        <v>31</v>
      </c>
      <c r="D117" s="27" t="s">
        <v>31</v>
      </c>
      <c r="E117" s="27"/>
      <c r="F117" s="27"/>
      <c r="G117" s="27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27"/>
      <c r="AF117" s="6">
        <v>112</v>
      </c>
      <c r="AG117" s="27"/>
      <c r="AK117" s="14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  <c r="BN117" s="3"/>
      <c r="BO117" s="3"/>
      <c r="BP117" s="3"/>
      <c r="BQ117" s="3"/>
      <c r="BR117" s="3"/>
      <c r="BS117" s="3"/>
      <c r="BT117" s="3"/>
      <c r="BU117" s="3"/>
      <c r="BV117" s="3"/>
      <c r="BW117" s="3"/>
      <c r="BX117" s="3"/>
      <c r="BY117" s="3"/>
      <c r="BZ117" s="3"/>
      <c r="CA117" s="3"/>
      <c r="CB117" s="3"/>
      <c r="CC117" s="3"/>
      <c r="CD117" s="3"/>
      <c r="CE117" s="3"/>
    </row>
    <row r="118" spans="1:83" x14ac:dyDescent="0.35">
      <c r="A118" s="34">
        <v>113</v>
      </c>
      <c r="B118" s="27" t="s">
        <v>31</v>
      </c>
      <c r="C118" s="27" t="s">
        <v>31</v>
      </c>
      <c r="D118" s="27" t="s">
        <v>31</v>
      </c>
      <c r="E118" s="27"/>
      <c r="F118" s="27"/>
      <c r="G118" s="27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27"/>
      <c r="AB118" s="27"/>
      <c r="AC118" s="27"/>
      <c r="AD118" s="27"/>
      <c r="AF118" s="6">
        <v>113</v>
      </c>
      <c r="AG118" s="27"/>
      <c r="AK118" s="14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  <c r="BN118" s="3"/>
      <c r="BO118" s="3"/>
      <c r="BP118" s="3"/>
      <c r="BQ118" s="3"/>
      <c r="BR118" s="3"/>
      <c r="BS118" s="3"/>
      <c r="BT118" s="3"/>
      <c r="BU118" s="3"/>
      <c r="BV118" s="3"/>
      <c r="BW118" s="3"/>
      <c r="BX118" s="3"/>
      <c r="BY118" s="3"/>
      <c r="BZ118" s="3"/>
      <c r="CA118" s="3"/>
      <c r="CB118" s="3"/>
      <c r="CC118" s="3"/>
      <c r="CD118" s="3"/>
      <c r="CE118" s="3"/>
    </row>
    <row r="119" spans="1:83" x14ac:dyDescent="0.35">
      <c r="A119" s="34">
        <v>114</v>
      </c>
      <c r="B119" s="27" t="s">
        <v>31</v>
      </c>
      <c r="C119" s="27" t="s">
        <v>31</v>
      </c>
      <c r="D119" s="27" t="s">
        <v>31</v>
      </c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  <c r="AB119" s="27"/>
      <c r="AC119" s="27"/>
      <c r="AD119" s="27"/>
      <c r="AF119" s="6">
        <v>114</v>
      </c>
      <c r="AG119" s="27"/>
      <c r="AK119" s="14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N119" s="3"/>
      <c r="BO119" s="3"/>
      <c r="BP119" s="3"/>
      <c r="BQ119" s="3"/>
      <c r="BR119" s="3"/>
      <c r="BS119" s="3"/>
      <c r="BT119" s="3"/>
      <c r="BU119" s="3"/>
      <c r="BV119" s="3"/>
      <c r="BW119" s="3"/>
      <c r="BX119" s="3"/>
      <c r="BY119" s="3"/>
      <c r="BZ119" s="3"/>
      <c r="CA119" s="3"/>
      <c r="CB119" s="3"/>
      <c r="CC119" s="3"/>
      <c r="CD119" s="3"/>
      <c r="CE119" s="3"/>
    </row>
    <row r="120" spans="1:83" x14ac:dyDescent="0.35">
      <c r="A120" s="34">
        <v>115</v>
      </c>
      <c r="B120" s="27" t="s">
        <v>31</v>
      </c>
      <c r="C120" s="27" t="s">
        <v>31</v>
      </c>
      <c r="D120" s="27" t="s">
        <v>31</v>
      </c>
      <c r="E120" s="27"/>
      <c r="F120" s="27"/>
      <c r="G120" s="27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  <c r="AA120" s="27"/>
      <c r="AB120" s="27"/>
      <c r="AC120" s="27"/>
      <c r="AD120" s="27"/>
      <c r="AF120" s="6">
        <v>115</v>
      </c>
      <c r="AG120" s="27"/>
      <c r="AK120" s="14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  <c r="BM120" s="3"/>
      <c r="BN120" s="3"/>
      <c r="BO120" s="3"/>
      <c r="BP120" s="3"/>
      <c r="BQ120" s="3"/>
      <c r="BR120" s="3"/>
      <c r="BS120" s="3"/>
      <c r="BT120" s="3"/>
      <c r="BU120" s="3"/>
      <c r="BV120" s="3"/>
      <c r="BW120" s="3"/>
      <c r="BX120" s="3"/>
      <c r="BY120" s="3"/>
      <c r="BZ120" s="3"/>
      <c r="CA120" s="3"/>
      <c r="CB120" s="3"/>
      <c r="CC120" s="3"/>
      <c r="CD120" s="3"/>
      <c r="CE120" s="3"/>
    </row>
    <row r="121" spans="1:83" x14ac:dyDescent="0.35">
      <c r="A121" s="34">
        <v>116</v>
      </c>
      <c r="B121" s="27" t="s">
        <v>31</v>
      </c>
      <c r="C121" s="27" t="s">
        <v>31</v>
      </c>
      <c r="D121" s="27" t="s">
        <v>31</v>
      </c>
      <c r="E121" s="27"/>
      <c r="F121" s="27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  <c r="AA121" s="27"/>
      <c r="AB121" s="27"/>
      <c r="AC121" s="27"/>
      <c r="AD121" s="27"/>
      <c r="AF121" s="6">
        <v>116</v>
      </c>
      <c r="AG121" s="27"/>
      <c r="AK121" s="14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3"/>
      <c r="BO121" s="3"/>
      <c r="BP121" s="3"/>
      <c r="BQ121" s="3"/>
      <c r="BR121" s="3"/>
      <c r="BS121" s="3"/>
      <c r="BT121" s="3"/>
      <c r="BU121" s="3"/>
      <c r="BV121" s="3"/>
      <c r="BW121" s="3"/>
      <c r="BX121" s="3"/>
      <c r="BY121" s="3"/>
      <c r="BZ121" s="3"/>
      <c r="CA121" s="3"/>
      <c r="CB121" s="3"/>
      <c r="CC121" s="3"/>
      <c r="CD121" s="3"/>
      <c r="CE121" s="3"/>
    </row>
    <row r="122" spans="1:83" x14ac:dyDescent="0.35">
      <c r="A122" s="34">
        <v>117</v>
      </c>
      <c r="B122" s="27" t="s">
        <v>31</v>
      </c>
      <c r="C122" s="27" t="s">
        <v>31</v>
      </c>
      <c r="D122" s="27" t="s">
        <v>31</v>
      </c>
      <c r="E122" s="27"/>
      <c r="F122" s="27"/>
      <c r="G122" s="27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F122" s="6">
        <v>117</v>
      </c>
      <c r="AG122" s="27"/>
      <c r="AK122" s="14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3"/>
      <c r="BO122" s="3"/>
      <c r="BP122" s="3"/>
      <c r="BQ122" s="3"/>
      <c r="BR122" s="3"/>
      <c r="BS122" s="3"/>
      <c r="BT122" s="3"/>
      <c r="BU122" s="3"/>
      <c r="BV122" s="3"/>
      <c r="BW122" s="3"/>
      <c r="BX122" s="3"/>
      <c r="BY122" s="3"/>
      <c r="BZ122" s="3"/>
      <c r="CA122" s="3"/>
      <c r="CB122" s="3"/>
      <c r="CC122" s="3"/>
      <c r="CD122" s="3"/>
      <c r="CE122" s="3"/>
    </row>
    <row r="123" spans="1:83" x14ac:dyDescent="0.35">
      <c r="A123" s="34">
        <v>118</v>
      </c>
      <c r="B123" s="27" t="s">
        <v>31</v>
      </c>
      <c r="C123" s="27" t="s">
        <v>31</v>
      </c>
      <c r="D123" s="27" t="s">
        <v>31</v>
      </c>
      <c r="E123" s="27"/>
      <c r="F123" s="27"/>
      <c r="G123" s="27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  <c r="AA123" s="27"/>
      <c r="AB123" s="27"/>
      <c r="AC123" s="27"/>
      <c r="AD123" s="27"/>
      <c r="AF123" s="6">
        <v>118</v>
      </c>
      <c r="AG123" s="27"/>
      <c r="AK123" s="14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3"/>
      <c r="BO123" s="3"/>
      <c r="BP123" s="3"/>
      <c r="BQ123" s="3"/>
      <c r="BR123" s="3"/>
      <c r="BS123" s="3"/>
      <c r="BT123" s="3"/>
      <c r="BU123" s="3"/>
      <c r="BV123" s="3"/>
      <c r="BW123" s="3"/>
      <c r="BX123" s="3"/>
      <c r="BY123" s="3"/>
      <c r="BZ123" s="3"/>
      <c r="CA123" s="3"/>
      <c r="CB123" s="3"/>
      <c r="CC123" s="3"/>
      <c r="CD123" s="3"/>
      <c r="CE123" s="3"/>
    </row>
    <row r="124" spans="1:83" x14ac:dyDescent="0.35">
      <c r="A124" s="34">
        <v>119</v>
      </c>
      <c r="B124" s="27" t="s">
        <v>31</v>
      </c>
      <c r="C124" s="27" t="s">
        <v>31</v>
      </c>
      <c r="D124" s="27" t="s">
        <v>31</v>
      </c>
      <c r="E124" s="27"/>
      <c r="F124" s="27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  <c r="AA124" s="27"/>
      <c r="AB124" s="27"/>
      <c r="AC124" s="27"/>
      <c r="AD124" s="27"/>
      <c r="AF124" s="6">
        <v>119</v>
      </c>
      <c r="AG124" s="27"/>
      <c r="AK124" s="14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3"/>
      <c r="BO124" s="3"/>
      <c r="BP124" s="3"/>
      <c r="BQ124" s="3"/>
      <c r="BR124" s="3"/>
      <c r="BS124" s="3"/>
      <c r="BT124" s="3"/>
      <c r="BU124" s="3"/>
      <c r="BV124" s="3"/>
      <c r="BW124" s="3"/>
      <c r="BX124" s="3"/>
      <c r="BY124" s="3"/>
      <c r="BZ124" s="3"/>
      <c r="CA124" s="3"/>
      <c r="CB124" s="3"/>
      <c r="CC124" s="3"/>
      <c r="CD124" s="3"/>
      <c r="CE124" s="3"/>
    </row>
    <row r="125" spans="1:83" x14ac:dyDescent="0.35">
      <c r="A125" s="34">
        <v>120</v>
      </c>
      <c r="B125" s="27" t="s">
        <v>31</v>
      </c>
      <c r="C125" s="27" t="s">
        <v>31</v>
      </c>
      <c r="D125" s="27" t="s">
        <v>31</v>
      </c>
      <c r="E125" s="27"/>
      <c r="F125" s="27"/>
      <c r="G125" s="27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F125" s="6">
        <v>120</v>
      </c>
      <c r="AG125" s="27"/>
      <c r="AK125" s="14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3"/>
      <c r="BO125" s="3"/>
      <c r="BP125" s="3"/>
      <c r="BQ125" s="3"/>
      <c r="BR125" s="3"/>
      <c r="BS125" s="3"/>
      <c r="BT125" s="3"/>
      <c r="BU125" s="3"/>
      <c r="BV125" s="3"/>
      <c r="BW125" s="3"/>
      <c r="BX125" s="3"/>
      <c r="BY125" s="3"/>
      <c r="BZ125" s="3"/>
      <c r="CA125" s="3"/>
      <c r="CB125" s="3"/>
      <c r="CC125" s="3"/>
      <c r="CD125" s="3"/>
      <c r="CE125" s="3"/>
    </row>
    <row r="126" spans="1:83" x14ac:dyDescent="0.35">
      <c r="A126" s="34">
        <v>121</v>
      </c>
      <c r="B126" s="27" t="s">
        <v>31</v>
      </c>
      <c r="C126" s="27" t="s">
        <v>31</v>
      </c>
      <c r="D126" s="27" t="s">
        <v>31</v>
      </c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27"/>
      <c r="AF126" s="6">
        <v>121</v>
      </c>
      <c r="AG126" s="27"/>
      <c r="AK126" s="14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3"/>
      <c r="BO126" s="3"/>
      <c r="BP126" s="3"/>
      <c r="BQ126" s="3"/>
      <c r="BR126" s="3"/>
      <c r="BS126" s="3"/>
      <c r="BT126" s="3"/>
      <c r="BU126" s="3"/>
      <c r="BV126" s="3"/>
      <c r="BW126" s="3"/>
      <c r="BX126" s="3"/>
      <c r="BY126" s="3"/>
      <c r="BZ126" s="3"/>
      <c r="CA126" s="3"/>
      <c r="CB126" s="3"/>
      <c r="CC126" s="3"/>
      <c r="CD126" s="3"/>
      <c r="CE126" s="3"/>
    </row>
    <row r="127" spans="1:83" x14ac:dyDescent="0.35">
      <c r="A127" s="34">
        <v>122</v>
      </c>
      <c r="B127" s="27" t="s">
        <v>31</v>
      </c>
      <c r="C127" s="27" t="s">
        <v>31</v>
      </c>
      <c r="D127" s="27" t="s">
        <v>31</v>
      </c>
      <c r="E127" s="27"/>
      <c r="F127" s="27"/>
      <c r="G127" s="27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27"/>
      <c r="AF127" s="6">
        <v>122</v>
      </c>
      <c r="AG127" s="27"/>
      <c r="AK127" s="14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3"/>
      <c r="BO127" s="3"/>
      <c r="BP127" s="3"/>
      <c r="BQ127" s="3"/>
      <c r="BR127" s="3"/>
      <c r="BS127" s="3"/>
      <c r="BT127" s="3"/>
      <c r="BU127" s="3"/>
      <c r="BV127" s="3"/>
      <c r="BW127" s="3"/>
      <c r="BX127" s="3"/>
      <c r="BY127" s="3"/>
      <c r="BZ127" s="3"/>
      <c r="CA127" s="3"/>
      <c r="CB127" s="3"/>
      <c r="CC127" s="3"/>
      <c r="CD127" s="3"/>
      <c r="CE127" s="3"/>
    </row>
    <row r="128" spans="1:83" x14ac:dyDescent="0.35">
      <c r="A128" s="34">
        <v>123</v>
      </c>
      <c r="B128" s="27" t="s">
        <v>31</v>
      </c>
      <c r="C128" s="27" t="s">
        <v>31</v>
      </c>
      <c r="D128" s="27" t="s">
        <v>31</v>
      </c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  <c r="AB128" s="27"/>
      <c r="AC128" s="27"/>
      <c r="AD128" s="27"/>
      <c r="AF128" s="6">
        <v>123</v>
      </c>
      <c r="AG128" s="27"/>
      <c r="AK128" s="14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3"/>
      <c r="BO128" s="3"/>
      <c r="BP128" s="3"/>
      <c r="BQ128" s="3"/>
      <c r="BR128" s="3"/>
      <c r="BS128" s="3"/>
      <c r="BT128" s="3"/>
      <c r="BU128" s="3"/>
      <c r="BV128" s="3"/>
      <c r="BW128" s="3"/>
      <c r="BX128" s="3"/>
      <c r="BY128" s="3"/>
      <c r="BZ128" s="3"/>
      <c r="CA128" s="3"/>
      <c r="CB128" s="3"/>
      <c r="CC128" s="3"/>
      <c r="CD128" s="3"/>
      <c r="CE128" s="3"/>
    </row>
    <row r="129" spans="1:83" x14ac:dyDescent="0.35">
      <c r="A129" s="34">
        <v>124</v>
      </c>
      <c r="B129" s="27" t="s">
        <v>31</v>
      </c>
      <c r="C129" s="27" t="s">
        <v>31</v>
      </c>
      <c r="D129" s="27" t="s">
        <v>31</v>
      </c>
      <c r="E129" s="27"/>
      <c r="F129" s="27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27"/>
      <c r="AB129" s="27"/>
      <c r="AC129" s="27"/>
      <c r="AD129" s="27"/>
      <c r="AF129" s="6">
        <v>124</v>
      </c>
      <c r="AG129" s="27"/>
      <c r="AK129" s="14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3"/>
      <c r="BO129" s="3"/>
      <c r="BP129" s="3"/>
      <c r="BQ129" s="3"/>
      <c r="BR129" s="3"/>
      <c r="BS129" s="3"/>
      <c r="BT129" s="3"/>
      <c r="BU129" s="3"/>
      <c r="BV129" s="3"/>
      <c r="BW129" s="3"/>
      <c r="BX129" s="3"/>
      <c r="BY129" s="3"/>
      <c r="BZ129" s="3"/>
      <c r="CA129" s="3"/>
      <c r="CB129" s="3"/>
      <c r="CC129" s="3"/>
      <c r="CD129" s="3"/>
      <c r="CE129" s="3"/>
    </row>
    <row r="130" spans="1:83" x14ac:dyDescent="0.35">
      <c r="A130" s="34">
        <v>125</v>
      </c>
      <c r="B130" s="27" t="s">
        <v>31</v>
      </c>
      <c r="C130" s="27" t="s">
        <v>31</v>
      </c>
      <c r="D130" s="27" t="s">
        <v>31</v>
      </c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/>
      <c r="AC130" s="27"/>
      <c r="AD130" s="27"/>
      <c r="AF130" s="6">
        <v>125</v>
      </c>
      <c r="AG130" s="27"/>
      <c r="AK130" s="14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3"/>
      <c r="BO130" s="3"/>
      <c r="BP130" s="3"/>
      <c r="BQ130" s="3"/>
      <c r="BR130" s="3"/>
      <c r="BS130" s="3"/>
      <c r="BT130" s="3"/>
      <c r="BU130" s="3"/>
      <c r="BV130" s="3"/>
      <c r="BW130" s="3"/>
      <c r="BX130" s="3"/>
      <c r="BY130" s="3"/>
      <c r="BZ130" s="3"/>
      <c r="CA130" s="3"/>
      <c r="CB130" s="3"/>
      <c r="CC130" s="3"/>
      <c r="CD130" s="3"/>
      <c r="CE130" s="3"/>
    </row>
    <row r="131" spans="1:83" x14ac:dyDescent="0.35">
      <c r="A131" s="34">
        <v>126</v>
      </c>
      <c r="B131" s="27" t="s">
        <v>31</v>
      </c>
      <c r="C131" s="27" t="s">
        <v>31</v>
      </c>
      <c r="D131" s="27" t="s">
        <v>31</v>
      </c>
      <c r="E131" s="27"/>
      <c r="F131" s="27"/>
      <c r="G131" s="27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27"/>
      <c r="AF131" s="6">
        <v>126</v>
      </c>
      <c r="AG131" s="27"/>
      <c r="AK131" s="14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3"/>
      <c r="BO131" s="3"/>
      <c r="BP131" s="3"/>
      <c r="BQ131" s="3"/>
      <c r="BR131" s="3"/>
      <c r="BS131" s="3"/>
      <c r="BT131" s="3"/>
      <c r="BU131" s="3"/>
      <c r="BV131" s="3"/>
      <c r="BW131" s="3"/>
      <c r="BX131" s="3"/>
      <c r="BY131" s="3"/>
      <c r="BZ131" s="3"/>
      <c r="CA131" s="3"/>
      <c r="CB131" s="3"/>
      <c r="CC131" s="3"/>
      <c r="CD131" s="3"/>
      <c r="CE131" s="3"/>
    </row>
    <row r="132" spans="1:83" x14ac:dyDescent="0.35">
      <c r="A132" s="34">
        <v>127</v>
      </c>
      <c r="B132" s="32" t="s">
        <v>31</v>
      </c>
      <c r="C132" s="32" t="s">
        <v>31</v>
      </c>
      <c r="D132" s="32" t="s">
        <v>31</v>
      </c>
      <c r="E132" s="32"/>
      <c r="F132" s="32"/>
      <c r="G132" s="32"/>
      <c r="H132" s="32"/>
      <c r="I132" s="32"/>
      <c r="J132" s="32"/>
      <c r="K132" s="3"/>
      <c r="L132" s="3"/>
      <c r="M132" s="3"/>
      <c r="N132" s="3"/>
      <c r="O132" s="3"/>
      <c r="P132" s="2"/>
      <c r="Q132" s="2"/>
      <c r="R132" s="2"/>
      <c r="S132" s="2"/>
      <c r="T132" s="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F132" s="6">
        <v>127</v>
      </c>
      <c r="AG132" s="32"/>
      <c r="AK132" s="14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3"/>
      <c r="BO132" s="3"/>
      <c r="BP132" s="3"/>
      <c r="BQ132" s="3"/>
      <c r="BR132" s="3"/>
      <c r="BS132" s="3"/>
      <c r="BT132" s="3"/>
      <c r="BU132" s="3"/>
      <c r="BV132" s="3"/>
      <c r="BW132" s="3"/>
      <c r="BX132" s="3"/>
      <c r="BY132" s="3"/>
      <c r="BZ132" s="3"/>
      <c r="CA132" s="3"/>
      <c r="CB132" s="3"/>
      <c r="CC132" s="3"/>
      <c r="CD132" s="3"/>
      <c r="CE132" s="3"/>
    </row>
    <row r="133" spans="1:83" x14ac:dyDescent="0.35">
      <c r="A133" s="18">
        <v>128</v>
      </c>
      <c r="AF133" s="6">
        <v>128</v>
      </c>
    </row>
    <row r="134" spans="1:83" x14ac:dyDescent="0.35">
      <c r="A134" s="18">
        <v>129</v>
      </c>
      <c r="AF134" s="6">
        <v>129</v>
      </c>
    </row>
    <row r="135" spans="1:83" x14ac:dyDescent="0.35">
      <c r="A135" s="18">
        <v>130</v>
      </c>
      <c r="AF135" s="6">
        <v>130</v>
      </c>
    </row>
    <row r="136" spans="1:83" x14ac:dyDescent="0.35">
      <c r="A136" s="17" t="s">
        <v>23</v>
      </c>
      <c r="B136" s="32">
        <v>10.250000352971256</v>
      </c>
      <c r="C136" s="32">
        <v>10.840000421740115</v>
      </c>
      <c r="D136" s="32">
        <v>10.169999906793237</v>
      </c>
      <c r="E136" s="32"/>
      <c r="F136" s="32"/>
      <c r="G136" s="32"/>
      <c r="H136" s="32"/>
      <c r="I136" s="32"/>
      <c r="J136" s="32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F136" s="9" t="s">
        <v>23</v>
      </c>
    </row>
    <row r="137" spans="1:83" x14ac:dyDescent="0.35">
      <c r="A137" s="17" t="s">
        <v>23</v>
      </c>
      <c r="B137" s="32">
        <v>10.039999731816351</v>
      </c>
      <c r="C137" s="32">
        <v>10.740000335499644</v>
      </c>
      <c r="D137" s="32">
        <v>8.5500001441687346</v>
      </c>
      <c r="E137" s="32"/>
      <c r="F137" s="32"/>
      <c r="G137" s="32"/>
      <c r="H137" s="32"/>
      <c r="I137" s="32"/>
      <c r="J137" s="32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F137" s="9" t="s">
        <v>23</v>
      </c>
    </row>
    <row r="138" spans="1:83" x14ac:dyDescent="0.35">
      <c r="A138" s="17" t="s">
        <v>23</v>
      </c>
      <c r="B138" s="32">
        <v>14.183999709784985</v>
      </c>
      <c r="C138" s="32">
        <v>11.329999775625765</v>
      </c>
      <c r="D138" s="32">
        <v>7.9300006153061986</v>
      </c>
      <c r="E138" s="32"/>
      <c r="F138" s="32"/>
      <c r="G138" s="32"/>
      <c r="H138" s="32"/>
      <c r="I138" s="32"/>
      <c r="J138" s="32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F138" s="9" t="s">
        <v>23</v>
      </c>
    </row>
    <row r="139" spans="1:83" x14ac:dyDescent="0.35">
      <c r="A139" s="17" t="s">
        <v>24</v>
      </c>
      <c r="B139" s="32">
        <v>10.669999709352851</v>
      </c>
      <c r="C139" s="32">
        <v>19.150000065565109</v>
      </c>
      <c r="D139" s="32">
        <v>9.1000003041699529</v>
      </c>
      <c r="E139" s="32"/>
      <c r="F139" s="32"/>
      <c r="G139" s="32"/>
      <c r="H139" s="32"/>
      <c r="I139" s="32"/>
      <c r="J139" s="32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F139" s="9" t="s">
        <v>24</v>
      </c>
    </row>
    <row r="140" spans="1:83" x14ac:dyDescent="0.35">
      <c r="A140" s="17" t="s">
        <v>24</v>
      </c>
      <c r="B140" s="32">
        <v>10.090000089257956</v>
      </c>
      <c r="C140" s="32">
        <v>12.025000469293445</v>
      </c>
      <c r="D140" s="32">
        <v>8.2099999766796827</v>
      </c>
      <c r="E140" s="32"/>
      <c r="F140" s="32"/>
      <c r="G140" s="32"/>
      <c r="H140" s="32"/>
      <c r="I140" s="32"/>
      <c r="J140" s="32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F140" s="9" t="s">
        <v>24</v>
      </c>
    </row>
    <row r="141" spans="1:83" x14ac:dyDescent="0.35">
      <c r="A141" s="17" t="s">
        <v>24</v>
      </c>
      <c r="B141" s="32">
        <v>9.9000003654509783</v>
      </c>
      <c r="C141" s="32">
        <v>7.8799996292218566</v>
      </c>
      <c r="D141" s="32">
        <v>7.4300001841038465</v>
      </c>
      <c r="E141" s="32"/>
      <c r="F141" s="32"/>
      <c r="G141" s="32"/>
      <c r="H141" s="32"/>
      <c r="I141" s="32"/>
      <c r="J141" s="32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F141" s="9" t="s">
        <v>24</v>
      </c>
    </row>
    <row r="142" spans="1:83" x14ac:dyDescent="0.35">
      <c r="A142" s="17" t="s">
        <v>28</v>
      </c>
      <c r="B142" s="32"/>
      <c r="C142" s="32">
        <v>7.1099996566772461</v>
      </c>
      <c r="D142" s="32"/>
      <c r="E142" s="32"/>
      <c r="F142" s="32"/>
      <c r="G142" s="32"/>
      <c r="H142" s="32"/>
      <c r="I142" s="32"/>
      <c r="J142" s="32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F142" s="9" t="s">
        <v>28</v>
      </c>
    </row>
    <row r="143" spans="1:83" x14ac:dyDescent="0.35">
      <c r="A143" s="17" t="s">
        <v>28</v>
      </c>
      <c r="B143" s="32"/>
      <c r="C143" s="32">
        <v>7.0599999278783798</v>
      </c>
      <c r="D143" s="32"/>
      <c r="E143" s="32"/>
      <c r="F143" s="32"/>
      <c r="G143" s="32"/>
      <c r="H143" s="32"/>
      <c r="I143" s="32"/>
      <c r="J143" s="32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F143" s="9" t="s">
        <v>28</v>
      </c>
    </row>
    <row r="144" spans="1:83" x14ac:dyDescent="0.35">
      <c r="A144" s="17" t="s">
        <v>28</v>
      </c>
      <c r="B144" s="32"/>
      <c r="C144" s="32">
        <v>7.3899996466934681</v>
      </c>
      <c r="D144" s="32"/>
      <c r="E144" s="32"/>
      <c r="F144" s="32"/>
      <c r="G144" s="32"/>
      <c r="H144" s="32"/>
      <c r="I144" s="32"/>
      <c r="J144" s="32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F144" s="9" t="s">
        <v>28</v>
      </c>
    </row>
    <row r="145" spans="1:32" x14ac:dyDescent="0.35">
      <c r="A145" s="17" t="s">
        <v>28</v>
      </c>
      <c r="B145" s="32"/>
      <c r="C145" s="32">
        <v>7.6399995479732752</v>
      </c>
      <c r="D145" s="32"/>
      <c r="E145" s="32"/>
      <c r="F145" s="32"/>
      <c r="G145" s="32"/>
      <c r="H145" s="32"/>
      <c r="I145" s="32"/>
      <c r="J145" s="32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F145" s="9" t="s">
        <v>28</v>
      </c>
    </row>
    <row r="146" spans="1:32" x14ac:dyDescent="0.35">
      <c r="A146" s="17" t="s">
        <v>28</v>
      </c>
      <c r="B146" s="32"/>
      <c r="C146" s="32">
        <v>6.9200005615130067</v>
      </c>
      <c r="D146" s="32"/>
      <c r="E146" s="32"/>
      <c r="F146" s="32"/>
      <c r="G146" s="32"/>
      <c r="H146" s="32"/>
      <c r="I146" s="32"/>
      <c r="J146" s="32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F146" s="9" t="s">
        <v>28</v>
      </c>
    </row>
    <row r="147" spans="1:32" x14ac:dyDescent="0.35">
      <c r="A147" s="17" t="s">
        <v>28</v>
      </c>
      <c r="B147" s="32"/>
      <c r="C147" s="32">
        <v>9.1499995614867657</v>
      </c>
      <c r="D147" s="32"/>
      <c r="E147" s="32"/>
      <c r="F147" s="32"/>
      <c r="G147" s="32"/>
      <c r="H147" s="32"/>
      <c r="I147" s="32"/>
      <c r="J147" s="32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F147" s="9" t="s">
        <v>28</v>
      </c>
    </row>
    <row r="148" spans="1:32" x14ac:dyDescent="0.35">
      <c r="A148" s="17" t="s">
        <v>28</v>
      </c>
      <c r="B148" s="32"/>
      <c r="C148" s="32">
        <v>7.6100000878795981</v>
      </c>
      <c r="D148" s="32"/>
      <c r="E148" s="32"/>
      <c r="F148" s="32"/>
      <c r="G148" s="32"/>
      <c r="H148" s="32"/>
      <c r="I148" s="32"/>
      <c r="J148" s="32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F148" s="9" t="s">
        <v>28</v>
      </c>
    </row>
    <row r="157" spans="1:32" x14ac:dyDescent="0.35">
      <c r="A157" s="18" t="s">
        <v>29</v>
      </c>
      <c r="B157" s="33">
        <f>COUNTIF(B6:B135,"&gt;0")</f>
        <v>58</v>
      </c>
      <c r="C157" s="33">
        <f t="shared" ref="C157:AD157" si="4">COUNTIF(C6:C135,"&gt;0")</f>
        <v>94</v>
      </c>
      <c r="D157" s="33">
        <f t="shared" si="4"/>
        <v>92</v>
      </c>
      <c r="K157" s="33"/>
      <c r="L157" s="33"/>
      <c r="M157" s="33"/>
      <c r="N157" s="33"/>
      <c r="O157" s="33"/>
      <c r="P157" s="33"/>
      <c r="Q157" s="33"/>
      <c r="R157" s="33"/>
      <c r="S157" s="33"/>
      <c r="T157" s="33"/>
    </row>
    <row r="160" spans="1:32" x14ac:dyDescent="0.35">
      <c r="A160" s="18" t="s">
        <v>30</v>
      </c>
      <c r="B160" s="33">
        <f>(AVERAGE(B157:J157))/2</f>
        <v>40.666666666666664</v>
      </c>
    </row>
  </sheetData>
  <mergeCells count="6">
    <mergeCell ref="BH1:BQ1"/>
    <mergeCell ref="B1:J1"/>
    <mergeCell ref="K1:T1"/>
    <mergeCell ref="U1:AD1"/>
    <mergeCell ref="AO1:AW1"/>
    <mergeCell ref="AX1:BG1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Stat Recap</vt:lpstr>
      <vt:lpstr>News normalisé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Amiez Nicolas</dc:creator>
  <cp:lastModifiedBy>Amiez Nicolas</cp:lastModifiedBy>
  <dcterms:created xsi:type="dcterms:W3CDTF">2015-06-05T18:19:34Z</dcterms:created>
  <dcterms:modified xsi:type="dcterms:W3CDTF">2020-02-12T13:14:51Z</dcterms:modified>
</cp:coreProperties>
</file>