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sa/Desktop/"/>
    </mc:Choice>
  </mc:AlternateContent>
  <xr:revisionPtr revIDLastSave="0" documentId="13_ncr:1_{99F6A46F-706D-694B-A73C-4E81E17E966C}" xr6:coauthVersionLast="40" xr6:coauthVersionMax="40" xr10:uidLastSave="{00000000-0000-0000-0000-000000000000}"/>
  <bookViews>
    <workbookView xWindow="3180" yWindow="2060" windowWidth="27640" windowHeight="16940" xr2:uid="{0A81AFD9-BDE2-CC44-8285-78184B318F4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38" i="1" l="1"/>
  <c r="H38" i="1"/>
  <c r="G38" i="1"/>
  <c r="F38" i="1"/>
  <c r="E38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L15" i="1"/>
  <c r="J15" i="1"/>
  <c r="J14" i="1"/>
  <c r="J13" i="1"/>
  <c r="L13" i="1" s="1"/>
  <c r="J12" i="1"/>
  <c r="L12" i="1" s="1"/>
  <c r="J11" i="1"/>
  <c r="L11" i="1" s="1"/>
  <c r="J10" i="1"/>
  <c r="L10" i="1" s="1"/>
  <c r="J9" i="1"/>
  <c r="L9" i="1" s="1"/>
  <c r="J8" i="1"/>
  <c r="L8" i="1" s="1"/>
  <c r="L7" i="1"/>
  <c r="J7" i="1"/>
  <c r="L6" i="1"/>
  <c r="J6" i="1"/>
  <c r="L5" i="1"/>
  <c r="J5" i="1"/>
  <c r="L4" i="1"/>
  <c r="J4" i="1"/>
  <c r="F3" i="1"/>
  <c r="G3" i="1" s="1"/>
  <c r="H3" i="1" s="1"/>
  <c r="I3" i="1" s="1"/>
  <c r="L14" i="1" l="1"/>
  <c r="L38" i="1" s="1"/>
  <c r="K38" i="1" s="1"/>
  <c r="J38" i="1"/>
  <c r="D38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SALMI, Mehdi</author>
  </authors>
  <commentList>
    <comment ref="E31" authorId="0" shapeId="0" xr:uid="{F6627D16-6E0C-2F48-B56D-25976D60C0A7}">
      <text>
        <r>
          <rPr>
            <b/>
            <sz val="9"/>
            <color rgb="FF000000"/>
            <rFont val="Tahoma"/>
            <family val="2"/>
          </rPr>
          <t>SALMI, Mehdi: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>Jour de l'an</t>
        </r>
      </text>
    </comment>
  </commentList>
</comments>
</file>

<file path=xl/sharedStrings.xml><?xml version="1.0" encoding="utf-8"?>
<sst xmlns="http://schemas.openxmlformats.org/spreadsheetml/2006/main" count="60" uniqueCount="58">
  <si>
    <t>Janvier</t>
  </si>
  <si>
    <t>Jours ouvrés :</t>
  </si>
  <si>
    <t>Charges</t>
  </si>
  <si>
    <t>CA</t>
  </si>
  <si>
    <t>s1</t>
  </si>
  <si>
    <t>s2</t>
  </si>
  <si>
    <t>s3</t>
  </si>
  <si>
    <t>s4</t>
  </si>
  <si>
    <t>s5</t>
  </si>
  <si>
    <t>Qui</t>
  </si>
  <si>
    <t>Activité</t>
  </si>
  <si>
    <t>Client</t>
  </si>
  <si>
    <t>Projet</t>
  </si>
  <si>
    <t>Total</t>
  </si>
  <si>
    <t>TJ</t>
  </si>
  <si>
    <t>Commentaires</t>
  </si>
  <si>
    <t>Absences &amp; formation</t>
  </si>
  <si>
    <t>Taux de production</t>
  </si>
  <si>
    <t>Ref</t>
  </si>
  <si>
    <t>Sujet 1</t>
  </si>
  <si>
    <t>Sujet 2</t>
  </si>
  <si>
    <t>Sujet 3</t>
  </si>
  <si>
    <t>Sujet 4</t>
  </si>
  <si>
    <t>Sujet 5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</si>
  <si>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</si>
  <si>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</si>
  <si>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</si>
  <si>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</si>
  <si>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</si>
  <si>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</si>
  <si>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</si>
  <si>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</si>
  <si>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</si>
  <si>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</si>
  <si>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</si>
  <si>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</si>
  <si>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</si>
  <si>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</si>
  <si>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</si>
  <si>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</si>
  <si>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</si>
  <si>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</si>
  <si>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</si>
  <si>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</si>
  <si>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</si>
  <si>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</si>
  <si>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Toto23</t>
  </si>
  <si>
    <t>Toto24</t>
  </si>
  <si>
    <t>Toto25</t>
  </si>
  <si>
    <t>Toto26</t>
  </si>
  <si>
    <t>Toto27</t>
  </si>
  <si>
    <t>Toto28</t>
  </si>
  <si>
    <t>Toto29</t>
  </si>
  <si>
    <t>Toto30</t>
  </si>
  <si>
    <t>Toto31</t>
  </si>
  <si>
    <t>Toto32</t>
  </si>
  <si>
    <t>Toto33</t>
  </si>
  <si>
    <t>Toto34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</si>
</sst>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[$-40C]d\-mmm;@"/>
    <numFmt numFmtId="165" formatCode="_-* #,##0.00\ &quot;€&quot;_-;\-* #,##0.00\ &quot;€&quot;_-;_-* &quot;-&quot;??\ &quot;€&quot;_-;_-@_-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000000"/>
      <name val="Tahoma"/>
      <family val="2"/>
    </font>
    <font>
      <sz val="9"/>
      <color rgb="FF00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34998626667073579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3">
    <xf numFmtId="0" fontId="0" fillId="0" borderId="0" xfId="0"/>
    <xf numFmtId="0" fontId="4" fillId="3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3" borderId="7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164" fontId="5" fillId="3" borderId="16" xfId="0" applyNumberFormat="1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21" xfId="0" applyFill="1" applyBorder="1" applyAlignment="1" applyProtection="1">
      <alignment vertical="center"/>
      <protection locked="0"/>
    </xf>
    <xf numFmtId="0" fontId="0" fillId="0" borderId="22" xfId="0" applyFill="1" applyBorder="1" applyAlignment="1">
      <alignment horizontal="left" vertical="center"/>
    </xf>
    <xf numFmtId="0" fontId="0" fillId="0" borderId="23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>
      <alignment horizontal="center" vertical="center"/>
    </xf>
    <xf numFmtId="165" fontId="0" fillId="0" borderId="24" xfId="0" applyNumberFormat="1" applyFill="1" applyBorder="1" applyAlignment="1">
      <alignment horizontal="center" vertical="center"/>
    </xf>
    <xf numFmtId="0" fontId="0" fillId="0" borderId="25" xfId="0" applyFill="1" applyBorder="1" applyAlignment="1" applyProtection="1">
      <alignment vertical="center"/>
      <protection locked="0"/>
    </xf>
    <xf numFmtId="0" fontId="0" fillId="0" borderId="28" xfId="0" applyFill="1" applyBorder="1" applyAlignment="1">
      <alignment horizontal="left" vertical="center"/>
    </xf>
    <xf numFmtId="0" fontId="0" fillId="0" borderId="29" xfId="0" applyFill="1" applyBorder="1" applyAlignment="1">
      <alignment horizontal="left" vertical="center"/>
    </xf>
    <xf numFmtId="0" fontId="0" fillId="0" borderId="28" xfId="0" applyFill="1" applyBorder="1" applyAlignment="1" applyProtection="1">
      <alignment horizontal="center" vertical="center"/>
      <protection locked="0"/>
    </xf>
    <xf numFmtId="0" fontId="3" fillId="0" borderId="28" xfId="0" applyFont="1" applyFill="1" applyBorder="1" applyAlignment="1" applyProtection="1">
      <alignment horizontal="center" vertical="center"/>
      <protection locked="0"/>
    </xf>
    <xf numFmtId="0" fontId="0" fillId="0" borderId="29" xfId="0" applyFill="1" applyBorder="1" applyAlignment="1">
      <alignment horizontal="center" vertical="center"/>
    </xf>
    <xf numFmtId="165" fontId="0" fillId="0" borderId="12" xfId="0" applyNumberFormat="1" applyFill="1" applyBorder="1" applyAlignment="1">
      <alignment horizontal="center" vertical="center"/>
    </xf>
    <xf numFmtId="0" fontId="0" fillId="0" borderId="30" xfId="0" applyFill="1" applyBorder="1" applyAlignment="1" applyProtection="1">
      <alignment vertical="center"/>
      <protection locked="0"/>
    </xf>
    <xf numFmtId="0" fontId="0" fillId="0" borderId="31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36" xfId="0" applyFill="1" applyBorder="1" applyAlignment="1">
      <alignment horizontal="center" vertical="center"/>
    </xf>
    <xf numFmtId="165" fontId="0" fillId="0" borderId="10" xfId="0" applyNumberFormat="1" applyFill="1" applyBorder="1" applyAlignment="1">
      <alignment horizontal="center" vertical="center"/>
    </xf>
    <xf numFmtId="0" fontId="0" fillId="0" borderId="37" xfId="0" applyFill="1" applyBorder="1" applyAlignment="1" applyProtection="1">
      <alignment vertical="center"/>
      <protection locked="0"/>
    </xf>
    <xf numFmtId="0" fontId="0" fillId="0" borderId="38" xfId="0" applyFill="1" applyBorder="1" applyAlignment="1">
      <alignment horizontal="left" vertical="center"/>
    </xf>
    <xf numFmtId="0" fontId="0" fillId="0" borderId="38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>
      <alignment horizontal="left" vertical="center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40" xfId="0" applyFill="1" applyBorder="1" applyAlignment="1" applyProtection="1">
      <alignment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vertical="center"/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0" fillId="4" borderId="42" xfId="0" applyFill="1" applyBorder="1" applyAlignment="1" applyProtection="1">
      <alignment horizontal="center" vertical="center"/>
      <protection locked="0"/>
    </xf>
    <xf numFmtId="0" fontId="0" fillId="0" borderId="43" xfId="0" applyFill="1" applyBorder="1" applyAlignment="1" applyProtection="1">
      <alignment horizontal="center" vertical="center"/>
      <protection locked="0"/>
    </xf>
    <xf numFmtId="0" fontId="0" fillId="0" borderId="44" xfId="0" applyFill="1" applyBorder="1" applyAlignment="1">
      <alignment vertical="center"/>
    </xf>
    <xf numFmtId="0" fontId="0" fillId="0" borderId="10" xfId="0" applyFill="1" applyBorder="1" applyAlignment="1">
      <alignment vertical="center"/>
    </xf>
    <xf numFmtId="0" fontId="0" fillId="0" borderId="16" xfId="0" applyFill="1" applyBorder="1" applyAlignment="1" applyProtection="1">
      <alignment horizontal="center" vertical="center"/>
      <protection locked="0"/>
    </xf>
    <xf numFmtId="0" fontId="6" fillId="0" borderId="35" xfId="0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left" vertical="center" wrapText="1"/>
    </xf>
    <xf numFmtId="9" fontId="7" fillId="0" borderId="47" xfId="2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165" fontId="0" fillId="0" borderId="48" xfId="0" applyNumberFormat="1" applyBorder="1" applyAlignment="1">
      <alignment horizontal="center" vertical="center"/>
    </xf>
    <xf numFmtId="165" fontId="0" fillId="0" borderId="51" xfId="0" applyNumberFormat="1" applyBorder="1" applyAlignment="1">
      <alignment horizontal="center" vertical="center"/>
    </xf>
    <xf numFmtId="0" fontId="0" fillId="0" borderId="20" xfId="0" applyBorder="1" applyAlignment="1" applyProtection="1">
      <alignment vertical="center"/>
      <protection locked="0"/>
    </xf>
    <xf numFmtId="0" fontId="0" fillId="0" borderId="42" xfId="0" applyFill="1" applyBorder="1" applyAlignment="1" applyProtection="1">
      <alignment horizontal="center" vertical="center"/>
      <protection locked="0"/>
    </xf>
    <xf numFmtId="0" fontId="0" fillId="0" borderId="52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0" fillId="0" borderId="44" xfId="0" applyFill="1" applyBorder="1" applyAlignment="1">
      <alignment horizontal="center" vertical="center"/>
    </xf>
    <xf numFmtId="0" fontId="0" fillId="0" borderId="21" xfId="0" applyFill="1" applyBorder="1" applyAlignment="1">
      <alignment horizontal="left" vertical="center"/>
    </xf>
    <xf numFmtId="0" fontId="0" fillId="0" borderId="27" xfId="0" applyFill="1" applyBorder="1" applyAlignment="1">
      <alignment horizontal="left" vertical="center"/>
    </xf>
    <xf numFmtId="0" fontId="0" fillId="0" borderId="18" xfId="0" applyFill="1" applyBorder="1" applyAlignment="1">
      <alignment horizontal="left" vertical="center"/>
    </xf>
    <xf numFmtId="0" fontId="0" fillId="0" borderId="44" xfId="0" applyFill="1" applyBorder="1" applyAlignment="1">
      <alignment horizontal="left" vertical="center"/>
    </xf>
    <xf numFmtId="165" fontId="0" fillId="0" borderId="55" xfId="0" applyNumberFormat="1" applyFill="1" applyBorder="1" applyAlignment="1">
      <alignment horizontal="center" vertical="center"/>
    </xf>
    <xf numFmtId="44" fontId="0" fillId="0" borderId="1" xfId="1" applyFont="1" applyFill="1" applyBorder="1" applyAlignment="1">
      <alignment horizontal="center" vertical="center"/>
    </xf>
    <xf numFmtId="44" fontId="0" fillId="0" borderId="32" xfId="1" applyFont="1" applyFill="1" applyBorder="1" applyAlignment="1">
      <alignment horizontal="center" vertical="center"/>
    </xf>
    <xf numFmtId="44" fontId="0" fillId="0" borderId="7" xfId="1" applyFont="1" applyFill="1" applyBorder="1" applyAlignment="1">
      <alignment horizontal="center" vertical="center"/>
    </xf>
    <xf numFmtId="0" fontId="0" fillId="0" borderId="17" xfId="0" applyFill="1" applyBorder="1" applyAlignment="1">
      <alignment horizontal="left" vertical="center"/>
    </xf>
    <xf numFmtId="0" fontId="0" fillId="0" borderId="56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32" xfId="0" applyFill="1" applyBorder="1" applyAlignment="1">
      <alignment horizontal="left" vertical="center"/>
    </xf>
    <xf numFmtId="0" fontId="0" fillId="0" borderId="37" xfId="0" applyFill="1" applyBorder="1" applyAlignment="1">
      <alignment horizontal="left" vertical="center"/>
    </xf>
    <xf numFmtId="0" fontId="0" fillId="0" borderId="25" xfId="0" applyFill="1" applyBorder="1" applyAlignment="1">
      <alignment horizontal="left" vertical="center"/>
    </xf>
    <xf numFmtId="0" fontId="0" fillId="0" borderId="7" xfId="0" applyFill="1" applyBorder="1" applyAlignment="1">
      <alignment horizontal="left" vertical="center"/>
    </xf>
    <xf numFmtId="0" fontId="0" fillId="0" borderId="39" xfId="0" applyFill="1" applyBorder="1" applyAlignment="1">
      <alignment horizontal="left" vertical="center"/>
    </xf>
    <xf numFmtId="0" fontId="7" fillId="0" borderId="45" xfId="0" applyFont="1" applyBorder="1" applyAlignment="1">
      <alignment horizontal="left" vertical="center"/>
    </xf>
    <xf numFmtId="0" fontId="7" fillId="0" borderId="46" xfId="0" applyFont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 wrapText="1"/>
    </xf>
    <xf numFmtId="0" fontId="4" fillId="3" borderId="26" xfId="0" applyFont="1" applyFill="1" applyBorder="1" applyAlignment="1">
      <alignment horizontal="left" vertical="center" wrapText="1"/>
    </xf>
    <xf numFmtId="0" fontId="4" fillId="3" borderId="7" xfId="0" applyFont="1" applyFill="1" applyBorder="1" applyAlignment="1">
      <alignment horizontal="left" vertical="center" wrapText="1"/>
    </xf>
    <xf numFmtId="0" fontId="4" fillId="3" borderId="41" xfId="0" applyFont="1" applyFill="1" applyBorder="1" applyAlignment="1">
      <alignment horizontal="left" vertical="center" wrapText="1"/>
    </xf>
    <xf numFmtId="0" fontId="4" fillId="3" borderId="8" xfId="0" applyFont="1" applyFill="1" applyBorder="1" applyAlignment="1">
      <alignment horizontal="left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49" fontId="2" fillId="2" borderId="7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right" vertical="center"/>
    </xf>
    <xf numFmtId="0" fontId="2" fillId="0" borderId="3" xfId="0" applyFont="1" applyFill="1" applyBorder="1" applyAlignment="1">
      <alignment horizontal="right" vertical="center"/>
    </xf>
    <xf numFmtId="0" fontId="2" fillId="0" borderId="8" xfId="0" applyFont="1" applyFill="1" applyBorder="1" applyAlignment="1">
      <alignment horizontal="right" vertical="center"/>
    </xf>
    <xf numFmtId="0" fontId="2" fillId="0" borderId="9" xfId="0" applyFont="1" applyFill="1" applyBorder="1" applyAlignment="1">
      <alignment horizontal="right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0" fillId="0" borderId="36" xfId="0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0" fillId="0" borderId="27" xfId="0" applyFill="1" applyBorder="1" applyAlignment="1">
      <alignment horizontal="left" vertical="center"/>
    </xf>
    <xf numFmtId="0" fontId="0" fillId="0" borderId="18" xfId="0" applyFill="1" applyBorder="1" applyAlignment="1">
      <alignment horizontal="left" vertical="center"/>
    </xf>
    <xf numFmtId="0" fontId="0" fillId="0" borderId="19" xfId="0" applyFill="1" applyBorder="1" applyAlignment="1">
      <alignment horizontal="left" vertical="center"/>
    </xf>
    <xf numFmtId="0" fontId="0" fillId="0" borderId="34" xfId="0" applyFill="1" applyBorder="1" applyAlignment="1">
      <alignment horizontal="center" vertical="center"/>
    </xf>
    <xf numFmtId="44" fontId="0" fillId="0" borderId="40" xfId="1" applyFont="1" applyFill="1" applyBorder="1" applyAlignment="1">
      <alignment horizontal="center" vertical="center"/>
    </xf>
    <xf numFmtId="165" fontId="0" fillId="0" borderId="54" xfId="0" applyNumberFormat="1" applyFill="1" applyBorder="1" applyAlignment="1">
      <alignment horizontal="center" vertical="center"/>
    </xf>
    <xf numFmtId="44" fontId="0" fillId="0" borderId="30" xfId="1" applyFont="1" applyFill="1" applyBorder="1" applyAlignment="1">
      <alignment horizontal="center" vertical="center"/>
    </xf>
    <xf numFmtId="0" fontId="0" fillId="0" borderId="21" xfId="0" applyFill="1" applyBorder="1" applyAlignment="1" applyProtection="1">
      <alignment horizontal="center" vertical="center"/>
      <protection locked="0"/>
    </xf>
    <xf numFmtId="44" fontId="0" fillId="0" borderId="25" xfId="1" applyFont="1" applyFill="1" applyBorder="1" applyAlignment="1">
      <alignment horizontal="center" vertical="center"/>
    </xf>
    <xf numFmtId="0" fontId="0" fillId="0" borderId="27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 vertical="center"/>
      <protection locked="0"/>
    </xf>
    <xf numFmtId="44" fontId="0" fillId="0" borderId="37" xfId="1" applyFont="1" applyFill="1" applyBorder="1" applyAlignment="1">
      <alignment horizontal="center" vertical="center"/>
    </xf>
    <xf numFmtId="0" fontId="0" fillId="0" borderId="57" xfId="0" applyFill="1" applyBorder="1" applyAlignment="1" applyProtection="1">
      <alignment horizontal="center" vertical="center"/>
      <protection locked="0"/>
    </xf>
    <xf numFmtId="0" fontId="0" fillId="0" borderId="58" xfId="0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6B2C4C-42E5-B844-8BC8-2C1A8EE8BDA6}">
  <dimension ref="A1:N38"/>
  <sheetViews>
    <sheetView tabSelected="1" workbookViewId="0">
      <selection activeCell="F35" sqref="F35"/>
    </sheetView>
  </sheetViews>
  <sheetFormatPr baseColWidth="10" defaultRowHeight="16" x14ac:dyDescent="0.2"/>
  <cols>
    <col min="1" max="1" width="17.33203125" customWidth="1"/>
    <col min="4" max="4" width="22.6640625" customWidth="1"/>
    <col min="12" max="12" width="21.33203125" customWidth="1"/>
    <col min="13" max="13" width="26" customWidth="1"/>
    <col min="14" max="14" width="21.83203125" customWidth="1"/>
  </cols>
  <sheetData>
    <row r="1" spans="1:14" x14ac:dyDescent="0.2">
      <c r="A1" s="81" t="s">
        <v>0</v>
      </c>
      <c r="B1" s="83" t="s">
        <v>1</v>
      </c>
      <c r="C1" s="84"/>
      <c r="D1" s="87">
        <v>22</v>
      </c>
      <c r="E1" s="89" t="s">
        <v>2</v>
      </c>
      <c r="F1" s="90"/>
      <c r="G1" s="90"/>
      <c r="H1" s="90"/>
      <c r="I1" s="90"/>
      <c r="J1" s="90"/>
      <c r="K1" s="91" t="s">
        <v>3</v>
      </c>
      <c r="L1" s="92"/>
      <c r="M1" s="1"/>
      <c r="N1" s="2"/>
    </row>
    <row r="2" spans="1:14" ht="17" thickBot="1" x14ac:dyDescent="0.25">
      <c r="A2" s="82"/>
      <c r="B2" s="85"/>
      <c r="C2" s="86"/>
      <c r="D2" s="88"/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/>
      <c r="K2" s="93"/>
      <c r="L2" s="94"/>
      <c r="M2" s="1" t="s">
        <v>9</v>
      </c>
      <c r="N2" s="2"/>
    </row>
    <row r="3" spans="1:14" ht="17" thickBot="1" x14ac:dyDescent="0.25">
      <c r="A3" s="3" t="s">
        <v>10</v>
      </c>
      <c r="B3" s="4" t="s">
        <v>18</v>
      </c>
      <c r="C3" s="5" t="s">
        <v>11</v>
      </c>
      <c r="D3" s="6" t="s">
        <v>12</v>
      </c>
      <c r="E3" s="7">
        <v>43101</v>
      </c>
      <c r="F3" s="7">
        <f>E3+7</f>
        <v>43108</v>
      </c>
      <c r="G3" s="7">
        <f t="shared" ref="G3:I3" si="0">F3+7</f>
        <v>43115</v>
      </c>
      <c r="H3" s="7">
        <f t="shared" si="0"/>
        <v>43122</v>
      </c>
      <c r="I3" s="7">
        <f t="shared" si="0"/>
        <v>43129</v>
      </c>
      <c r="J3" s="8" t="s">
        <v>13</v>
      </c>
      <c r="K3" s="9" t="s">
        <v>14</v>
      </c>
      <c r="L3" s="10" t="s">
        <v>13</v>
      </c>
      <c r="M3" s="11"/>
      <c r="N3" s="12" t="s">
        <v>15</v>
      </c>
    </row>
    <row r="4" spans="1:14" ht="17" thickBot="1" x14ac:dyDescent="0.25">
      <c r="A4" s="76" t="s">
        <v>19</v>
      </c>
      <c r="B4" s="13"/>
      <c r="C4" s="14"/>
      <c r="D4" s="68"/>
      <c r="E4" s="15"/>
      <c r="F4" s="15"/>
      <c r="G4" s="15"/>
      <c r="H4" s="15"/>
      <c r="I4" s="15"/>
      <c r="J4" s="16">
        <f t="shared" ref="J4:J36" si="1">SUM(E4:I4)</f>
        <v>0</v>
      </c>
      <c r="K4" s="63"/>
      <c r="L4" s="17">
        <f>IF(ISERROR(K4*J4),0,(K4*J4))</f>
        <v>0</v>
      </c>
      <c r="M4" s="17" t="s">
        <v>24</v>
      </c>
      <c r="N4" s="18"/>
    </row>
    <row r="5" spans="1:14" ht="17" thickBot="1" x14ac:dyDescent="0.25">
      <c r="A5" s="77"/>
      <c r="B5" s="19"/>
      <c r="C5" s="20"/>
      <c r="D5" s="69"/>
      <c r="E5" s="41"/>
      <c r="F5" s="21">
        <v>2</v>
      </c>
      <c r="G5" s="21">
        <v>2</v>
      </c>
      <c r="H5" s="22">
        <v>5</v>
      </c>
      <c r="I5" s="21">
        <v>2</v>
      </c>
      <c r="J5" s="23">
        <f t="shared" si="1"/>
        <v>11</v>
      </c>
      <c r="K5" s="64"/>
      <c r="L5" s="24">
        <f t="shared" ref="L5:L15" si="2">IF(ISERROR(K5*J5),0,(K5*J5))</f>
        <v>0</v>
      </c>
      <c r="M5" s="17" t="s">
        <v>25</v>
      </c>
      <c r="N5" s="25"/>
    </row>
    <row r="6" spans="1:14" ht="17" thickBot="1" x14ac:dyDescent="0.25">
      <c r="A6" s="77"/>
      <c r="B6" s="19"/>
      <c r="C6" s="20"/>
      <c r="D6" s="69"/>
      <c r="E6" s="41"/>
      <c r="F6" s="21">
        <v>2</v>
      </c>
      <c r="G6" s="21">
        <v>2</v>
      </c>
      <c r="H6" s="21">
        <v>2</v>
      </c>
      <c r="I6" s="21">
        <v>4</v>
      </c>
      <c r="J6" s="23">
        <f t="shared" si="1"/>
        <v>10</v>
      </c>
      <c r="K6" s="64"/>
      <c r="L6" s="24">
        <f t="shared" si="2"/>
        <v>0</v>
      </c>
      <c r="M6" s="17" t="s">
        <v>26</v>
      </c>
      <c r="N6" s="25"/>
    </row>
    <row r="7" spans="1:14" ht="17" thickBot="1" x14ac:dyDescent="0.25">
      <c r="A7" s="77"/>
      <c r="B7" s="19"/>
      <c r="C7" s="20"/>
      <c r="D7" s="69"/>
      <c r="E7" s="54"/>
      <c r="F7" s="26"/>
      <c r="G7" s="26"/>
      <c r="H7" s="26"/>
      <c r="I7" s="26"/>
      <c r="J7" s="23">
        <f t="shared" si="1"/>
        <v>0</v>
      </c>
      <c r="K7" s="64"/>
      <c r="L7" s="24">
        <f t="shared" si="2"/>
        <v>0</v>
      </c>
      <c r="M7" s="17" t="s">
        <v>27</v>
      </c>
      <c r="N7" s="25"/>
    </row>
    <row r="8" spans="1:14" ht="17" thickBot="1" x14ac:dyDescent="0.25">
      <c r="A8" s="77"/>
      <c r="B8" s="19"/>
      <c r="C8" s="20"/>
      <c r="D8" s="69"/>
      <c r="E8" s="54"/>
      <c r="F8" s="26"/>
      <c r="G8" s="26"/>
      <c r="H8" s="26"/>
      <c r="I8" s="26"/>
      <c r="J8" s="23">
        <f t="shared" si="1"/>
        <v>0</v>
      </c>
      <c r="K8" s="64"/>
      <c r="L8" s="24">
        <f t="shared" si="2"/>
        <v>0</v>
      </c>
      <c r="M8" s="17" t="s">
        <v>28</v>
      </c>
      <c r="N8" s="25"/>
    </row>
    <row r="9" spans="1:14" ht="17" thickBot="1" x14ac:dyDescent="0.25">
      <c r="A9" s="77"/>
      <c r="B9" s="19"/>
      <c r="C9" s="20"/>
      <c r="D9" s="69"/>
      <c r="E9" s="54"/>
      <c r="F9" s="26"/>
      <c r="G9" s="26"/>
      <c r="H9" s="26"/>
      <c r="I9" s="26"/>
      <c r="J9" s="23">
        <f t="shared" si="1"/>
        <v>0</v>
      </c>
      <c r="K9" s="64"/>
      <c r="L9" s="24">
        <f t="shared" si="2"/>
        <v>0</v>
      </c>
      <c r="M9" s="17" t="s">
        <v>29</v>
      </c>
      <c r="N9" s="25"/>
    </row>
    <row r="10" spans="1:14" ht="17" thickBot="1" x14ac:dyDescent="0.25">
      <c r="A10" s="77"/>
      <c r="B10" s="19"/>
      <c r="C10" s="20"/>
      <c r="D10" s="69"/>
      <c r="E10" s="54"/>
      <c r="F10" s="26"/>
      <c r="G10" s="26"/>
      <c r="H10" s="26"/>
      <c r="I10" s="26"/>
      <c r="J10" s="23">
        <f t="shared" si="1"/>
        <v>0</v>
      </c>
      <c r="K10" s="64"/>
      <c r="L10" s="24">
        <f t="shared" si="2"/>
        <v>0</v>
      </c>
      <c r="M10" s="17" t="s">
        <v>30</v>
      </c>
      <c r="N10" s="25"/>
    </row>
    <row r="11" spans="1:14" ht="17" thickBot="1" x14ac:dyDescent="0.25">
      <c r="A11" s="77"/>
      <c r="B11" s="19"/>
      <c r="C11" s="20"/>
      <c r="D11" s="69"/>
      <c r="E11" s="41"/>
      <c r="F11" s="21"/>
      <c r="G11" s="21"/>
      <c r="H11" s="21"/>
      <c r="I11" s="21"/>
      <c r="J11" s="23">
        <f t="shared" si="1"/>
        <v>0</v>
      </c>
      <c r="K11" s="64"/>
      <c r="L11" s="24">
        <f t="shared" si="2"/>
        <v>0</v>
      </c>
      <c r="M11" s="17" t="s">
        <v>31</v>
      </c>
      <c r="N11" s="27"/>
    </row>
    <row r="12" spans="1:14" ht="17" thickBot="1" x14ac:dyDescent="0.25">
      <c r="A12" s="78"/>
      <c r="B12" s="34"/>
      <c r="C12" s="66"/>
      <c r="D12" s="70"/>
      <c r="E12" s="55"/>
      <c r="F12" s="35"/>
      <c r="G12" s="35"/>
      <c r="H12" s="35"/>
      <c r="I12" s="35"/>
      <c r="J12" s="101">
        <f t="shared" si="1"/>
        <v>0</v>
      </c>
      <c r="K12" s="102"/>
      <c r="L12" s="103">
        <f t="shared" si="2"/>
        <v>0</v>
      </c>
      <c r="M12" s="17" t="s">
        <v>32</v>
      </c>
      <c r="N12" s="31"/>
    </row>
    <row r="13" spans="1:14" ht="17" thickBot="1" x14ac:dyDescent="0.25">
      <c r="A13" s="76" t="s">
        <v>20</v>
      </c>
      <c r="B13" s="32"/>
      <c r="C13" s="67"/>
      <c r="D13" s="71"/>
      <c r="E13" s="105"/>
      <c r="F13" s="33"/>
      <c r="G13" s="33"/>
      <c r="H13" s="33"/>
      <c r="I13" s="33"/>
      <c r="J13" s="16">
        <f t="shared" si="1"/>
        <v>0</v>
      </c>
      <c r="K13" s="106"/>
      <c r="L13" s="17">
        <f t="shared" si="2"/>
        <v>0</v>
      </c>
      <c r="M13" s="17" t="s">
        <v>33</v>
      </c>
      <c r="N13" s="18"/>
    </row>
    <row r="14" spans="1:14" ht="17" thickBot="1" x14ac:dyDescent="0.25">
      <c r="A14" s="77"/>
      <c r="B14" s="19"/>
      <c r="C14" s="20"/>
      <c r="D14" s="69"/>
      <c r="E14" s="107"/>
      <c r="F14" s="21"/>
      <c r="G14" s="21"/>
      <c r="H14" s="21"/>
      <c r="I14" s="21"/>
      <c r="J14" s="23">
        <f t="shared" si="1"/>
        <v>0</v>
      </c>
      <c r="K14" s="64"/>
      <c r="L14" s="24">
        <f t="shared" si="2"/>
        <v>0</v>
      </c>
      <c r="M14" s="17" t="s">
        <v>34</v>
      </c>
      <c r="N14" s="27"/>
    </row>
    <row r="15" spans="1:14" ht="17" thickBot="1" x14ac:dyDescent="0.25">
      <c r="A15" s="78"/>
      <c r="B15" s="34"/>
      <c r="C15" s="66"/>
      <c r="D15" s="70"/>
      <c r="E15" s="108"/>
      <c r="F15" s="28"/>
      <c r="G15" s="28"/>
      <c r="H15" s="28"/>
      <c r="I15" s="28"/>
      <c r="J15" s="57">
        <f t="shared" si="1"/>
        <v>0</v>
      </c>
      <c r="K15" s="109"/>
      <c r="L15" s="62">
        <f t="shared" si="2"/>
        <v>0</v>
      </c>
      <c r="M15" s="17" t="s">
        <v>35</v>
      </c>
      <c r="N15" s="31"/>
    </row>
    <row r="16" spans="1:14" ht="17" thickBot="1" x14ac:dyDescent="0.25">
      <c r="A16" s="76" t="s">
        <v>21</v>
      </c>
      <c r="B16" s="32"/>
      <c r="C16" s="67"/>
      <c r="D16" s="71"/>
      <c r="E16" s="54"/>
      <c r="F16" s="26"/>
      <c r="G16" s="26"/>
      <c r="H16" s="26"/>
      <c r="I16" s="26"/>
      <c r="J16" s="101">
        <f t="shared" si="1"/>
        <v>0</v>
      </c>
      <c r="K16" s="104"/>
      <c r="L16" s="24"/>
      <c r="M16" s="17" t="s">
        <v>36</v>
      </c>
      <c r="N16" s="18"/>
    </row>
    <row r="17" spans="1:14" ht="17" thickBot="1" x14ac:dyDescent="0.25">
      <c r="A17" s="77"/>
      <c r="B17" s="19"/>
      <c r="C17" s="20"/>
      <c r="D17" s="69"/>
      <c r="E17" s="54"/>
      <c r="F17" s="26"/>
      <c r="G17" s="26"/>
      <c r="H17" s="26"/>
      <c r="I17" s="26"/>
      <c r="J17" s="23">
        <f t="shared" si="1"/>
        <v>0</v>
      </c>
      <c r="K17" s="64"/>
      <c r="L17" s="24"/>
      <c r="M17" s="17" t="s">
        <v>37</v>
      </c>
      <c r="N17" s="25"/>
    </row>
    <row r="18" spans="1:14" ht="17" thickBot="1" x14ac:dyDescent="0.25">
      <c r="A18" s="77"/>
      <c r="B18" s="19"/>
      <c r="C18" s="20"/>
      <c r="D18" s="69"/>
      <c r="E18" s="41"/>
      <c r="F18" s="21"/>
      <c r="G18" s="21"/>
      <c r="H18" s="21"/>
      <c r="I18" s="26"/>
      <c r="J18" s="23">
        <f t="shared" si="1"/>
        <v>0</v>
      </c>
      <c r="K18" s="64"/>
      <c r="L18" s="24"/>
      <c r="M18" s="17" t="s">
        <v>38</v>
      </c>
      <c r="N18" s="27"/>
    </row>
    <row r="19" spans="1:14" ht="17" thickBot="1" x14ac:dyDescent="0.25">
      <c r="A19" s="77"/>
      <c r="B19" s="19"/>
      <c r="C19" s="20"/>
      <c r="D19" s="69"/>
      <c r="E19" s="55"/>
      <c r="F19" s="35"/>
      <c r="G19" s="35"/>
      <c r="H19" s="35"/>
      <c r="I19" s="26"/>
      <c r="J19" s="23">
        <f t="shared" si="1"/>
        <v>0</v>
      </c>
      <c r="K19" s="64"/>
      <c r="L19" s="24"/>
      <c r="M19" s="17" t="s">
        <v>39</v>
      </c>
      <c r="N19" s="36"/>
    </row>
    <row r="20" spans="1:14" ht="17" thickBot="1" x14ac:dyDescent="0.25">
      <c r="A20" s="77"/>
      <c r="B20" s="19"/>
      <c r="C20" s="20"/>
      <c r="D20" s="69"/>
      <c r="E20" s="55"/>
      <c r="F20" s="35"/>
      <c r="G20" s="35"/>
      <c r="H20" s="35"/>
      <c r="I20" s="26"/>
      <c r="J20" s="23">
        <f t="shared" si="1"/>
        <v>0</v>
      </c>
      <c r="K20" s="64"/>
      <c r="L20" s="24"/>
      <c r="M20" s="17" t="s">
        <v>40</v>
      </c>
      <c r="N20" s="36"/>
    </row>
    <row r="21" spans="1:14" ht="17" thickBot="1" x14ac:dyDescent="0.25">
      <c r="A21" s="77"/>
      <c r="B21" s="19"/>
      <c r="C21" s="20"/>
      <c r="D21" s="69"/>
      <c r="E21" s="55"/>
      <c r="F21" s="35"/>
      <c r="G21" s="35"/>
      <c r="H21" s="35"/>
      <c r="I21" s="26"/>
      <c r="J21" s="23">
        <f t="shared" si="1"/>
        <v>0</v>
      </c>
      <c r="K21" s="64"/>
      <c r="L21" s="24"/>
      <c r="M21" s="17" t="s">
        <v>41</v>
      </c>
      <c r="N21" s="36"/>
    </row>
    <row r="22" spans="1:14" ht="17" thickBot="1" x14ac:dyDescent="0.25">
      <c r="A22" s="77"/>
      <c r="B22" s="19"/>
      <c r="C22" s="20"/>
      <c r="D22" s="69"/>
      <c r="E22" s="55"/>
      <c r="F22" s="35"/>
      <c r="G22" s="35"/>
      <c r="H22" s="35"/>
      <c r="I22" s="26"/>
      <c r="J22" s="23">
        <f t="shared" si="1"/>
        <v>0</v>
      </c>
      <c r="K22" s="64"/>
      <c r="L22" s="24"/>
      <c r="M22" s="17" t="s">
        <v>42</v>
      </c>
      <c r="N22" s="36"/>
    </row>
    <row r="23" spans="1:14" ht="17" thickBot="1" x14ac:dyDescent="0.25">
      <c r="A23" s="78"/>
      <c r="B23" s="34"/>
      <c r="C23" s="66"/>
      <c r="D23" s="70"/>
      <c r="E23" s="55"/>
      <c r="F23" s="35"/>
      <c r="G23" s="35"/>
      <c r="H23" s="35"/>
      <c r="I23" s="35"/>
      <c r="J23" s="101">
        <f t="shared" si="1"/>
        <v>0</v>
      </c>
      <c r="K23" s="102"/>
      <c r="L23" s="103"/>
      <c r="M23" s="17" t="s">
        <v>43</v>
      </c>
      <c r="N23" s="31"/>
    </row>
    <row r="24" spans="1:14" ht="17" thickBot="1" x14ac:dyDescent="0.25">
      <c r="A24" s="76" t="s">
        <v>22</v>
      </c>
      <c r="B24" s="32"/>
      <c r="C24" s="67"/>
      <c r="D24" s="71"/>
      <c r="E24" s="105"/>
      <c r="F24" s="33"/>
      <c r="G24" s="33"/>
      <c r="H24" s="33"/>
      <c r="I24" s="33"/>
      <c r="J24" s="16">
        <f t="shared" si="1"/>
        <v>0</v>
      </c>
      <c r="K24" s="106"/>
      <c r="L24" s="17"/>
      <c r="M24" s="17" t="s">
        <v>44</v>
      </c>
      <c r="N24" s="18"/>
    </row>
    <row r="25" spans="1:14" ht="17" thickBot="1" x14ac:dyDescent="0.25">
      <c r="A25" s="77"/>
      <c r="B25" s="19"/>
      <c r="C25" s="20"/>
      <c r="D25" s="69"/>
      <c r="E25" s="107"/>
      <c r="F25" s="21"/>
      <c r="G25" s="21"/>
      <c r="H25" s="21"/>
      <c r="I25" s="21"/>
      <c r="J25" s="23">
        <f t="shared" si="1"/>
        <v>0</v>
      </c>
      <c r="K25" s="64"/>
      <c r="L25" s="24"/>
      <c r="M25" s="17" t="s">
        <v>45</v>
      </c>
      <c r="N25" s="27"/>
    </row>
    <row r="26" spans="1:14" ht="17" thickBot="1" x14ac:dyDescent="0.25">
      <c r="A26" s="77"/>
      <c r="B26" s="19"/>
      <c r="C26" s="20"/>
      <c r="D26" s="69"/>
      <c r="E26" s="107"/>
      <c r="F26" s="21"/>
      <c r="G26" s="21"/>
      <c r="H26" s="21"/>
      <c r="I26" s="21"/>
      <c r="J26" s="23">
        <f t="shared" si="1"/>
        <v>0</v>
      </c>
      <c r="K26" s="64"/>
      <c r="L26" s="24"/>
      <c r="M26" s="17" t="s">
        <v>46</v>
      </c>
      <c r="N26" s="27"/>
    </row>
    <row r="27" spans="1:14" ht="17" thickBot="1" x14ac:dyDescent="0.25">
      <c r="A27" s="78"/>
      <c r="B27" s="34"/>
      <c r="C27" s="66"/>
      <c r="D27" s="70"/>
      <c r="E27" s="112"/>
      <c r="F27" s="37"/>
      <c r="G27" s="37"/>
      <c r="H27" s="37"/>
      <c r="I27" s="37"/>
      <c r="J27" s="57">
        <f t="shared" si="1"/>
        <v>0</v>
      </c>
      <c r="K27" s="109"/>
      <c r="L27" s="30"/>
      <c r="M27" s="17" t="s">
        <v>47</v>
      </c>
      <c r="N27" s="38"/>
    </row>
    <row r="28" spans="1:14" ht="17" thickBot="1" x14ac:dyDescent="0.25">
      <c r="A28" s="77" t="s">
        <v>23</v>
      </c>
      <c r="B28" s="58"/>
      <c r="C28" s="67"/>
      <c r="D28" s="71"/>
      <c r="E28" s="110"/>
      <c r="F28" s="111"/>
      <c r="G28" s="111"/>
      <c r="H28" s="111"/>
      <c r="I28" s="111"/>
      <c r="J28" s="101">
        <f t="shared" si="1"/>
        <v>0</v>
      </c>
      <c r="K28" s="104"/>
      <c r="L28" s="24"/>
      <c r="M28" s="17" t="s">
        <v>48</v>
      </c>
      <c r="N28" s="39"/>
    </row>
    <row r="29" spans="1:14" ht="17" thickBot="1" x14ac:dyDescent="0.25">
      <c r="A29" s="77"/>
      <c r="B29" s="59"/>
      <c r="C29" s="20"/>
      <c r="D29" s="69"/>
      <c r="E29" s="41"/>
      <c r="F29" s="21"/>
      <c r="G29" s="21"/>
      <c r="H29" s="21"/>
      <c r="I29" s="21"/>
      <c r="J29" s="23">
        <f t="shared" si="1"/>
        <v>0</v>
      </c>
      <c r="K29" s="64"/>
      <c r="L29" s="24"/>
      <c r="M29" s="17" t="s">
        <v>49</v>
      </c>
      <c r="N29" s="27"/>
    </row>
    <row r="30" spans="1:14" ht="17" thickBot="1" x14ac:dyDescent="0.25">
      <c r="A30" s="78"/>
      <c r="B30" s="60"/>
      <c r="C30" s="61"/>
      <c r="D30" s="72"/>
      <c r="E30" s="56"/>
      <c r="F30" s="37"/>
      <c r="G30" s="37"/>
      <c r="H30" s="37"/>
      <c r="I30" s="37"/>
      <c r="J30" s="57">
        <f t="shared" si="1"/>
        <v>0</v>
      </c>
      <c r="K30" s="64"/>
      <c r="L30" s="30"/>
      <c r="M30" s="17" t="s">
        <v>50</v>
      </c>
      <c r="N30" s="38"/>
    </row>
    <row r="31" spans="1:14" ht="17" thickBot="1" x14ac:dyDescent="0.25">
      <c r="A31" s="79" t="s">
        <v>16</v>
      </c>
      <c r="B31" s="95"/>
      <c r="C31" s="96"/>
      <c r="D31" s="97"/>
      <c r="E31" s="40"/>
      <c r="F31" s="26"/>
      <c r="G31" s="26"/>
      <c r="H31" s="26"/>
      <c r="I31" s="26"/>
      <c r="J31" s="29">
        <f t="shared" si="1"/>
        <v>0</v>
      </c>
      <c r="K31" s="64"/>
      <c r="L31" s="17"/>
      <c r="M31" s="17" t="s">
        <v>51</v>
      </c>
      <c r="N31" s="25"/>
    </row>
    <row r="32" spans="1:14" ht="17" thickBot="1" x14ac:dyDescent="0.25">
      <c r="A32" s="79"/>
      <c r="B32" s="20"/>
      <c r="C32" s="98"/>
      <c r="D32" s="73"/>
      <c r="E32" s="41"/>
      <c r="F32" s="21"/>
      <c r="G32" s="21"/>
      <c r="H32" s="21"/>
      <c r="I32" s="21"/>
      <c r="J32" s="23">
        <f t="shared" si="1"/>
        <v>0</v>
      </c>
      <c r="K32" s="64"/>
      <c r="L32" s="24"/>
      <c r="M32" s="17" t="s">
        <v>52</v>
      </c>
      <c r="N32" s="27"/>
    </row>
    <row r="33" spans="1:14" ht="17" thickBot="1" x14ac:dyDescent="0.25">
      <c r="A33" s="79"/>
      <c r="B33" s="20"/>
      <c r="C33" s="98"/>
      <c r="D33" s="73"/>
      <c r="E33" s="41"/>
      <c r="F33" s="21"/>
      <c r="G33" s="21"/>
      <c r="H33" s="21"/>
      <c r="I33" s="21"/>
      <c r="J33" s="23">
        <f t="shared" si="1"/>
        <v>0</v>
      </c>
      <c r="K33" s="64"/>
      <c r="L33" s="24"/>
      <c r="M33" s="17" t="s">
        <v>53</v>
      </c>
      <c r="N33" s="27"/>
    </row>
    <row r="34" spans="1:14" ht="17" thickBot="1" x14ac:dyDescent="0.25">
      <c r="A34" s="79"/>
      <c r="B34" s="20"/>
      <c r="C34" s="98"/>
      <c r="D34" s="73"/>
      <c r="E34" s="41"/>
      <c r="F34" s="21"/>
      <c r="G34" s="21"/>
      <c r="H34" s="21"/>
      <c r="I34" s="21"/>
      <c r="J34" s="23">
        <f t="shared" si="1"/>
        <v>0</v>
      </c>
      <c r="K34" s="64"/>
      <c r="L34" s="24"/>
      <c r="M34" s="17" t="s">
        <v>54</v>
      </c>
      <c r="N34" s="27"/>
    </row>
    <row r="35" spans="1:14" ht="17" thickBot="1" x14ac:dyDescent="0.25">
      <c r="A35" s="79"/>
      <c r="B35" s="20"/>
      <c r="C35" s="98"/>
      <c r="D35" s="73"/>
      <c r="E35" s="41"/>
      <c r="F35" s="21"/>
      <c r="G35" s="21"/>
      <c r="H35" s="21"/>
      <c r="I35" s="21"/>
      <c r="J35" s="23">
        <f t="shared" si="1"/>
        <v>0</v>
      </c>
      <c r="K35" s="64"/>
      <c r="L35" s="24"/>
      <c r="M35" s="17" t="s">
        <v>55</v>
      </c>
      <c r="N35" s="27"/>
    </row>
    <row r="36" spans="1:14" ht="17" thickBot="1" x14ac:dyDescent="0.25">
      <c r="A36" s="79"/>
      <c r="B36" s="20"/>
      <c r="C36" s="99"/>
      <c r="D36" s="100"/>
      <c r="E36" s="41"/>
      <c r="F36" s="21"/>
      <c r="G36" s="21"/>
      <c r="H36" s="21"/>
      <c r="I36" s="21"/>
      <c r="J36" s="23">
        <f t="shared" si="1"/>
        <v>0</v>
      </c>
      <c r="K36" s="64"/>
      <c r="L36" s="24"/>
      <c r="M36" s="17" t="s">
        <v>56</v>
      </c>
      <c r="N36" s="27"/>
    </row>
    <row r="37" spans="1:14" ht="17" thickBot="1" x14ac:dyDescent="0.25">
      <c r="A37" s="80"/>
      <c r="B37" s="13"/>
      <c r="C37" s="42"/>
      <c r="D37" s="43"/>
      <c r="E37" s="44"/>
      <c r="F37" s="28"/>
      <c r="G37" s="28"/>
      <c r="H37" s="28"/>
      <c r="I37" s="45"/>
      <c r="J37" s="29"/>
      <c r="K37" s="65"/>
      <c r="L37" s="30"/>
      <c r="M37" s="17" t="s">
        <v>57</v>
      </c>
      <c r="N37" s="31"/>
    </row>
    <row r="38" spans="1:14" ht="17" thickBot="1" x14ac:dyDescent="0.25">
      <c r="A38" s="46" t="s">
        <v>13</v>
      </c>
      <c r="B38" s="74" t="s">
        <v>17</v>
      </c>
      <c r="C38" s="75"/>
      <c r="D38" s="47">
        <f>IF(ISERROR(SUM(J4:J12,J13:J15)/(J38-SUM(J31:J36))),0,(SUM(J4:J12,J13:J15)/(J38-SUM(J31:J36))))</f>
        <v>1</v>
      </c>
      <c r="E38" s="48">
        <f>SUM(E4:E23)</f>
        <v>0</v>
      </c>
      <c r="F38" s="49">
        <f>SUM(F4:F23)</f>
        <v>4</v>
      </c>
      <c r="G38" s="49">
        <f t="shared" ref="G38:I38" si="3">SUM(G4:G23)</f>
        <v>4</v>
      </c>
      <c r="H38" s="49">
        <f t="shared" si="3"/>
        <v>7</v>
      </c>
      <c r="I38" s="49">
        <f t="shared" si="3"/>
        <v>6</v>
      </c>
      <c r="J38" s="50">
        <f>SUM(J4:J37)</f>
        <v>21</v>
      </c>
      <c r="K38" s="51">
        <f>IF(ISERROR(L38/SUM(J4:J15)),0,(L38/SUM(J4:J15)))</f>
        <v>0</v>
      </c>
      <c r="L38" s="52">
        <f>SUM(L4:L37)</f>
        <v>0</v>
      </c>
      <c r="M38" s="52"/>
      <c r="N38" s="53"/>
    </row>
  </sheetData>
  <mergeCells count="18">
    <mergeCell ref="A4:A12"/>
    <mergeCell ref="A1:A2"/>
    <mergeCell ref="B1:C2"/>
    <mergeCell ref="D1:D2"/>
    <mergeCell ref="E1:J1"/>
    <mergeCell ref="K1:L2"/>
    <mergeCell ref="C36:D36"/>
    <mergeCell ref="B38:C38"/>
    <mergeCell ref="A13:A15"/>
    <mergeCell ref="A16:A23"/>
    <mergeCell ref="A24:A27"/>
    <mergeCell ref="A28:A30"/>
    <mergeCell ref="A31:A37"/>
    <mergeCell ref="C31:D31"/>
    <mergeCell ref="C32:D32"/>
    <mergeCell ref="C33:D33"/>
    <mergeCell ref="C34:D34"/>
    <mergeCell ref="C35:D35"/>
  </mergeCells>
  <conditionalFormatting sqref="J38">
    <cfRule type="cellIs" dxfId="1" priority="1" operator="equal">
      <formula>$D$1</formula>
    </cfRule>
    <cfRule type="cellIs" dxfId="0" priority="2" operator="notEqual">
      <formula>$D$1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SALMI</dc:creator>
  <cp:lastModifiedBy>Mehdi SALMI</cp:lastModifiedBy>
  <dcterms:created xsi:type="dcterms:W3CDTF">2018-11-30T15:39:49Z</dcterms:created>
  <dcterms:modified xsi:type="dcterms:W3CDTF">2018-11-30T15:48:35Z</dcterms:modified>
</cp:coreProperties>
</file>