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DATEVAL\"/>
    </mc:Choice>
  </mc:AlternateContent>
  <xr:revisionPtr revIDLastSave="0" documentId="8_{B402F2E4-6645-49FE-9830-39ABA6C613A4}" xr6:coauthVersionLast="45" xr6:coauthVersionMax="45" xr10:uidLastSave="{00000000-0000-0000-0000-000000000000}"/>
  <bookViews>
    <workbookView xWindow="-108" yWindow="-108" windowWidth="23256" windowHeight="12576" activeTab="2" xr2:uid="{08357214-1D26-4EDB-9206-E3AC85499F6A}"/>
  </bookViews>
  <sheets>
    <sheet name="Feuil1" sheetId="1" r:id="rId1"/>
    <sheet name="Feuil2" sheetId="3" r:id="rId2"/>
    <sheet name="Feuil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4" l="1"/>
  <c r="E10" i="4" s="1"/>
  <c r="B2" i="4"/>
  <c r="B10" i="4"/>
  <c r="D7" i="4"/>
  <c r="D6" i="4"/>
  <c r="D5" i="4"/>
  <c r="B5" i="3"/>
  <c r="B6" i="3"/>
  <c r="B7" i="3"/>
  <c r="D11" i="3" a="1"/>
  <c r="D11" i="3" s="1"/>
  <c r="E9" i="3"/>
  <c r="D9" i="3"/>
  <c r="D15" i="3"/>
  <c r="D16" i="3"/>
  <c r="D17" i="3"/>
  <c r="E14" i="3"/>
  <c r="B21" i="3"/>
  <c r="H21" i="3" s="1"/>
  <c r="B20" i="3"/>
  <c r="C19" i="3" s="1"/>
  <c r="F25" i="3"/>
  <c r="J15" i="3"/>
  <c r="I18" i="3"/>
  <c r="I17" i="3"/>
  <c r="I16" i="3"/>
  <c r="I15" i="3"/>
  <c r="E16" i="3"/>
  <c r="E11" i="3"/>
  <c r="E10" i="3"/>
  <c r="F10" i="3"/>
  <c r="C9" i="4" l="1"/>
  <c r="C10" i="4"/>
  <c r="C22" i="3"/>
  <c r="D22" i="3" s="1"/>
  <c r="C20" i="3"/>
  <c r="D20" i="3"/>
  <c r="H22" i="3"/>
  <c r="H20" i="3"/>
  <c r="E19" i="3"/>
  <c r="B24" i="3"/>
  <c r="F20" i="3"/>
  <c r="F17" i="3" s="1"/>
  <c r="F22" i="3"/>
  <c r="C21" i="3"/>
  <c r="I20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<sst xmlns="http://schemas.openxmlformats.org/spreadsheetml/2006/main" count="16" uniqueCount="8">
  <si>
    <t>Jour 11 Dates et heures</t>
  </si>
  <si>
    <t>&gt;</t>
  </si>
  <si>
    <t>jj/mm/aaaa hh:mm</t>
  </si>
  <si>
    <t>jjjj jj mmmm aa</t>
  </si>
  <si>
    <t>Affichage</t>
  </si>
  <si>
    <t>Format</t>
  </si>
  <si>
    <t>hh:mm:ss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</si>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</sst>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/mm/yyyy\ hh:mm:ss"/>
    <numFmt numFmtId="166" formatCode="[$-40C]dddd\ d\ mmmm\ yyyy"/>
  </numFmts>
  <fonts count="2" x14ac:knownFonts="1">
    <font>
      <sz val="11"/>
      <color theme="1"/>
      <name val="Calibri"/>
      <family val="2"/>
      <scheme val="minor"/>
    </font>
    <font>
      <sz val="5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center"/>
    </xf>
    <xf numFmtId="14" fontId="0" fillId="0" borderId="0" xfId="0" applyNumberFormat="1"/>
    <xf numFmtId="22" fontId="0" fillId="0" borderId="0" xfId="0" applyNumberFormat="1"/>
    <xf numFmtId="1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NumberFormat="1"/>
    <xf numFmtId="15" fontId="0" fillId="0" borderId="0" xfId="0" applyNumberFormat="1"/>
    <xf numFmtId="16" fontId="0" fillId="0" borderId="0" xfId="0" applyNumberFormat="1"/>
    <xf numFmtId="0" fontId="0" fillId="0" borderId="0" xfId="0" applyNumberFormat="1" applyAlignment="1">
      <alignment horizontal="center"/>
    </xf>
    <xf numFmtId="0" fontId="0" fillId="3" borderId="0" xfId="0" applyFill="1"/>
    <xf numFmtId="166" fontId="0" fillId="0" borderId="0" xfId="0" applyNumberFormat="1"/>
    <xf numFmtId="0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4407FB-4289-4A4A-B6D7-ED408E41EACB}" name="Tableau1" displayName="Tableau1" ref="B14:D17" totalsRowShown="0">
  <autoFilter ref="B14:D17" xr:uid="{62B29517-B9ED-4EC8-88E8-A051870FBE27}"/>
  <tableColumns count="3">
    <tableColumn id="1" xr3:uid="{6A6B01F3-AF68-4132-A3A7-5E54605D9DEA}" name="Affichage"/>
    <tableColumn id="2" xr3:uid="{87E5C4D4-AA1E-46AF-AFE1-5BE2274D749E}" name="Format"/>
    <tableColumn id="3" xr3:uid="{8D33025A-8363-4C3C-AF76-8AAC8FCE70D2}" name="Colonne1" dataDxfId="1">
      <calculatedColumnFormula>DATEVALUE(TEXT(B15,"jjmmmaa"))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69AEFA-FFD5-4B8A-842E-927B37F5C85B}" name="Tableau13" displayName="Tableau13" ref="B4:D7" totalsRowShown="0">
  <autoFilter ref="B4:D7" xr:uid="{B7AC6A62-A60D-4BB5-A0E5-E740CAC48DC4}"/>
  <tableColumns count="3">
    <tableColumn id="1" xr3:uid="{A034E0E9-B25C-4EBE-89E6-A67F7A15C856}" name="Affichage"/>
    <tableColumn id="2" xr3:uid="{B3FB6980-8040-4021-A9AD-9AE4C0C69535}" name="Format"/>
    <tableColumn id="3" xr3:uid="{292A1267-A498-43E8-AF2D-3DA8EB05B6EA}" name="Colonne1" dataDxfId="0">
      <calculatedColumnFormula>DATEVALUE(TEXT(B5,"jjmmmaa"))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34E31-DFB9-42BE-9FE1-33FE447F6D64}">
  <dimension ref="A1:R63"/>
  <sheetViews>
    <sheetView workbookViewId="0">
      <selection activeCell="G7" sqref="G7"/>
    </sheetView>
  </sheetViews>
  <sheetFormatPr baseColWidth="10" defaultRowHeight="14.4" x14ac:dyDescent="0.3"/>
  <cols>
    <col min="1" max="1" width="10.88671875" style="1"/>
    <col min="14" max="18" width="10.88671875" style="1"/>
  </cols>
  <sheetData>
    <row r="1" spans="2:13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ht="69" x14ac:dyDescent="1.25">
      <c r="B5" s="2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3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x14ac:dyDescent="0.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 x14ac:dyDescent="0.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2:13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2:13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2:13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2:13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 x14ac:dyDescent="0.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2:13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2:13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2:13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2:13" x14ac:dyDescent="0.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3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2:13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x14ac:dyDescent="0.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2:13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2:13" x14ac:dyDescent="0.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3" x14ac:dyDescent="0.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2:13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2:13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3" x14ac:dyDescent="0.3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3" x14ac:dyDescent="0.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3" x14ac:dyDescent="0.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2:13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2:13" x14ac:dyDescent="0.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2:13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x14ac:dyDescent="0.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x14ac:dyDescent="0.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2:13" x14ac:dyDescent="0.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2:13" x14ac:dyDescent="0.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2:13" x14ac:dyDescent="0.3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2:13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2:13" x14ac:dyDescent="0.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2:13" x14ac:dyDescent="0.3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2:13" x14ac:dyDescent="0.3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3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3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2:13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2:13" x14ac:dyDescent="0.3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2:13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B6C94-4C5C-4FA1-AF4F-F628559901C1}">
  <dimension ref="A2:N25"/>
  <sheetViews>
    <sheetView workbookViewId="0">
      <selection activeCell="B7" sqref="B7"/>
    </sheetView>
  </sheetViews>
  <sheetFormatPr baseColWidth="10" defaultRowHeight="14.4" x14ac:dyDescent="0.3"/>
  <cols>
    <col min="2" max="2" width="28.5546875" customWidth="1"/>
    <col min="3" max="3" width="17.21875" bestFit="1" customWidth="1"/>
    <col min="4" max="5" width="17.21875" customWidth="1"/>
    <col min="10" max="10" width="15.44140625" bestFit="1" customWidth="1"/>
  </cols>
  <sheetData>
    <row r="2" spans="1:14" x14ac:dyDescent="0.3">
      <c r="B2" s="4"/>
      <c r="C2" s="8"/>
      <c r="D2" s="8"/>
      <c r="E2" s="8"/>
      <c r="G2" s="8"/>
    </row>
    <row r="5" spans="1:14" x14ac:dyDescent="0.3">
      <c r="B5" t="e">
        <f>YEAR(B20)</f>
        <v>#VALUE!</v>
      </c>
    </row>
    <row r="6" spans="1:14" x14ac:dyDescent="0.3">
      <c r="A6" t="s">
        <v>1</v>
      </c>
      <c r="B6" t="e">
        <f>YEAR(DATEVALUE(TEXT(B20,"jjj jj mmm aaaa")))</f>
        <v>#VALUE!</v>
      </c>
    </row>
    <row r="7" spans="1:14" x14ac:dyDescent="0.3">
      <c r="B7">
        <f>DATEVALUE(TEXT(RIGHT(B20,13),"jj mmm aa"))</f>
        <v>43718</v>
      </c>
    </row>
    <row r="8" spans="1:14" x14ac:dyDescent="0.3">
      <c r="A8" t="s">
        <v>1</v>
      </c>
      <c r="J8" s="4"/>
      <c r="K8" s="4"/>
    </row>
    <row r="9" spans="1:14" x14ac:dyDescent="0.3">
      <c r="D9" t="str">
        <f>TEXT(B16,"jjmmmaa")</f>
        <v>10sept19</v>
      </c>
      <c r="E9">
        <f>DATEVALUE(D9)</f>
        <v>43718</v>
      </c>
      <c r="J9">
        <v>40525</v>
      </c>
    </row>
    <row r="10" spans="1:14" x14ac:dyDescent="0.3">
      <c r="B10" s="7">
        <v>12.57</v>
      </c>
      <c r="E10">
        <f>YEAR(DATEVALUE(TEXT(B10,"jj-mm-aaaa")))</f>
        <v>1900</v>
      </c>
      <c r="F10">
        <f>DATEVALUE(TEXT(B10,"jj-mm- aaa"))</f>
        <v>12</v>
      </c>
      <c r="J10" s="5"/>
    </row>
    <row r="11" spans="1:14" x14ac:dyDescent="0.3">
      <c r="D11" t="e" cm="1">
        <f t="array" ref="D11">TEXT(B20,jj-mmm-aaaa)</f>
        <v>#NAME?</v>
      </c>
      <c r="E11">
        <f>DAY(DATEVALUE(TEXT(B10,"jj mmm")))</f>
        <v>12</v>
      </c>
    </row>
    <row r="12" spans="1:14" x14ac:dyDescent="0.3">
      <c r="A12" t="s">
        <v>1</v>
      </c>
    </row>
    <row r="14" spans="1:14" x14ac:dyDescent="0.3">
      <c r="B14" t="s">
        <v>4</v>
      </c>
      <c r="C14" t="s">
        <v>5</v>
      </c>
      <c r="D14" t="s">
        <v>7</v>
      </c>
      <c r="E14" s="4">
        <f>DATEVALUE(TEXT(B16,"jj-mm-aa"))</f>
        <v>43718</v>
      </c>
      <c r="H14" s="6"/>
      <c r="I14" s="6"/>
      <c r="J14" s="6"/>
      <c r="K14" s="3"/>
      <c r="L14" s="3"/>
      <c r="M14" s="3"/>
      <c r="N14" s="3"/>
    </row>
    <row r="15" spans="1:14" x14ac:dyDescent="0.3">
      <c r="B15" s="5">
        <v>43718.455696296296</v>
      </c>
      <c r="C15" t="s">
        <v>2</v>
      </c>
      <c r="D15">
        <f t="shared" ref="D15:D17" si="0">DATEVALUE(TEXT(B15,"jjmmmaa"))</f>
        <v>43718</v>
      </c>
      <c r="H15" s="11">
        <v>4000</v>
      </c>
      <c r="I15" s="6">
        <f>DATE(YEAR(H15),MONTH(H15),DAY(H15))</f>
        <v>4000</v>
      </c>
      <c r="J15" s="3">
        <f>DATEVALUE(TEXT(I15,"jj-mm-aaaa"))</f>
        <v>4000</v>
      </c>
      <c r="K15" s="3"/>
      <c r="L15" s="3"/>
      <c r="M15" s="3"/>
      <c r="N15" s="3"/>
    </row>
    <row r="16" spans="1:14" x14ac:dyDescent="0.3">
      <c r="B16" s="13">
        <v>43718.455696296296</v>
      </c>
      <c r="C16" t="s">
        <v>3</v>
      </c>
      <c r="D16">
        <f t="shared" si="0"/>
        <v>43718</v>
      </c>
      <c r="E16">
        <f>DAY(DATEVALUE(TEXT(B16,"jj mmm")))</f>
        <v>10</v>
      </c>
      <c r="H16" s="3"/>
      <c r="I16" s="3">
        <f>YEAR(H15)</f>
        <v>1910</v>
      </c>
      <c r="J16" s="3"/>
      <c r="K16" s="3"/>
      <c r="L16" s="3"/>
      <c r="M16" s="3"/>
      <c r="N16" s="3"/>
    </row>
    <row r="17" spans="2:12" x14ac:dyDescent="0.3">
      <c r="B17" s="5">
        <v>43718.455696296296</v>
      </c>
      <c r="C17" t="s">
        <v>6</v>
      </c>
      <c r="D17">
        <f t="shared" si="0"/>
        <v>43718</v>
      </c>
      <c r="F17" s="4">
        <f>DATE(F20,1,1)</f>
        <v>43466</v>
      </c>
      <c r="I17">
        <f>MONTH(H15)</f>
        <v>12</v>
      </c>
      <c r="L17" s="3"/>
    </row>
    <row r="18" spans="2:12" x14ac:dyDescent="0.3">
      <c r="I18">
        <f>DAY(H15)</f>
        <v>13</v>
      </c>
    </row>
    <row r="19" spans="2:12" x14ac:dyDescent="0.3">
      <c r="C19" t="e">
        <f>DATEVALUE(B20)</f>
        <v>#VALUE!</v>
      </c>
      <c r="E19" t="e">
        <f>DAY(DATEVALUE(B20))</f>
        <v>#VALUE!</v>
      </c>
    </row>
    <row r="20" spans="2:12" x14ac:dyDescent="0.3">
      <c r="B20" s="14" t="str">
        <f>TEXT(B16,"jjj jj mmm aaaa")</f>
        <v>mar 10 sept 2019</v>
      </c>
      <c r="C20" t="e">
        <f>DATEVALUE(TEXT(B20,"jj-mmm-aa"))</f>
        <v>#VALUE!</v>
      </c>
      <c r="D20" t="str">
        <f>TEXT(B20,"jj-mm-aaaa")</f>
        <v>mar 10 sept 2019</v>
      </c>
      <c r="F20" s="12" t="str">
        <f>RIGHT(TEXT(B20,"jj-m-aaaa"),4)</f>
        <v>2019</v>
      </c>
      <c r="H20">
        <f>YEAR(DATEVALUE(TEXT(B21,"jj-mm-aa")))</f>
        <v>2019</v>
      </c>
      <c r="I20" s="4">
        <f>DATE(H20,H21,H22)</f>
        <v>43718</v>
      </c>
      <c r="J20" s="10"/>
    </row>
    <row r="21" spans="2:12" x14ac:dyDescent="0.3">
      <c r="B21">
        <f>DATEVALUE(TEXT(B16,"jj-mm-aa"))</f>
        <v>43718</v>
      </c>
      <c r="C21" t="e">
        <f>DATEVALUE(TEXT(B20,"jj-mm-aa"))</f>
        <v>#VALUE!</v>
      </c>
      <c r="H21">
        <f>MONTH(DATEVALUE(TEXT(B21,"jj-mm-aa")))</f>
        <v>9</v>
      </c>
    </row>
    <row r="22" spans="2:12" x14ac:dyDescent="0.3">
      <c r="C22" t="str">
        <f>TEXT(B20,"jj-mmm-aa")</f>
        <v>mar 10 sept 2019</v>
      </c>
      <c r="D22" t="e">
        <f>DATEVALUE(C22)</f>
        <v>#VALUE!</v>
      </c>
      <c r="F22" t="str">
        <f>RIGHT(TEXT(B20,"jj-m-aaaa"),4)</f>
        <v>2019</v>
      </c>
      <c r="H22">
        <f>DAY(DATEVALUE(TEXT(B21,"jj-mm-aa")))</f>
        <v>10</v>
      </c>
      <c r="K22" s="4"/>
    </row>
    <row r="24" spans="2:12" x14ac:dyDescent="0.3">
      <c r="B24" s="9" t="e">
        <f>WEEKDAY(DATEVALUE(TEXT(B20,"jj-mm-aaaa")),2)</f>
        <v>#VALUE!</v>
      </c>
      <c r="K24" s="4"/>
    </row>
    <row r="25" spans="2:12" x14ac:dyDescent="0.3">
      <c r="E25" s="10">
        <v>44105</v>
      </c>
      <c r="F25">
        <f>DATEVALUE(TEXT(E25,"jj-mmm-aaaa"))</f>
        <v>44105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DF370-0C5F-4684-A2DC-619C4BA66573}">
  <dimension ref="B2:E13"/>
  <sheetViews>
    <sheetView tabSelected="1" workbookViewId="0">
      <selection activeCell="B13" sqref="B13"/>
    </sheetView>
  </sheetViews>
  <sheetFormatPr baseColWidth="10" defaultRowHeight="14.4" x14ac:dyDescent="0.3"/>
  <cols>
    <col min="2" max="2" width="21.88671875" bestFit="1" customWidth="1"/>
    <col min="3" max="3" width="16.77734375" bestFit="1" customWidth="1"/>
    <col min="4" max="4" width="15" bestFit="1" customWidth="1"/>
  </cols>
  <sheetData>
    <row r="2" spans="2:5" x14ac:dyDescent="0.3">
      <c r="B2">
        <f>DATEVALUE(TEXT(RIGHT(B10,13),"jj mmm aa"))</f>
        <v>43718</v>
      </c>
    </row>
    <row r="4" spans="2:5" x14ac:dyDescent="0.3">
      <c r="B4" t="s">
        <v>4</v>
      </c>
      <c r="C4" t="s">
        <v>5</v>
      </c>
      <c r="D4" t="s">
        <v>7</v>
      </c>
    </row>
    <row r="5" spans="2:5" x14ac:dyDescent="0.3">
      <c r="B5" s="5">
        <v>43718.455696296296</v>
      </c>
      <c r="C5" t="s">
        <v>2</v>
      </c>
      <c r="D5">
        <f t="shared" ref="D5:D7" si="0">DATEVALUE(TEXT(B5,"jjmmmaa"))</f>
        <v>43718</v>
      </c>
    </row>
    <row r="6" spans="2:5" x14ac:dyDescent="0.3">
      <c r="B6" s="13">
        <v>43718.455696296296</v>
      </c>
      <c r="C6" t="s">
        <v>3</v>
      </c>
      <c r="D6">
        <f t="shared" si="0"/>
        <v>43718</v>
      </c>
    </row>
    <row r="7" spans="2:5" x14ac:dyDescent="0.3">
      <c r="B7" s="5">
        <v>43718.455696296296</v>
      </c>
      <c r="C7" t="s">
        <v>6</v>
      </c>
      <c r="D7">
        <f t="shared" si="0"/>
        <v>43718</v>
      </c>
    </row>
    <row r="9" spans="2:5" x14ac:dyDescent="0.3">
      <c r="C9" t="e">
        <f>DATEVALUE(B10)</f>
        <v>#VALUE!</v>
      </c>
    </row>
    <row r="10" spans="2:5" x14ac:dyDescent="0.3">
      <c r="B10" s="14" t="str">
        <f>TEXT(B6,"jjj jj mmm aaaa")</f>
        <v>mar 10 sept 2019</v>
      </c>
      <c r="C10" t="e">
        <f>DATEVALUE(TEXT(B10,"jj-mmm-aa"))</f>
        <v>#VALUE!</v>
      </c>
      <c r="D10" t="str">
        <f>TEXT(B10,"jj-mmm-aaa")</f>
        <v>mar 10 sept 2019</v>
      </c>
      <c r="E10" t="e">
        <f>DATEVALUE(D10)</f>
        <v>#VALUE!</v>
      </c>
    </row>
    <row r="13" spans="2:5" x14ac:dyDescent="0.3">
      <c r="B13" s="1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Utilisateur Windows</cp:lastModifiedBy>
  <dcterms:created xsi:type="dcterms:W3CDTF">2019-09-09T07:37:28Z</dcterms:created>
  <dcterms:modified xsi:type="dcterms:W3CDTF">2020-03-24T23:03:42Z</dcterms:modified>
</cp:coreProperties>
</file>