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2.xml" ContentType="application/vnd.openxmlformats-officedocument.spreadsheetml.comments+xml"/>
  <Override PartName="/xl/drawings/drawing5.xml" ContentType="application/vnd.openxmlformats-officedocument.drawing+xml"/>
  <Override PartName="/xl/comments3.xml" ContentType="application/vnd.openxmlformats-officedocument.spreadsheetml.comments+xml"/>
  <Override PartName="/xl/drawings/drawing6.xml" ContentType="application/vnd.openxmlformats-officedocument.drawing+xml"/>
  <Override PartName="/xl/comments4.xml" ContentType="application/vnd.openxmlformats-officedocument.spreadsheetml.comments+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5.xml" ContentType="application/vnd.openxmlformats-officedocument.spreadsheetml.comments+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omments6.xml" ContentType="application/vnd.openxmlformats-officedocument.spreadsheetml.comments+xml"/>
  <Override PartName="/xl/drawings/drawing13.xml" ContentType="application/vnd.openxmlformats-officedocument.drawing+xml"/>
  <Override PartName="/xl/comments7.xml" ContentType="application/vnd.openxmlformats-officedocument.spreadsheetml.comments+xml"/>
  <Override PartName="/xl/drawings/drawing14.xml" ContentType="application/vnd.openxmlformats-officedocument.drawing+xml"/>
  <Override PartName="/xl/drawings/drawing1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229" codeName="{FF626003-D37A-9D15-2B65-D2D8C0A508C5}"/>
  <workbookPr codeName="ThisWorkbook"/>
  <mc:AlternateContent xmlns:mc="http://schemas.openxmlformats.org/markup-compatibility/2006">
    <mc:Choice Requires="x15">
      <x15ac:absPath xmlns:x15ac="http://schemas.microsoft.com/office/spreadsheetml/2010/11/ac" url="C:\Users\antoine\Desktop\tableuax\"/>
    </mc:Choice>
  </mc:AlternateContent>
  <bookViews>
    <workbookView xWindow="0" yWindow="0" windowWidth="20400" windowHeight="7650" activeTab="29"/>
  </bookViews>
  <sheets>
    <sheet name="Messieurs" sheetId="30" r:id="rId1"/>
    <sheet name="17  JUIN PROG " sheetId="56" state="hidden" r:id="rId2"/>
    <sheet name="17 JUIN RES " sheetId="57" state="hidden" r:id="rId3"/>
    <sheet name="L 19  JUIN PROG" sheetId="58" state="hidden" r:id="rId4"/>
    <sheet name="19 JUIN RES" sheetId="59" state="hidden" r:id="rId5"/>
    <sheet name="M 20  JUIN PROG" sheetId="60" state="hidden" r:id="rId6"/>
    <sheet name="20 JUIN RES" sheetId="61" state="hidden" r:id="rId7"/>
    <sheet name="Merc 21  JUIN PROG" sheetId="62" state="hidden" r:id="rId8"/>
    <sheet name="21 JUIN RES" sheetId="63" state="hidden" r:id="rId9"/>
    <sheet name="J 22  JUIN PROG" sheetId="64" state="hidden" r:id="rId10"/>
    <sheet name="22 JUIN RES" sheetId="65" state="hidden" r:id="rId11"/>
    <sheet name="V 23  JUIN PROG" sheetId="66" state="hidden" r:id="rId12"/>
    <sheet name="23 JUIN RES" sheetId="67" state="hidden" r:id="rId13"/>
    <sheet name="Sam 24  JUIN PROG" sheetId="68" state="hidden" r:id="rId14"/>
    <sheet name="24 JUIN RES" sheetId="69" state="hidden" r:id="rId15"/>
    <sheet name="Dim 25 JUIN PROG" sheetId="70" state="hidden" r:id="rId16"/>
    <sheet name="25 JUIN RES" sheetId="71" state="hidden" r:id="rId17"/>
    <sheet name="Lund 26  JUIN PROG" sheetId="72" state="hidden" r:id="rId18"/>
    <sheet name="26 JUIN RES" sheetId="73" state="hidden" r:id="rId19"/>
    <sheet name="Mardi 27  JUIN PROG" sheetId="74" state="hidden" r:id="rId20"/>
    <sheet name="27 JUIN RES" sheetId="75" state="hidden" r:id="rId21"/>
    <sheet name="Merc 28  JUIN PROG" sheetId="76" state="hidden" r:id="rId22"/>
    <sheet name="28 JUIN RES" sheetId="77" state="hidden" r:id="rId23"/>
    <sheet name="JEUDI 29 JUIN PROG" sheetId="78" state="hidden" r:id="rId24"/>
    <sheet name="Dames" sheetId="110" r:id="rId25"/>
    <sheet name="Liste des clubs" sheetId="31" r:id="rId26"/>
    <sheet name="29 JUIN RES" sheetId="79" state="hidden" r:id="rId27"/>
    <sheet name="VENDREDI 30  JUIN PROG" sheetId="80" state="hidden" r:id="rId28"/>
    <sheet name="30 JUIN RES" sheetId="81" state="hidden" r:id="rId29"/>
    <sheet name="14 JUIN PROG" sheetId="33" r:id="rId30"/>
    <sheet name="14 JUIN RES" sheetId="3" r:id="rId31"/>
  </sheets>
  <definedNames>
    <definedName name="joueurs" localSheetId="24">OFFSET(Dames!#REF!,,,COUNTA(Dames!$A:$A)-1)</definedName>
    <definedName name="joueurs">OFFSET(Messieurs!$A$2,,,COUNTA(Messieurs!$A:$A)-1)</definedName>
    <definedName name="matrice_SD">OFFSET(Dames!$A$2,6,COUNTA(Dames!$A:$A-1))</definedName>
    <definedName name="matrice_SM">OFFSET(Messieurs!$A$2,6,COUNTA(Messieurs!$A:$A-1))</definedName>
    <definedName name="SD">Dames!$A$2:$A$23</definedName>
    <definedName name="SM">OFFSET(Messieurs!$A$2,,,COUNTA(Messieurs!$B:$B)-1)</definedName>
  </definedNames>
  <calcPr calcId="162913"/>
</workbook>
</file>

<file path=xl/calcChain.xml><?xml version="1.0" encoding="utf-8"?>
<calcChain xmlns="http://schemas.openxmlformats.org/spreadsheetml/2006/main">
  <c r="O33" i="30" l="1"/>
  <c r="G570" i="110" l="1"/>
  <c r="A570" i="110"/>
  <c r="G569" i="110"/>
  <c r="A569" i="110"/>
  <c r="G568" i="110"/>
  <c r="A568" i="110"/>
  <c r="G567" i="110"/>
  <c r="A567" i="110"/>
  <c r="G566" i="110"/>
  <c r="A566" i="110"/>
  <c r="G565" i="110"/>
  <c r="A565" i="110"/>
  <c r="G564" i="110"/>
  <c r="A564" i="110"/>
  <c r="G563" i="110"/>
  <c r="A563" i="110"/>
  <c r="G562" i="110"/>
  <c r="A562" i="110"/>
  <c r="G561" i="110"/>
  <c r="A561" i="110"/>
  <c r="G560" i="110"/>
  <c r="A560" i="110"/>
  <c r="G559" i="110"/>
  <c r="A559" i="110"/>
  <c r="G558" i="110"/>
  <c r="A558" i="110"/>
  <c r="G557" i="110"/>
  <c r="A557" i="110"/>
  <c r="G556" i="110"/>
  <c r="A556" i="110"/>
  <c r="G555" i="110"/>
  <c r="A555" i="110"/>
  <c r="G554" i="110"/>
  <c r="A554" i="110"/>
  <c r="G553" i="110"/>
  <c r="A553" i="110"/>
  <c r="G552" i="110"/>
  <c r="A552" i="110"/>
  <c r="G551" i="110"/>
  <c r="A551" i="110"/>
  <c r="G550" i="110"/>
  <c r="A550" i="110"/>
  <c r="G549" i="110"/>
  <c r="A549" i="110"/>
  <c r="G548" i="110"/>
  <c r="A548" i="110"/>
  <c r="G547" i="110"/>
  <c r="A547" i="110"/>
  <c r="G546" i="110"/>
  <c r="A546" i="110"/>
  <c r="G545" i="110"/>
  <c r="A545" i="110"/>
  <c r="G544" i="110"/>
  <c r="A544" i="110"/>
  <c r="G543" i="110"/>
  <c r="A543" i="110"/>
  <c r="G542" i="110"/>
  <c r="A542" i="110"/>
  <c r="G541" i="110"/>
  <c r="A541" i="110"/>
  <c r="G540" i="110"/>
  <c r="A540" i="110"/>
  <c r="G539" i="110"/>
  <c r="A539" i="110"/>
  <c r="G538" i="110"/>
  <c r="A538" i="110"/>
  <c r="G537" i="110"/>
  <c r="A537" i="110"/>
  <c r="G536" i="110"/>
  <c r="A536" i="110"/>
  <c r="G535" i="110"/>
  <c r="A535" i="110"/>
  <c r="G534" i="110"/>
  <c r="A534" i="110"/>
  <c r="G533" i="110"/>
  <c r="A533" i="110"/>
  <c r="G532" i="110"/>
  <c r="A532" i="110"/>
  <c r="G531" i="110"/>
  <c r="A531" i="110"/>
  <c r="G530" i="110"/>
  <c r="A530" i="110"/>
  <c r="G529" i="110"/>
  <c r="A529" i="110"/>
  <c r="G528" i="110"/>
  <c r="A528" i="110"/>
  <c r="G527" i="110"/>
  <c r="A527" i="110"/>
  <c r="G526" i="110"/>
  <c r="A526" i="110"/>
  <c r="G525" i="110"/>
  <c r="A525" i="110"/>
  <c r="G524" i="110"/>
  <c r="A524" i="110"/>
  <c r="G523" i="110"/>
  <c r="A523" i="110"/>
  <c r="G522" i="110"/>
  <c r="A522" i="110"/>
  <c r="G521" i="110"/>
  <c r="A521" i="110"/>
  <c r="G520" i="110"/>
  <c r="A520" i="110"/>
  <c r="G519" i="110"/>
  <c r="A519" i="110"/>
  <c r="G518" i="110"/>
  <c r="A518" i="110"/>
  <c r="G517" i="110"/>
  <c r="A517" i="110"/>
  <c r="G516" i="110"/>
  <c r="A516" i="110"/>
  <c r="G515" i="110"/>
  <c r="A515" i="110"/>
  <c r="G514" i="110"/>
  <c r="A514" i="110"/>
  <c r="G513" i="110"/>
  <c r="A513" i="110"/>
  <c r="G512" i="110"/>
  <c r="A512" i="110"/>
  <c r="G511" i="110"/>
  <c r="A511" i="110"/>
  <c r="G510" i="110"/>
  <c r="A510" i="110"/>
  <c r="G509" i="110"/>
  <c r="A509" i="110"/>
  <c r="G508" i="110"/>
  <c r="A508" i="110"/>
  <c r="G507" i="110"/>
  <c r="A507" i="110"/>
  <c r="G506" i="110"/>
  <c r="A506" i="110"/>
  <c r="G505" i="110"/>
  <c r="A505" i="110"/>
  <c r="G504" i="110"/>
  <c r="A504" i="110"/>
  <c r="G503" i="110"/>
  <c r="A503" i="110"/>
  <c r="G502" i="110"/>
  <c r="A502" i="110"/>
  <c r="G501" i="110"/>
  <c r="A501" i="110"/>
  <c r="G500" i="110"/>
  <c r="A500" i="110"/>
  <c r="G499" i="110"/>
  <c r="A499" i="110"/>
  <c r="G498" i="110"/>
  <c r="A498" i="110"/>
  <c r="G497" i="110"/>
  <c r="A497" i="110"/>
  <c r="G496" i="110"/>
  <c r="A496" i="110"/>
  <c r="G495" i="110"/>
  <c r="A495" i="110"/>
  <c r="G494" i="110"/>
  <c r="A494" i="110"/>
  <c r="G493" i="110"/>
  <c r="A493" i="110"/>
  <c r="G492" i="110"/>
  <c r="A492" i="110"/>
  <c r="G491" i="110"/>
  <c r="A491" i="110"/>
  <c r="G490" i="110"/>
  <c r="A490" i="110"/>
  <c r="G489" i="110"/>
  <c r="A489" i="110"/>
  <c r="G488" i="110"/>
  <c r="A488" i="110"/>
  <c r="G487" i="110"/>
  <c r="A487" i="110"/>
  <c r="G486" i="110"/>
  <c r="A486" i="110"/>
  <c r="G485" i="110"/>
  <c r="A485" i="110"/>
  <c r="G484" i="110"/>
  <c r="A484" i="110"/>
  <c r="G483" i="110"/>
  <c r="A483" i="110"/>
  <c r="G482" i="110"/>
  <c r="A482" i="110"/>
  <c r="G481" i="110"/>
  <c r="A481" i="110"/>
  <c r="G480" i="110"/>
  <c r="A480" i="110"/>
  <c r="G479" i="110"/>
  <c r="A479" i="110"/>
  <c r="G478" i="110"/>
  <c r="A478" i="110"/>
  <c r="G477" i="110"/>
  <c r="A477" i="110"/>
  <c r="G476" i="110"/>
  <c r="A476" i="110"/>
  <c r="G475" i="110"/>
  <c r="A475" i="110"/>
  <c r="G474" i="110"/>
  <c r="A474" i="110"/>
  <c r="G473" i="110"/>
  <c r="A473" i="110"/>
  <c r="G472" i="110"/>
  <c r="A472" i="110"/>
  <c r="G471" i="110"/>
  <c r="A471" i="110"/>
  <c r="G470" i="110"/>
  <c r="A470" i="110"/>
  <c r="G469" i="110"/>
  <c r="A469" i="110"/>
  <c r="G468" i="110"/>
  <c r="A468" i="110"/>
  <c r="G467" i="110"/>
  <c r="A467" i="110"/>
  <c r="G466" i="110"/>
  <c r="A466" i="110"/>
  <c r="G465" i="110"/>
  <c r="A465" i="110"/>
  <c r="G464" i="110"/>
  <c r="A464" i="110"/>
  <c r="G463" i="110"/>
  <c r="A463" i="110"/>
  <c r="G462" i="110"/>
  <c r="A462" i="110"/>
  <c r="G461" i="110"/>
  <c r="A461" i="110"/>
  <c r="G460" i="110"/>
  <c r="A460" i="110"/>
  <c r="G459" i="110"/>
  <c r="A459" i="110"/>
  <c r="G458" i="110"/>
  <c r="A458" i="110"/>
  <c r="G457" i="110"/>
  <c r="A457" i="110"/>
  <c r="G456" i="110"/>
  <c r="A456" i="110"/>
  <c r="G455" i="110"/>
  <c r="A455" i="110"/>
  <c r="G454" i="110"/>
  <c r="A454" i="110"/>
  <c r="G453" i="110"/>
  <c r="A453" i="110"/>
  <c r="G452" i="110"/>
  <c r="A452" i="110"/>
  <c r="G451" i="110"/>
  <c r="A451" i="110"/>
  <c r="G450" i="110"/>
  <c r="A450" i="110"/>
  <c r="G449" i="110"/>
  <c r="A449" i="110"/>
  <c r="G448" i="110"/>
  <c r="A448" i="110"/>
  <c r="G447" i="110"/>
  <c r="A447" i="110"/>
  <c r="G446" i="110"/>
  <c r="A446" i="110"/>
  <c r="G445" i="110"/>
  <c r="A445" i="110"/>
  <c r="G444" i="110"/>
  <c r="A444" i="110"/>
  <c r="G443" i="110"/>
  <c r="A443" i="110"/>
  <c r="G442" i="110"/>
  <c r="A442" i="110"/>
  <c r="G441" i="110"/>
  <c r="A441" i="110"/>
  <c r="G440" i="110"/>
  <c r="A440" i="110"/>
  <c r="G439" i="110"/>
  <c r="A439" i="110"/>
  <c r="G438" i="110"/>
  <c r="A438" i="110"/>
  <c r="G437" i="110"/>
  <c r="A437" i="110"/>
  <c r="G436" i="110"/>
  <c r="A436" i="110"/>
  <c r="G435" i="110"/>
  <c r="A435" i="110"/>
  <c r="G434" i="110"/>
  <c r="A434" i="110"/>
  <c r="G433" i="110"/>
  <c r="A433" i="110"/>
  <c r="G432" i="110"/>
  <c r="A432" i="110"/>
  <c r="G431" i="110"/>
  <c r="A431" i="110"/>
  <c r="G430" i="110"/>
  <c r="A430" i="110"/>
  <c r="G429" i="110"/>
  <c r="A429" i="110"/>
  <c r="G428" i="110"/>
  <c r="A428" i="110"/>
  <c r="G427" i="110"/>
  <c r="A427" i="110"/>
  <c r="G426" i="110"/>
  <c r="A426" i="110"/>
  <c r="G425" i="110"/>
  <c r="A425" i="110"/>
  <c r="G424" i="110"/>
  <c r="A424" i="110"/>
  <c r="G423" i="110"/>
  <c r="A423" i="110"/>
  <c r="G422" i="110"/>
  <c r="A422" i="110"/>
  <c r="G421" i="110"/>
  <c r="A421" i="110"/>
  <c r="G420" i="110"/>
  <c r="A420" i="110"/>
  <c r="G419" i="110"/>
  <c r="A419" i="110"/>
  <c r="G418" i="110"/>
  <c r="A418" i="110"/>
  <c r="G417" i="110"/>
  <c r="A417" i="110"/>
  <c r="G416" i="110"/>
  <c r="A416" i="110"/>
  <c r="G415" i="110"/>
  <c r="A415" i="110"/>
  <c r="G414" i="110"/>
  <c r="A414" i="110"/>
  <c r="G413" i="110"/>
  <c r="A413" i="110"/>
  <c r="G412" i="110"/>
  <c r="A412" i="110"/>
  <c r="G411" i="110"/>
  <c r="A411" i="110"/>
  <c r="G410" i="110"/>
  <c r="A410" i="110"/>
  <c r="G409" i="110"/>
  <c r="A409" i="110"/>
  <c r="G408" i="110"/>
  <c r="A408" i="110"/>
  <c r="G407" i="110"/>
  <c r="A407" i="110"/>
  <c r="G406" i="110"/>
  <c r="A406" i="110"/>
  <c r="G405" i="110"/>
  <c r="A405" i="110"/>
  <c r="G404" i="110"/>
  <c r="A404" i="110"/>
  <c r="G403" i="110"/>
  <c r="A403" i="110"/>
  <c r="G402" i="110"/>
  <c r="A402" i="110"/>
  <c r="G401" i="110"/>
  <c r="A401" i="110"/>
  <c r="G400" i="110"/>
  <c r="A400" i="110"/>
  <c r="G399" i="110"/>
  <c r="A399" i="110"/>
  <c r="G398" i="110"/>
  <c r="A398" i="110"/>
  <c r="G397" i="110"/>
  <c r="A397" i="110"/>
  <c r="G396" i="110"/>
  <c r="A396" i="110"/>
  <c r="G395" i="110"/>
  <c r="A395" i="110"/>
  <c r="G394" i="110"/>
  <c r="A394" i="110"/>
  <c r="G393" i="110"/>
  <c r="A393" i="110"/>
  <c r="G392" i="110"/>
  <c r="A392" i="110"/>
  <c r="G391" i="110"/>
  <c r="A391" i="110"/>
  <c r="G390" i="110"/>
  <c r="A390" i="110"/>
  <c r="G389" i="110"/>
  <c r="A389" i="110"/>
  <c r="G388" i="110"/>
  <c r="A388" i="110"/>
  <c r="G387" i="110"/>
  <c r="A387" i="110"/>
  <c r="G386" i="110"/>
  <c r="A386" i="110"/>
  <c r="G385" i="110"/>
  <c r="A385" i="110"/>
  <c r="G384" i="110"/>
  <c r="A384" i="110"/>
  <c r="G383" i="110"/>
  <c r="A383" i="110"/>
  <c r="G382" i="110"/>
  <c r="A382" i="110"/>
  <c r="G381" i="110"/>
  <c r="A381" i="110"/>
  <c r="G380" i="110"/>
  <c r="A380" i="110"/>
  <c r="G379" i="110"/>
  <c r="A379" i="110"/>
  <c r="G378" i="110"/>
  <c r="A378" i="110"/>
  <c r="G377" i="110"/>
  <c r="A377" i="110"/>
  <c r="G376" i="110"/>
  <c r="A376" i="110"/>
  <c r="G375" i="110"/>
  <c r="A375" i="110"/>
  <c r="G374" i="110"/>
  <c r="A374" i="110"/>
  <c r="G373" i="110"/>
  <c r="A373" i="110"/>
  <c r="G372" i="110"/>
  <c r="A372" i="110"/>
  <c r="G371" i="110"/>
  <c r="A371" i="110"/>
  <c r="G370" i="110"/>
  <c r="A370" i="110"/>
  <c r="G369" i="110"/>
  <c r="A369" i="110"/>
  <c r="G368" i="110"/>
  <c r="A368" i="110"/>
  <c r="G367" i="110"/>
  <c r="A367" i="110"/>
  <c r="G366" i="110"/>
  <c r="A366" i="110"/>
  <c r="G365" i="110"/>
  <c r="A365" i="110"/>
  <c r="G364" i="110"/>
  <c r="A364" i="110"/>
  <c r="G363" i="110"/>
  <c r="A363" i="110"/>
  <c r="G362" i="110"/>
  <c r="A362" i="110"/>
  <c r="G361" i="110"/>
  <c r="A361" i="110"/>
  <c r="G360" i="110"/>
  <c r="A360" i="110"/>
  <c r="G359" i="110"/>
  <c r="A359" i="110"/>
  <c r="G358" i="110"/>
  <c r="A358" i="110"/>
  <c r="G357" i="110"/>
  <c r="A357" i="110"/>
  <c r="G356" i="110"/>
  <c r="A356" i="110"/>
  <c r="G355" i="110"/>
  <c r="A355" i="110"/>
  <c r="G354" i="110"/>
  <c r="A354" i="110"/>
  <c r="G353" i="110"/>
  <c r="A353" i="110"/>
  <c r="G352" i="110"/>
  <c r="A352" i="110"/>
  <c r="G351" i="110"/>
  <c r="A351" i="110"/>
  <c r="G350" i="110"/>
  <c r="A350" i="110"/>
  <c r="G349" i="110"/>
  <c r="A349" i="110"/>
  <c r="G348" i="110"/>
  <c r="A348" i="110"/>
  <c r="G347" i="110"/>
  <c r="A347" i="110"/>
  <c r="G346" i="110"/>
  <c r="A346" i="110"/>
  <c r="G345" i="110"/>
  <c r="A345" i="110"/>
  <c r="G344" i="110"/>
  <c r="A344" i="110"/>
  <c r="G343" i="110"/>
  <c r="A343" i="110"/>
  <c r="G342" i="110"/>
  <c r="A342" i="110"/>
  <c r="G341" i="110"/>
  <c r="A341" i="110"/>
  <c r="G340" i="110"/>
  <c r="A340" i="110"/>
  <c r="G339" i="110"/>
  <c r="A339" i="110"/>
  <c r="G338" i="110"/>
  <c r="A338" i="110"/>
  <c r="G337" i="110"/>
  <c r="A337" i="110"/>
  <c r="G336" i="110"/>
  <c r="A336" i="110"/>
  <c r="G335" i="110"/>
  <c r="A335" i="110"/>
  <c r="G334" i="110"/>
  <c r="A334" i="110"/>
  <c r="G333" i="110"/>
  <c r="A333" i="110"/>
  <c r="G332" i="110"/>
  <c r="A332" i="110"/>
  <c r="G331" i="110"/>
  <c r="A331" i="110"/>
  <c r="G330" i="110"/>
  <c r="A330" i="110"/>
  <c r="G329" i="110"/>
  <c r="A329" i="110"/>
  <c r="G328" i="110"/>
  <c r="A328" i="110"/>
  <c r="G327" i="110"/>
  <c r="A327" i="110"/>
  <c r="G326" i="110"/>
  <c r="A326" i="110"/>
  <c r="G325" i="110"/>
  <c r="A325" i="110"/>
  <c r="G324" i="110"/>
  <c r="A324" i="110"/>
  <c r="G323" i="110"/>
  <c r="A323" i="110"/>
  <c r="G322" i="110"/>
  <c r="A322" i="110"/>
  <c r="G321" i="110"/>
  <c r="A321" i="110"/>
  <c r="G320" i="110"/>
  <c r="A320" i="110"/>
  <c r="G319" i="110"/>
  <c r="A319" i="110"/>
  <c r="G318" i="110"/>
  <c r="A318" i="110"/>
  <c r="G317" i="110"/>
  <c r="A317" i="110"/>
  <c r="G316" i="110"/>
  <c r="A316" i="110"/>
  <c r="G315" i="110"/>
  <c r="A315" i="110"/>
  <c r="G314" i="110"/>
  <c r="A314" i="110"/>
  <c r="G313" i="110"/>
  <c r="A313" i="110"/>
  <c r="G312" i="110"/>
  <c r="A312" i="110"/>
  <c r="G311" i="110"/>
  <c r="A311" i="110"/>
  <c r="G310" i="110"/>
  <c r="A310" i="110"/>
  <c r="G309" i="110"/>
  <c r="A309" i="110"/>
  <c r="G308" i="110"/>
  <c r="A308" i="110"/>
  <c r="G307" i="110"/>
  <c r="A307" i="110"/>
  <c r="G306" i="110"/>
  <c r="A306" i="110"/>
  <c r="G305" i="110"/>
  <c r="A305" i="110"/>
  <c r="G304" i="110"/>
  <c r="A304" i="110"/>
  <c r="G303" i="110"/>
  <c r="A303" i="110"/>
  <c r="G302" i="110"/>
  <c r="A302" i="110"/>
  <c r="G301" i="110"/>
  <c r="A301" i="110"/>
  <c r="G300" i="110"/>
  <c r="A300" i="110"/>
  <c r="G299" i="110"/>
  <c r="A299" i="110"/>
  <c r="G298" i="110"/>
  <c r="A298" i="110"/>
  <c r="G297" i="110"/>
  <c r="A297" i="110"/>
  <c r="G296" i="110"/>
  <c r="A296" i="110"/>
  <c r="G295" i="110"/>
  <c r="A295" i="110"/>
  <c r="G294" i="110"/>
  <c r="A294" i="110"/>
  <c r="G293" i="110"/>
  <c r="A293" i="110"/>
  <c r="G292" i="110"/>
  <c r="A292" i="110"/>
  <c r="G291" i="110"/>
  <c r="A291" i="110"/>
  <c r="G290" i="110"/>
  <c r="A290" i="110"/>
  <c r="G289" i="110"/>
  <c r="A289" i="110"/>
  <c r="G288" i="110"/>
  <c r="A288" i="110"/>
  <c r="G287" i="110"/>
  <c r="A287" i="110"/>
  <c r="G286" i="110"/>
  <c r="A286" i="110"/>
  <c r="G285" i="110"/>
  <c r="A285" i="110"/>
  <c r="G284" i="110"/>
  <c r="A284" i="110"/>
  <c r="G283" i="110"/>
  <c r="A283" i="110"/>
  <c r="G282" i="110"/>
  <c r="A282" i="110"/>
  <c r="G281" i="110"/>
  <c r="A281" i="110"/>
  <c r="G280" i="110"/>
  <c r="A280" i="110"/>
  <c r="G279" i="110"/>
  <c r="A279" i="110"/>
  <c r="G278" i="110"/>
  <c r="A278" i="110"/>
  <c r="G277" i="110"/>
  <c r="A277" i="110"/>
  <c r="G276" i="110"/>
  <c r="A276" i="110"/>
  <c r="G275" i="110"/>
  <c r="A275" i="110"/>
  <c r="G274" i="110"/>
  <c r="A274" i="110"/>
  <c r="G273" i="110"/>
  <c r="A273" i="110"/>
  <c r="G272" i="110"/>
  <c r="A272" i="110"/>
  <c r="G271" i="110"/>
  <c r="A271" i="110"/>
  <c r="G270" i="110"/>
  <c r="A270" i="110"/>
  <c r="G269" i="110"/>
  <c r="A269" i="110"/>
  <c r="G268" i="110"/>
  <c r="A268" i="110"/>
  <c r="G267" i="110"/>
  <c r="A267" i="110"/>
  <c r="G266" i="110"/>
  <c r="A266" i="110"/>
  <c r="G265" i="110"/>
  <c r="A265" i="110"/>
  <c r="G264" i="110"/>
  <c r="A264" i="110"/>
  <c r="G263" i="110"/>
  <c r="A263" i="110"/>
  <c r="G262" i="110"/>
  <c r="A262" i="110"/>
  <c r="G261" i="110"/>
  <c r="A261" i="110"/>
  <c r="G260" i="110"/>
  <c r="A260" i="110"/>
  <c r="G259" i="110"/>
  <c r="A259" i="110"/>
  <c r="G258" i="110"/>
  <c r="A258" i="110"/>
  <c r="G257" i="110"/>
  <c r="A257" i="110"/>
  <c r="G256" i="110"/>
  <c r="A256" i="110"/>
  <c r="G255" i="110"/>
  <c r="A255" i="110"/>
  <c r="G254" i="110"/>
  <c r="A254" i="110"/>
  <c r="G253" i="110"/>
  <c r="A253" i="110"/>
  <c r="G252" i="110"/>
  <c r="A252" i="110"/>
  <c r="G251" i="110"/>
  <c r="A251" i="110"/>
  <c r="G250" i="110"/>
  <c r="A250" i="110"/>
  <c r="G249" i="110"/>
  <c r="A249" i="110"/>
  <c r="G248" i="110"/>
  <c r="A248" i="110"/>
  <c r="G247" i="110"/>
  <c r="A247" i="110"/>
  <c r="G246" i="110"/>
  <c r="A246" i="110"/>
  <c r="G245" i="110"/>
  <c r="A245" i="110"/>
  <c r="G244" i="110"/>
  <c r="A244" i="110"/>
  <c r="G243" i="110"/>
  <c r="A243" i="110"/>
  <c r="G242" i="110"/>
  <c r="A242" i="110"/>
  <c r="G241" i="110"/>
  <c r="A241" i="110"/>
  <c r="G240" i="110"/>
  <c r="A240" i="110"/>
  <c r="G239" i="110"/>
  <c r="A239" i="110"/>
  <c r="G238" i="110"/>
  <c r="A238" i="110"/>
  <c r="G237" i="110"/>
  <c r="A237" i="110"/>
  <c r="G236" i="110"/>
  <c r="A236" i="110"/>
  <c r="G235" i="110"/>
  <c r="A235" i="110"/>
  <c r="G234" i="110"/>
  <c r="A234" i="110"/>
  <c r="G233" i="110"/>
  <c r="A233" i="110"/>
  <c r="G232" i="110"/>
  <c r="A232" i="110"/>
  <c r="G231" i="110"/>
  <c r="A231" i="110"/>
  <c r="G230" i="110"/>
  <c r="A230" i="110"/>
  <c r="G229" i="110"/>
  <c r="A229" i="110"/>
  <c r="G228" i="110"/>
  <c r="A228" i="110"/>
  <c r="G227" i="110"/>
  <c r="A227" i="110"/>
  <c r="G226" i="110"/>
  <c r="A226" i="110"/>
  <c r="G225" i="110"/>
  <c r="A225" i="110"/>
  <c r="G224" i="110"/>
  <c r="A224" i="110"/>
  <c r="G223" i="110"/>
  <c r="A223" i="110"/>
  <c r="G222" i="110"/>
  <c r="A222" i="110"/>
  <c r="G221" i="110"/>
  <c r="A221" i="110"/>
  <c r="G220" i="110"/>
  <c r="A220" i="110"/>
  <c r="G219" i="110"/>
  <c r="A219" i="110"/>
  <c r="G218" i="110"/>
  <c r="A218" i="110"/>
  <c r="G217" i="110"/>
  <c r="A217" i="110"/>
  <c r="G216" i="110"/>
  <c r="A216" i="110"/>
  <c r="G215" i="110"/>
  <c r="A215" i="110"/>
  <c r="G214" i="110"/>
  <c r="A214" i="110"/>
  <c r="G213" i="110"/>
  <c r="A213" i="110"/>
  <c r="G212" i="110"/>
  <c r="A212" i="110"/>
  <c r="G211" i="110"/>
  <c r="A211" i="110"/>
  <c r="G210" i="110"/>
  <c r="A210" i="110"/>
  <c r="G209" i="110"/>
  <c r="A209" i="110"/>
  <c r="G208" i="110"/>
  <c r="A208" i="110"/>
  <c r="G207" i="110"/>
  <c r="A207" i="110"/>
  <c r="G206" i="110"/>
  <c r="A206" i="110"/>
  <c r="G205" i="110"/>
  <c r="A205" i="110"/>
  <c r="G204" i="110"/>
  <c r="A204" i="110"/>
  <c r="G203" i="110"/>
  <c r="A203" i="110"/>
  <c r="G202" i="110"/>
  <c r="A202" i="110"/>
  <c r="G201" i="110"/>
  <c r="A201" i="110"/>
  <c r="G200" i="110"/>
  <c r="A200" i="110"/>
  <c r="G199" i="110"/>
  <c r="A199" i="110"/>
  <c r="G198" i="110"/>
  <c r="A198" i="110"/>
  <c r="G197" i="110"/>
  <c r="A197" i="110"/>
  <c r="G196" i="110"/>
  <c r="A196" i="110"/>
  <c r="G195" i="110"/>
  <c r="A195" i="110"/>
  <c r="G194" i="110"/>
  <c r="A194" i="110"/>
  <c r="G193" i="110"/>
  <c r="A193" i="110"/>
  <c r="G192" i="110"/>
  <c r="A192" i="110"/>
  <c r="G191" i="110"/>
  <c r="A191" i="110"/>
  <c r="G190" i="110"/>
  <c r="A190" i="110"/>
  <c r="G189" i="110"/>
  <c r="A189" i="110"/>
  <c r="G188" i="110"/>
  <c r="A188" i="110"/>
  <c r="G187" i="110"/>
  <c r="A187" i="110"/>
  <c r="G186" i="110"/>
  <c r="A186" i="110"/>
  <c r="G185" i="110"/>
  <c r="A185" i="110"/>
  <c r="G184" i="110"/>
  <c r="A184" i="110"/>
  <c r="G183" i="110"/>
  <c r="A183" i="110"/>
  <c r="G182" i="110"/>
  <c r="A182" i="110"/>
  <c r="G181" i="110"/>
  <c r="A181" i="110"/>
  <c r="G180" i="110"/>
  <c r="A180" i="110"/>
  <c r="G179" i="110"/>
  <c r="A179" i="110"/>
  <c r="G178" i="110"/>
  <c r="A178" i="110"/>
  <c r="G177" i="110"/>
  <c r="A177" i="110"/>
  <c r="G176" i="110"/>
  <c r="A176" i="110"/>
  <c r="G175" i="110"/>
  <c r="A175" i="110"/>
  <c r="G174" i="110"/>
  <c r="A174" i="110"/>
  <c r="G173" i="110"/>
  <c r="A173" i="110"/>
  <c r="G172" i="110"/>
  <c r="A172" i="110"/>
  <c r="G171" i="110"/>
  <c r="A171" i="110"/>
  <c r="G170" i="110"/>
  <c r="A170" i="110"/>
  <c r="G169" i="110"/>
  <c r="A169" i="110"/>
  <c r="G168" i="110"/>
  <c r="A168" i="110"/>
  <c r="G167" i="110"/>
  <c r="A167" i="110"/>
  <c r="G166" i="110"/>
  <c r="A166" i="110"/>
  <c r="G165" i="110"/>
  <c r="A165" i="110"/>
  <c r="G164" i="110"/>
  <c r="A164" i="110"/>
  <c r="G163" i="110"/>
  <c r="A163" i="110"/>
  <c r="G162" i="110"/>
  <c r="A162" i="110"/>
  <c r="G161" i="110"/>
  <c r="A161" i="110"/>
  <c r="G160" i="110"/>
  <c r="A160" i="110"/>
  <c r="G159" i="110"/>
  <c r="A159" i="110"/>
  <c r="G158" i="110"/>
  <c r="A158" i="110"/>
  <c r="G157" i="110"/>
  <c r="A157" i="110"/>
  <c r="G156" i="110"/>
  <c r="A156" i="110"/>
  <c r="G155" i="110"/>
  <c r="A155" i="110"/>
  <c r="G154" i="110"/>
  <c r="A154" i="110"/>
  <c r="G153" i="110"/>
  <c r="A153" i="110"/>
  <c r="G152" i="110"/>
  <c r="A152" i="110"/>
  <c r="G151" i="110"/>
  <c r="A151" i="110"/>
  <c r="G150" i="110"/>
  <c r="A150" i="110"/>
  <c r="G149" i="110"/>
  <c r="A149" i="110"/>
  <c r="G148" i="110"/>
  <c r="A148" i="110"/>
  <c r="G147" i="110"/>
  <c r="A147" i="110"/>
  <c r="G146" i="110"/>
  <c r="A146" i="110"/>
  <c r="G145" i="110"/>
  <c r="A145" i="110"/>
  <c r="G144" i="110"/>
  <c r="A144" i="110"/>
  <c r="G143" i="110"/>
  <c r="A143" i="110"/>
  <c r="G142" i="110"/>
  <c r="A142" i="110"/>
  <c r="G141" i="110"/>
  <c r="A141" i="110"/>
  <c r="G140" i="110"/>
  <c r="A140" i="110"/>
  <c r="G139" i="110"/>
  <c r="A139" i="110"/>
  <c r="G138" i="110"/>
  <c r="A138" i="110"/>
  <c r="G137" i="110"/>
  <c r="A137" i="110"/>
  <c r="G136" i="110"/>
  <c r="A136" i="110"/>
  <c r="G135" i="110"/>
  <c r="A135" i="110"/>
  <c r="G134" i="110"/>
  <c r="A134" i="110"/>
  <c r="G133" i="110"/>
  <c r="A133" i="110"/>
  <c r="G132" i="110"/>
  <c r="A132" i="110"/>
  <c r="G131" i="110"/>
  <c r="A131" i="110"/>
  <c r="G130" i="110"/>
  <c r="A130" i="110"/>
  <c r="G129" i="110"/>
  <c r="A129" i="110"/>
  <c r="G128" i="110"/>
  <c r="A128" i="110"/>
  <c r="G127" i="110"/>
  <c r="A127" i="110"/>
  <c r="G126" i="110"/>
  <c r="A126" i="110"/>
  <c r="G125" i="110"/>
  <c r="A125" i="110"/>
  <c r="G124" i="110"/>
  <c r="A124" i="110"/>
  <c r="G123" i="110"/>
  <c r="A123" i="110"/>
  <c r="G122" i="110"/>
  <c r="A122" i="110"/>
  <c r="G121" i="110"/>
  <c r="A121" i="110"/>
  <c r="G120" i="110"/>
  <c r="A120" i="110"/>
  <c r="G119" i="110"/>
  <c r="A119" i="110"/>
  <c r="G118" i="110"/>
  <c r="A118" i="110"/>
  <c r="G117" i="110"/>
  <c r="A117" i="110"/>
  <c r="G116" i="110"/>
  <c r="A116" i="110"/>
  <c r="G115" i="110"/>
  <c r="A115" i="110"/>
  <c r="G114" i="110"/>
  <c r="A114" i="110"/>
  <c r="G113" i="110"/>
  <c r="A113" i="110"/>
  <c r="G112" i="110"/>
  <c r="A112" i="110"/>
  <c r="G111" i="110"/>
  <c r="A111" i="110"/>
  <c r="G110" i="110"/>
  <c r="A110" i="110"/>
  <c r="G109" i="110"/>
  <c r="A109" i="110"/>
  <c r="G108" i="110"/>
  <c r="A108" i="110"/>
  <c r="G107" i="110"/>
  <c r="A107" i="110"/>
  <c r="G106" i="110"/>
  <c r="A106" i="110"/>
  <c r="G105" i="110"/>
  <c r="A105" i="110"/>
  <c r="G104" i="110"/>
  <c r="A104" i="110"/>
  <c r="G103" i="110"/>
  <c r="A103" i="110"/>
  <c r="G102" i="110"/>
  <c r="A102" i="110"/>
  <c r="G101" i="110"/>
  <c r="A101" i="110"/>
  <c r="G100" i="110"/>
  <c r="A100" i="110"/>
  <c r="G99" i="110"/>
  <c r="A99" i="110"/>
  <c r="G98" i="110"/>
  <c r="A98" i="110"/>
  <c r="G97" i="110"/>
  <c r="A97" i="110"/>
  <c r="G96" i="110"/>
  <c r="A96" i="110"/>
  <c r="G95" i="110"/>
  <c r="A95" i="110"/>
  <c r="G94" i="110"/>
  <c r="A94" i="110"/>
  <c r="G93" i="110"/>
  <c r="A93" i="110"/>
  <c r="G92" i="110"/>
  <c r="A92" i="110"/>
  <c r="G91" i="110"/>
  <c r="A91" i="110"/>
  <c r="G90" i="110"/>
  <c r="A90" i="110"/>
  <c r="G89" i="110"/>
  <c r="A89" i="110"/>
  <c r="G88" i="110"/>
  <c r="A88" i="110"/>
  <c r="G87" i="110"/>
  <c r="A87" i="110"/>
  <c r="G86" i="110"/>
  <c r="A86" i="110"/>
  <c r="G85" i="110"/>
  <c r="A85" i="110"/>
  <c r="G84" i="110"/>
  <c r="A84" i="110"/>
  <c r="G83" i="110"/>
  <c r="A83" i="110"/>
  <c r="G82" i="110"/>
  <c r="A82" i="110"/>
  <c r="G81" i="110"/>
  <c r="A81" i="110"/>
  <c r="G80" i="110"/>
  <c r="A80" i="110"/>
  <c r="G79" i="110"/>
  <c r="A79" i="110"/>
  <c r="G78" i="110"/>
  <c r="A78" i="110"/>
  <c r="G77" i="110"/>
  <c r="A77" i="110"/>
  <c r="G76" i="110"/>
  <c r="A76" i="110"/>
  <c r="G75" i="110"/>
  <c r="A75" i="110"/>
  <c r="G74" i="110"/>
  <c r="A74" i="110"/>
  <c r="G73" i="110"/>
  <c r="A73" i="110"/>
  <c r="G72" i="110"/>
  <c r="A72" i="110"/>
  <c r="G71" i="110"/>
  <c r="A71" i="110"/>
  <c r="G70" i="110"/>
  <c r="A70" i="110"/>
  <c r="G69" i="110"/>
  <c r="A69" i="110"/>
  <c r="G68" i="110"/>
  <c r="A68" i="110"/>
  <c r="G67" i="110"/>
  <c r="A67" i="110"/>
  <c r="G66" i="110"/>
  <c r="A66" i="110"/>
  <c r="G65" i="110"/>
  <c r="A65" i="110"/>
  <c r="G64" i="110"/>
  <c r="A64" i="110"/>
  <c r="G63" i="110"/>
  <c r="A63" i="110"/>
  <c r="G62" i="110"/>
  <c r="A62" i="110"/>
  <c r="G61" i="110"/>
  <c r="A61" i="110"/>
  <c r="G60" i="110"/>
  <c r="A60" i="110"/>
  <c r="G59" i="110"/>
  <c r="A59" i="110"/>
  <c r="G58" i="110"/>
  <c r="A58" i="110"/>
  <c r="G57" i="110"/>
  <c r="A57" i="110"/>
  <c r="G56" i="110"/>
  <c r="A56" i="110"/>
  <c r="G55" i="110"/>
  <c r="A55" i="110"/>
  <c r="G54" i="110"/>
  <c r="A54" i="110"/>
  <c r="G53" i="110"/>
  <c r="A53" i="110"/>
  <c r="G52" i="110"/>
  <c r="A52" i="110"/>
  <c r="G51" i="110"/>
  <c r="A51" i="110"/>
  <c r="G50" i="110"/>
  <c r="A50" i="110"/>
  <c r="G49" i="110"/>
  <c r="A49" i="110"/>
  <c r="G48" i="110"/>
  <c r="A48" i="110"/>
  <c r="G47" i="110"/>
  <c r="A47" i="110"/>
  <c r="G46" i="110"/>
  <c r="A46" i="110"/>
  <c r="G45" i="110"/>
  <c r="A45" i="110"/>
  <c r="G44" i="110"/>
  <c r="A44" i="110"/>
  <c r="G43" i="110"/>
  <c r="A43" i="110"/>
  <c r="G42" i="110"/>
  <c r="A42" i="110"/>
  <c r="G41" i="110"/>
  <c r="A41" i="110"/>
  <c r="G40" i="110"/>
  <c r="A40" i="110"/>
  <c r="G39" i="110"/>
  <c r="A39" i="110"/>
  <c r="G38" i="110"/>
  <c r="A38" i="110"/>
  <c r="G37" i="110"/>
  <c r="A37" i="110"/>
  <c r="G36" i="110"/>
  <c r="A36" i="110"/>
  <c r="G35" i="110"/>
  <c r="A35" i="110"/>
  <c r="G34" i="110"/>
  <c r="A34" i="110"/>
  <c r="G33" i="110"/>
  <c r="A33" i="110"/>
  <c r="G32" i="110"/>
  <c r="A32" i="110"/>
  <c r="G31" i="110"/>
  <c r="A31" i="110"/>
  <c r="G30" i="110"/>
  <c r="A30" i="110"/>
  <c r="G29" i="110"/>
  <c r="A29" i="110"/>
  <c r="G28" i="110"/>
  <c r="A28" i="110"/>
  <c r="G27" i="110"/>
  <c r="A27" i="110"/>
  <c r="G26" i="110"/>
  <c r="A26" i="110"/>
  <c r="G25" i="110"/>
  <c r="A25" i="110"/>
  <c r="G24" i="110"/>
  <c r="A24" i="110"/>
  <c r="G23" i="110"/>
  <c r="A23" i="110"/>
  <c r="G22" i="110"/>
  <c r="A22" i="110"/>
  <c r="G21" i="110"/>
  <c r="A21" i="110"/>
  <c r="G20" i="110"/>
  <c r="A20" i="110"/>
  <c r="G19" i="110"/>
  <c r="A19" i="110"/>
  <c r="G18" i="110"/>
  <c r="A18" i="110"/>
  <c r="G17" i="110"/>
  <c r="A17" i="110"/>
  <c r="G16" i="110"/>
  <c r="A16" i="110"/>
  <c r="G15" i="110"/>
  <c r="A15" i="110"/>
  <c r="G14" i="110"/>
  <c r="A14" i="110"/>
  <c r="G13" i="110"/>
  <c r="A13" i="110"/>
  <c r="G12" i="110"/>
  <c r="A12" i="110"/>
  <c r="G11" i="110"/>
  <c r="A11" i="110"/>
  <c r="G10" i="110"/>
  <c r="A10" i="110"/>
  <c r="G9" i="110"/>
  <c r="A9" i="110"/>
  <c r="G8" i="110"/>
  <c r="A8" i="110"/>
  <c r="G7" i="110"/>
  <c r="A7" i="110"/>
  <c r="G6" i="110"/>
  <c r="A6" i="110"/>
  <c r="G5" i="110"/>
  <c r="A5" i="110"/>
  <c r="G4" i="110"/>
  <c r="A4" i="110"/>
  <c r="G3" i="110"/>
  <c r="A3" i="110"/>
  <c r="G2" i="110"/>
  <c r="A2" i="110"/>
  <c r="D4" i="33"/>
  <c r="D3" i="33"/>
  <c r="G22" i="30" l="1"/>
  <c r="A22" i="30"/>
  <c r="A281" i="30" l="1"/>
  <c r="G281" i="30"/>
  <c r="G239" i="30"/>
  <c r="G49" i="30" l="1"/>
  <c r="G50" i="30"/>
  <c r="G51" i="30"/>
  <c r="G279" i="30"/>
  <c r="G280" i="30"/>
  <c r="G282" i="30"/>
  <c r="G283" i="30"/>
  <c r="G284" i="30"/>
  <c r="G285" i="30"/>
  <c r="G286" i="30"/>
  <c r="G287" i="30"/>
  <c r="G288" i="30"/>
  <c r="G289" i="30"/>
  <c r="G290" i="30"/>
  <c r="G291" i="30"/>
  <c r="G292" i="30"/>
  <c r="G293" i="30"/>
  <c r="G294" i="30"/>
  <c r="G295" i="30"/>
  <c r="G296" i="30"/>
  <c r="G297" i="30"/>
  <c r="G298" i="30"/>
  <c r="G299" i="30"/>
  <c r="G300" i="30"/>
  <c r="G301" i="30"/>
  <c r="G302" i="30"/>
  <c r="G303" i="30"/>
  <c r="G304" i="30"/>
  <c r="G305" i="30"/>
  <c r="G306" i="30"/>
  <c r="G307" i="30"/>
  <c r="G145" i="30"/>
  <c r="A145" i="30"/>
  <c r="A66" i="30" l="1"/>
  <c r="G66" i="30"/>
  <c r="G113" i="30"/>
  <c r="A113" i="30"/>
  <c r="A528" i="30"/>
  <c r="G478" i="30" l="1"/>
  <c r="G479" i="30"/>
  <c r="G357" i="30" l="1"/>
  <c r="G358" i="30"/>
  <c r="G359" i="30"/>
  <c r="G360" i="30"/>
  <c r="G361" i="30"/>
  <c r="G362" i="30"/>
  <c r="G363" i="30"/>
  <c r="G364" i="30"/>
  <c r="G365" i="30"/>
  <c r="G366" i="30"/>
  <c r="G367" i="30"/>
  <c r="G368" i="30"/>
  <c r="G369" i="30"/>
  <c r="G370" i="30"/>
  <c r="G371" i="30"/>
  <c r="G372" i="30"/>
  <c r="G373" i="30"/>
  <c r="G374" i="30"/>
  <c r="G375" i="30"/>
  <c r="G376" i="30"/>
  <c r="G377" i="30"/>
  <c r="G382" i="30"/>
  <c r="G383" i="30"/>
  <c r="G378" i="30"/>
  <c r="G379" i="30"/>
  <c r="G380" i="30"/>
  <c r="G381" i="30"/>
  <c r="G384" i="30"/>
  <c r="G385" i="30"/>
  <c r="G386" i="30"/>
  <c r="G387" i="30"/>
  <c r="G388" i="30"/>
  <c r="G389" i="30"/>
  <c r="G390" i="30"/>
  <c r="G391" i="30"/>
  <c r="G392" i="30"/>
  <c r="G393" i="30"/>
  <c r="G394" i="30"/>
  <c r="G396" i="30"/>
  <c r="G731" i="30"/>
  <c r="G131" i="30"/>
  <c r="G162" i="30"/>
  <c r="G106" i="30"/>
  <c r="G7" i="30"/>
  <c r="G340" i="30"/>
  <c r="G25" i="30"/>
  <c r="G272" i="30"/>
  <c r="G42" i="30"/>
  <c r="G827" i="30"/>
  <c r="G222" i="30"/>
  <c r="G851" i="30"/>
  <c r="G102" i="30"/>
  <c r="G163" i="30"/>
  <c r="G331" i="30"/>
  <c r="G351" i="30"/>
  <c r="G62" i="30"/>
  <c r="G395" i="30"/>
  <c r="G164" i="30"/>
  <c r="G132" i="30"/>
  <c r="G90" i="30"/>
  <c r="G215" i="30"/>
  <c r="G397" i="30"/>
  <c r="G398" i="30"/>
  <c r="G399" i="30"/>
  <c r="G400" i="30"/>
  <c r="G401" i="30"/>
  <c r="G402" i="30"/>
  <c r="G404" i="30"/>
  <c r="G403" i="30"/>
  <c r="G406" i="30"/>
  <c r="G405" i="30"/>
  <c r="G407" i="30"/>
  <c r="G408" i="30"/>
  <c r="G409" i="30"/>
  <c r="G410" i="30"/>
  <c r="G411" i="30"/>
  <c r="G412" i="30"/>
  <c r="G413" i="30"/>
  <c r="G414" i="30"/>
  <c r="G415" i="30"/>
  <c r="G416" i="30"/>
  <c r="G419" i="30"/>
  <c r="G420" i="30"/>
  <c r="G417" i="30"/>
  <c r="G421" i="30"/>
  <c r="G422" i="30"/>
  <c r="G423" i="30"/>
  <c r="G424" i="30"/>
  <c r="G425" i="30"/>
  <c r="G426" i="30"/>
  <c r="G427" i="30"/>
  <c r="G428" i="30"/>
  <c r="G429" i="30"/>
  <c r="G430" i="30"/>
  <c r="G431" i="30"/>
  <c r="G432" i="30"/>
  <c r="G437" i="30"/>
  <c r="G438" i="30"/>
  <c r="G439" i="30"/>
  <c r="G440" i="30"/>
  <c r="G433" i="30"/>
  <c r="G434" i="30"/>
  <c r="G436" i="30"/>
  <c r="G435" i="30"/>
  <c r="G442" i="30"/>
  <c r="G443" i="30"/>
  <c r="G444" i="30"/>
  <c r="G445" i="30"/>
  <c r="G446" i="30"/>
  <c r="G447" i="30"/>
  <c r="G448" i="30"/>
  <c r="G449" i="30"/>
  <c r="G450" i="30"/>
  <c r="G451" i="30"/>
  <c r="G452" i="30"/>
  <c r="G453" i="30"/>
  <c r="G454" i="30"/>
  <c r="G455" i="30"/>
  <c r="G456" i="30"/>
  <c r="G459" i="30"/>
  <c r="G457" i="30"/>
  <c r="G458" i="30"/>
  <c r="G462" i="30"/>
  <c r="G463" i="30"/>
  <c r="G464" i="30"/>
  <c r="G465" i="30"/>
  <c r="G460" i="30"/>
  <c r="G461" i="30"/>
  <c r="G466" i="30"/>
  <c r="G467" i="30"/>
  <c r="G468" i="30"/>
  <c r="G469" i="30"/>
  <c r="G470" i="30"/>
  <c r="G471" i="30"/>
  <c r="G472" i="30"/>
  <c r="G473" i="30"/>
  <c r="G474" i="30"/>
  <c r="G475" i="30"/>
  <c r="G476" i="30"/>
  <c r="G477" i="30"/>
  <c r="G480" i="30"/>
  <c r="G481" i="30"/>
  <c r="G482" i="30"/>
  <c r="G483" i="30"/>
  <c r="G485" i="30"/>
  <c r="G484" i="30"/>
  <c r="G486" i="30"/>
  <c r="G487" i="30"/>
  <c r="G488" i="30"/>
  <c r="G489" i="30"/>
  <c r="G491" i="30"/>
  <c r="G492" i="30"/>
  <c r="G493" i="30"/>
  <c r="G494" i="30"/>
  <c r="G495" i="30"/>
  <c r="G496" i="30"/>
  <c r="G497" i="30"/>
  <c r="G498" i="30"/>
  <c r="G499" i="30"/>
  <c r="G500" i="30"/>
  <c r="G501" i="30"/>
  <c r="G502" i="30"/>
  <c r="G503" i="30"/>
  <c r="G504" i="30"/>
  <c r="G505" i="30"/>
  <c r="G506" i="30"/>
  <c r="G508" i="30"/>
  <c r="G509" i="30"/>
  <c r="G510" i="30"/>
  <c r="G511" i="30"/>
  <c r="G512" i="30"/>
  <c r="G513" i="30"/>
  <c r="G515" i="30"/>
  <c r="G516" i="30"/>
  <c r="G514" i="30"/>
  <c r="G517" i="30"/>
  <c r="G518" i="30"/>
  <c r="G519" i="30"/>
  <c r="G520" i="30"/>
  <c r="G521" i="30"/>
  <c r="G522" i="30"/>
  <c r="G523" i="30"/>
  <c r="G525" i="30"/>
  <c r="G526" i="30"/>
  <c r="G527" i="30"/>
  <c r="G528" i="30"/>
  <c r="G529" i="30"/>
  <c r="G530" i="30"/>
  <c r="G531" i="30"/>
  <c r="G532" i="30"/>
  <c r="G533" i="30"/>
  <c r="G538" i="30"/>
  <c r="G537" i="30"/>
  <c r="G534" i="30"/>
  <c r="G535" i="30"/>
  <c r="G536" i="30"/>
  <c r="G539" i="30"/>
  <c r="G540" i="30"/>
  <c r="G541" i="30"/>
  <c r="G542" i="30"/>
  <c r="G544" i="30"/>
  <c r="G545" i="30"/>
  <c r="G546" i="30"/>
  <c r="G547" i="30"/>
  <c r="G548" i="30"/>
  <c r="G549" i="30"/>
  <c r="G550" i="30"/>
  <c r="G551" i="30"/>
  <c r="G552" i="30"/>
  <c r="G553" i="30"/>
  <c r="G554" i="30"/>
  <c r="G555" i="30"/>
  <c r="G556" i="30"/>
  <c r="G557" i="30"/>
  <c r="G558" i="30"/>
  <c r="G559" i="30"/>
  <c r="G560" i="30"/>
  <c r="G561" i="30"/>
  <c r="G562" i="30"/>
  <c r="G563" i="30"/>
  <c r="G564" i="30"/>
  <c r="G565" i="30"/>
  <c r="G566" i="30"/>
  <c r="G567" i="30"/>
  <c r="G568" i="30"/>
  <c r="G569" i="30"/>
  <c r="G571" i="30"/>
  <c r="G572" i="30"/>
  <c r="G573" i="30"/>
  <c r="G574" i="30"/>
  <c r="G575" i="30"/>
  <c r="G576" i="30"/>
  <c r="G577" i="30"/>
  <c r="G578" i="30"/>
  <c r="G579" i="30"/>
  <c r="G580" i="30"/>
  <c r="G581" i="30"/>
  <c r="G583" i="30"/>
  <c r="G584" i="30"/>
  <c r="G585" i="30"/>
  <c r="G587" i="30"/>
  <c r="G588" i="30"/>
  <c r="G589" i="30"/>
  <c r="G590" i="30"/>
  <c r="G591" i="30"/>
  <c r="G592" i="30"/>
  <c r="G593" i="30"/>
  <c r="G594" i="30"/>
  <c r="G595" i="30"/>
  <c r="G596" i="30"/>
  <c r="G597" i="30"/>
  <c r="G598" i="30"/>
  <c r="G599" i="30"/>
  <c r="G600" i="30"/>
  <c r="G601" i="30"/>
  <c r="G602" i="30"/>
  <c r="G603" i="30"/>
  <c r="G604" i="30"/>
  <c r="G605" i="30"/>
  <c r="G606" i="30"/>
  <c r="G609" i="30"/>
  <c r="G607" i="30"/>
  <c r="G608" i="30"/>
  <c r="G612" i="30"/>
  <c r="G613" i="30"/>
  <c r="G614" i="30"/>
  <c r="G615" i="30"/>
  <c r="G616" i="30"/>
  <c r="G617" i="30"/>
  <c r="G618" i="30"/>
  <c r="G619" i="30"/>
  <c r="G620" i="30"/>
  <c r="G621" i="30"/>
  <c r="G622" i="30"/>
  <c r="G623" i="30"/>
  <c r="G624" i="30"/>
  <c r="G625" i="30"/>
  <c r="G626" i="30"/>
  <c r="G627" i="30"/>
  <c r="G628" i="30"/>
  <c r="G629" i="30"/>
  <c r="G631" i="30"/>
  <c r="G630" i="30"/>
  <c r="G632" i="30"/>
  <c r="G633" i="30"/>
  <c r="G634" i="30"/>
  <c r="G635" i="30"/>
  <c r="G636" i="30"/>
  <c r="G637" i="30"/>
  <c r="G638" i="30"/>
  <c r="G639" i="30"/>
  <c r="G643" i="30"/>
  <c r="G644" i="30"/>
  <c r="G645" i="30"/>
  <c r="G650" i="30"/>
  <c r="G651" i="30"/>
  <c r="G646" i="30"/>
  <c r="G647" i="30"/>
  <c r="G648" i="30"/>
  <c r="G649" i="30"/>
  <c r="G652" i="30"/>
  <c r="G653" i="30"/>
  <c r="G654" i="30"/>
  <c r="G658" i="30"/>
  <c r="G656" i="30"/>
  <c r="G657" i="30"/>
  <c r="G655" i="30"/>
  <c r="G659" i="30"/>
  <c r="G660" i="30"/>
  <c r="G661" i="30"/>
  <c r="G662" i="30"/>
  <c r="G666" i="30"/>
  <c r="G667" i="30"/>
  <c r="G665" i="30"/>
  <c r="G663" i="30"/>
  <c r="G664" i="30"/>
  <c r="G668" i="30"/>
  <c r="G669" i="30"/>
  <c r="G670" i="30"/>
  <c r="G671" i="30"/>
  <c r="G672" i="30"/>
  <c r="G673" i="30"/>
  <c r="G674" i="30"/>
  <c r="G676" i="30"/>
  <c r="G677" i="30"/>
  <c r="G679" i="30"/>
  <c r="G680" i="30"/>
  <c r="G681" i="30"/>
  <c r="G682" i="30"/>
  <c r="G683" i="30"/>
  <c r="G675" i="30"/>
  <c r="G678" i="30"/>
  <c r="G684" i="30"/>
  <c r="G685" i="30"/>
  <c r="G686" i="30"/>
  <c r="G687" i="30"/>
  <c r="G688" i="30"/>
  <c r="G689" i="30"/>
  <c r="G690" i="30"/>
  <c r="G691" i="30"/>
  <c r="G692" i="30"/>
  <c r="G694" i="30"/>
  <c r="G695" i="30"/>
  <c r="G696" i="30"/>
  <c r="G697" i="30"/>
  <c r="G698" i="30"/>
  <c r="G699" i="30"/>
  <c r="G701" i="30"/>
  <c r="G708" i="30"/>
  <c r="G704" i="30"/>
  <c r="G705" i="30"/>
  <c r="G706" i="30"/>
  <c r="G707" i="30"/>
  <c r="G702" i="30"/>
  <c r="G703" i="30"/>
  <c r="G709" i="30"/>
  <c r="G710" i="30"/>
  <c r="G711" i="30"/>
  <c r="G712" i="30"/>
  <c r="G713" i="30"/>
  <c r="G714" i="30"/>
  <c r="G715" i="30"/>
  <c r="G716" i="30"/>
  <c r="G717" i="30"/>
  <c r="G718" i="30"/>
  <c r="G719" i="30"/>
  <c r="G720" i="30"/>
  <c r="G724" i="30"/>
  <c r="G723" i="30"/>
  <c r="G721" i="30"/>
  <c r="G722" i="30"/>
  <c r="G725" i="30"/>
  <c r="G726" i="30"/>
  <c r="G727" i="30"/>
  <c r="G728" i="30"/>
  <c r="G729" i="30"/>
  <c r="G730" i="30"/>
  <c r="G732" i="30"/>
  <c r="G733" i="30"/>
  <c r="G738" i="30"/>
  <c r="G734" i="30"/>
  <c r="G735" i="30"/>
  <c r="G736" i="30"/>
  <c r="G737" i="30"/>
  <c r="G740" i="30"/>
  <c r="G741" i="30"/>
  <c r="G742" i="30"/>
  <c r="G743" i="30"/>
  <c r="G739" i="30"/>
  <c r="G744" i="30"/>
  <c r="G745" i="30"/>
  <c r="G746" i="30"/>
  <c r="G747" i="30"/>
  <c r="G748" i="30"/>
  <c r="G749" i="30"/>
  <c r="G751" i="30"/>
  <c r="G752" i="30"/>
  <c r="G753" i="30"/>
  <c r="G754" i="30"/>
  <c r="G755" i="30"/>
  <c r="G757" i="30"/>
  <c r="G756" i="30"/>
  <c r="G758" i="30"/>
  <c r="G763" i="30"/>
  <c r="G759" i="30"/>
  <c r="G760" i="30"/>
  <c r="G761" i="30"/>
  <c r="G762" i="30"/>
  <c r="G764" i="30"/>
  <c r="G765" i="30"/>
  <c r="G766" i="30"/>
  <c r="G767" i="30"/>
  <c r="G770" i="30"/>
  <c r="G771" i="30"/>
  <c r="G769" i="30"/>
  <c r="G772" i="30"/>
  <c r="G773" i="30"/>
  <c r="G774" i="30"/>
  <c r="G775" i="30"/>
  <c r="G776" i="30"/>
  <c r="G777" i="30"/>
  <c r="G778" i="30"/>
  <c r="G779" i="30"/>
  <c r="G780" i="30"/>
  <c r="G781" i="30"/>
  <c r="G782" i="30"/>
  <c r="G783" i="30"/>
  <c r="G784" i="30"/>
  <c r="G785" i="30"/>
  <c r="G788" i="30"/>
  <c r="G786" i="30"/>
  <c r="G787" i="30"/>
  <c r="G789" i="30"/>
  <c r="G790" i="30"/>
  <c r="G791" i="30"/>
  <c r="G792" i="30"/>
  <c r="G793" i="30"/>
  <c r="G794" i="30"/>
  <c r="G795" i="30"/>
  <c r="G796" i="30"/>
  <c r="G797" i="30"/>
  <c r="G798" i="30"/>
  <c r="G799" i="30"/>
  <c r="G800" i="30"/>
  <c r="G801" i="30"/>
  <c r="G802" i="30"/>
  <c r="G803" i="30"/>
  <c r="G253" i="30"/>
  <c r="R5" i="60" l="1"/>
  <c r="R6" i="60"/>
  <c r="A253" i="30" l="1"/>
  <c r="A424" i="30"/>
  <c r="A425" i="30"/>
  <c r="A426" i="30"/>
  <c r="A427" i="30"/>
  <c r="A428" i="30"/>
  <c r="A429" i="30"/>
  <c r="A430" i="30"/>
  <c r="A431" i="30"/>
  <c r="A432" i="30"/>
  <c r="A437" i="30"/>
  <c r="A438" i="30"/>
  <c r="A439" i="30"/>
  <c r="A440" i="30"/>
  <c r="A433" i="30"/>
  <c r="A434" i="30"/>
  <c r="A436" i="30"/>
  <c r="A435" i="30"/>
  <c r="A442" i="30"/>
  <c r="A443" i="30"/>
  <c r="A444" i="30"/>
  <c r="A445" i="30"/>
  <c r="A446" i="30"/>
  <c r="A447" i="30"/>
  <c r="A448" i="30"/>
  <c r="A449" i="30"/>
  <c r="A450" i="30"/>
  <c r="A451" i="30"/>
  <c r="A452" i="30"/>
  <c r="A453" i="30"/>
  <c r="A454" i="30"/>
  <c r="A455" i="30"/>
  <c r="A456" i="30"/>
  <c r="A459" i="30"/>
  <c r="A457" i="30"/>
  <c r="A458" i="30"/>
  <c r="A462" i="30"/>
  <c r="A463" i="30"/>
  <c r="A464" i="30"/>
  <c r="A465" i="30"/>
  <c r="A460" i="30"/>
  <c r="A461" i="30"/>
  <c r="A466" i="30"/>
  <c r="A467" i="30"/>
  <c r="A468" i="30"/>
  <c r="A469" i="30"/>
  <c r="A470" i="30"/>
  <c r="A471" i="30"/>
  <c r="A472" i="30"/>
  <c r="A473" i="30"/>
  <c r="A474" i="30"/>
  <c r="A475" i="30"/>
  <c r="A476" i="30"/>
  <c r="A477" i="30"/>
  <c r="A478" i="30"/>
  <c r="A479" i="30"/>
  <c r="A480" i="30"/>
  <c r="A481" i="30"/>
  <c r="A482" i="30"/>
  <c r="A483" i="30"/>
  <c r="A485" i="30"/>
  <c r="A484" i="30"/>
  <c r="A486" i="30"/>
  <c r="A487" i="30"/>
  <c r="A488" i="30"/>
  <c r="A489" i="30"/>
  <c r="A491" i="30"/>
  <c r="A492" i="30"/>
  <c r="A493" i="30"/>
  <c r="A494" i="30"/>
  <c r="A495" i="30"/>
  <c r="A496" i="30"/>
  <c r="A497" i="30"/>
  <c r="A498" i="30"/>
  <c r="A499" i="30"/>
  <c r="A500" i="30"/>
  <c r="A501" i="30"/>
  <c r="A502" i="30"/>
  <c r="A503" i="30"/>
  <c r="A504" i="30"/>
  <c r="A505" i="30"/>
  <c r="A506" i="30"/>
  <c r="A508" i="30"/>
  <c r="A509" i="30"/>
  <c r="A510" i="30"/>
  <c r="A511" i="30"/>
  <c r="A512" i="30"/>
  <c r="A513" i="30"/>
  <c r="A515" i="30"/>
  <c r="A516" i="30"/>
  <c r="A514" i="30"/>
  <c r="A517" i="30"/>
  <c r="A518" i="30"/>
  <c r="A519" i="30"/>
  <c r="A520" i="30"/>
  <c r="A521" i="30"/>
  <c r="A522" i="30"/>
  <c r="A523" i="30"/>
  <c r="A525" i="30"/>
  <c r="A526" i="30"/>
  <c r="A527" i="30"/>
  <c r="A529" i="30"/>
  <c r="A530" i="30"/>
  <c r="A531" i="30"/>
  <c r="A532" i="30"/>
  <c r="A533" i="30"/>
  <c r="A538" i="30"/>
  <c r="A537" i="30"/>
  <c r="A534" i="30"/>
  <c r="A535" i="30"/>
  <c r="A536" i="30"/>
  <c r="A539" i="30"/>
  <c r="A540" i="30"/>
  <c r="A541" i="30"/>
  <c r="A542" i="30"/>
  <c r="A544" i="30"/>
  <c r="A545" i="30"/>
  <c r="A546" i="30"/>
  <c r="A547" i="30"/>
  <c r="A548" i="30"/>
  <c r="A549" i="30"/>
  <c r="A550" i="30"/>
  <c r="A551" i="30"/>
  <c r="A552" i="30"/>
  <c r="A553" i="30"/>
  <c r="A554" i="30"/>
  <c r="A555" i="30"/>
  <c r="A556" i="30"/>
  <c r="A557" i="30"/>
  <c r="A558" i="30"/>
  <c r="A559" i="30"/>
  <c r="A560" i="30"/>
  <c r="A561" i="30"/>
  <c r="A562" i="30"/>
  <c r="A563" i="30"/>
  <c r="A564" i="30"/>
  <c r="A565" i="30"/>
  <c r="A566" i="30"/>
  <c r="A567" i="30"/>
  <c r="A568" i="30"/>
  <c r="A569" i="30"/>
  <c r="A571" i="30"/>
  <c r="A572" i="30"/>
  <c r="A573" i="30"/>
  <c r="A574" i="30"/>
  <c r="A575" i="30"/>
  <c r="A576" i="30"/>
  <c r="A577" i="30"/>
  <c r="A578" i="30"/>
  <c r="A579" i="30"/>
  <c r="A580" i="30"/>
  <c r="A581" i="30"/>
  <c r="A583" i="30"/>
  <c r="A584" i="30"/>
  <c r="A585" i="30"/>
  <c r="A587" i="30"/>
  <c r="A588" i="30"/>
  <c r="A589" i="30"/>
  <c r="A590" i="30"/>
  <c r="A591" i="30"/>
  <c r="A592" i="30"/>
  <c r="A593" i="30"/>
  <c r="A594" i="30"/>
  <c r="A595" i="30"/>
  <c r="A596" i="30"/>
  <c r="A597" i="30"/>
  <c r="A598" i="30"/>
  <c r="A599" i="30"/>
  <c r="A600" i="30"/>
  <c r="A601" i="30"/>
  <c r="A602" i="30"/>
  <c r="A603" i="30"/>
  <c r="A604" i="30"/>
  <c r="A605" i="30"/>
  <c r="A606" i="30"/>
  <c r="A609" i="30"/>
  <c r="A607" i="30"/>
  <c r="A608" i="30"/>
  <c r="A612" i="30"/>
  <c r="A613" i="30"/>
  <c r="A614" i="30"/>
  <c r="A615" i="30"/>
  <c r="A616" i="30"/>
  <c r="A617" i="30"/>
  <c r="A618" i="30"/>
  <c r="A619" i="30"/>
  <c r="A620" i="30"/>
  <c r="A621" i="30"/>
  <c r="A622" i="30"/>
  <c r="A623" i="30"/>
  <c r="A624" i="30"/>
  <c r="A625" i="30"/>
  <c r="A626" i="30"/>
  <c r="A627" i="30"/>
  <c r="A628" i="30"/>
  <c r="A629" i="30"/>
  <c r="A631" i="30"/>
  <c r="A630" i="30"/>
  <c r="A632" i="30"/>
  <c r="A633" i="30"/>
  <c r="A634" i="30"/>
  <c r="A635" i="30"/>
  <c r="A636" i="30"/>
  <c r="A637" i="30"/>
  <c r="A638" i="30"/>
  <c r="A639" i="30"/>
  <c r="A643" i="30"/>
  <c r="A644" i="30"/>
  <c r="A645" i="30"/>
  <c r="A650" i="30"/>
  <c r="A651" i="30"/>
  <c r="A646" i="30"/>
  <c r="A647" i="30"/>
  <c r="A648" i="30"/>
  <c r="A649" i="30"/>
  <c r="A652" i="30"/>
  <c r="A653" i="30"/>
  <c r="A654" i="30"/>
  <c r="A658" i="30"/>
  <c r="A656" i="30"/>
  <c r="A657" i="30"/>
  <c r="A655" i="30"/>
  <c r="A659" i="30"/>
  <c r="A660" i="30"/>
  <c r="A661" i="30"/>
  <c r="A662" i="30"/>
  <c r="A666" i="30"/>
  <c r="A667" i="30"/>
  <c r="A665" i="30"/>
  <c r="A663" i="30"/>
  <c r="A664" i="30"/>
  <c r="A668" i="30"/>
  <c r="A669" i="30"/>
  <c r="A670" i="30"/>
  <c r="A671" i="30"/>
  <c r="A672" i="30"/>
  <c r="A673" i="30"/>
  <c r="A674" i="30"/>
  <c r="A676" i="30"/>
  <c r="A677" i="30"/>
  <c r="A679" i="30"/>
  <c r="A680" i="30"/>
  <c r="A681" i="30"/>
  <c r="A682" i="30"/>
  <c r="A683" i="30"/>
  <c r="A675" i="30"/>
  <c r="A678" i="30"/>
  <c r="A684" i="30"/>
  <c r="A685" i="30"/>
  <c r="A686" i="30"/>
  <c r="A687" i="30"/>
  <c r="A688" i="30"/>
  <c r="A689" i="30"/>
  <c r="A690" i="30"/>
  <c r="A691" i="30"/>
  <c r="A692" i="30"/>
  <c r="A694" i="30"/>
  <c r="A695" i="30"/>
  <c r="A696" i="30"/>
  <c r="A697" i="30"/>
  <c r="A698" i="30"/>
  <c r="A699" i="30"/>
  <c r="A701" i="30"/>
  <c r="A708" i="30"/>
  <c r="A704" i="30"/>
  <c r="A705" i="30"/>
  <c r="A706" i="30"/>
  <c r="A707" i="30"/>
  <c r="A702" i="30"/>
  <c r="A703" i="30"/>
  <c r="A709" i="30"/>
  <c r="A710" i="30"/>
  <c r="A711" i="30"/>
  <c r="A712" i="30"/>
  <c r="A713" i="30"/>
  <c r="A714" i="30"/>
  <c r="A715" i="30"/>
  <c r="A716" i="30"/>
  <c r="A717" i="30"/>
  <c r="A718" i="30"/>
  <c r="A719" i="30"/>
  <c r="A720" i="30"/>
  <c r="A724" i="30"/>
  <c r="A723" i="30"/>
  <c r="A721" i="30"/>
  <c r="A722" i="30"/>
  <c r="A725" i="30"/>
  <c r="A726" i="30"/>
  <c r="A727" i="30"/>
  <c r="A728" i="30"/>
  <c r="A729" i="30"/>
  <c r="A730" i="30"/>
  <c r="A732" i="30"/>
  <c r="A733" i="30"/>
  <c r="A738" i="30"/>
  <c r="A734" i="30"/>
  <c r="A735" i="30"/>
  <c r="A736" i="30"/>
  <c r="A737" i="30"/>
  <c r="A740" i="30"/>
  <c r="A741" i="30"/>
  <c r="A742" i="30"/>
  <c r="A743" i="30"/>
  <c r="A739" i="30"/>
  <c r="A744" i="30"/>
  <c r="A745" i="30"/>
  <c r="A746" i="30"/>
  <c r="A747" i="30"/>
  <c r="A748" i="30"/>
  <c r="A749" i="30"/>
  <c r="A751" i="30"/>
  <c r="A752" i="30"/>
  <c r="A753" i="30"/>
  <c r="A754" i="30"/>
  <c r="A755" i="30"/>
  <c r="A757" i="30"/>
  <c r="A756" i="30"/>
  <c r="A758" i="30"/>
  <c r="A763" i="30"/>
  <c r="A759" i="30"/>
  <c r="A760" i="30"/>
  <c r="A761" i="30"/>
  <c r="A762" i="30"/>
  <c r="A764" i="30"/>
  <c r="A765" i="30"/>
  <c r="A766" i="30"/>
  <c r="A767" i="30"/>
  <c r="A770" i="30"/>
  <c r="A771" i="30"/>
  <c r="A769" i="30"/>
  <c r="A772" i="30"/>
  <c r="A773" i="30"/>
  <c r="A774" i="30"/>
  <c r="A775" i="30"/>
  <c r="A776" i="30"/>
  <c r="A777" i="30"/>
  <c r="A778" i="30"/>
  <c r="A779" i="30"/>
  <c r="A780" i="30"/>
  <c r="A781" i="30"/>
  <c r="A782" i="30"/>
  <c r="A783" i="30"/>
  <c r="A784" i="30"/>
  <c r="A785" i="30"/>
  <c r="A788" i="30"/>
  <c r="A786" i="30"/>
  <c r="A787" i="30"/>
  <c r="A789" i="30"/>
  <c r="A790" i="30"/>
  <c r="A791" i="30"/>
  <c r="A792" i="30"/>
  <c r="A793" i="30"/>
  <c r="A794" i="30"/>
  <c r="A795" i="30"/>
  <c r="A796" i="30"/>
  <c r="A797" i="30"/>
  <c r="A798" i="30"/>
  <c r="A799" i="30"/>
  <c r="A800" i="30"/>
  <c r="A801" i="30"/>
  <c r="A802" i="30"/>
  <c r="A803" i="30"/>
  <c r="G14" i="30" l="1"/>
  <c r="A839" i="30"/>
  <c r="A840" i="30"/>
  <c r="A841" i="30"/>
  <c r="A842" i="30"/>
  <c r="A847" i="30"/>
  <c r="A848" i="30"/>
  <c r="A849" i="30"/>
  <c r="A850" i="30"/>
  <c r="A843" i="30"/>
  <c r="A844" i="30"/>
  <c r="A846" i="30"/>
  <c r="A845" i="30"/>
  <c r="A852" i="30"/>
  <c r="A853" i="30"/>
  <c r="A854" i="30"/>
  <c r="A859" i="30"/>
  <c r="A860" i="30"/>
  <c r="A855" i="30"/>
  <c r="A856" i="30"/>
  <c r="A857" i="30"/>
  <c r="A858" i="30"/>
  <c r="A861" i="30"/>
  <c r="A862" i="30"/>
  <c r="A863" i="30"/>
  <c r="A864" i="30"/>
  <c r="A865" i="30"/>
  <c r="A866" i="30"/>
  <c r="A869" i="30"/>
  <c r="A867" i="30"/>
  <c r="A868" i="30"/>
  <c r="A873" i="30"/>
  <c r="A874" i="30"/>
  <c r="A610" i="30"/>
  <c r="A640" i="30"/>
  <c r="A586" i="30"/>
  <c r="A870" i="30"/>
  <c r="A871" i="30"/>
  <c r="A490" i="30"/>
  <c r="A817" i="30"/>
  <c r="A507" i="30"/>
  <c r="A750" i="30"/>
  <c r="A524" i="30"/>
  <c r="A418" i="30"/>
  <c r="A700" i="30"/>
  <c r="A441" i="30"/>
  <c r="A582" i="30"/>
  <c r="A641" i="30"/>
  <c r="A808" i="30"/>
  <c r="A768" i="30"/>
  <c r="A828" i="30"/>
  <c r="A543" i="30"/>
  <c r="A872" i="30"/>
  <c r="A642" i="30"/>
  <c r="A611" i="30"/>
  <c r="A570" i="30"/>
  <c r="A2" i="30"/>
  <c r="A693" i="30"/>
  <c r="A3" i="30"/>
  <c r="A4" i="30"/>
  <c r="A5" i="30"/>
  <c r="A6" i="30"/>
  <c r="A8" i="30"/>
  <c r="A9" i="30"/>
  <c r="A10" i="30"/>
  <c r="A11" i="30"/>
  <c r="A12" i="30"/>
  <c r="A13" i="30"/>
  <c r="A14" i="30"/>
  <c r="A15" i="30"/>
  <c r="A16" i="30"/>
  <c r="A17" i="30"/>
  <c r="A18" i="30"/>
  <c r="A19" i="30"/>
  <c r="A20" i="30"/>
  <c r="A21" i="30"/>
  <c r="A23" i="30"/>
  <c r="A24" i="30"/>
  <c r="A26" i="30"/>
  <c r="A27" i="30"/>
  <c r="A28" i="30"/>
  <c r="A29" i="30"/>
  <c r="A30" i="30"/>
  <c r="A31" i="30"/>
  <c r="A33" i="30"/>
  <c r="A34" i="30"/>
  <c r="A32" i="30"/>
  <c r="A35" i="30"/>
  <c r="A36" i="30"/>
  <c r="A37" i="30"/>
  <c r="A38" i="30"/>
  <c r="A39" i="30"/>
  <c r="A40" i="30"/>
  <c r="A41" i="30"/>
  <c r="A47" i="30"/>
  <c r="A43" i="30"/>
  <c r="A44" i="30"/>
  <c r="A45" i="30"/>
  <c r="A46" i="30"/>
  <c r="A48" i="30"/>
  <c r="A49" i="30"/>
  <c r="A50" i="30"/>
  <c r="A51" i="30"/>
  <c r="A52" i="30"/>
  <c r="A57" i="30"/>
  <c r="A56" i="30"/>
  <c r="A53" i="30"/>
  <c r="A54" i="30"/>
  <c r="A55" i="30"/>
  <c r="A58" i="30"/>
  <c r="A59" i="30"/>
  <c r="A60" i="30"/>
  <c r="A61" i="30"/>
  <c r="A63" i="30"/>
  <c r="A64" i="30"/>
  <c r="A65" i="30"/>
  <c r="A67" i="30"/>
  <c r="A68" i="30"/>
  <c r="A69" i="30"/>
  <c r="A70" i="30"/>
  <c r="A71" i="30"/>
  <c r="A72" i="30"/>
  <c r="A73" i="30"/>
  <c r="A74" i="30"/>
  <c r="A75" i="30"/>
  <c r="A76" i="30"/>
  <c r="A77" i="30"/>
  <c r="A78" i="30"/>
  <c r="A79" i="30"/>
  <c r="A80" i="30"/>
  <c r="A81" i="30"/>
  <c r="A82" i="30"/>
  <c r="A83" i="30"/>
  <c r="A84" i="30"/>
  <c r="A85" i="30"/>
  <c r="A86" i="30"/>
  <c r="A87" i="30"/>
  <c r="A88" i="30"/>
  <c r="A89" i="30"/>
  <c r="A91" i="30"/>
  <c r="A92" i="30"/>
  <c r="A93" i="30"/>
  <c r="A94" i="30"/>
  <c r="A95" i="30"/>
  <c r="A96" i="30"/>
  <c r="A97" i="30"/>
  <c r="A98" i="30"/>
  <c r="A99" i="30"/>
  <c r="A100" i="30"/>
  <c r="A101" i="30"/>
  <c r="A103" i="30"/>
  <c r="A104" i="30"/>
  <c r="A105" i="30"/>
  <c r="A107" i="30"/>
  <c r="A108" i="30"/>
  <c r="A109" i="30"/>
  <c r="A110" i="30"/>
  <c r="A111" i="30"/>
  <c r="A112" i="30"/>
  <c r="A114" i="30"/>
  <c r="A115" i="30"/>
  <c r="A116" i="30"/>
  <c r="A117" i="30"/>
  <c r="A118" i="30"/>
  <c r="A119" i="30"/>
  <c r="A120" i="30"/>
  <c r="A121" i="30"/>
  <c r="A122" i="30"/>
  <c r="A123" i="30"/>
  <c r="A124" i="30"/>
  <c r="A125" i="30"/>
  <c r="A126" i="30"/>
  <c r="A127" i="30"/>
  <c r="A130" i="30"/>
  <c r="A128" i="30"/>
  <c r="A129" i="30"/>
  <c r="A133" i="30"/>
  <c r="A134" i="30"/>
  <c r="A135" i="30"/>
  <c r="A136" i="30"/>
  <c r="A137" i="30"/>
  <c r="A138" i="30"/>
  <c r="A139" i="30"/>
  <c r="A140" i="30"/>
  <c r="A141" i="30"/>
  <c r="A142" i="30"/>
  <c r="A143" i="30"/>
  <c r="A144" i="30"/>
  <c r="A146" i="30"/>
  <c r="A147" i="30"/>
  <c r="A148" i="30"/>
  <c r="A149" i="30"/>
  <c r="A150" i="30"/>
  <c r="A151" i="30"/>
  <c r="A153" i="30"/>
  <c r="A152" i="30"/>
  <c r="A154" i="30"/>
  <c r="A155" i="30"/>
  <c r="A156" i="30"/>
  <c r="A157" i="30"/>
  <c r="A158" i="30"/>
  <c r="A159" i="30"/>
  <c r="A160" i="30"/>
  <c r="A161" i="30"/>
  <c r="A165" i="30"/>
  <c r="A166" i="30"/>
  <c r="A167" i="30"/>
  <c r="A172" i="30"/>
  <c r="A173" i="30"/>
  <c r="A168" i="30"/>
  <c r="A169" i="30"/>
  <c r="A170" i="30"/>
  <c r="A171" i="30"/>
  <c r="A174" i="30"/>
  <c r="A175" i="30"/>
  <c r="A176" i="30"/>
  <c r="A180" i="30"/>
  <c r="A178" i="30"/>
  <c r="A179" i="30"/>
  <c r="A177" i="30"/>
  <c r="A181" i="30"/>
  <c r="A182" i="30"/>
  <c r="A183" i="30"/>
  <c r="A184" i="30"/>
  <c r="A188" i="30"/>
  <c r="A189" i="30"/>
  <c r="A187" i="30"/>
  <c r="A185" i="30"/>
  <c r="A186" i="30"/>
  <c r="A190" i="30"/>
  <c r="A191" i="30"/>
  <c r="A192" i="30"/>
  <c r="A193" i="30"/>
  <c r="A194" i="30"/>
  <c r="A195" i="30"/>
  <c r="A196" i="30"/>
  <c r="A198" i="30"/>
  <c r="A199" i="30"/>
  <c r="A201" i="30"/>
  <c r="A202" i="30"/>
  <c r="A203" i="30"/>
  <c r="A204" i="30"/>
  <c r="A205" i="30"/>
  <c r="A197" i="30"/>
  <c r="A200" i="30"/>
  <c r="A206" i="30"/>
  <c r="A207" i="30"/>
  <c r="A208" i="30"/>
  <c r="A209" i="30"/>
  <c r="A210" i="30"/>
  <c r="A211" i="30"/>
  <c r="A212" i="30"/>
  <c r="A213" i="30"/>
  <c r="A214" i="30"/>
  <c r="A216" i="30"/>
  <c r="A217" i="30"/>
  <c r="A218" i="30"/>
  <c r="A219" i="30"/>
  <c r="A220" i="30"/>
  <c r="A221" i="30"/>
  <c r="A223" i="30"/>
  <c r="A230" i="30"/>
  <c r="A226" i="30"/>
  <c r="A227" i="30"/>
  <c r="A228" i="30"/>
  <c r="A229" i="30"/>
  <c r="A224" i="30"/>
  <c r="A225" i="30"/>
  <c r="A231" i="30"/>
  <c r="A232" i="30"/>
  <c r="A233" i="30"/>
  <c r="A234" i="30"/>
  <c r="A235" i="30"/>
  <c r="A236" i="30"/>
  <c r="A237" i="30"/>
  <c r="A238" i="30"/>
  <c r="A239" i="30"/>
  <c r="A240" i="30"/>
  <c r="A241" i="30"/>
  <c r="A242" i="30"/>
  <c r="A246" i="30"/>
  <c r="A245" i="30"/>
  <c r="A243" i="30"/>
  <c r="A244" i="30"/>
  <c r="A247" i="30"/>
  <c r="A248" i="30"/>
  <c r="A249" i="30"/>
  <c r="A250" i="30"/>
  <c r="A251" i="30"/>
  <c r="A252" i="30"/>
  <c r="A254" i="30"/>
  <c r="A255" i="30"/>
  <c r="A260" i="30"/>
  <c r="A256" i="30"/>
  <c r="A257" i="30"/>
  <c r="A258" i="30"/>
  <c r="A259" i="30"/>
  <c r="A262" i="30"/>
  <c r="A263" i="30"/>
  <c r="A264" i="30"/>
  <c r="A265" i="30"/>
  <c r="A261" i="30"/>
  <c r="A266" i="30"/>
  <c r="A267" i="30"/>
  <c r="A268" i="30"/>
  <c r="A269" i="30"/>
  <c r="A270" i="30"/>
  <c r="A271" i="30"/>
  <c r="A273" i="30"/>
  <c r="A274" i="30"/>
  <c r="A275" i="30"/>
  <c r="A276" i="30"/>
  <c r="A277" i="30"/>
  <c r="A279" i="30"/>
  <c r="A278" i="30"/>
  <c r="A280" i="30"/>
  <c r="A286" i="30"/>
  <c r="A282" i="30"/>
  <c r="A283" i="30"/>
  <c r="A284" i="30"/>
  <c r="A285" i="30"/>
  <c r="A287" i="30"/>
  <c r="A288" i="30"/>
  <c r="A289" i="30"/>
  <c r="A290" i="30"/>
  <c r="A293" i="30"/>
  <c r="A294" i="30"/>
  <c r="A292" i="30"/>
  <c r="A295" i="30"/>
  <c r="A296" i="30"/>
  <c r="A297" i="30"/>
  <c r="A298" i="30"/>
  <c r="A299" i="30"/>
  <c r="A300" i="30"/>
  <c r="A301" i="30"/>
  <c r="A302" i="30"/>
  <c r="A303" i="30"/>
  <c r="A304" i="30"/>
  <c r="A305" i="30"/>
  <c r="A306" i="30"/>
  <c r="A307" i="30"/>
  <c r="A308" i="30"/>
  <c r="A311" i="30"/>
  <c r="A309" i="30"/>
  <c r="A310" i="30"/>
  <c r="A312" i="30"/>
  <c r="A313" i="30"/>
  <c r="A314" i="30"/>
  <c r="A315" i="30"/>
  <c r="A316" i="30"/>
  <c r="A317" i="30"/>
  <c r="A318" i="30"/>
  <c r="A319" i="30"/>
  <c r="A320" i="30"/>
  <c r="A321" i="30"/>
  <c r="A322" i="30"/>
  <c r="A323" i="30"/>
  <c r="A324" i="30"/>
  <c r="A325" i="30"/>
  <c r="A326" i="30"/>
  <c r="A327" i="30"/>
  <c r="A328" i="30"/>
  <c r="A329" i="30"/>
  <c r="A330" i="30"/>
  <c r="A332" i="30"/>
  <c r="A333" i="30"/>
  <c r="A334" i="30"/>
  <c r="A335" i="30"/>
  <c r="A336" i="30"/>
  <c r="A337" i="30"/>
  <c r="A338" i="30"/>
  <c r="A339" i="30"/>
  <c r="A341" i="30"/>
  <c r="A342" i="30"/>
  <c r="A343" i="30"/>
  <c r="A344" i="30"/>
  <c r="A345" i="30"/>
  <c r="A346" i="30"/>
  <c r="A347" i="30"/>
  <c r="A348" i="30"/>
  <c r="A349" i="30"/>
  <c r="A350" i="30"/>
  <c r="A352" i="30"/>
  <c r="A353" i="30"/>
  <c r="A354" i="30"/>
  <c r="A355" i="30"/>
  <c r="A356" i="30"/>
  <c r="A357" i="30"/>
  <c r="A358" i="30"/>
  <c r="A359" i="30"/>
  <c r="A360" i="30"/>
  <c r="A361" i="30"/>
  <c r="A362" i="30"/>
  <c r="A363" i="30"/>
  <c r="A364" i="30"/>
  <c r="A365" i="30"/>
  <c r="A366" i="30"/>
  <c r="A367" i="30"/>
  <c r="A368" i="30"/>
  <c r="A369" i="30"/>
  <c r="A370" i="30"/>
  <c r="A371" i="30"/>
  <c r="A372" i="30"/>
  <c r="A373" i="30"/>
  <c r="A374" i="30"/>
  <c r="A375" i="30"/>
  <c r="A376" i="30"/>
  <c r="A377" i="30"/>
  <c r="A382" i="30"/>
  <c r="A383" i="30"/>
  <c r="A378" i="30"/>
  <c r="A379" i="30"/>
  <c r="A380" i="30"/>
  <c r="A381" i="30"/>
  <c r="A384" i="30"/>
  <c r="A385" i="30"/>
  <c r="A386" i="30"/>
  <c r="A387" i="30"/>
  <c r="A388" i="30"/>
  <c r="A389" i="30"/>
  <c r="A390" i="30"/>
  <c r="A391" i="30"/>
  <c r="A392" i="30"/>
  <c r="A393" i="30"/>
  <c r="A394" i="30"/>
  <c r="A396" i="30"/>
  <c r="A731" i="30"/>
  <c r="A131" i="30"/>
  <c r="A162" i="30"/>
  <c r="A106" i="30"/>
  <c r="A7" i="30"/>
  <c r="A340" i="30"/>
  <c r="A25" i="30"/>
  <c r="A272" i="30"/>
  <c r="A42" i="30"/>
  <c r="A827" i="30"/>
  <c r="A222" i="30"/>
  <c r="A851" i="30"/>
  <c r="A102" i="30"/>
  <c r="A163" i="30"/>
  <c r="A331" i="30"/>
  <c r="A291" i="30"/>
  <c r="A351" i="30"/>
  <c r="A62" i="30"/>
  <c r="A395" i="30"/>
  <c r="A164" i="30"/>
  <c r="A132" i="30"/>
  <c r="A90" i="30"/>
  <c r="A215" i="30"/>
  <c r="A397" i="30"/>
  <c r="A398" i="30"/>
  <c r="A399" i="30"/>
  <c r="A400" i="30"/>
  <c r="A401" i="30"/>
  <c r="A402" i="30"/>
  <c r="A404" i="30"/>
  <c r="A403" i="30"/>
  <c r="A406" i="30"/>
  <c r="A405" i="30"/>
  <c r="A407" i="30"/>
  <c r="A408" i="30"/>
  <c r="A409" i="30"/>
  <c r="A410" i="30"/>
  <c r="A411" i="30"/>
  <c r="A412" i="30"/>
  <c r="A413" i="30"/>
  <c r="A414" i="30"/>
  <c r="A415" i="30"/>
  <c r="A416" i="30"/>
  <c r="A419" i="30"/>
  <c r="A420" i="30"/>
  <c r="A417" i="30"/>
  <c r="A421" i="30"/>
  <c r="A422" i="30"/>
  <c r="A423" i="30"/>
  <c r="A836" i="30"/>
  <c r="A838" i="30"/>
  <c r="G818" i="30"/>
  <c r="G819" i="30"/>
  <c r="G820" i="30"/>
  <c r="G821" i="30"/>
  <c r="G822" i="30"/>
  <c r="G823" i="30"/>
  <c r="G824" i="30"/>
  <c r="G825" i="30"/>
  <c r="G829" i="30"/>
  <c r="G830" i="30"/>
  <c r="G826" i="30"/>
  <c r="G831" i="30"/>
  <c r="G832" i="30"/>
  <c r="G833" i="30"/>
  <c r="G834" i="30"/>
  <c r="G835" i="30"/>
  <c r="G836" i="30"/>
  <c r="G837" i="30"/>
  <c r="G838" i="30"/>
  <c r="G839" i="30"/>
  <c r="G840" i="30"/>
  <c r="G841" i="30"/>
  <c r="G842" i="30"/>
  <c r="G847" i="30"/>
  <c r="G848" i="30"/>
  <c r="G849" i="30"/>
  <c r="G850" i="30"/>
  <c r="G843" i="30"/>
  <c r="G844" i="30"/>
  <c r="G846" i="30"/>
  <c r="G845" i="30"/>
  <c r="G852" i="30"/>
  <c r="G853" i="30"/>
  <c r="G854" i="30"/>
  <c r="G859" i="30"/>
  <c r="G860" i="30"/>
  <c r="G855" i="30"/>
  <c r="G856" i="30"/>
  <c r="G857" i="30"/>
  <c r="G858" i="30"/>
  <c r="G861" i="30"/>
  <c r="G862" i="30"/>
  <c r="G863" i="30"/>
  <c r="G864" i="30"/>
  <c r="G865" i="30"/>
  <c r="G866" i="30"/>
  <c r="G869" i="30"/>
  <c r="G867" i="30"/>
  <c r="G868" i="30"/>
  <c r="G873" i="30"/>
  <c r="G874" i="30"/>
  <c r="G610" i="30"/>
  <c r="G640" i="30"/>
  <c r="G586" i="30"/>
  <c r="G870" i="30"/>
  <c r="G871" i="30"/>
  <c r="G490" i="30"/>
  <c r="G817" i="30"/>
  <c r="G507" i="30"/>
  <c r="G750" i="30"/>
  <c r="G524" i="30"/>
  <c r="G418" i="30"/>
  <c r="G700" i="30"/>
  <c r="G441" i="30"/>
  <c r="G582" i="30"/>
  <c r="G641" i="30"/>
  <c r="G808" i="30"/>
  <c r="G768" i="30"/>
  <c r="G828" i="30"/>
  <c r="G543" i="30"/>
  <c r="G872" i="30"/>
  <c r="G642" i="30"/>
  <c r="G611" i="30"/>
  <c r="G570" i="30"/>
  <c r="G2" i="30"/>
  <c r="G693" i="30"/>
  <c r="G3" i="30"/>
  <c r="G4" i="30"/>
  <c r="G5" i="30"/>
  <c r="G6" i="30"/>
  <c r="G8" i="30"/>
  <c r="G9" i="30"/>
  <c r="G10" i="30"/>
  <c r="G11" i="30"/>
  <c r="G12" i="30"/>
  <c r="G13" i="30"/>
  <c r="G15" i="30"/>
  <c r="G16" i="30"/>
  <c r="G17" i="30"/>
  <c r="G18" i="30"/>
  <c r="G19" i="30"/>
  <c r="G20" i="30"/>
  <c r="G21" i="30"/>
  <c r="G23" i="30"/>
  <c r="G24" i="30"/>
  <c r="G26" i="30"/>
  <c r="G27" i="30"/>
  <c r="G28" i="30"/>
  <c r="G29" i="30"/>
  <c r="G30" i="30"/>
  <c r="G31" i="30"/>
  <c r="G33" i="30"/>
  <c r="G34" i="30"/>
  <c r="G32" i="30"/>
  <c r="G35" i="30"/>
  <c r="G36" i="30"/>
  <c r="G37" i="30"/>
  <c r="G38" i="30"/>
  <c r="G39" i="30"/>
  <c r="G40" i="30"/>
  <c r="G41" i="30"/>
  <c r="G47" i="30"/>
  <c r="G43" i="30"/>
  <c r="G44" i="30"/>
  <c r="G45" i="30"/>
  <c r="G46" i="30"/>
  <c r="G48" i="30"/>
  <c r="G52" i="30"/>
  <c r="G57" i="30"/>
  <c r="G56" i="30"/>
  <c r="G53" i="30"/>
  <c r="G54" i="30"/>
  <c r="G55" i="30"/>
  <c r="G58" i="30"/>
  <c r="G59" i="30"/>
  <c r="G60" i="30"/>
  <c r="G61" i="30"/>
  <c r="G63" i="30"/>
  <c r="G64" i="30"/>
  <c r="G65" i="30"/>
  <c r="G67" i="30"/>
  <c r="G68" i="30"/>
  <c r="G69" i="30"/>
  <c r="G70" i="30"/>
  <c r="G71" i="30"/>
  <c r="G72" i="30"/>
  <c r="G73" i="30"/>
  <c r="G74" i="30"/>
  <c r="G75" i="30"/>
  <c r="G76" i="30"/>
  <c r="G77" i="30"/>
  <c r="G78" i="30"/>
  <c r="G79" i="30"/>
  <c r="G80" i="30"/>
  <c r="G81" i="30"/>
  <c r="G82" i="30"/>
  <c r="G83" i="30"/>
  <c r="G84" i="30"/>
  <c r="G85" i="30"/>
  <c r="G86" i="30"/>
  <c r="G87" i="30"/>
  <c r="G88" i="30"/>
  <c r="G89" i="30"/>
  <c r="G91" i="30"/>
  <c r="G92" i="30"/>
  <c r="G93" i="30"/>
  <c r="G94" i="30"/>
  <c r="G95" i="30"/>
  <c r="G96" i="30"/>
  <c r="G97" i="30"/>
  <c r="G98" i="30"/>
  <c r="G99" i="30"/>
  <c r="G100" i="30"/>
  <c r="G101" i="30"/>
  <c r="G103" i="30"/>
  <c r="G104" i="30"/>
  <c r="G105" i="30"/>
  <c r="G107" i="30"/>
  <c r="G108" i="30"/>
  <c r="G109" i="30"/>
  <c r="G110" i="30"/>
  <c r="G111" i="30"/>
  <c r="G112" i="30"/>
  <c r="G114" i="30"/>
  <c r="G115" i="30"/>
  <c r="G116" i="30"/>
  <c r="G117" i="30"/>
  <c r="G118" i="30"/>
  <c r="G119" i="30"/>
  <c r="G120" i="30"/>
  <c r="G121" i="30"/>
  <c r="G122" i="30"/>
  <c r="G123" i="30"/>
  <c r="G124" i="30"/>
  <c r="G125" i="30"/>
  <c r="G126" i="30"/>
  <c r="G127" i="30"/>
  <c r="G130" i="30"/>
  <c r="G128" i="30"/>
  <c r="G129" i="30"/>
  <c r="G133" i="30"/>
  <c r="G134" i="30"/>
  <c r="G135" i="30"/>
  <c r="G136" i="30"/>
  <c r="G137" i="30"/>
  <c r="G138" i="30"/>
  <c r="G139" i="30"/>
  <c r="G140" i="30"/>
  <c r="G141" i="30"/>
  <c r="G142" i="30"/>
  <c r="G143" i="30"/>
  <c r="G144" i="30"/>
  <c r="G146" i="30"/>
  <c r="G147" i="30"/>
  <c r="G148" i="30"/>
  <c r="G149" i="30"/>
  <c r="G150" i="30"/>
  <c r="G151" i="30"/>
  <c r="G153" i="30"/>
  <c r="G152" i="30"/>
  <c r="G154" i="30"/>
  <c r="G155" i="30"/>
  <c r="G156" i="30"/>
  <c r="G157" i="30"/>
  <c r="G158" i="30"/>
  <c r="G159" i="30"/>
  <c r="G160" i="30"/>
  <c r="G161" i="30"/>
  <c r="G165" i="30"/>
  <c r="G166" i="30"/>
  <c r="G167" i="30"/>
  <c r="G172" i="30"/>
  <c r="G173" i="30"/>
  <c r="G168" i="30"/>
  <c r="G169" i="30"/>
  <c r="G170" i="30"/>
  <c r="G171" i="30"/>
  <c r="G174" i="30"/>
  <c r="G175" i="30"/>
  <c r="G176" i="30"/>
  <c r="G180" i="30"/>
  <c r="G178" i="30"/>
  <c r="G179" i="30"/>
  <c r="G177" i="30"/>
  <c r="G181" i="30"/>
  <c r="G182" i="30"/>
  <c r="G183" i="30"/>
  <c r="G184" i="30"/>
  <c r="G188" i="30"/>
  <c r="G189" i="30"/>
  <c r="G187" i="30"/>
  <c r="G185" i="30"/>
  <c r="G186" i="30"/>
  <c r="G190" i="30"/>
  <c r="G191" i="30"/>
  <c r="G192" i="30"/>
  <c r="G193" i="30"/>
  <c r="G194" i="30"/>
  <c r="G195" i="30"/>
  <c r="G196" i="30"/>
  <c r="G198" i="30"/>
  <c r="G199" i="30"/>
  <c r="G201" i="30"/>
  <c r="G202" i="30"/>
  <c r="G203" i="30"/>
  <c r="G204" i="30"/>
  <c r="G205" i="30"/>
  <c r="G197" i="30"/>
  <c r="G200" i="30"/>
  <c r="G206" i="30"/>
  <c r="G207" i="30"/>
  <c r="G208" i="30"/>
  <c r="G209" i="30"/>
  <c r="G210" i="30"/>
  <c r="G211" i="30"/>
  <c r="G212" i="30"/>
  <c r="G213" i="30"/>
  <c r="G214" i="30"/>
  <c r="G216" i="30"/>
  <c r="G217" i="30"/>
  <c r="G218" i="30"/>
  <c r="G219" i="30"/>
  <c r="G220" i="30"/>
  <c r="G221" i="30"/>
  <c r="G223" i="30"/>
  <c r="G230" i="30"/>
  <c r="G226" i="30"/>
  <c r="G227" i="30"/>
  <c r="G228" i="30"/>
  <c r="G229" i="30"/>
  <c r="G224" i="30"/>
  <c r="G225" i="30"/>
  <c r="G231" i="30"/>
  <c r="G232" i="30"/>
  <c r="G233" i="30"/>
  <c r="G234" i="30"/>
  <c r="G235" i="30"/>
  <c r="G236" i="30"/>
  <c r="G237" i="30"/>
  <c r="G238" i="30"/>
  <c r="G240" i="30"/>
  <c r="G241" i="30"/>
  <c r="G242" i="30"/>
  <c r="G246" i="30"/>
  <c r="G245" i="30"/>
  <c r="G243" i="30"/>
  <c r="G244" i="30"/>
  <c r="G247" i="30"/>
  <c r="G248" i="30"/>
  <c r="G249" i="30"/>
  <c r="G250" i="30"/>
  <c r="G251" i="30"/>
  <c r="G252" i="30"/>
  <c r="G254" i="30"/>
  <c r="G255" i="30"/>
  <c r="G260" i="30"/>
  <c r="G256" i="30"/>
  <c r="G257" i="30"/>
  <c r="G258" i="30"/>
  <c r="G259" i="30"/>
  <c r="G262" i="30"/>
  <c r="G263" i="30"/>
  <c r="G264" i="30"/>
  <c r="G265" i="30"/>
  <c r="G261" i="30"/>
  <c r="G266" i="30"/>
  <c r="G267" i="30"/>
  <c r="G268" i="30"/>
  <c r="G269" i="30"/>
  <c r="G270" i="30"/>
  <c r="G271" i="30"/>
  <c r="G273" i="30"/>
  <c r="G274" i="30"/>
  <c r="G275" i="30"/>
  <c r="G276" i="30"/>
  <c r="G277" i="30"/>
  <c r="G278" i="30"/>
  <c r="G308" i="30"/>
  <c r="G311" i="30"/>
  <c r="G309" i="30"/>
  <c r="G310" i="30"/>
  <c r="G312" i="30"/>
  <c r="G313" i="30"/>
  <c r="G314" i="30"/>
  <c r="G315" i="30"/>
  <c r="G316" i="30"/>
  <c r="G317" i="30"/>
  <c r="G318" i="30"/>
  <c r="G319" i="30"/>
  <c r="G320" i="30"/>
  <c r="G321" i="30"/>
  <c r="G322" i="30"/>
  <c r="G323" i="30"/>
  <c r="G324" i="30"/>
  <c r="G325" i="30"/>
  <c r="G326" i="30"/>
  <c r="G327" i="30"/>
  <c r="G328" i="30"/>
  <c r="G329" i="30"/>
  <c r="G330" i="30"/>
  <c r="G332" i="30"/>
  <c r="G333" i="30"/>
  <c r="G334" i="30"/>
  <c r="G335" i="30"/>
  <c r="G336" i="30"/>
  <c r="G337" i="30"/>
  <c r="G338" i="30"/>
  <c r="G339" i="30"/>
  <c r="G341" i="30"/>
  <c r="G342" i="30"/>
  <c r="G343" i="30"/>
  <c r="G344" i="30"/>
  <c r="G345" i="30"/>
  <c r="G346" i="30"/>
  <c r="G347" i="30"/>
  <c r="G348" i="30"/>
  <c r="G349" i="30"/>
  <c r="G350" i="30"/>
  <c r="G352" i="30"/>
  <c r="G353" i="30"/>
  <c r="G354" i="30"/>
  <c r="G355" i="30"/>
  <c r="G356" i="30"/>
  <c r="K85" i="81" l="1"/>
  <c r="J85" i="81"/>
  <c r="L85" i="81" s="1"/>
  <c r="I85" i="81"/>
  <c r="H85" i="81"/>
  <c r="G85" i="81"/>
  <c r="F85" i="81"/>
  <c r="D85" i="81"/>
  <c r="E85" i="81" s="1"/>
  <c r="C85" i="81"/>
  <c r="B85" i="81"/>
  <c r="J84" i="81"/>
  <c r="K84" i="81" s="1"/>
  <c r="I84" i="81"/>
  <c r="H84" i="81"/>
  <c r="G84" i="81"/>
  <c r="D84" i="81"/>
  <c r="F84" i="81" s="1"/>
  <c r="C84" i="81"/>
  <c r="B84" i="81"/>
  <c r="J83" i="81"/>
  <c r="L83" i="81" s="1"/>
  <c r="I83" i="81"/>
  <c r="H83" i="81"/>
  <c r="G83" i="81"/>
  <c r="E83" i="81"/>
  <c r="D83" i="81"/>
  <c r="F83" i="81" s="1"/>
  <c r="C83" i="81"/>
  <c r="B83" i="81"/>
  <c r="J82" i="81"/>
  <c r="L82" i="81" s="1"/>
  <c r="I82" i="81"/>
  <c r="H82" i="81"/>
  <c r="G82" i="81"/>
  <c r="F82" i="81"/>
  <c r="D82" i="81"/>
  <c r="E82" i="81" s="1"/>
  <c r="C82" i="81"/>
  <c r="B82" i="81"/>
  <c r="K81" i="81"/>
  <c r="J81" i="81"/>
  <c r="L81" i="81" s="1"/>
  <c r="I81" i="81"/>
  <c r="H81" i="81"/>
  <c r="G81" i="81"/>
  <c r="F81" i="81"/>
  <c r="D81" i="81"/>
  <c r="E81" i="81" s="1"/>
  <c r="C81" i="81"/>
  <c r="B81" i="81"/>
  <c r="J80" i="81"/>
  <c r="I80" i="81"/>
  <c r="H80" i="81"/>
  <c r="G80" i="81"/>
  <c r="D80" i="81"/>
  <c r="F80" i="81" s="1"/>
  <c r="C80" i="81"/>
  <c r="B80" i="81"/>
  <c r="J79" i="81"/>
  <c r="L79" i="81" s="1"/>
  <c r="I79" i="81"/>
  <c r="H79" i="81"/>
  <c r="G79" i="81"/>
  <c r="D79" i="81"/>
  <c r="E79" i="81" s="1"/>
  <c r="C79" i="81"/>
  <c r="B79" i="81"/>
  <c r="K77" i="81"/>
  <c r="J77" i="81"/>
  <c r="L77" i="81" s="1"/>
  <c r="I77" i="81"/>
  <c r="H77" i="81"/>
  <c r="G77" i="81"/>
  <c r="F77" i="81"/>
  <c r="E77" i="81"/>
  <c r="D77" i="81"/>
  <c r="C77" i="81"/>
  <c r="B77" i="81"/>
  <c r="L76" i="81"/>
  <c r="J76" i="81"/>
  <c r="K76" i="81" s="1"/>
  <c r="I76" i="81"/>
  <c r="H76" i="81"/>
  <c r="G76" i="81"/>
  <c r="D76" i="81"/>
  <c r="F76" i="81" s="1"/>
  <c r="C76" i="81"/>
  <c r="B76" i="81"/>
  <c r="K75" i="81"/>
  <c r="J75" i="81"/>
  <c r="L75" i="81" s="1"/>
  <c r="I75" i="81"/>
  <c r="H75" i="81"/>
  <c r="G75" i="81"/>
  <c r="D75" i="81"/>
  <c r="F75" i="81" s="1"/>
  <c r="C75" i="81"/>
  <c r="B75" i="81"/>
  <c r="J74" i="81"/>
  <c r="L74" i="81" s="1"/>
  <c r="I74" i="81"/>
  <c r="H74" i="81"/>
  <c r="G74" i="81"/>
  <c r="D74" i="81"/>
  <c r="E74" i="81" s="1"/>
  <c r="C74" i="81"/>
  <c r="B74" i="81"/>
  <c r="J73" i="81"/>
  <c r="L73" i="81" s="1"/>
  <c r="I73" i="81"/>
  <c r="H73" i="81"/>
  <c r="G73" i="81"/>
  <c r="D73" i="81"/>
  <c r="F73" i="81" s="1"/>
  <c r="C73" i="81"/>
  <c r="B73" i="81"/>
  <c r="J72" i="81"/>
  <c r="I72" i="81"/>
  <c r="H72" i="81"/>
  <c r="G72" i="81"/>
  <c r="D72" i="81"/>
  <c r="C72" i="81"/>
  <c r="B72" i="81"/>
  <c r="J71" i="81"/>
  <c r="L71" i="81" s="1"/>
  <c r="I71" i="81"/>
  <c r="H71" i="81"/>
  <c r="G71" i="81"/>
  <c r="D71" i="81"/>
  <c r="C71" i="81"/>
  <c r="B71" i="81"/>
  <c r="J70" i="81"/>
  <c r="L70" i="81" s="1"/>
  <c r="I70" i="81"/>
  <c r="H70" i="81"/>
  <c r="G70" i="81"/>
  <c r="D70" i="81"/>
  <c r="E70" i="81" s="1"/>
  <c r="C70" i="81"/>
  <c r="B70" i="81"/>
  <c r="K68" i="81"/>
  <c r="J68" i="81"/>
  <c r="L68" i="81" s="1"/>
  <c r="I68" i="81"/>
  <c r="H68" i="81"/>
  <c r="G68" i="81"/>
  <c r="E68" i="81"/>
  <c r="D68" i="81"/>
  <c r="F68" i="81" s="1"/>
  <c r="C68" i="81"/>
  <c r="B68" i="81"/>
  <c r="L67" i="81"/>
  <c r="J67" i="81"/>
  <c r="K67" i="81" s="1"/>
  <c r="I67" i="81"/>
  <c r="H67" i="81"/>
  <c r="G67" i="81"/>
  <c r="D67" i="81"/>
  <c r="F67" i="81" s="1"/>
  <c r="C67" i="81"/>
  <c r="B67" i="81"/>
  <c r="L66" i="81"/>
  <c r="J66" i="81"/>
  <c r="K66" i="81" s="1"/>
  <c r="I66" i="81"/>
  <c r="H66" i="81"/>
  <c r="G66" i="81"/>
  <c r="E66" i="81"/>
  <c r="D66" i="81"/>
  <c r="F66" i="81" s="1"/>
  <c r="C66" i="81"/>
  <c r="B66" i="81"/>
  <c r="J65" i="81"/>
  <c r="L65" i="81" s="1"/>
  <c r="I65" i="81"/>
  <c r="H65" i="81"/>
  <c r="G65" i="81"/>
  <c r="D65" i="81"/>
  <c r="E65" i="81" s="1"/>
  <c r="C65" i="81"/>
  <c r="B65" i="81"/>
  <c r="J64" i="81"/>
  <c r="L64" i="81" s="1"/>
  <c r="I64" i="81"/>
  <c r="H64" i="81"/>
  <c r="G64" i="81"/>
  <c r="D64" i="81"/>
  <c r="C64" i="81"/>
  <c r="B64" i="81"/>
  <c r="J63" i="81"/>
  <c r="K63" i="81" s="1"/>
  <c r="I63" i="81"/>
  <c r="H63" i="81"/>
  <c r="G63" i="81"/>
  <c r="D63" i="81"/>
  <c r="F63" i="81" s="1"/>
  <c r="C63" i="81"/>
  <c r="B63" i="81"/>
  <c r="J62" i="81"/>
  <c r="L62" i="81" s="1"/>
  <c r="I62" i="81"/>
  <c r="H62" i="81"/>
  <c r="G62" i="81"/>
  <c r="D62" i="81"/>
  <c r="F62" i="81" s="1"/>
  <c r="C62" i="81"/>
  <c r="B62" i="81"/>
  <c r="J61" i="81"/>
  <c r="L61" i="81" s="1"/>
  <c r="I61" i="81"/>
  <c r="H61" i="81"/>
  <c r="G61" i="81"/>
  <c r="D61" i="81"/>
  <c r="E61" i="81" s="1"/>
  <c r="C61" i="81"/>
  <c r="B61" i="81"/>
  <c r="K59" i="81"/>
  <c r="J59" i="81"/>
  <c r="L59" i="81" s="1"/>
  <c r="I59" i="81"/>
  <c r="H59" i="81"/>
  <c r="G59" i="81"/>
  <c r="E59" i="81"/>
  <c r="D59" i="81"/>
  <c r="F59" i="81" s="1"/>
  <c r="C59" i="81"/>
  <c r="B59" i="81"/>
  <c r="L58" i="81"/>
  <c r="J58" i="81"/>
  <c r="K58" i="81" s="1"/>
  <c r="I58" i="81"/>
  <c r="H58" i="81"/>
  <c r="G58" i="81"/>
  <c r="D58" i="81"/>
  <c r="F58" i="81" s="1"/>
  <c r="C58" i="81"/>
  <c r="B58" i="81"/>
  <c r="L57" i="81"/>
  <c r="J57" i="81"/>
  <c r="K57" i="81" s="1"/>
  <c r="I57" i="81"/>
  <c r="H57" i="81"/>
  <c r="G57" i="81"/>
  <c r="E57" i="81"/>
  <c r="D57" i="81"/>
  <c r="F57" i="81" s="1"/>
  <c r="C57" i="81"/>
  <c r="B57" i="81"/>
  <c r="J56" i="81"/>
  <c r="L56" i="81" s="1"/>
  <c r="I56" i="81"/>
  <c r="H56" i="81"/>
  <c r="G56" i="81"/>
  <c r="F56" i="81"/>
  <c r="D56" i="81"/>
  <c r="E56" i="81" s="1"/>
  <c r="C56" i="81"/>
  <c r="B56" i="81"/>
  <c r="K55" i="81"/>
  <c r="J55" i="81"/>
  <c r="L55" i="81" s="1"/>
  <c r="I55" i="81"/>
  <c r="H55" i="81"/>
  <c r="G55" i="81"/>
  <c r="E55" i="81"/>
  <c r="D55" i="81"/>
  <c r="F55" i="81" s="1"/>
  <c r="C55" i="81"/>
  <c r="B55" i="81"/>
  <c r="J54" i="81"/>
  <c r="K54" i="81" s="1"/>
  <c r="I54" i="81"/>
  <c r="H54" i="81"/>
  <c r="G54" i="81"/>
  <c r="D54" i="81"/>
  <c r="F54" i="81" s="1"/>
  <c r="C54" i="81"/>
  <c r="B54" i="81"/>
  <c r="K53" i="81"/>
  <c r="J53" i="81"/>
  <c r="L53" i="81" s="1"/>
  <c r="I53" i="81"/>
  <c r="H53" i="81"/>
  <c r="G53" i="81"/>
  <c r="D53" i="81"/>
  <c r="F53" i="81" s="1"/>
  <c r="C53" i="81"/>
  <c r="B53" i="81"/>
  <c r="J52" i="81"/>
  <c r="L52" i="81" s="1"/>
  <c r="I52" i="81"/>
  <c r="H52" i="81"/>
  <c r="G52" i="81"/>
  <c r="D52" i="81"/>
  <c r="E52" i="81" s="1"/>
  <c r="C52" i="81"/>
  <c r="B52" i="81"/>
  <c r="J50" i="81"/>
  <c r="L50" i="81" s="1"/>
  <c r="I50" i="81"/>
  <c r="H50" i="81"/>
  <c r="G50" i="81"/>
  <c r="D50" i="81"/>
  <c r="F50" i="81" s="1"/>
  <c r="C50" i="81"/>
  <c r="B50" i="81"/>
  <c r="J49" i="81"/>
  <c r="K49" i="81" s="1"/>
  <c r="I49" i="81"/>
  <c r="H49" i="81"/>
  <c r="G49" i="81"/>
  <c r="D49" i="81"/>
  <c r="F49" i="81" s="1"/>
  <c r="C49" i="81"/>
  <c r="B49" i="81"/>
  <c r="K48" i="81"/>
  <c r="J48" i="81"/>
  <c r="L48" i="81" s="1"/>
  <c r="I48" i="81"/>
  <c r="H48" i="81"/>
  <c r="G48" i="81"/>
  <c r="D48" i="81"/>
  <c r="F48" i="81" s="1"/>
  <c r="C48" i="81"/>
  <c r="B48" i="81"/>
  <c r="J47" i="81"/>
  <c r="L47" i="81" s="1"/>
  <c r="I47" i="81"/>
  <c r="H47" i="81"/>
  <c r="G47" i="81"/>
  <c r="D47" i="81"/>
  <c r="E47" i="81" s="1"/>
  <c r="C47" i="81"/>
  <c r="B47" i="81"/>
  <c r="J46" i="81"/>
  <c r="L46" i="81" s="1"/>
  <c r="I46" i="81"/>
  <c r="H46" i="81"/>
  <c r="G46" i="81"/>
  <c r="D46" i="81"/>
  <c r="F46" i="81" s="1"/>
  <c r="C46" i="81"/>
  <c r="B46" i="81"/>
  <c r="J45" i="81"/>
  <c r="K45" i="81" s="1"/>
  <c r="I45" i="81"/>
  <c r="H45" i="81"/>
  <c r="G45" i="81"/>
  <c r="D45" i="81"/>
  <c r="F45" i="81" s="1"/>
  <c r="C45" i="81"/>
  <c r="B45" i="81"/>
  <c r="K44" i="81"/>
  <c r="J44" i="81"/>
  <c r="L44" i="81" s="1"/>
  <c r="I44" i="81"/>
  <c r="H44" i="81"/>
  <c r="G44" i="81"/>
  <c r="D44" i="81"/>
  <c r="F44" i="81" s="1"/>
  <c r="C44" i="81"/>
  <c r="B44" i="81"/>
  <c r="J43" i="81"/>
  <c r="L43" i="81" s="1"/>
  <c r="I43" i="81"/>
  <c r="H43" i="81"/>
  <c r="G43" i="81"/>
  <c r="D43" i="81"/>
  <c r="E43" i="81" s="1"/>
  <c r="C43" i="81"/>
  <c r="B43" i="81"/>
  <c r="J41" i="81"/>
  <c r="L41" i="81" s="1"/>
  <c r="I41" i="81"/>
  <c r="H41" i="81"/>
  <c r="G41" i="81"/>
  <c r="D41" i="81"/>
  <c r="F41" i="81" s="1"/>
  <c r="C41" i="81"/>
  <c r="B41" i="81"/>
  <c r="J40" i="81"/>
  <c r="K40" i="81" s="1"/>
  <c r="I40" i="81"/>
  <c r="H40" i="81"/>
  <c r="G40" i="81"/>
  <c r="D40" i="81"/>
  <c r="F40" i="81" s="1"/>
  <c r="C40" i="81"/>
  <c r="B40" i="81"/>
  <c r="K39" i="81"/>
  <c r="J39" i="81"/>
  <c r="L39" i="81" s="1"/>
  <c r="I39" i="81"/>
  <c r="H39" i="81"/>
  <c r="G39" i="81"/>
  <c r="D39" i="81"/>
  <c r="F39" i="81" s="1"/>
  <c r="C39" i="81"/>
  <c r="B39" i="81"/>
  <c r="J38" i="81"/>
  <c r="L38" i="81" s="1"/>
  <c r="I38" i="81"/>
  <c r="H38" i="81"/>
  <c r="G38" i="81"/>
  <c r="D38" i="81"/>
  <c r="E38" i="81" s="1"/>
  <c r="C38" i="81"/>
  <c r="B38" i="81"/>
  <c r="J37" i="81"/>
  <c r="L37" i="81" s="1"/>
  <c r="I37" i="81"/>
  <c r="H37" i="81"/>
  <c r="G37" i="81"/>
  <c r="D37" i="81"/>
  <c r="F37" i="81" s="1"/>
  <c r="C37" i="81"/>
  <c r="B37" i="81"/>
  <c r="J36" i="81"/>
  <c r="K36" i="81" s="1"/>
  <c r="I36" i="81"/>
  <c r="H36" i="81"/>
  <c r="G36" i="81"/>
  <c r="D36" i="81"/>
  <c r="F36" i="81" s="1"/>
  <c r="C36" i="81"/>
  <c r="B36" i="81"/>
  <c r="K35" i="81"/>
  <c r="J35" i="81"/>
  <c r="L35" i="81" s="1"/>
  <c r="I35" i="81"/>
  <c r="H35" i="81"/>
  <c r="G35" i="81"/>
  <c r="D35" i="81"/>
  <c r="F35" i="81" s="1"/>
  <c r="C35" i="81"/>
  <c r="B35" i="81"/>
  <c r="J34" i="81"/>
  <c r="L34" i="81" s="1"/>
  <c r="I34" i="81"/>
  <c r="H34" i="81"/>
  <c r="G34" i="81"/>
  <c r="D34" i="81"/>
  <c r="E34" i="81" s="1"/>
  <c r="C34" i="81"/>
  <c r="B34" i="81"/>
  <c r="K32" i="81"/>
  <c r="J32" i="81"/>
  <c r="L32" i="81" s="1"/>
  <c r="I32" i="81"/>
  <c r="H32" i="81"/>
  <c r="G32" i="81"/>
  <c r="F32" i="81"/>
  <c r="E32" i="81"/>
  <c r="D32" i="81"/>
  <c r="C32" i="81"/>
  <c r="B32" i="81"/>
  <c r="L31" i="81"/>
  <c r="J31" i="81"/>
  <c r="K31" i="81" s="1"/>
  <c r="I31" i="81"/>
  <c r="H31" i="81"/>
  <c r="G31" i="81"/>
  <c r="D31" i="81"/>
  <c r="F31" i="81" s="1"/>
  <c r="C31" i="81"/>
  <c r="B31" i="81"/>
  <c r="J30" i="81"/>
  <c r="L30" i="81" s="1"/>
  <c r="I30" i="81"/>
  <c r="H30" i="81"/>
  <c r="G30" i="81"/>
  <c r="E30" i="81"/>
  <c r="D30" i="81"/>
  <c r="F30" i="81" s="1"/>
  <c r="C30" i="81"/>
  <c r="B30" i="81"/>
  <c r="J29" i="81"/>
  <c r="L29" i="81" s="1"/>
  <c r="I29" i="81"/>
  <c r="H29" i="81"/>
  <c r="G29" i="81"/>
  <c r="F29" i="81"/>
  <c r="D29" i="81"/>
  <c r="E29" i="81" s="1"/>
  <c r="C29" i="81"/>
  <c r="B29" i="81"/>
  <c r="K28" i="81"/>
  <c r="J28" i="81"/>
  <c r="L28" i="81" s="1"/>
  <c r="I28" i="81"/>
  <c r="H28" i="81"/>
  <c r="G28" i="81"/>
  <c r="F28" i="81"/>
  <c r="E28" i="81"/>
  <c r="D28" i="81"/>
  <c r="C28" i="81"/>
  <c r="B28" i="81"/>
  <c r="L27" i="81"/>
  <c r="J27" i="81"/>
  <c r="K27" i="81" s="1"/>
  <c r="I27" i="81"/>
  <c r="H27" i="81"/>
  <c r="G27" i="81"/>
  <c r="D27" i="81"/>
  <c r="F27" i="81" s="1"/>
  <c r="C27" i="81"/>
  <c r="B27" i="81"/>
  <c r="K26" i="81"/>
  <c r="J26" i="81"/>
  <c r="L26" i="81" s="1"/>
  <c r="I26" i="81"/>
  <c r="H26" i="81"/>
  <c r="G26" i="81"/>
  <c r="E26" i="81"/>
  <c r="D26" i="81"/>
  <c r="F26" i="81" s="1"/>
  <c r="C26" i="81"/>
  <c r="B26" i="81"/>
  <c r="J25" i="81"/>
  <c r="L25" i="81" s="1"/>
  <c r="I25" i="81"/>
  <c r="H25" i="81"/>
  <c r="G25" i="81"/>
  <c r="F25" i="81"/>
  <c r="E25" i="81"/>
  <c r="D25" i="81"/>
  <c r="C25" i="81"/>
  <c r="B25" i="81"/>
  <c r="L23" i="81"/>
  <c r="K23" i="81"/>
  <c r="J23" i="81"/>
  <c r="I23" i="81"/>
  <c r="H23" i="81"/>
  <c r="G23" i="81"/>
  <c r="D23" i="81"/>
  <c r="F23" i="81" s="1"/>
  <c r="C23" i="81"/>
  <c r="B23" i="81"/>
  <c r="K22" i="81"/>
  <c r="J22" i="81"/>
  <c r="L22" i="81" s="1"/>
  <c r="I22" i="81"/>
  <c r="H22" i="81"/>
  <c r="G22" i="81"/>
  <c r="D22" i="81"/>
  <c r="F22" i="81" s="1"/>
  <c r="C22" i="81"/>
  <c r="B22" i="81"/>
  <c r="K21" i="81"/>
  <c r="J21" i="81"/>
  <c r="L21" i="81" s="1"/>
  <c r="I21" i="81"/>
  <c r="H21" i="81"/>
  <c r="G21" i="81"/>
  <c r="F21" i="81"/>
  <c r="E21" i="81"/>
  <c r="D21" i="81"/>
  <c r="C21" i="81"/>
  <c r="B21" i="81"/>
  <c r="J20" i="81"/>
  <c r="L20" i="81" s="1"/>
  <c r="I20" i="81"/>
  <c r="H20" i="81"/>
  <c r="G20" i="81"/>
  <c r="D20" i="81"/>
  <c r="F20" i="81" s="1"/>
  <c r="C20" i="81"/>
  <c r="B20" i="81"/>
  <c r="K19" i="81"/>
  <c r="J19" i="81"/>
  <c r="L19" i="81" s="1"/>
  <c r="I19" i="81"/>
  <c r="H19" i="81"/>
  <c r="G19" i="81"/>
  <c r="E19" i="81"/>
  <c r="D19" i="81"/>
  <c r="F19" i="81" s="1"/>
  <c r="C19" i="81"/>
  <c r="B19" i="81"/>
  <c r="L18" i="81"/>
  <c r="K18" i="81"/>
  <c r="J18" i="81"/>
  <c r="I18" i="81"/>
  <c r="H18" i="81"/>
  <c r="G18" i="81"/>
  <c r="D18" i="81"/>
  <c r="F18" i="81" s="1"/>
  <c r="C18" i="81"/>
  <c r="B18" i="81"/>
  <c r="K17" i="81"/>
  <c r="J17" i="81"/>
  <c r="L17" i="81" s="1"/>
  <c r="I17" i="81"/>
  <c r="H17" i="81"/>
  <c r="G17" i="81"/>
  <c r="E17" i="81"/>
  <c r="D17" i="81"/>
  <c r="F17" i="81" s="1"/>
  <c r="C17" i="81"/>
  <c r="B17" i="81"/>
  <c r="J16" i="81"/>
  <c r="L16" i="81" s="1"/>
  <c r="I16" i="81"/>
  <c r="H16" i="81"/>
  <c r="G16" i="81"/>
  <c r="F16" i="81"/>
  <c r="E16" i="81"/>
  <c r="D16" i="81"/>
  <c r="C16" i="81"/>
  <c r="B16" i="81"/>
  <c r="L14" i="81"/>
  <c r="K14" i="81"/>
  <c r="J14" i="81"/>
  <c r="I14" i="81"/>
  <c r="H14" i="81"/>
  <c r="G14" i="81"/>
  <c r="D14" i="81"/>
  <c r="F14" i="81" s="1"/>
  <c r="C14" i="81"/>
  <c r="B14" i="81"/>
  <c r="K13" i="81"/>
  <c r="J13" i="81"/>
  <c r="L13" i="81" s="1"/>
  <c r="I13" i="81"/>
  <c r="H13" i="81"/>
  <c r="G13" i="81"/>
  <c r="D13" i="81"/>
  <c r="F13" i="81" s="1"/>
  <c r="C13" i="81"/>
  <c r="B13" i="81"/>
  <c r="K12" i="81"/>
  <c r="J12" i="81"/>
  <c r="L12" i="81" s="1"/>
  <c r="I12" i="81"/>
  <c r="H12" i="81"/>
  <c r="G12" i="81"/>
  <c r="F12" i="81"/>
  <c r="E12" i="81"/>
  <c r="D12" i="81"/>
  <c r="C12" i="81"/>
  <c r="B12" i="81"/>
  <c r="J11" i="81"/>
  <c r="L11" i="81" s="1"/>
  <c r="I11" i="81"/>
  <c r="H11" i="81"/>
  <c r="G11" i="81"/>
  <c r="E11" i="81"/>
  <c r="D11" i="81"/>
  <c r="C11" i="81"/>
  <c r="B11" i="81"/>
  <c r="J10" i="81"/>
  <c r="L10" i="81" s="1"/>
  <c r="I10" i="81"/>
  <c r="H10" i="81"/>
  <c r="G10" i="81"/>
  <c r="E10" i="81"/>
  <c r="D10" i="81"/>
  <c r="F10" i="81" s="1"/>
  <c r="C10" i="81"/>
  <c r="B10" i="81"/>
  <c r="L9" i="81"/>
  <c r="K9" i="81"/>
  <c r="J9" i="81"/>
  <c r="I9" i="81"/>
  <c r="H9" i="81"/>
  <c r="G9" i="81"/>
  <c r="D9" i="81"/>
  <c r="F9" i="81" s="1"/>
  <c r="C9" i="81"/>
  <c r="B9" i="81"/>
  <c r="K8" i="81"/>
  <c r="J8" i="81"/>
  <c r="L8" i="81" s="1"/>
  <c r="I8" i="81"/>
  <c r="H8" i="81"/>
  <c r="G8" i="81"/>
  <c r="D8" i="81"/>
  <c r="F8" i="81" s="1"/>
  <c r="C8" i="81"/>
  <c r="B8" i="81"/>
  <c r="J7" i="81"/>
  <c r="L7" i="81" s="1"/>
  <c r="I7" i="81"/>
  <c r="H7" i="81"/>
  <c r="G7" i="81"/>
  <c r="E7" i="81"/>
  <c r="D7" i="81"/>
  <c r="F7" i="81" s="1"/>
  <c r="C7" i="81"/>
  <c r="B7" i="81"/>
  <c r="Y41" i="80"/>
  <c r="R41" i="80"/>
  <c r="K41" i="80"/>
  <c r="D41" i="80"/>
  <c r="Y40" i="80"/>
  <c r="R40" i="80"/>
  <c r="K40" i="80"/>
  <c r="D40" i="80"/>
  <c r="Y39" i="80"/>
  <c r="R39" i="80"/>
  <c r="K39" i="80"/>
  <c r="D39" i="80"/>
  <c r="Y38" i="80"/>
  <c r="R38" i="80"/>
  <c r="K38" i="80"/>
  <c r="D38" i="80"/>
  <c r="Y37" i="80"/>
  <c r="R37" i="80"/>
  <c r="K37" i="80"/>
  <c r="D37" i="80"/>
  <c r="Y36" i="80"/>
  <c r="R36" i="80"/>
  <c r="K36" i="80"/>
  <c r="D36" i="80"/>
  <c r="Y35" i="80"/>
  <c r="R35" i="80"/>
  <c r="K35" i="80"/>
  <c r="D35" i="80"/>
  <c r="Y34" i="80"/>
  <c r="R34" i="80"/>
  <c r="K34" i="80"/>
  <c r="D34" i="80"/>
  <c r="Y33" i="80"/>
  <c r="R33" i="80"/>
  <c r="K33" i="80"/>
  <c r="D33" i="80"/>
  <c r="Y32" i="80"/>
  <c r="R32" i="80"/>
  <c r="K32" i="80"/>
  <c r="D32" i="80"/>
  <c r="Y31" i="80"/>
  <c r="R31" i="80"/>
  <c r="K31" i="80"/>
  <c r="D31" i="80"/>
  <c r="Y30" i="80"/>
  <c r="R30" i="80"/>
  <c r="K30" i="80"/>
  <c r="D30" i="80"/>
  <c r="Y29" i="80"/>
  <c r="R29" i="80"/>
  <c r="K29" i="80"/>
  <c r="D29" i="80"/>
  <c r="Y28" i="80"/>
  <c r="R28" i="80"/>
  <c r="K28" i="80"/>
  <c r="D28" i="80"/>
  <c r="Y27" i="80"/>
  <c r="R27" i="80"/>
  <c r="K27" i="80"/>
  <c r="D27" i="80"/>
  <c r="Y26" i="80"/>
  <c r="R26" i="80"/>
  <c r="K26" i="80"/>
  <c r="D26" i="80"/>
  <c r="Y25" i="80"/>
  <c r="R25" i="80"/>
  <c r="K25" i="80"/>
  <c r="D25" i="80"/>
  <c r="Y24" i="80"/>
  <c r="R24" i="80"/>
  <c r="K24" i="80"/>
  <c r="D24" i="80"/>
  <c r="Y20" i="80"/>
  <c r="D20" i="80"/>
  <c r="Y19" i="80"/>
  <c r="K19" i="80"/>
  <c r="D19" i="80"/>
  <c r="K18" i="80"/>
  <c r="D18" i="80"/>
  <c r="Y17" i="80"/>
  <c r="D17" i="80"/>
  <c r="Y16" i="80"/>
  <c r="R16" i="80"/>
  <c r="K16" i="80"/>
  <c r="D16" i="80"/>
  <c r="R15" i="80"/>
  <c r="K15" i="80"/>
  <c r="D15" i="80"/>
  <c r="Y14" i="80"/>
  <c r="R14" i="80"/>
  <c r="K14" i="80"/>
  <c r="D14" i="80"/>
  <c r="Y13" i="80"/>
  <c r="R13" i="80"/>
  <c r="K13" i="80"/>
  <c r="D13" i="80"/>
  <c r="Y12" i="80"/>
  <c r="R12" i="80"/>
  <c r="K12" i="80"/>
  <c r="D12" i="80"/>
  <c r="Y11" i="80"/>
  <c r="R11" i="80"/>
  <c r="K11" i="80"/>
  <c r="D11" i="80"/>
  <c r="Y10" i="80"/>
  <c r="R10" i="80"/>
  <c r="K10" i="80"/>
  <c r="D10" i="80"/>
  <c r="Y9" i="80"/>
  <c r="R9" i="80"/>
  <c r="K9" i="80"/>
  <c r="D9" i="80"/>
  <c r="Y8" i="80"/>
  <c r="R8" i="80"/>
  <c r="K8" i="80"/>
  <c r="D8" i="80"/>
  <c r="Y7" i="80"/>
  <c r="R7" i="80"/>
  <c r="K7" i="80"/>
  <c r="D7" i="80"/>
  <c r="Y6" i="80"/>
  <c r="R6" i="80"/>
  <c r="K6" i="80"/>
  <c r="D6" i="80"/>
  <c r="Y5" i="80"/>
  <c r="R5" i="80"/>
  <c r="K5" i="80"/>
  <c r="D5" i="80"/>
  <c r="Y4" i="80"/>
  <c r="R4" i="80"/>
  <c r="K4" i="80"/>
  <c r="D4" i="80"/>
  <c r="Y3" i="80"/>
  <c r="R3" i="80"/>
  <c r="K3" i="80"/>
  <c r="D3" i="80"/>
  <c r="J86" i="79"/>
  <c r="L86" i="79" s="1"/>
  <c r="I86" i="79"/>
  <c r="H86" i="79"/>
  <c r="G86" i="79"/>
  <c r="D86" i="79"/>
  <c r="F86" i="79" s="1"/>
  <c r="C86" i="79"/>
  <c r="B86" i="79"/>
  <c r="J85" i="79"/>
  <c r="K85" i="79" s="1"/>
  <c r="I85" i="79"/>
  <c r="H85" i="79"/>
  <c r="G85" i="79"/>
  <c r="E85" i="79"/>
  <c r="D85" i="79"/>
  <c r="F85" i="79" s="1"/>
  <c r="C85" i="79"/>
  <c r="B85" i="79"/>
  <c r="L84" i="79"/>
  <c r="J84" i="79"/>
  <c r="K84" i="79" s="1"/>
  <c r="I84" i="79"/>
  <c r="H84" i="79"/>
  <c r="G84" i="79"/>
  <c r="D84" i="79"/>
  <c r="F84" i="79" s="1"/>
  <c r="C84" i="79"/>
  <c r="B84" i="79"/>
  <c r="L83" i="79"/>
  <c r="K83" i="79"/>
  <c r="J83" i="79"/>
  <c r="I83" i="79"/>
  <c r="H83" i="79"/>
  <c r="G83" i="79"/>
  <c r="D83" i="79"/>
  <c r="E83" i="79" s="1"/>
  <c r="C83" i="79"/>
  <c r="B83" i="79"/>
  <c r="J82" i="79"/>
  <c r="L82" i="79" s="1"/>
  <c r="I82" i="79"/>
  <c r="D82" i="79"/>
  <c r="C82" i="79"/>
  <c r="B82" i="79"/>
  <c r="J81" i="79"/>
  <c r="K81" i="79" s="1"/>
  <c r="I81" i="79"/>
  <c r="D81" i="79"/>
  <c r="F81" i="79" s="1"/>
  <c r="C81" i="79"/>
  <c r="B81" i="79"/>
  <c r="J80" i="79"/>
  <c r="K80" i="79" s="1"/>
  <c r="I80" i="79"/>
  <c r="D80" i="79"/>
  <c r="F80" i="79" s="1"/>
  <c r="C80" i="79"/>
  <c r="B80" i="79"/>
  <c r="J79" i="79"/>
  <c r="L79" i="79" s="1"/>
  <c r="I79" i="79"/>
  <c r="D79" i="79"/>
  <c r="E79" i="79" s="1"/>
  <c r="C79" i="79"/>
  <c r="B79" i="79"/>
  <c r="J77" i="79"/>
  <c r="L77" i="79" s="1"/>
  <c r="I77" i="79"/>
  <c r="D77" i="79"/>
  <c r="E77" i="79" s="1"/>
  <c r="C77" i="79"/>
  <c r="B77" i="79"/>
  <c r="J76" i="79"/>
  <c r="K76" i="79" s="1"/>
  <c r="I76" i="79"/>
  <c r="H76" i="79"/>
  <c r="G76" i="79"/>
  <c r="D76" i="79"/>
  <c r="F76" i="79" s="1"/>
  <c r="C76" i="79"/>
  <c r="B76" i="79"/>
  <c r="J75" i="79"/>
  <c r="K75" i="79" s="1"/>
  <c r="I75" i="79"/>
  <c r="H75" i="79"/>
  <c r="G75" i="79"/>
  <c r="D75" i="79"/>
  <c r="F75" i="79" s="1"/>
  <c r="C75" i="79"/>
  <c r="B75" i="79"/>
  <c r="L74" i="79"/>
  <c r="J74" i="79"/>
  <c r="K74" i="79" s="1"/>
  <c r="G74" i="79"/>
  <c r="D74" i="79"/>
  <c r="E74" i="79" s="1"/>
  <c r="C74" i="79"/>
  <c r="B74" i="79"/>
  <c r="J73" i="79"/>
  <c r="L73" i="79" s="1"/>
  <c r="I73" i="79"/>
  <c r="D73" i="79"/>
  <c r="E73" i="79" s="1"/>
  <c r="C73" i="79"/>
  <c r="B73" i="79"/>
  <c r="J72" i="79"/>
  <c r="K72" i="79" s="1"/>
  <c r="I72" i="79"/>
  <c r="D72" i="79"/>
  <c r="C72" i="79"/>
  <c r="B72" i="79"/>
  <c r="J71" i="79"/>
  <c r="K71" i="79" s="1"/>
  <c r="I71" i="79"/>
  <c r="D71" i="79"/>
  <c r="C71" i="79"/>
  <c r="B71" i="79"/>
  <c r="J70" i="79"/>
  <c r="L70" i="79" s="1"/>
  <c r="I70" i="79"/>
  <c r="D70" i="79"/>
  <c r="E70" i="79" s="1"/>
  <c r="C70" i="79"/>
  <c r="B70" i="79"/>
  <c r="J68" i="79"/>
  <c r="L68" i="79" s="1"/>
  <c r="I68" i="79"/>
  <c r="H68" i="79"/>
  <c r="G68" i="79"/>
  <c r="F68" i="79"/>
  <c r="D68" i="79"/>
  <c r="E68" i="79" s="1"/>
  <c r="C68" i="79"/>
  <c r="B68" i="79"/>
  <c r="J67" i="79"/>
  <c r="K67" i="79" s="1"/>
  <c r="I67" i="79"/>
  <c r="H67" i="79"/>
  <c r="G67" i="79"/>
  <c r="F67" i="79"/>
  <c r="E67" i="79"/>
  <c r="D67" i="79"/>
  <c r="C67" i="79"/>
  <c r="B67" i="79"/>
  <c r="L66" i="79"/>
  <c r="J66" i="79"/>
  <c r="K66" i="79" s="1"/>
  <c r="I66" i="79"/>
  <c r="H66" i="79"/>
  <c r="G66" i="79"/>
  <c r="D66" i="79"/>
  <c r="F66" i="79" s="1"/>
  <c r="C66" i="79"/>
  <c r="B66" i="79"/>
  <c r="L65" i="79"/>
  <c r="K65" i="79"/>
  <c r="J65" i="79"/>
  <c r="I65" i="79"/>
  <c r="H65" i="79"/>
  <c r="G65" i="79"/>
  <c r="D65" i="79"/>
  <c r="E65" i="79" s="1"/>
  <c r="C65" i="79"/>
  <c r="B65" i="79"/>
  <c r="J64" i="79"/>
  <c r="L64" i="79" s="1"/>
  <c r="G64" i="79"/>
  <c r="D64" i="79"/>
  <c r="E64" i="79" s="1"/>
  <c r="C64" i="79"/>
  <c r="B64" i="79"/>
  <c r="J63" i="79"/>
  <c r="K63" i="79" s="1"/>
  <c r="I63" i="79"/>
  <c r="D63" i="79"/>
  <c r="E63" i="79" s="1"/>
  <c r="C63" i="79"/>
  <c r="B63" i="79"/>
  <c r="J62" i="79"/>
  <c r="K62" i="79" s="1"/>
  <c r="G62" i="79"/>
  <c r="D62" i="79"/>
  <c r="C62" i="79"/>
  <c r="B62" i="79"/>
  <c r="J61" i="79"/>
  <c r="L61" i="79" s="1"/>
  <c r="I61" i="79"/>
  <c r="D61" i="79"/>
  <c r="E61" i="79" s="1"/>
  <c r="C61" i="79"/>
  <c r="B61" i="79"/>
  <c r="J59" i="79"/>
  <c r="L59" i="79" s="1"/>
  <c r="I59" i="79"/>
  <c r="H59" i="79"/>
  <c r="G59" i="79"/>
  <c r="F59" i="79"/>
  <c r="D59" i="79"/>
  <c r="E59" i="79" s="1"/>
  <c r="C59" i="79"/>
  <c r="B59" i="79"/>
  <c r="J58" i="79"/>
  <c r="K58" i="79" s="1"/>
  <c r="I58" i="79"/>
  <c r="H58" i="79"/>
  <c r="G58" i="79"/>
  <c r="F58" i="79"/>
  <c r="E58" i="79"/>
  <c r="D58" i="79"/>
  <c r="C58" i="79"/>
  <c r="B58" i="79"/>
  <c r="L57" i="79"/>
  <c r="J57" i="79"/>
  <c r="K57" i="79" s="1"/>
  <c r="I57" i="79"/>
  <c r="H57" i="79"/>
  <c r="G57" i="79"/>
  <c r="D57" i="79"/>
  <c r="F57" i="79" s="1"/>
  <c r="C57" i="79"/>
  <c r="B57" i="79"/>
  <c r="L56" i="79"/>
  <c r="K56" i="79"/>
  <c r="J56" i="79"/>
  <c r="I56" i="79"/>
  <c r="H56" i="79"/>
  <c r="G56" i="79"/>
  <c r="D56" i="79"/>
  <c r="E56" i="79" s="1"/>
  <c r="C56" i="79"/>
  <c r="B56" i="79"/>
  <c r="J55" i="79"/>
  <c r="L55" i="79" s="1"/>
  <c r="I55" i="79"/>
  <c r="H55" i="79"/>
  <c r="G55" i="79"/>
  <c r="F55" i="79"/>
  <c r="D55" i="79"/>
  <c r="E55" i="79" s="1"/>
  <c r="C55" i="79"/>
  <c r="B55" i="79"/>
  <c r="J54" i="79"/>
  <c r="K54" i="79" s="1"/>
  <c r="I54" i="79"/>
  <c r="H54" i="79"/>
  <c r="G54" i="79"/>
  <c r="F54" i="79"/>
  <c r="E54" i="79"/>
  <c r="D54" i="79"/>
  <c r="C54" i="79"/>
  <c r="B54" i="79"/>
  <c r="L53" i="79"/>
  <c r="J53" i="79"/>
  <c r="K53" i="79" s="1"/>
  <c r="I53" i="79"/>
  <c r="H53" i="79"/>
  <c r="G53" i="79"/>
  <c r="D53" i="79"/>
  <c r="F53" i="79" s="1"/>
  <c r="C53" i="79"/>
  <c r="B53" i="79"/>
  <c r="L52" i="79"/>
  <c r="K52" i="79"/>
  <c r="J52" i="79"/>
  <c r="I52" i="79"/>
  <c r="H52" i="79"/>
  <c r="G52" i="79"/>
  <c r="D52" i="79"/>
  <c r="E52" i="79" s="1"/>
  <c r="C52" i="79"/>
  <c r="B52" i="79"/>
  <c r="J50" i="79"/>
  <c r="L50" i="79" s="1"/>
  <c r="I50" i="79"/>
  <c r="H50" i="79"/>
  <c r="G50" i="79"/>
  <c r="F50" i="79"/>
  <c r="E50" i="79"/>
  <c r="D50" i="79"/>
  <c r="C50" i="79"/>
  <c r="B50" i="79"/>
  <c r="J49" i="79"/>
  <c r="K49" i="79" s="1"/>
  <c r="I49" i="79"/>
  <c r="H49" i="79"/>
  <c r="G49" i="79"/>
  <c r="F49" i="79"/>
  <c r="E49" i="79"/>
  <c r="D49" i="79"/>
  <c r="C49" i="79"/>
  <c r="B49" i="79"/>
  <c r="L48" i="79"/>
  <c r="K48" i="79"/>
  <c r="J48" i="79"/>
  <c r="I48" i="79"/>
  <c r="H48" i="79"/>
  <c r="G48" i="79"/>
  <c r="D48" i="79"/>
  <c r="F48" i="79" s="1"/>
  <c r="C48" i="79"/>
  <c r="B48" i="79"/>
  <c r="L47" i="79"/>
  <c r="K47" i="79"/>
  <c r="J47" i="79"/>
  <c r="I47" i="79"/>
  <c r="H47" i="79"/>
  <c r="G47" i="79"/>
  <c r="D47" i="79"/>
  <c r="E47" i="79" s="1"/>
  <c r="C47" i="79"/>
  <c r="B47" i="79"/>
  <c r="J46" i="79"/>
  <c r="L46" i="79" s="1"/>
  <c r="I46" i="79"/>
  <c r="H46" i="79"/>
  <c r="G46" i="79"/>
  <c r="F46" i="79"/>
  <c r="E46" i="79"/>
  <c r="D46" i="79"/>
  <c r="C46" i="79"/>
  <c r="B46" i="79"/>
  <c r="J45" i="79"/>
  <c r="K45" i="79" s="1"/>
  <c r="I45" i="79"/>
  <c r="H45" i="79"/>
  <c r="G45" i="79"/>
  <c r="F45" i="79"/>
  <c r="E45" i="79"/>
  <c r="D45" i="79"/>
  <c r="C45" i="79"/>
  <c r="B45" i="79"/>
  <c r="L44" i="79"/>
  <c r="K44" i="79"/>
  <c r="J44" i="79"/>
  <c r="I44" i="79"/>
  <c r="H44" i="79"/>
  <c r="G44" i="79"/>
  <c r="D44" i="79"/>
  <c r="F44" i="79" s="1"/>
  <c r="C44" i="79"/>
  <c r="B44" i="79"/>
  <c r="L43" i="79"/>
  <c r="K43" i="79"/>
  <c r="J43" i="79"/>
  <c r="I43" i="79"/>
  <c r="H43" i="79"/>
  <c r="G43" i="79"/>
  <c r="D43" i="79"/>
  <c r="E43" i="79" s="1"/>
  <c r="C43" i="79"/>
  <c r="B43" i="79"/>
  <c r="J41" i="79"/>
  <c r="L41" i="79" s="1"/>
  <c r="I41" i="79"/>
  <c r="H41" i="79"/>
  <c r="G41" i="79"/>
  <c r="F41" i="79"/>
  <c r="E41" i="79"/>
  <c r="D41" i="79"/>
  <c r="C41" i="79"/>
  <c r="B41" i="79"/>
  <c r="J40" i="79"/>
  <c r="K40" i="79" s="1"/>
  <c r="I40" i="79"/>
  <c r="H40" i="79"/>
  <c r="G40" i="79"/>
  <c r="F40" i="79"/>
  <c r="E40" i="79"/>
  <c r="D40" i="79"/>
  <c r="C40" i="79"/>
  <c r="B40" i="79"/>
  <c r="L39" i="79"/>
  <c r="K39" i="79"/>
  <c r="J39" i="79"/>
  <c r="I39" i="79"/>
  <c r="H39" i="79"/>
  <c r="G39" i="79"/>
  <c r="D39" i="79"/>
  <c r="F39" i="79" s="1"/>
  <c r="C39" i="79"/>
  <c r="B39" i="79"/>
  <c r="L38" i="79"/>
  <c r="K38" i="79"/>
  <c r="J38" i="79"/>
  <c r="I38" i="79"/>
  <c r="H38" i="79"/>
  <c r="G38" i="79"/>
  <c r="D38" i="79"/>
  <c r="E38" i="79" s="1"/>
  <c r="C38" i="79"/>
  <c r="B38" i="79"/>
  <c r="J37" i="79"/>
  <c r="L37" i="79" s="1"/>
  <c r="I37" i="79"/>
  <c r="H37" i="79"/>
  <c r="G37" i="79"/>
  <c r="F37" i="79"/>
  <c r="E37" i="79"/>
  <c r="D37" i="79"/>
  <c r="C37" i="79"/>
  <c r="B37" i="79"/>
  <c r="J36" i="79"/>
  <c r="K36" i="79" s="1"/>
  <c r="I36" i="79"/>
  <c r="D36" i="79"/>
  <c r="F36" i="79" s="1"/>
  <c r="C36" i="79"/>
  <c r="B36" i="79"/>
  <c r="J35" i="79"/>
  <c r="L35" i="79" s="1"/>
  <c r="I35" i="79"/>
  <c r="H35" i="79"/>
  <c r="G35" i="79"/>
  <c r="D35" i="79"/>
  <c r="F35" i="79" s="1"/>
  <c r="C35" i="79"/>
  <c r="B35" i="79"/>
  <c r="J34" i="79"/>
  <c r="L34" i="79" s="1"/>
  <c r="I34" i="79"/>
  <c r="H34" i="79"/>
  <c r="G34" i="79"/>
  <c r="D34" i="79"/>
  <c r="E34" i="79" s="1"/>
  <c r="C34" i="79"/>
  <c r="B34" i="79"/>
  <c r="J32" i="79"/>
  <c r="L32" i="79" s="1"/>
  <c r="I32" i="79"/>
  <c r="H32" i="79"/>
  <c r="G32" i="79"/>
  <c r="F32" i="79"/>
  <c r="E32" i="79"/>
  <c r="D32" i="79"/>
  <c r="C32" i="79"/>
  <c r="B32" i="79"/>
  <c r="J31" i="79"/>
  <c r="K31" i="79" s="1"/>
  <c r="I31" i="79"/>
  <c r="H31" i="79"/>
  <c r="G31" i="79"/>
  <c r="F31" i="79"/>
  <c r="E31" i="79"/>
  <c r="D31" i="79"/>
  <c r="C31" i="79"/>
  <c r="B31" i="79"/>
  <c r="L30" i="79"/>
  <c r="K30" i="79"/>
  <c r="J30" i="79"/>
  <c r="I30" i="79"/>
  <c r="H30" i="79"/>
  <c r="G30" i="79"/>
  <c r="D30" i="79"/>
  <c r="F30" i="79" s="1"/>
  <c r="C30" i="79"/>
  <c r="B30" i="79"/>
  <c r="L29" i="79"/>
  <c r="K29" i="79"/>
  <c r="J29" i="79"/>
  <c r="I29" i="79"/>
  <c r="H29" i="79"/>
  <c r="G29" i="79"/>
  <c r="D29" i="79"/>
  <c r="E29" i="79" s="1"/>
  <c r="C29" i="79"/>
  <c r="B29" i="79"/>
  <c r="J28" i="79"/>
  <c r="L28" i="79" s="1"/>
  <c r="I28" i="79"/>
  <c r="H28" i="79"/>
  <c r="G28" i="79"/>
  <c r="F28" i="79"/>
  <c r="E28" i="79"/>
  <c r="D28" i="79"/>
  <c r="C28" i="79"/>
  <c r="B28" i="79"/>
  <c r="J27" i="79"/>
  <c r="K27" i="79" s="1"/>
  <c r="I27" i="79"/>
  <c r="H27" i="79"/>
  <c r="G27" i="79"/>
  <c r="F27" i="79"/>
  <c r="E27" i="79"/>
  <c r="D27" i="79"/>
  <c r="C27" i="79"/>
  <c r="B27" i="79"/>
  <c r="L26" i="79"/>
  <c r="K26" i="79"/>
  <c r="J26" i="79"/>
  <c r="I26" i="79"/>
  <c r="H26" i="79"/>
  <c r="G26" i="79"/>
  <c r="D26" i="79"/>
  <c r="F26" i="79" s="1"/>
  <c r="C26" i="79"/>
  <c r="B26" i="79"/>
  <c r="L25" i="79"/>
  <c r="K25" i="79"/>
  <c r="J25" i="79"/>
  <c r="I25" i="79"/>
  <c r="H25" i="79"/>
  <c r="G25" i="79"/>
  <c r="D25" i="79"/>
  <c r="E25" i="79" s="1"/>
  <c r="C25" i="79"/>
  <c r="B25" i="79"/>
  <c r="J23" i="79"/>
  <c r="L23" i="79" s="1"/>
  <c r="I23" i="79"/>
  <c r="H23" i="79"/>
  <c r="G23" i="79"/>
  <c r="F23" i="79"/>
  <c r="E23" i="79"/>
  <c r="D23" i="79"/>
  <c r="C23" i="79"/>
  <c r="B23" i="79"/>
  <c r="J22" i="79"/>
  <c r="K22" i="79" s="1"/>
  <c r="I22" i="79"/>
  <c r="H22" i="79"/>
  <c r="G22" i="79"/>
  <c r="F22" i="79"/>
  <c r="E22" i="79"/>
  <c r="D22" i="79"/>
  <c r="C22" i="79"/>
  <c r="B22" i="79"/>
  <c r="L21" i="79"/>
  <c r="K21" i="79"/>
  <c r="J21" i="79"/>
  <c r="I21" i="79"/>
  <c r="H21" i="79"/>
  <c r="G21" i="79"/>
  <c r="D21" i="79"/>
  <c r="F21" i="79" s="1"/>
  <c r="C21" i="79"/>
  <c r="B21" i="79"/>
  <c r="L20" i="79"/>
  <c r="K20" i="79"/>
  <c r="J20" i="79"/>
  <c r="I20" i="79"/>
  <c r="H20" i="79"/>
  <c r="G20" i="79"/>
  <c r="D20" i="79"/>
  <c r="E20" i="79" s="1"/>
  <c r="C20" i="79"/>
  <c r="B20" i="79"/>
  <c r="J19" i="79"/>
  <c r="L19" i="79" s="1"/>
  <c r="I19" i="79"/>
  <c r="H19" i="79"/>
  <c r="G19" i="79"/>
  <c r="F19" i="79"/>
  <c r="E19" i="79"/>
  <c r="D19" i="79"/>
  <c r="C19" i="79"/>
  <c r="B19" i="79"/>
  <c r="J18" i="79"/>
  <c r="K18" i="79" s="1"/>
  <c r="I18" i="79"/>
  <c r="H18" i="79"/>
  <c r="G18" i="79"/>
  <c r="F18" i="79"/>
  <c r="E18" i="79"/>
  <c r="D18" i="79"/>
  <c r="C18" i="79"/>
  <c r="B18" i="79"/>
  <c r="L17" i="79"/>
  <c r="K17" i="79"/>
  <c r="J17" i="79"/>
  <c r="I17" i="79"/>
  <c r="H17" i="79"/>
  <c r="G17" i="79"/>
  <c r="D17" i="79"/>
  <c r="F17" i="79" s="1"/>
  <c r="C17" i="79"/>
  <c r="B17" i="79"/>
  <c r="J16" i="79"/>
  <c r="L16" i="79" s="1"/>
  <c r="I16" i="79"/>
  <c r="H16" i="79"/>
  <c r="G16" i="79"/>
  <c r="D16" i="79"/>
  <c r="E16" i="79" s="1"/>
  <c r="C16" i="79"/>
  <c r="B16" i="79"/>
  <c r="J14" i="79"/>
  <c r="L14" i="79" s="1"/>
  <c r="I14" i="79"/>
  <c r="H14" i="79"/>
  <c r="G14" i="79"/>
  <c r="F14" i="79"/>
  <c r="E14" i="79"/>
  <c r="D14" i="79"/>
  <c r="C14" i="79"/>
  <c r="B14" i="79"/>
  <c r="J13" i="79"/>
  <c r="K13" i="79" s="1"/>
  <c r="I13" i="79"/>
  <c r="H13" i="79"/>
  <c r="G13" i="79"/>
  <c r="F13" i="79"/>
  <c r="E13" i="79"/>
  <c r="D13" i="79"/>
  <c r="C13" i="79"/>
  <c r="B13" i="79"/>
  <c r="L12" i="79"/>
  <c r="K12" i="79"/>
  <c r="J12" i="79"/>
  <c r="I12" i="79"/>
  <c r="H12" i="79"/>
  <c r="G12" i="79"/>
  <c r="D12" i="79"/>
  <c r="F12" i="79" s="1"/>
  <c r="C12" i="79"/>
  <c r="B12" i="79"/>
  <c r="L11" i="79"/>
  <c r="K11" i="79"/>
  <c r="J11" i="79"/>
  <c r="I11" i="79"/>
  <c r="H11" i="79"/>
  <c r="G11" i="79"/>
  <c r="D11" i="79"/>
  <c r="E11" i="79" s="1"/>
  <c r="C11" i="79"/>
  <c r="B11" i="79"/>
  <c r="J10" i="79"/>
  <c r="L10" i="79" s="1"/>
  <c r="I10" i="79"/>
  <c r="H10" i="79"/>
  <c r="G10" i="79"/>
  <c r="F10" i="79"/>
  <c r="E10" i="79"/>
  <c r="D10" i="79"/>
  <c r="C10" i="79"/>
  <c r="B10" i="79"/>
  <c r="J9" i="79"/>
  <c r="K9" i="79" s="1"/>
  <c r="I9" i="79"/>
  <c r="H9" i="79"/>
  <c r="G9" i="79"/>
  <c r="F9" i="79"/>
  <c r="E9" i="79"/>
  <c r="D9" i="79"/>
  <c r="C9" i="79"/>
  <c r="B9" i="79"/>
  <c r="L8" i="79"/>
  <c r="K8" i="79"/>
  <c r="J8" i="79"/>
  <c r="I8" i="79"/>
  <c r="H8" i="79"/>
  <c r="G8" i="79"/>
  <c r="D8" i="79"/>
  <c r="F8" i="79" s="1"/>
  <c r="C8" i="79"/>
  <c r="B8" i="79"/>
  <c r="L7" i="79"/>
  <c r="K7" i="79"/>
  <c r="J7" i="79"/>
  <c r="I7" i="79"/>
  <c r="H7" i="79"/>
  <c r="G7" i="79"/>
  <c r="D7" i="79"/>
  <c r="E7" i="79" s="1"/>
  <c r="C7" i="79"/>
  <c r="B7" i="79"/>
  <c r="Y41" i="78"/>
  <c r="R41" i="78"/>
  <c r="K41" i="78"/>
  <c r="D41" i="78"/>
  <c r="Y40" i="78"/>
  <c r="R40" i="78"/>
  <c r="K40" i="78"/>
  <c r="D40" i="78"/>
  <c r="Y39" i="78"/>
  <c r="K39" i="78"/>
  <c r="Y38" i="78"/>
  <c r="K38" i="78"/>
  <c r="Y37" i="78"/>
  <c r="R37" i="78"/>
  <c r="K37" i="78"/>
  <c r="D37" i="78"/>
  <c r="Y36" i="78"/>
  <c r="R36" i="78"/>
  <c r="K36" i="78"/>
  <c r="D36" i="78"/>
  <c r="Y35" i="78"/>
  <c r="R35" i="78"/>
  <c r="K35" i="78"/>
  <c r="D35" i="78"/>
  <c r="Y34" i="78"/>
  <c r="R34" i="78"/>
  <c r="K34" i="78"/>
  <c r="D34" i="78"/>
  <c r="Y33" i="78"/>
  <c r="R33" i="78"/>
  <c r="K33" i="78"/>
  <c r="D33" i="78"/>
  <c r="Y32" i="78"/>
  <c r="R32" i="78"/>
  <c r="K32" i="78"/>
  <c r="D32" i="78"/>
  <c r="Y31" i="78"/>
  <c r="R31" i="78"/>
  <c r="K31" i="78"/>
  <c r="D31" i="78"/>
  <c r="Y30" i="78"/>
  <c r="R30" i="78"/>
  <c r="K30" i="78"/>
  <c r="D30" i="78"/>
  <c r="Y29" i="78"/>
  <c r="R29" i="78"/>
  <c r="K29" i="78"/>
  <c r="D29" i="78"/>
  <c r="Y28" i="78"/>
  <c r="R28" i="78"/>
  <c r="K28" i="78"/>
  <c r="D28" i="78"/>
  <c r="Y27" i="78"/>
  <c r="R27" i="78"/>
  <c r="K27" i="78"/>
  <c r="D27" i="78"/>
  <c r="Y26" i="78"/>
  <c r="R26" i="78"/>
  <c r="K26" i="78"/>
  <c r="D26" i="78"/>
  <c r="Y25" i="78"/>
  <c r="R25" i="78"/>
  <c r="K25" i="78"/>
  <c r="D25" i="78"/>
  <c r="Y24" i="78"/>
  <c r="R24" i="78"/>
  <c r="K24" i="78"/>
  <c r="D24" i="78"/>
  <c r="Y20" i="78"/>
  <c r="R20" i="78"/>
  <c r="K20" i="78"/>
  <c r="D20" i="78"/>
  <c r="R19" i="78"/>
  <c r="K19" i="78"/>
  <c r="D19" i="78"/>
  <c r="Y18" i="78"/>
  <c r="R18" i="78"/>
  <c r="K18" i="78"/>
  <c r="D18" i="78"/>
  <c r="Y17" i="78"/>
  <c r="D17" i="78"/>
  <c r="Y16" i="78"/>
  <c r="R16" i="78"/>
  <c r="D16" i="78"/>
  <c r="Y15" i="78"/>
  <c r="R15" i="78"/>
  <c r="Y14" i="78"/>
  <c r="R14" i="78"/>
  <c r="K14" i="78"/>
  <c r="D14" i="78"/>
  <c r="Y13" i="78"/>
  <c r="R13" i="78"/>
  <c r="D13" i="78"/>
  <c r="Y12" i="78"/>
  <c r="R12" i="78"/>
  <c r="K12" i="78"/>
  <c r="D12" i="78"/>
  <c r="Y11" i="78"/>
  <c r="R11" i="78"/>
  <c r="K11" i="78"/>
  <c r="D11" i="78"/>
  <c r="Y10" i="78"/>
  <c r="R10" i="78"/>
  <c r="K10" i="78"/>
  <c r="D10" i="78"/>
  <c r="Y9" i="78"/>
  <c r="K9" i="78"/>
  <c r="D9" i="78"/>
  <c r="Y8" i="78"/>
  <c r="R8" i="78"/>
  <c r="K8" i="78"/>
  <c r="D8" i="78"/>
  <c r="Y7" i="78"/>
  <c r="R7" i="78"/>
  <c r="K7" i="78"/>
  <c r="D7" i="78"/>
  <c r="Y6" i="78"/>
  <c r="R6" i="78"/>
  <c r="K6" i="78"/>
  <c r="D6" i="78"/>
  <c r="Y5" i="78"/>
  <c r="R5" i="78"/>
  <c r="K5" i="78"/>
  <c r="D5" i="78"/>
  <c r="Y4" i="78"/>
  <c r="R4" i="78"/>
  <c r="K4" i="78"/>
  <c r="D4" i="78"/>
  <c r="Y3" i="78"/>
  <c r="R3" i="78"/>
  <c r="K3" i="78"/>
  <c r="D3" i="78"/>
  <c r="J86" i="77"/>
  <c r="L86" i="77" s="1"/>
  <c r="I86" i="77"/>
  <c r="H86" i="77"/>
  <c r="G86" i="77"/>
  <c r="F86" i="77"/>
  <c r="D86" i="77"/>
  <c r="E86" i="77" s="1"/>
  <c r="C86" i="77"/>
  <c r="B86" i="77"/>
  <c r="J85" i="77"/>
  <c r="K85" i="77" s="1"/>
  <c r="I85" i="77"/>
  <c r="H85" i="77"/>
  <c r="G85" i="77"/>
  <c r="F85" i="77"/>
  <c r="E85" i="77"/>
  <c r="D85" i="77"/>
  <c r="C85" i="77"/>
  <c r="B85" i="77"/>
  <c r="L84" i="77"/>
  <c r="J84" i="77"/>
  <c r="K84" i="77" s="1"/>
  <c r="I84" i="77"/>
  <c r="H84" i="77"/>
  <c r="G84" i="77"/>
  <c r="D84" i="77"/>
  <c r="F84" i="77" s="1"/>
  <c r="C84" i="77"/>
  <c r="B84" i="77"/>
  <c r="L83" i="77"/>
  <c r="K83" i="77"/>
  <c r="J83" i="77"/>
  <c r="I83" i="77"/>
  <c r="H83" i="77"/>
  <c r="G83" i="77"/>
  <c r="D83" i="77"/>
  <c r="E83" i="77" s="1"/>
  <c r="C83" i="77"/>
  <c r="B83" i="77"/>
  <c r="J82" i="77"/>
  <c r="L82" i="77" s="1"/>
  <c r="I82" i="77"/>
  <c r="H82" i="77"/>
  <c r="G82" i="77"/>
  <c r="D82" i="77"/>
  <c r="E82" i="77" s="1"/>
  <c r="C82" i="77"/>
  <c r="B82" i="77"/>
  <c r="J81" i="77"/>
  <c r="K81" i="77" s="1"/>
  <c r="I81" i="77"/>
  <c r="H81" i="77"/>
  <c r="G81" i="77"/>
  <c r="D81" i="77"/>
  <c r="F81" i="77" s="1"/>
  <c r="C81" i="77"/>
  <c r="B81" i="77"/>
  <c r="J80" i="77"/>
  <c r="K80" i="77" s="1"/>
  <c r="I80" i="77"/>
  <c r="H80" i="77"/>
  <c r="G80" i="77"/>
  <c r="D80" i="77"/>
  <c r="F80" i="77" s="1"/>
  <c r="C80" i="77"/>
  <c r="B80" i="77"/>
  <c r="J79" i="77"/>
  <c r="L79" i="77" s="1"/>
  <c r="I79" i="77"/>
  <c r="H79" i="77"/>
  <c r="G79" i="77"/>
  <c r="D79" i="77"/>
  <c r="C79" i="77"/>
  <c r="B79" i="77"/>
  <c r="J77" i="77"/>
  <c r="L77" i="77" s="1"/>
  <c r="I77" i="77"/>
  <c r="H77" i="77"/>
  <c r="G77" i="77"/>
  <c r="F77" i="77"/>
  <c r="D77" i="77"/>
  <c r="E77" i="77" s="1"/>
  <c r="C77" i="77"/>
  <c r="B77" i="77"/>
  <c r="J76" i="77"/>
  <c r="K76" i="77" s="1"/>
  <c r="I76" i="77"/>
  <c r="H76" i="77"/>
  <c r="G76" i="77"/>
  <c r="F76" i="77"/>
  <c r="E76" i="77"/>
  <c r="D76" i="77"/>
  <c r="C76" i="77"/>
  <c r="B76" i="77"/>
  <c r="L75" i="77"/>
  <c r="J75" i="77"/>
  <c r="K75" i="77" s="1"/>
  <c r="I75" i="77"/>
  <c r="H75" i="77"/>
  <c r="G75" i="77"/>
  <c r="D75" i="77"/>
  <c r="C75" i="77"/>
  <c r="B75" i="77"/>
  <c r="L74" i="77"/>
  <c r="K74" i="77"/>
  <c r="J74" i="77"/>
  <c r="I74" i="77"/>
  <c r="H74" i="77"/>
  <c r="G74" i="77"/>
  <c r="D74" i="77"/>
  <c r="C74" i="77"/>
  <c r="B74" i="77"/>
  <c r="J73" i="77"/>
  <c r="L73" i="77" s="1"/>
  <c r="I73" i="77"/>
  <c r="H73" i="77"/>
  <c r="G73" i="77"/>
  <c r="D73" i="77"/>
  <c r="C73" i="77"/>
  <c r="B73" i="77"/>
  <c r="J72" i="77"/>
  <c r="L72" i="77" s="1"/>
  <c r="I72" i="77"/>
  <c r="H72" i="77"/>
  <c r="G72" i="77"/>
  <c r="D72" i="77"/>
  <c r="F72" i="77" s="1"/>
  <c r="C72" i="77"/>
  <c r="B72" i="77"/>
  <c r="J71" i="77"/>
  <c r="L71" i="77" s="1"/>
  <c r="I71" i="77"/>
  <c r="H71" i="77"/>
  <c r="G71" i="77"/>
  <c r="E71" i="77"/>
  <c r="D71" i="77"/>
  <c r="F71" i="77" s="1"/>
  <c r="C71" i="77"/>
  <c r="B71" i="77"/>
  <c r="J70" i="77"/>
  <c r="L70" i="77" s="1"/>
  <c r="I70" i="77"/>
  <c r="H70" i="77"/>
  <c r="G70" i="77"/>
  <c r="E70" i="77"/>
  <c r="D70" i="77"/>
  <c r="F70" i="77" s="1"/>
  <c r="C70" i="77"/>
  <c r="B70" i="77"/>
  <c r="L68" i="77"/>
  <c r="K68" i="77"/>
  <c r="J68" i="77"/>
  <c r="I68" i="77"/>
  <c r="H68" i="77"/>
  <c r="G68" i="77"/>
  <c r="D68" i="77"/>
  <c r="F68" i="77" s="1"/>
  <c r="C68" i="77"/>
  <c r="B68" i="77"/>
  <c r="L67" i="77"/>
  <c r="K67" i="77"/>
  <c r="J67" i="77"/>
  <c r="I67" i="77"/>
  <c r="H67" i="77"/>
  <c r="G67" i="77"/>
  <c r="D67" i="77"/>
  <c r="F67" i="77" s="1"/>
  <c r="C67" i="77"/>
  <c r="B67" i="77"/>
  <c r="J66" i="77"/>
  <c r="L66" i="77" s="1"/>
  <c r="I66" i="77"/>
  <c r="H66" i="77"/>
  <c r="G66" i="77"/>
  <c r="F66" i="77"/>
  <c r="E66" i="77"/>
  <c r="D66" i="77"/>
  <c r="C66" i="77"/>
  <c r="B66" i="77"/>
  <c r="J65" i="77"/>
  <c r="L65" i="77" s="1"/>
  <c r="I65" i="77"/>
  <c r="H65" i="77"/>
  <c r="G65" i="77"/>
  <c r="F65" i="77"/>
  <c r="E65" i="77"/>
  <c r="D65" i="77"/>
  <c r="C65" i="77"/>
  <c r="B65" i="77"/>
  <c r="K64" i="77"/>
  <c r="J64" i="77"/>
  <c r="L64" i="77" s="1"/>
  <c r="I64" i="77"/>
  <c r="H64" i="77"/>
  <c r="G64" i="77"/>
  <c r="D64" i="77"/>
  <c r="C64" i="77"/>
  <c r="B64" i="77"/>
  <c r="J63" i="77"/>
  <c r="L63" i="77" s="1"/>
  <c r="I63" i="77"/>
  <c r="H63" i="77"/>
  <c r="G63" i="77"/>
  <c r="D63" i="77"/>
  <c r="F63" i="77" s="1"/>
  <c r="C63" i="77"/>
  <c r="B63" i="77"/>
  <c r="J62" i="77"/>
  <c r="L62" i="77" s="1"/>
  <c r="I62" i="77"/>
  <c r="H62" i="77"/>
  <c r="G62" i="77"/>
  <c r="D62" i="77"/>
  <c r="F62" i="77" s="1"/>
  <c r="C62" i="77"/>
  <c r="B62" i="77"/>
  <c r="J61" i="77"/>
  <c r="L61" i="77" s="1"/>
  <c r="I61" i="77"/>
  <c r="H61" i="77"/>
  <c r="G61" i="77"/>
  <c r="D61" i="77"/>
  <c r="C61" i="77"/>
  <c r="B61" i="77"/>
  <c r="L59" i="77"/>
  <c r="K59" i="77"/>
  <c r="J59" i="77"/>
  <c r="I59" i="77"/>
  <c r="H59" i="77"/>
  <c r="G59" i="77"/>
  <c r="D59" i="77"/>
  <c r="F59" i="77" s="1"/>
  <c r="C59" i="77"/>
  <c r="B59" i="77"/>
  <c r="L58" i="77"/>
  <c r="K58" i="77"/>
  <c r="J58" i="77"/>
  <c r="I58" i="77"/>
  <c r="H58" i="77"/>
  <c r="G58" i="77"/>
  <c r="D58" i="77"/>
  <c r="F58" i="77" s="1"/>
  <c r="C58" i="77"/>
  <c r="B58" i="77"/>
  <c r="J57" i="77"/>
  <c r="L57" i="77" s="1"/>
  <c r="I57" i="77"/>
  <c r="H57" i="77"/>
  <c r="G57" i="77"/>
  <c r="F57" i="77"/>
  <c r="E57" i="77"/>
  <c r="D57" i="77"/>
  <c r="C57" i="77"/>
  <c r="B57" i="77"/>
  <c r="J56" i="77"/>
  <c r="L56" i="77" s="1"/>
  <c r="I56" i="77"/>
  <c r="H56" i="77"/>
  <c r="G56" i="77"/>
  <c r="F56" i="77"/>
  <c r="E56" i="77"/>
  <c r="D56" i="77"/>
  <c r="C56" i="77"/>
  <c r="B56" i="77"/>
  <c r="J55" i="77"/>
  <c r="I55" i="77"/>
  <c r="H55" i="77"/>
  <c r="G55" i="77"/>
  <c r="D55" i="77"/>
  <c r="C55" i="77"/>
  <c r="B55" i="77"/>
  <c r="J54" i="77"/>
  <c r="K54" i="77" s="1"/>
  <c r="I54" i="77"/>
  <c r="H54" i="77"/>
  <c r="G54" i="77"/>
  <c r="D54" i="77"/>
  <c r="F54" i="77" s="1"/>
  <c r="C54" i="77"/>
  <c r="B54" i="77"/>
  <c r="J53" i="77"/>
  <c r="L53" i="77" s="1"/>
  <c r="I53" i="77"/>
  <c r="H53" i="77"/>
  <c r="G53" i="77"/>
  <c r="D53" i="77"/>
  <c r="F53" i="77" s="1"/>
  <c r="C53" i="77"/>
  <c r="B53" i="77"/>
  <c r="J52" i="77"/>
  <c r="L52" i="77" s="1"/>
  <c r="I52" i="77"/>
  <c r="H52" i="77"/>
  <c r="G52" i="77"/>
  <c r="F52" i="77"/>
  <c r="D52" i="77"/>
  <c r="E52" i="77" s="1"/>
  <c r="C52" i="77"/>
  <c r="B52" i="77"/>
  <c r="L50" i="77"/>
  <c r="K50" i="77"/>
  <c r="J50" i="77"/>
  <c r="I50" i="77"/>
  <c r="H50" i="77"/>
  <c r="G50" i="77"/>
  <c r="D50" i="77"/>
  <c r="F50" i="77" s="1"/>
  <c r="C50" i="77"/>
  <c r="B50" i="77"/>
  <c r="L49" i="77"/>
  <c r="K49" i="77"/>
  <c r="J49" i="77"/>
  <c r="I49" i="77"/>
  <c r="H49" i="77"/>
  <c r="G49" i="77"/>
  <c r="D49" i="77"/>
  <c r="F49" i="77" s="1"/>
  <c r="C49" i="77"/>
  <c r="B49" i="77"/>
  <c r="J48" i="77"/>
  <c r="L48" i="77" s="1"/>
  <c r="I48" i="77"/>
  <c r="H48" i="77"/>
  <c r="G48" i="77"/>
  <c r="F48" i="77"/>
  <c r="E48" i="77"/>
  <c r="D48" i="77"/>
  <c r="C48" i="77"/>
  <c r="B48" i="77"/>
  <c r="J47" i="77"/>
  <c r="L47" i="77" s="1"/>
  <c r="I47" i="77"/>
  <c r="H47" i="77"/>
  <c r="G47" i="77"/>
  <c r="F47" i="77"/>
  <c r="E47" i="77"/>
  <c r="D47" i="77"/>
  <c r="C47" i="77"/>
  <c r="B47" i="77"/>
  <c r="J46" i="77"/>
  <c r="I46" i="77"/>
  <c r="H46" i="77"/>
  <c r="G46" i="77"/>
  <c r="D46" i="77"/>
  <c r="F46" i="77" s="1"/>
  <c r="C46" i="77"/>
  <c r="B46" i="77"/>
  <c r="K45" i="77"/>
  <c r="J45" i="77"/>
  <c r="L45" i="77" s="1"/>
  <c r="I45" i="77"/>
  <c r="H45" i="77"/>
  <c r="G45" i="77"/>
  <c r="D45" i="77"/>
  <c r="F45" i="77" s="1"/>
  <c r="C45" i="77"/>
  <c r="B45" i="77"/>
  <c r="J44" i="77"/>
  <c r="L44" i="77" s="1"/>
  <c r="I44" i="77"/>
  <c r="H44" i="77"/>
  <c r="G44" i="77"/>
  <c r="D44" i="77"/>
  <c r="C44" i="77"/>
  <c r="B44" i="77"/>
  <c r="J43" i="77"/>
  <c r="L43" i="77" s="1"/>
  <c r="I43" i="77"/>
  <c r="H43" i="77"/>
  <c r="G43" i="77"/>
  <c r="F43" i="77"/>
  <c r="E43" i="77"/>
  <c r="D43" i="77"/>
  <c r="C43" i="77"/>
  <c r="B43" i="77"/>
  <c r="L41" i="77"/>
  <c r="K41" i="77"/>
  <c r="J41" i="77"/>
  <c r="I41" i="77"/>
  <c r="H41" i="77"/>
  <c r="G41" i="77"/>
  <c r="D41" i="77"/>
  <c r="F41" i="77" s="1"/>
  <c r="C41" i="77"/>
  <c r="B41" i="77"/>
  <c r="K40" i="77"/>
  <c r="J40" i="77"/>
  <c r="L40" i="77" s="1"/>
  <c r="I40" i="77"/>
  <c r="H40" i="77"/>
  <c r="G40" i="77"/>
  <c r="D40" i="77"/>
  <c r="F40" i="77" s="1"/>
  <c r="C40" i="77"/>
  <c r="B40" i="77"/>
  <c r="J39" i="77"/>
  <c r="L39" i="77" s="1"/>
  <c r="I39" i="77"/>
  <c r="H39" i="77"/>
  <c r="G39" i="77"/>
  <c r="F39" i="77"/>
  <c r="E39" i="77"/>
  <c r="D39" i="77"/>
  <c r="C39" i="77"/>
  <c r="B39" i="77"/>
  <c r="L38" i="77"/>
  <c r="J38" i="77"/>
  <c r="K38" i="77" s="1"/>
  <c r="I38" i="77"/>
  <c r="H38" i="77"/>
  <c r="G38" i="77"/>
  <c r="E38" i="77"/>
  <c r="D38" i="77"/>
  <c r="F38" i="77" s="1"/>
  <c r="C38" i="77"/>
  <c r="B38" i="77"/>
  <c r="L37" i="77"/>
  <c r="K37" i="77"/>
  <c r="J37" i="77"/>
  <c r="I37" i="77"/>
  <c r="H37" i="77"/>
  <c r="G37" i="77"/>
  <c r="D37" i="77"/>
  <c r="F37" i="77" s="1"/>
  <c r="C37" i="77"/>
  <c r="B37" i="77"/>
  <c r="K36" i="77"/>
  <c r="J36" i="77"/>
  <c r="L36" i="77" s="1"/>
  <c r="I36" i="77"/>
  <c r="H36" i="77"/>
  <c r="G36" i="77"/>
  <c r="D36" i="77"/>
  <c r="E36" i="77" s="1"/>
  <c r="C36" i="77"/>
  <c r="B36" i="77"/>
  <c r="J35" i="77"/>
  <c r="L35" i="77" s="1"/>
  <c r="I35" i="77"/>
  <c r="H35" i="77"/>
  <c r="G35" i="77"/>
  <c r="D35" i="77"/>
  <c r="C35" i="77"/>
  <c r="B35" i="77"/>
  <c r="J34" i="77"/>
  <c r="K34" i="77" s="1"/>
  <c r="I34" i="77"/>
  <c r="H34" i="77"/>
  <c r="G34" i="77"/>
  <c r="E34" i="77"/>
  <c r="D34" i="77"/>
  <c r="F34" i="77" s="1"/>
  <c r="C34" i="77"/>
  <c r="B34" i="77"/>
  <c r="L32" i="77"/>
  <c r="K32" i="77"/>
  <c r="J32" i="77"/>
  <c r="I32" i="77"/>
  <c r="H32" i="77"/>
  <c r="G32" i="77"/>
  <c r="D32" i="77"/>
  <c r="F32" i="77" s="1"/>
  <c r="C32" i="77"/>
  <c r="B32" i="77"/>
  <c r="K31" i="77"/>
  <c r="J31" i="77"/>
  <c r="L31" i="77" s="1"/>
  <c r="I31" i="77"/>
  <c r="H31" i="77"/>
  <c r="G31" i="77"/>
  <c r="F31" i="77"/>
  <c r="D31" i="77"/>
  <c r="E31" i="77" s="1"/>
  <c r="C31" i="77"/>
  <c r="B31" i="77"/>
  <c r="J30" i="77"/>
  <c r="L30" i="77" s="1"/>
  <c r="I30" i="77"/>
  <c r="H30" i="77"/>
  <c r="G30" i="77"/>
  <c r="F30" i="77"/>
  <c r="E30" i="77"/>
  <c r="D30" i="77"/>
  <c r="C30" i="77"/>
  <c r="B30" i="77"/>
  <c r="L29" i="77"/>
  <c r="J29" i="77"/>
  <c r="K29" i="77" s="1"/>
  <c r="I29" i="77"/>
  <c r="H29" i="77"/>
  <c r="G29" i="77"/>
  <c r="E29" i="77"/>
  <c r="D29" i="77"/>
  <c r="F29" i="77" s="1"/>
  <c r="C29" i="77"/>
  <c r="B29" i="77"/>
  <c r="L28" i="77"/>
  <c r="K28" i="77"/>
  <c r="J28" i="77"/>
  <c r="I28" i="77"/>
  <c r="H28" i="77"/>
  <c r="G28" i="77"/>
  <c r="D28" i="77"/>
  <c r="F28" i="77" s="1"/>
  <c r="C28" i="77"/>
  <c r="B28" i="77"/>
  <c r="K27" i="77"/>
  <c r="J27" i="77"/>
  <c r="L27" i="77" s="1"/>
  <c r="I27" i="77"/>
  <c r="H27" i="77"/>
  <c r="G27" i="77"/>
  <c r="F27" i="77"/>
  <c r="D27" i="77"/>
  <c r="E27" i="77" s="1"/>
  <c r="C27" i="77"/>
  <c r="B27" i="77"/>
  <c r="J26" i="77"/>
  <c r="L26" i="77" s="1"/>
  <c r="I26" i="77"/>
  <c r="H26" i="77"/>
  <c r="G26" i="77"/>
  <c r="F26" i="77"/>
  <c r="E26" i="77"/>
  <c r="D26" i="77"/>
  <c r="C26" i="77"/>
  <c r="B26" i="77"/>
  <c r="L25" i="77"/>
  <c r="J25" i="77"/>
  <c r="K25" i="77" s="1"/>
  <c r="I25" i="77"/>
  <c r="H25" i="77"/>
  <c r="G25" i="77"/>
  <c r="E25" i="77"/>
  <c r="D25" i="77"/>
  <c r="F25" i="77" s="1"/>
  <c r="C25" i="77"/>
  <c r="B25" i="77"/>
  <c r="L23" i="77"/>
  <c r="K23" i="77"/>
  <c r="J23" i="77"/>
  <c r="I23" i="77"/>
  <c r="H23" i="77"/>
  <c r="G23" i="77"/>
  <c r="D23" i="77"/>
  <c r="F23" i="77" s="1"/>
  <c r="C23" i="77"/>
  <c r="B23" i="77"/>
  <c r="K22" i="77"/>
  <c r="J22" i="77"/>
  <c r="L22" i="77" s="1"/>
  <c r="I22" i="77"/>
  <c r="H22" i="77"/>
  <c r="G22" i="77"/>
  <c r="F22" i="77"/>
  <c r="D22" i="77"/>
  <c r="E22" i="77" s="1"/>
  <c r="C22" i="77"/>
  <c r="B22" i="77"/>
  <c r="J21" i="77"/>
  <c r="L21" i="77" s="1"/>
  <c r="I21" i="77"/>
  <c r="H21" i="77"/>
  <c r="G21" i="77"/>
  <c r="F21" i="77"/>
  <c r="E21" i="77"/>
  <c r="D21" i="77"/>
  <c r="C21" i="77"/>
  <c r="B21" i="77"/>
  <c r="L20" i="77"/>
  <c r="J20" i="77"/>
  <c r="K20" i="77" s="1"/>
  <c r="I20" i="77"/>
  <c r="H20" i="77"/>
  <c r="G20" i="77"/>
  <c r="E20" i="77"/>
  <c r="D20" i="77"/>
  <c r="F20" i="77" s="1"/>
  <c r="C20" i="77"/>
  <c r="B20" i="77"/>
  <c r="L19" i="77"/>
  <c r="K19" i="77"/>
  <c r="J19" i="77"/>
  <c r="I19" i="77"/>
  <c r="H19" i="77"/>
  <c r="G19" i="77"/>
  <c r="D19" i="77"/>
  <c r="F19" i="77" s="1"/>
  <c r="C19" i="77"/>
  <c r="B19" i="77"/>
  <c r="K18" i="77"/>
  <c r="J18" i="77"/>
  <c r="L18" i="77" s="1"/>
  <c r="I18" i="77"/>
  <c r="H18" i="77"/>
  <c r="G18" i="77"/>
  <c r="F18" i="77"/>
  <c r="D18" i="77"/>
  <c r="E18" i="77" s="1"/>
  <c r="C18" i="77"/>
  <c r="B18" i="77"/>
  <c r="J17" i="77"/>
  <c r="L17" i="77" s="1"/>
  <c r="I17" i="77"/>
  <c r="H17" i="77"/>
  <c r="G17" i="77"/>
  <c r="F17" i="77"/>
  <c r="D17" i="77"/>
  <c r="E17" i="77" s="1"/>
  <c r="C17" i="77"/>
  <c r="B17" i="77"/>
  <c r="J16" i="77"/>
  <c r="K16" i="77" s="1"/>
  <c r="I16" i="77"/>
  <c r="H16" i="77"/>
  <c r="G16" i="77"/>
  <c r="E16" i="77"/>
  <c r="D16" i="77"/>
  <c r="F16" i="77" s="1"/>
  <c r="C16" i="77"/>
  <c r="B16" i="77"/>
  <c r="L14" i="77"/>
  <c r="K14" i="77"/>
  <c r="J14" i="77"/>
  <c r="I14" i="77"/>
  <c r="H14" i="77"/>
  <c r="G14" i="77"/>
  <c r="D14" i="77"/>
  <c r="F14" i="77" s="1"/>
  <c r="C14" i="77"/>
  <c r="B14" i="77"/>
  <c r="K13" i="77"/>
  <c r="J13" i="77"/>
  <c r="L13" i="77" s="1"/>
  <c r="I13" i="77"/>
  <c r="H13" i="77"/>
  <c r="G13" i="77"/>
  <c r="F13" i="77"/>
  <c r="D13" i="77"/>
  <c r="E13" i="77" s="1"/>
  <c r="C13" i="77"/>
  <c r="B13" i="77"/>
  <c r="J12" i="77"/>
  <c r="L12" i="77" s="1"/>
  <c r="I12" i="77"/>
  <c r="H12" i="77"/>
  <c r="G12" i="77"/>
  <c r="F12" i="77"/>
  <c r="E12" i="77"/>
  <c r="D12" i="77"/>
  <c r="C12" i="77"/>
  <c r="B12" i="77"/>
  <c r="L11" i="77"/>
  <c r="J11" i="77"/>
  <c r="K11" i="77" s="1"/>
  <c r="I11" i="77"/>
  <c r="H11" i="77"/>
  <c r="G11" i="77"/>
  <c r="E11" i="77"/>
  <c r="D11" i="77"/>
  <c r="F11" i="77" s="1"/>
  <c r="C11" i="77"/>
  <c r="B11" i="77"/>
  <c r="L10" i="77"/>
  <c r="K10" i="77"/>
  <c r="J10" i="77"/>
  <c r="I10" i="77"/>
  <c r="H10" i="77"/>
  <c r="G10" i="77"/>
  <c r="D10" i="77"/>
  <c r="F10" i="77" s="1"/>
  <c r="C10" i="77"/>
  <c r="B10" i="77"/>
  <c r="K9" i="77"/>
  <c r="J9" i="77"/>
  <c r="L9" i="77" s="1"/>
  <c r="I9" i="77"/>
  <c r="H9" i="77"/>
  <c r="G9" i="77"/>
  <c r="F9" i="77"/>
  <c r="D9" i="77"/>
  <c r="E9" i="77" s="1"/>
  <c r="C9" i="77"/>
  <c r="B9" i="77"/>
  <c r="J8" i="77"/>
  <c r="L8" i="77" s="1"/>
  <c r="I8" i="77"/>
  <c r="H8" i="77"/>
  <c r="G8" i="77"/>
  <c r="F8" i="77"/>
  <c r="E8" i="77"/>
  <c r="D8" i="77"/>
  <c r="C8" i="77"/>
  <c r="B8" i="77"/>
  <c r="L7" i="77"/>
  <c r="J7" i="77"/>
  <c r="K7" i="77" s="1"/>
  <c r="I7" i="77"/>
  <c r="H7" i="77"/>
  <c r="G7" i="77"/>
  <c r="E7" i="77"/>
  <c r="D7" i="77"/>
  <c r="F7" i="77" s="1"/>
  <c r="C7" i="77"/>
  <c r="B7" i="77"/>
  <c r="Y41" i="76"/>
  <c r="R41" i="76"/>
  <c r="K41" i="76"/>
  <c r="D41" i="76"/>
  <c r="Y40" i="76"/>
  <c r="R40" i="76"/>
  <c r="K40" i="76"/>
  <c r="D40" i="76"/>
  <c r="Y39" i="76"/>
  <c r="R39" i="76"/>
  <c r="K39" i="76"/>
  <c r="D39" i="76"/>
  <c r="Y38" i="76"/>
  <c r="R38" i="76"/>
  <c r="K38" i="76"/>
  <c r="D38" i="76"/>
  <c r="Y37" i="76"/>
  <c r="R37" i="76"/>
  <c r="K37" i="76"/>
  <c r="D37" i="76"/>
  <c r="Y36" i="76"/>
  <c r="R36" i="76"/>
  <c r="K36" i="76"/>
  <c r="D36" i="76"/>
  <c r="Y35" i="76"/>
  <c r="R35" i="76"/>
  <c r="K35" i="76"/>
  <c r="D35" i="76"/>
  <c r="Y34" i="76"/>
  <c r="R34" i="76"/>
  <c r="K34" i="76"/>
  <c r="D34" i="76"/>
  <c r="Y33" i="76"/>
  <c r="R33" i="76"/>
  <c r="K33" i="76"/>
  <c r="D33" i="76"/>
  <c r="Y32" i="76"/>
  <c r="R32" i="76"/>
  <c r="K32" i="76"/>
  <c r="D32" i="76"/>
  <c r="Y31" i="76"/>
  <c r="R31" i="76"/>
  <c r="K31" i="76"/>
  <c r="D31" i="76"/>
  <c r="Y30" i="76"/>
  <c r="R30" i="76"/>
  <c r="K30" i="76"/>
  <c r="D30" i="76"/>
  <c r="Y29" i="76"/>
  <c r="R29" i="76"/>
  <c r="K29" i="76"/>
  <c r="D29" i="76"/>
  <c r="Y28" i="76"/>
  <c r="R28" i="76"/>
  <c r="K28" i="76"/>
  <c r="D28" i="76"/>
  <c r="Y27" i="76"/>
  <c r="R27" i="76"/>
  <c r="K27" i="76"/>
  <c r="D27" i="76"/>
  <c r="Y26" i="76"/>
  <c r="R26" i="76"/>
  <c r="K26" i="76"/>
  <c r="D26" i="76"/>
  <c r="Y25" i="76"/>
  <c r="R25" i="76"/>
  <c r="K25" i="76"/>
  <c r="D25" i="76"/>
  <c r="Y24" i="76"/>
  <c r="R24" i="76"/>
  <c r="K24" i="76"/>
  <c r="D24" i="76"/>
  <c r="Y20" i="76"/>
  <c r="R20" i="76"/>
  <c r="K20" i="76"/>
  <c r="D20" i="76"/>
  <c r="Y19" i="76"/>
  <c r="K19" i="76"/>
  <c r="Y18" i="76"/>
  <c r="K18" i="76"/>
  <c r="D18" i="76"/>
  <c r="R17" i="76"/>
  <c r="K17" i="76"/>
  <c r="D17" i="76"/>
  <c r="Y16" i="76"/>
  <c r="R16" i="76"/>
  <c r="K16" i="76"/>
  <c r="D16" i="76"/>
  <c r="R15" i="76"/>
  <c r="K15" i="76"/>
  <c r="R14" i="76"/>
  <c r="D14" i="76"/>
  <c r="R13" i="76"/>
  <c r="K13" i="76"/>
  <c r="D13" i="76"/>
  <c r="R12" i="76"/>
  <c r="K12" i="76"/>
  <c r="D12" i="76"/>
  <c r="Y11" i="76"/>
  <c r="R11" i="76"/>
  <c r="D11" i="76"/>
  <c r="Y10" i="76"/>
  <c r="R10" i="76"/>
  <c r="K10" i="76"/>
  <c r="D10" i="76"/>
  <c r="Y9" i="76"/>
  <c r="R9" i="76"/>
  <c r="D9" i="76"/>
  <c r="Y8" i="76"/>
  <c r="R8" i="76"/>
  <c r="K8" i="76"/>
  <c r="D8" i="76"/>
  <c r="Y7" i="76"/>
  <c r="R7" i="76"/>
  <c r="K7" i="76"/>
  <c r="D7" i="76"/>
  <c r="Y6" i="76"/>
  <c r="R6" i="76"/>
  <c r="K6" i="76"/>
  <c r="D6" i="76"/>
  <c r="Y5" i="76"/>
  <c r="R5" i="76"/>
  <c r="K5" i="76"/>
  <c r="D5" i="76"/>
  <c r="Y4" i="76"/>
  <c r="R4" i="76"/>
  <c r="K4" i="76"/>
  <c r="D4" i="76"/>
  <c r="Y3" i="76"/>
  <c r="R3" i="76"/>
  <c r="K3" i="76"/>
  <c r="D3" i="76"/>
  <c r="J86" i="75"/>
  <c r="K86" i="75" s="1"/>
  <c r="I86" i="75"/>
  <c r="H86" i="75"/>
  <c r="G86" i="75"/>
  <c r="D86" i="75"/>
  <c r="C86" i="75"/>
  <c r="B86" i="75"/>
  <c r="J85" i="75"/>
  <c r="L85" i="75" s="1"/>
  <c r="I85" i="75"/>
  <c r="H85" i="75"/>
  <c r="G85" i="75"/>
  <c r="D85" i="75"/>
  <c r="F85" i="75" s="1"/>
  <c r="C85" i="75"/>
  <c r="B85" i="75"/>
  <c r="J84" i="75"/>
  <c r="I84" i="75"/>
  <c r="H84" i="75"/>
  <c r="G84" i="75"/>
  <c r="D84" i="75"/>
  <c r="E84" i="75" s="1"/>
  <c r="C84" i="75"/>
  <c r="B84" i="75"/>
  <c r="J83" i="75"/>
  <c r="L83" i="75" s="1"/>
  <c r="I83" i="75"/>
  <c r="H83" i="75"/>
  <c r="G83" i="75"/>
  <c r="D83" i="75"/>
  <c r="C83" i="75"/>
  <c r="B83" i="75"/>
  <c r="J82" i="75"/>
  <c r="K82" i="75" s="1"/>
  <c r="I82" i="75"/>
  <c r="H82" i="75"/>
  <c r="G82" i="75"/>
  <c r="D82" i="75"/>
  <c r="C82" i="75"/>
  <c r="B82" i="75"/>
  <c r="J81" i="75"/>
  <c r="L81" i="75" s="1"/>
  <c r="I81" i="75"/>
  <c r="H81" i="75"/>
  <c r="G81" i="75"/>
  <c r="D81" i="75"/>
  <c r="F81" i="75" s="1"/>
  <c r="C81" i="75"/>
  <c r="B81" i="75"/>
  <c r="J80" i="75"/>
  <c r="I80" i="75"/>
  <c r="H80" i="75"/>
  <c r="G80" i="75"/>
  <c r="D80" i="75"/>
  <c r="F80" i="75" s="1"/>
  <c r="C80" i="75"/>
  <c r="B80" i="75"/>
  <c r="J79" i="75"/>
  <c r="L79" i="75" s="1"/>
  <c r="I79" i="75"/>
  <c r="H79" i="75"/>
  <c r="G79" i="75"/>
  <c r="D79" i="75"/>
  <c r="F79" i="75" s="1"/>
  <c r="C79" i="75"/>
  <c r="B79" i="75"/>
  <c r="J77" i="75"/>
  <c r="L77" i="75" s="1"/>
  <c r="I77" i="75"/>
  <c r="H77" i="75"/>
  <c r="G77" i="75"/>
  <c r="D77" i="75"/>
  <c r="C77" i="75"/>
  <c r="B77" i="75"/>
  <c r="J76" i="75"/>
  <c r="L76" i="75" s="1"/>
  <c r="I76" i="75"/>
  <c r="H76" i="75"/>
  <c r="G76" i="75"/>
  <c r="D76" i="75"/>
  <c r="E76" i="75" s="1"/>
  <c r="C76" i="75"/>
  <c r="B76" i="75"/>
  <c r="J75" i="75"/>
  <c r="I75" i="75"/>
  <c r="H75" i="75"/>
  <c r="G75" i="75"/>
  <c r="D75" i="75"/>
  <c r="F75" i="75" s="1"/>
  <c r="C75" i="75"/>
  <c r="B75" i="75"/>
  <c r="J74" i="75"/>
  <c r="L74" i="75" s="1"/>
  <c r="I74" i="75"/>
  <c r="H74" i="75"/>
  <c r="G74" i="75"/>
  <c r="D74" i="75"/>
  <c r="F74" i="75" s="1"/>
  <c r="C74" i="75"/>
  <c r="B74" i="75"/>
  <c r="J73" i="75"/>
  <c r="L73" i="75" s="1"/>
  <c r="I73" i="75"/>
  <c r="H73" i="75"/>
  <c r="G73" i="75"/>
  <c r="D73" i="75"/>
  <c r="C73" i="75"/>
  <c r="B73" i="75"/>
  <c r="J72" i="75"/>
  <c r="I72" i="75"/>
  <c r="H72" i="75"/>
  <c r="G72" i="75"/>
  <c r="D72" i="75"/>
  <c r="F72" i="75" s="1"/>
  <c r="C72" i="75"/>
  <c r="B72" i="75"/>
  <c r="J71" i="75"/>
  <c r="I71" i="75"/>
  <c r="H71" i="75"/>
  <c r="G71" i="75"/>
  <c r="D71" i="75"/>
  <c r="F71" i="75" s="1"/>
  <c r="C71" i="75"/>
  <c r="B71" i="75"/>
  <c r="J70" i="75"/>
  <c r="L70" i="75" s="1"/>
  <c r="I70" i="75"/>
  <c r="H70" i="75"/>
  <c r="G70" i="75"/>
  <c r="D70" i="75"/>
  <c r="C70" i="75"/>
  <c r="B70" i="75"/>
  <c r="L68" i="75"/>
  <c r="K68" i="75"/>
  <c r="J68" i="75"/>
  <c r="I68" i="75"/>
  <c r="H68" i="75"/>
  <c r="G68" i="75"/>
  <c r="D68" i="75"/>
  <c r="C68" i="75"/>
  <c r="B68" i="75"/>
  <c r="K67" i="75"/>
  <c r="J67" i="75"/>
  <c r="L67" i="75" s="1"/>
  <c r="I67" i="75"/>
  <c r="H67" i="75"/>
  <c r="G67" i="75"/>
  <c r="D67" i="75"/>
  <c r="F67" i="75" s="1"/>
  <c r="C67" i="75"/>
  <c r="B67" i="75"/>
  <c r="J66" i="75"/>
  <c r="I66" i="75"/>
  <c r="H66" i="75"/>
  <c r="G66" i="75"/>
  <c r="E66" i="75"/>
  <c r="D66" i="75"/>
  <c r="F66" i="75" s="1"/>
  <c r="C66" i="75"/>
  <c r="B66" i="75"/>
  <c r="L65" i="75"/>
  <c r="J65" i="75"/>
  <c r="K65" i="75" s="1"/>
  <c r="I65" i="75"/>
  <c r="H65" i="75"/>
  <c r="G65" i="75"/>
  <c r="D65" i="75"/>
  <c r="F65" i="75" s="1"/>
  <c r="C65" i="75"/>
  <c r="B65" i="75"/>
  <c r="J64" i="75"/>
  <c r="L64" i="75" s="1"/>
  <c r="I64" i="75"/>
  <c r="H64" i="75"/>
  <c r="G64" i="75"/>
  <c r="D64" i="75"/>
  <c r="C64" i="75"/>
  <c r="B64" i="75"/>
  <c r="J63" i="75"/>
  <c r="L63" i="75" s="1"/>
  <c r="I63" i="75"/>
  <c r="H63" i="75"/>
  <c r="G63" i="75"/>
  <c r="D63" i="75"/>
  <c r="F63" i="75" s="1"/>
  <c r="C63" i="75"/>
  <c r="B63" i="75"/>
  <c r="J62" i="75"/>
  <c r="I62" i="75"/>
  <c r="H62" i="75"/>
  <c r="G62" i="75"/>
  <c r="D62" i="75"/>
  <c r="E62" i="75" s="1"/>
  <c r="C62" i="75"/>
  <c r="B62" i="75"/>
  <c r="J61" i="75"/>
  <c r="L61" i="75" s="1"/>
  <c r="I61" i="75"/>
  <c r="H61" i="75"/>
  <c r="G61" i="75"/>
  <c r="D61" i="75"/>
  <c r="C61" i="75"/>
  <c r="B61" i="75"/>
  <c r="J59" i="75"/>
  <c r="L59" i="75" s="1"/>
  <c r="I59" i="75"/>
  <c r="H59" i="75"/>
  <c r="G59" i="75"/>
  <c r="D59" i="75"/>
  <c r="C59" i="75"/>
  <c r="B59" i="75"/>
  <c r="J58" i="75"/>
  <c r="L58" i="75" s="1"/>
  <c r="I58" i="75"/>
  <c r="H58" i="75"/>
  <c r="G58" i="75"/>
  <c r="F58" i="75"/>
  <c r="E58" i="75"/>
  <c r="D58" i="75"/>
  <c r="C58" i="75"/>
  <c r="B58" i="75"/>
  <c r="J57" i="75"/>
  <c r="I57" i="75"/>
  <c r="H57" i="75"/>
  <c r="G57" i="75"/>
  <c r="F57" i="75"/>
  <c r="D57" i="75"/>
  <c r="E57" i="75" s="1"/>
  <c r="C57" i="75"/>
  <c r="B57" i="75"/>
  <c r="J56" i="75"/>
  <c r="L56" i="75" s="1"/>
  <c r="I56" i="75"/>
  <c r="H56" i="75"/>
  <c r="G56" i="75"/>
  <c r="D56" i="75"/>
  <c r="F56" i="75" s="1"/>
  <c r="C56" i="75"/>
  <c r="B56" i="75"/>
  <c r="J55" i="75"/>
  <c r="L55" i="75" s="1"/>
  <c r="I55" i="75"/>
  <c r="H55" i="75"/>
  <c r="G55" i="75"/>
  <c r="D55" i="75"/>
  <c r="C55" i="75"/>
  <c r="B55" i="75"/>
  <c r="J54" i="75"/>
  <c r="L54" i="75" s="1"/>
  <c r="I54" i="75"/>
  <c r="H54" i="75"/>
  <c r="G54" i="75"/>
  <c r="D54" i="75"/>
  <c r="E54" i="75" s="1"/>
  <c r="C54" i="75"/>
  <c r="B54" i="75"/>
  <c r="J53" i="75"/>
  <c r="I53" i="75"/>
  <c r="H53" i="75"/>
  <c r="G53" i="75"/>
  <c r="D53" i="75"/>
  <c r="E53" i="75" s="1"/>
  <c r="C53" i="75"/>
  <c r="B53" i="75"/>
  <c r="J52" i="75"/>
  <c r="L52" i="75" s="1"/>
  <c r="I52" i="75"/>
  <c r="H52" i="75"/>
  <c r="G52" i="75"/>
  <c r="D52" i="75"/>
  <c r="F52" i="75" s="1"/>
  <c r="C52" i="75"/>
  <c r="B52" i="75"/>
  <c r="J50" i="75"/>
  <c r="K50" i="75" s="1"/>
  <c r="I50" i="75"/>
  <c r="H50" i="75"/>
  <c r="G50" i="75"/>
  <c r="D50" i="75"/>
  <c r="C50" i="75"/>
  <c r="B50" i="75"/>
  <c r="J49" i="75"/>
  <c r="L49" i="75" s="1"/>
  <c r="I49" i="75"/>
  <c r="H49" i="75"/>
  <c r="G49" i="75"/>
  <c r="D49" i="75"/>
  <c r="E49" i="75" s="1"/>
  <c r="C49" i="75"/>
  <c r="B49" i="75"/>
  <c r="J48" i="75"/>
  <c r="I48" i="75"/>
  <c r="H48" i="75"/>
  <c r="G48" i="75"/>
  <c r="D48" i="75"/>
  <c r="F48" i="75" s="1"/>
  <c r="C48" i="75"/>
  <c r="B48" i="75"/>
  <c r="K47" i="75"/>
  <c r="J47" i="75"/>
  <c r="L47" i="75" s="1"/>
  <c r="I47" i="75"/>
  <c r="H47" i="75"/>
  <c r="G47" i="75"/>
  <c r="D47" i="75"/>
  <c r="F47" i="75" s="1"/>
  <c r="C47" i="75"/>
  <c r="B47" i="75"/>
  <c r="J46" i="75"/>
  <c r="L46" i="75" s="1"/>
  <c r="I46" i="75"/>
  <c r="H46" i="75"/>
  <c r="G46" i="75"/>
  <c r="D46" i="75"/>
  <c r="E46" i="75" s="1"/>
  <c r="C46" i="75"/>
  <c r="B46" i="75"/>
  <c r="J45" i="75"/>
  <c r="L45" i="75" s="1"/>
  <c r="I45" i="75"/>
  <c r="H45" i="75"/>
  <c r="G45" i="75"/>
  <c r="D45" i="75"/>
  <c r="F45" i="75" s="1"/>
  <c r="C45" i="75"/>
  <c r="B45" i="75"/>
  <c r="J44" i="75"/>
  <c r="K44" i="75" s="1"/>
  <c r="I44" i="75"/>
  <c r="H44" i="75"/>
  <c r="G44" i="75"/>
  <c r="D44" i="75"/>
  <c r="F44" i="75" s="1"/>
  <c r="C44" i="75"/>
  <c r="B44" i="75"/>
  <c r="J43" i="75"/>
  <c r="K43" i="75" s="1"/>
  <c r="I43" i="75"/>
  <c r="H43" i="75"/>
  <c r="G43" i="75"/>
  <c r="D43" i="75"/>
  <c r="F43" i="75" s="1"/>
  <c r="C43" i="75"/>
  <c r="B43" i="75"/>
  <c r="J41" i="75"/>
  <c r="K41" i="75" s="1"/>
  <c r="I41" i="75"/>
  <c r="H41" i="75"/>
  <c r="G41" i="75"/>
  <c r="D41" i="75"/>
  <c r="F41" i="75" s="1"/>
  <c r="C41" i="75"/>
  <c r="B41" i="75"/>
  <c r="J40" i="75"/>
  <c r="L40" i="75" s="1"/>
  <c r="I40" i="75"/>
  <c r="H40" i="75"/>
  <c r="G40" i="75"/>
  <c r="D40" i="75"/>
  <c r="E40" i="75" s="1"/>
  <c r="C40" i="75"/>
  <c r="B40" i="75"/>
  <c r="J39" i="75"/>
  <c r="L39" i="75" s="1"/>
  <c r="I39" i="75"/>
  <c r="H39" i="75"/>
  <c r="G39" i="75"/>
  <c r="D39" i="75"/>
  <c r="E39" i="75" s="1"/>
  <c r="C39" i="75"/>
  <c r="B39" i="75"/>
  <c r="J38" i="75"/>
  <c r="K38" i="75" s="1"/>
  <c r="I38" i="75"/>
  <c r="H38" i="75"/>
  <c r="G38" i="75"/>
  <c r="D38" i="75"/>
  <c r="F38" i="75" s="1"/>
  <c r="C38" i="75"/>
  <c r="B38" i="75"/>
  <c r="J37" i="75"/>
  <c r="K37" i="75" s="1"/>
  <c r="I37" i="75"/>
  <c r="H37" i="75"/>
  <c r="G37" i="75"/>
  <c r="D37" i="75"/>
  <c r="E37" i="75" s="1"/>
  <c r="C37" i="75"/>
  <c r="B37" i="75"/>
  <c r="J36" i="75"/>
  <c r="L36" i="75" s="1"/>
  <c r="I36" i="75"/>
  <c r="H36" i="75"/>
  <c r="G36" i="75"/>
  <c r="D36" i="75"/>
  <c r="E36" i="75" s="1"/>
  <c r="C36" i="75"/>
  <c r="B36" i="75"/>
  <c r="J35" i="75"/>
  <c r="K35" i="75" s="1"/>
  <c r="I35" i="75"/>
  <c r="H35" i="75"/>
  <c r="G35" i="75"/>
  <c r="D35" i="75"/>
  <c r="F35" i="75" s="1"/>
  <c r="C35" i="75"/>
  <c r="B35" i="75"/>
  <c r="J34" i="75"/>
  <c r="K34" i="75" s="1"/>
  <c r="I34" i="75"/>
  <c r="H34" i="75"/>
  <c r="G34" i="75"/>
  <c r="D34" i="75"/>
  <c r="F34" i="75" s="1"/>
  <c r="C34" i="75"/>
  <c r="B34" i="75"/>
  <c r="K32" i="75"/>
  <c r="J32" i="75"/>
  <c r="L32" i="75" s="1"/>
  <c r="I32" i="75"/>
  <c r="H32" i="75"/>
  <c r="G32" i="75"/>
  <c r="D32" i="75"/>
  <c r="E32" i="75" s="1"/>
  <c r="C32" i="75"/>
  <c r="B32" i="75"/>
  <c r="J31" i="75"/>
  <c r="L31" i="75" s="1"/>
  <c r="I31" i="75"/>
  <c r="H31" i="75"/>
  <c r="G31" i="75"/>
  <c r="F31" i="75"/>
  <c r="D31" i="75"/>
  <c r="E31" i="75" s="1"/>
  <c r="C31" i="75"/>
  <c r="B31" i="75"/>
  <c r="J30" i="75"/>
  <c r="K30" i="75" s="1"/>
  <c r="I30" i="75"/>
  <c r="H30" i="75"/>
  <c r="G30" i="75"/>
  <c r="F30" i="75"/>
  <c r="D30" i="75"/>
  <c r="E30" i="75" s="1"/>
  <c r="C30" i="75"/>
  <c r="B30" i="75"/>
  <c r="J29" i="75"/>
  <c r="K29" i="75" s="1"/>
  <c r="I29" i="75"/>
  <c r="H29" i="75"/>
  <c r="G29" i="75"/>
  <c r="D29" i="75"/>
  <c r="F29" i="75" s="1"/>
  <c r="C29" i="75"/>
  <c r="B29" i="75"/>
  <c r="J28" i="75"/>
  <c r="K28" i="75" s="1"/>
  <c r="I28" i="75"/>
  <c r="H28" i="75"/>
  <c r="G28" i="75"/>
  <c r="D28" i="75"/>
  <c r="E28" i="75" s="1"/>
  <c r="C28" i="75"/>
  <c r="B28" i="75"/>
  <c r="J27" i="75"/>
  <c r="L27" i="75" s="1"/>
  <c r="I27" i="75"/>
  <c r="H27" i="75"/>
  <c r="G27" i="75"/>
  <c r="D27" i="75"/>
  <c r="E27" i="75" s="1"/>
  <c r="C27" i="75"/>
  <c r="B27" i="75"/>
  <c r="J26" i="75"/>
  <c r="K26" i="75" s="1"/>
  <c r="I26" i="75"/>
  <c r="H26" i="75"/>
  <c r="G26" i="75"/>
  <c r="D26" i="75"/>
  <c r="F26" i="75" s="1"/>
  <c r="C26" i="75"/>
  <c r="B26" i="75"/>
  <c r="J25" i="75"/>
  <c r="K25" i="75" s="1"/>
  <c r="I25" i="75"/>
  <c r="H25" i="75"/>
  <c r="G25" i="75"/>
  <c r="D25" i="75"/>
  <c r="F25" i="75" s="1"/>
  <c r="C25" i="75"/>
  <c r="B25" i="75"/>
  <c r="J23" i="75"/>
  <c r="L23" i="75" s="1"/>
  <c r="I23" i="75"/>
  <c r="H23" i="75"/>
  <c r="G23" i="75"/>
  <c r="D23" i="75"/>
  <c r="E23" i="75" s="1"/>
  <c r="C23" i="75"/>
  <c r="B23" i="75"/>
  <c r="J22" i="75"/>
  <c r="L22" i="75" s="1"/>
  <c r="I22" i="75"/>
  <c r="H22" i="75"/>
  <c r="G22" i="75"/>
  <c r="D22" i="75"/>
  <c r="E22" i="75" s="1"/>
  <c r="C22" i="75"/>
  <c r="B22" i="75"/>
  <c r="J21" i="75"/>
  <c r="K21" i="75" s="1"/>
  <c r="I21" i="75"/>
  <c r="H21" i="75"/>
  <c r="G21" i="75"/>
  <c r="D21" i="75"/>
  <c r="E21" i="75" s="1"/>
  <c r="C21" i="75"/>
  <c r="B21" i="75"/>
  <c r="J20" i="75"/>
  <c r="K20" i="75" s="1"/>
  <c r="I20" i="75"/>
  <c r="H20" i="75"/>
  <c r="G20" i="75"/>
  <c r="D20" i="75"/>
  <c r="F20" i="75" s="1"/>
  <c r="C20" i="75"/>
  <c r="B20" i="75"/>
  <c r="J19" i="75"/>
  <c r="K19" i="75" s="1"/>
  <c r="I19" i="75"/>
  <c r="H19" i="75"/>
  <c r="G19" i="75"/>
  <c r="D19" i="75"/>
  <c r="E19" i="75" s="1"/>
  <c r="C19" i="75"/>
  <c r="B19" i="75"/>
  <c r="J18" i="75"/>
  <c r="L18" i="75" s="1"/>
  <c r="I18" i="75"/>
  <c r="H18" i="75"/>
  <c r="G18" i="75"/>
  <c r="D18" i="75"/>
  <c r="E18" i="75" s="1"/>
  <c r="C18" i="75"/>
  <c r="B18" i="75"/>
  <c r="J17" i="75"/>
  <c r="K17" i="75" s="1"/>
  <c r="I17" i="75"/>
  <c r="H17" i="75"/>
  <c r="G17" i="75"/>
  <c r="D17" i="75"/>
  <c r="F17" i="75" s="1"/>
  <c r="C17" i="75"/>
  <c r="B17" i="75"/>
  <c r="J16" i="75"/>
  <c r="K16" i="75" s="1"/>
  <c r="I16" i="75"/>
  <c r="H16" i="75"/>
  <c r="G16" i="75"/>
  <c r="D16" i="75"/>
  <c r="F16" i="75" s="1"/>
  <c r="C16" i="75"/>
  <c r="B16" i="75"/>
  <c r="J14" i="75"/>
  <c r="L14" i="75" s="1"/>
  <c r="I14" i="75"/>
  <c r="H14" i="75"/>
  <c r="G14" i="75"/>
  <c r="D14" i="75"/>
  <c r="E14" i="75" s="1"/>
  <c r="C14" i="75"/>
  <c r="B14" i="75"/>
  <c r="J13" i="75"/>
  <c r="L13" i="75" s="1"/>
  <c r="I13" i="75"/>
  <c r="H13" i="75"/>
  <c r="G13" i="75"/>
  <c r="D13" i="75"/>
  <c r="E13" i="75" s="1"/>
  <c r="C13" i="75"/>
  <c r="B13" i="75"/>
  <c r="J12" i="75"/>
  <c r="K12" i="75" s="1"/>
  <c r="I12" i="75"/>
  <c r="H12" i="75"/>
  <c r="G12" i="75"/>
  <c r="D12" i="75"/>
  <c r="E12" i="75" s="1"/>
  <c r="C12" i="75"/>
  <c r="B12" i="75"/>
  <c r="J11" i="75"/>
  <c r="K11" i="75" s="1"/>
  <c r="I11" i="75"/>
  <c r="H11" i="75"/>
  <c r="G11" i="75"/>
  <c r="D11" i="75"/>
  <c r="F11" i="75" s="1"/>
  <c r="C11" i="75"/>
  <c r="B11" i="75"/>
  <c r="J10" i="75"/>
  <c r="K10" i="75" s="1"/>
  <c r="I10" i="75"/>
  <c r="H10" i="75"/>
  <c r="G10" i="75"/>
  <c r="D10" i="75"/>
  <c r="E10" i="75" s="1"/>
  <c r="C10" i="75"/>
  <c r="B10" i="75"/>
  <c r="J9" i="75"/>
  <c r="L9" i="75" s="1"/>
  <c r="I9" i="75"/>
  <c r="H9" i="75"/>
  <c r="G9" i="75"/>
  <c r="D9" i="75"/>
  <c r="E9" i="75" s="1"/>
  <c r="C9" i="75"/>
  <c r="B9" i="75"/>
  <c r="J8" i="75"/>
  <c r="K8" i="75" s="1"/>
  <c r="I8" i="75"/>
  <c r="H8" i="75"/>
  <c r="G8" i="75"/>
  <c r="D8" i="75"/>
  <c r="F8" i="75" s="1"/>
  <c r="C8" i="75"/>
  <c r="B8" i="75"/>
  <c r="J7" i="75"/>
  <c r="K7" i="75" s="1"/>
  <c r="I7" i="75"/>
  <c r="H7" i="75"/>
  <c r="G7" i="75"/>
  <c r="D7" i="75"/>
  <c r="F7" i="75" s="1"/>
  <c r="C7" i="75"/>
  <c r="B7" i="75"/>
  <c r="Y41" i="74"/>
  <c r="R41" i="74"/>
  <c r="K41" i="74"/>
  <c r="D41" i="74"/>
  <c r="Y40" i="74"/>
  <c r="R40" i="74"/>
  <c r="K40" i="74"/>
  <c r="Y39" i="74"/>
  <c r="R39" i="74"/>
  <c r="K39" i="74"/>
  <c r="D39" i="74"/>
  <c r="Y38" i="74"/>
  <c r="R38" i="74"/>
  <c r="K38" i="74"/>
  <c r="D38" i="74"/>
  <c r="Y37" i="74"/>
  <c r="R37" i="74"/>
  <c r="K37" i="74"/>
  <c r="D37" i="74"/>
  <c r="Y36" i="74"/>
  <c r="R36" i="74"/>
  <c r="K36" i="74"/>
  <c r="D36" i="74"/>
  <c r="Y35" i="74"/>
  <c r="R35" i="74"/>
  <c r="K35" i="74"/>
  <c r="D35" i="74"/>
  <c r="Y34" i="74"/>
  <c r="R34" i="74"/>
  <c r="K34" i="74"/>
  <c r="D34" i="74"/>
  <c r="Y33" i="74"/>
  <c r="R33" i="74"/>
  <c r="K33" i="74"/>
  <c r="D33" i="74"/>
  <c r="Y32" i="74"/>
  <c r="R32" i="74"/>
  <c r="K32" i="74"/>
  <c r="D32" i="74"/>
  <c r="Y31" i="74"/>
  <c r="R31" i="74"/>
  <c r="K31" i="74"/>
  <c r="D31" i="74"/>
  <c r="Y30" i="74"/>
  <c r="R30" i="74"/>
  <c r="K30" i="74"/>
  <c r="D30" i="74"/>
  <c r="Y29" i="74"/>
  <c r="R29" i="74"/>
  <c r="K29" i="74"/>
  <c r="D29" i="74"/>
  <c r="Y28" i="74"/>
  <c r="R28" i="74"/>
  <c r="K28" i="74"/>
  <c r="D28" i="74"/>
  <c r="Y27" i="74"/>
  <c r="R27" i="74"/>
  <c r="K27" i="74"/>
  <c r="D27" i="74"/>
  <c r="Y26" i="74"/>
  <c r="R26" i="74"/>
  <c r="K26" i="74"/>
  <c r="D26" i="74"/>
  <c r="Y25" i="74"/>
  <c r="R25" i="74"/>
  <c r="K25" i="74"/>
  <c r="D25" i="74"/>
  <c r="Y24" i="74"/>
  <c r="R24" i="74"/>
  <c r="K24" i="74"/>
  <c r="D24" i="74"/>
  <c r="Y20" i="74"/>
  <c r="R20" i="74"/>
  <c r="K20" i="74"/>
  <c r="D20" i="74"/>
  <c r="Y19" i="74"/>
  <c r="R19" i="74"/>
  <c r="K19" i="74"/>
  <c r="D19" i="74"/>
  <c r="Y18" i="74"/>
  <c r="K18" i="74"/>
  <c r="D18" i="74"/>
  <c r="Y17" i="74"/>
  <c r="R17" i="74"/>
  <c r="K17" i="74"/>
  <c r="Y16" i="74"/>
  <c r="R16" i="74"/>
  <c r="K16" i="74"/>
  <c r="D16" i="74"/>
  <c r="Y15" i="74"/>
  <c r="R15" i="74"/>
  <c r="Y14" i="74"/>
  <c r="R14" i="74"/>
  <c r="D14" i="74"/>
  <c r="Y13" i="74"/>
  <c r="R13" i="74"/>
  <c r="K13" i="74"/>
  <c r="D13" i="74"/>
  <c r="Y12" i="74"/>
  <c r="R12" i="74"/>
  <c r="K12" i="74"/>
  <c r="D12" i="74"/>
  <c r="Y11" i="74"/>
  <c r="R11" i="74"/>
  <c r="K11" i="74"/>
  <c r="D11" i="74"/>
  <c r="Y10" i="74"/>
  <c r="R10" i="74"/>
  <c r="K10" i="74"/>
  <c r="D10" i="74"/>
  <c r="Y9" i="74"/>
  <c r="R9" i="74"/>
  <c r="K9" i="74"/>
  <c r="D9" i="74"/>
  <c r="Y8" i="74"/>
  <c r="R8" i="74"/>
  <c r="K8" i="74"/>
  <c r="D8" i="74"/>
  <c r="Y7" i="74"/>
  <c r="R7" i="74"/>
  <c r="K7" i="74"/>
  <c r="D7" i="74"/>
  <c r="Y6" i="74"/>
  <c r="R6" i="74"/>
  <c r="K6" i="74"/>
  <c r="D6" i="74"/>
  <c r="Y5" i="74"/>
  <c r="R5" i="74"/>
  <c r="K5" i="74"/>
  <c r="D5" i="74"/>
  <c r="Y4" i="74"/>
  <c r="R4" i="74"/>
  <c r="K4" i="74"/>
  <c r="D4" i="74"/>
  <c r="Y3" i="74"/>
  <c r="R3" i="74"/>
  <c r="K3" i="74"/>
  <c r="D3" i="74"/>
  <c r="K85" i="73"/>
  <c r="J85" i="73"/>
  <c r="L85" i="73" s="1"/>
  <c r="I85" i="73"/>
  <c r="H85" i="73"/>
  <c r="G85" i="73"/>
  <c r="D85" i="73"/>
  <c r="E85" i="73" s="1"/>
  <c r="C85" i="73"/>
  <c r="B85" i="73"/>
  <c r="J84" i="73"/>
  <c r="L84" i="73" s="1"/>
  <c r="I84" i="73"/>
  <c r="H84" i="73"/>
  <c r="G84" i="73"/>
  <c r="F84" i="73"/>
  <c r="D84" i="73"/>
  <c r="E84" i="73" s="1"/>
  <c r="C84" i="73"/>
  <c r="B84" i="73"/>
  <c r="J83" i="73"/>
  <c r="K83" i="73" s="1"/>
  <c r="I83" i="73"/>
  <c r="H83" i="73"/>
  <c r="G83" i="73"/>
  <c r="D83" i="73"/>
  <c r="F83" i="73" s="1"/>
  <c r="C83" i="73"/>
  <c r="B83" i="73"/>
  <c r="J82" i="73"/>
  <c r="K82" i="73" s="1"/>
  <c r="I82" i="73"/>
  <c r="H82" i="73"/>
  <c r="G82" i="73"/>
  <c r="D82" i="73"/>
  <c r="F82" i="73" s="1"/>
  <c r="C82" i="73"/>
  <c r="B82" i="73"/>
  <c r="J81" i="73"/>
  <c r="L81" i="73" s="1"/>
  <c r="G81" i="73"/>
  <c r="D81" i="73"/>
  <c r="E81" i="73" s="1"/>
  <c r="C81" i="73"/>
  <c r="B81" i="73"/>
  <c r="J80" i="73"/>
  <c r="L80" i="73" s="1"/>
  <c r="I80" i="73"/>
  <c r="D80" i="73"/>
  <c r="E80" i="73" s="1"/>
  <c r="C80" i="73"/>
  <c r="B80" i="73"/>
  <c r="J79" i="73"/>
  <c r="I79" i="73"/>
  <c r="D79" i="73"/>
  <c r="F79" i="73" s="1"/>
  <c r="C79" i="73"/>
  <c r="B79" i="73"/>
  <c r="L78" i="73"/>
  <c r="J78" i="73"/>
  <c r="K78" i="73" s="1"/>
  <c r="I78" i="73"/>
  <c r="D78" i="73"/>
  <c r="F78" i="73" s="1"/>
  <c r="C78" i="73"/>
  <c r="B78" i="73"/>
  <c r="L76" i="73"/>
  <c r="K76" i="73"/>
  <c r="J76" i="73"/>
  <c r="I76" i="73"/>
  <c r="H76" i="73"/>
  <c r="G76" i="73"/>
  <c r="D76" i="73"/>
  <c r="E76" i="73" s="1"/>
  <c r="C76" i="73"/>
  <c r="B76" i="73"/>
  <c r="J75" i="73"/>
  <c r="L75" i="73" s="1"/>
  <c r="I75" i="73"/>
  <c r="H75" i="73"/>
  <c r="G75" i="73"/>
  <c r="F75" i="73"/>
  <c r="D75" i="73"/>
  <c r="E75" i="73" s="1"/>
  <c r="C75" i="73"/>
  <c r="B75" i="73"/>
  <c r="J74" i="73"/>
  <c r="K74" i="73" s="1"/>
  <c r="I74" i="73"/>
  <c r="H74" i="73"/>
  <c r="G74" i="73"/>
  <c r="D74" i="73"/>
  <c r="F74" i="73" s="1"/>
  <c r="C74" i="73"/>
  <c r="B74" i="73"/>
  <c r="J73" i="73"/>
  <c r="K73" i="73" s="1"/>
  <c r="I73" i="73"/>
  <c r="H73" i="73"/>
  <c r="G73" i="73"/>
  <c r="D73" i="73"/>
  <c r="F73" i="73" s="1"/>
  <c r="C73" i="73"/>
  <c r="B73" i="73"/>
  <c r="J72" i="73"/>
  <c r="L72" i="73" s="1"/>
  <c r="G72" i="73"/>
  <c r="D72" i="73"/>
  <c r="E72" i="73" s="1"/>
  <c r="C72" i="73"/>
  <c r="B72" i="73"/>
  <c r="J71" i="73"/>
  <c r="L71" i="73" s="1"/>
  <c r="G71" i="73"/>
  <c r="D71" i="73"/>
  <c r="E71" i="73" s="1"/>
  <c r="C71" i="73"/>
  <c r="B71" i="73"/>
  <c r="J70" i="73"/>
  <c r="K70" i="73" s="1"/>
  <c r="I70" i="73"/>
  <c r="D70" i="73"/>
  <c r="F70" i="73" s="1"/>
  <c r="C70" i="73"/>
  <c r="B70" i="73"/>
  <c r="L68" i="73"/>
  <c r="K68" i="73"/>
  <c r="J68" i="73"/>
  <c r="I68" i="73"/>
  <c r="H68" i="73"/>
  <c r="G68" i="73"/>
  <c r="D68" i="73"/>
  <c r="E68" i="73" s="1"/>
  <c r="C68" i="73"/>
  <c r="B68" i="73"/>
  <c r="J67" i="73"/>
  <c r="L67" i="73" s="1"/>
  <c r="I67" i="73"/>
  <c r="H67" i="73"/>
  <c r="G67" i="73"/>
  <c r="F67" i="73"/>
  <c r="D67" i="73"/>
  <c r="E67" i="73" s="1"/>
  <c r="C67" i="73"/>
  <c r="B67" i="73"/>
  <c r="J66" i="73"/>
  <c r="K66" i="73" s="1"/>
  <c r="I66" i="73"/>
  <c r="H66" i="73"/>
  <c r="G66" i="73"/>
  <c r="D66" i="73"/>
  <c r="F66" i="73" s="1"/>
  <c r="C66" i="73"/>
  <c r="B66" i="73"/>
  <c r="J65" i="73"/>
  <c r="K65" i="73" s="1"/>
  <c r="I65" i="73"/>
  <c r="H65" i="73"/>
  <c r="G65" i="73"/>
  <c r="D65" i="73"/>
  <c r="F65" i="73" s="1"/>
  <c r="C65" i="73"/>
  <c r="B65" i="73"/>
  <c r="J64" i="73"/>
  <c r="L64" i="73" s="1"/>
  <c r="I64" i="73"/>
  <c r="D64" i="73"/>
  <c r="C64" i="73"/>
  <c r="B64" i="73"/>
  <c r="J63" i="73"/>
  <c r="L63" i="73" s="1"/>
  <c r="I63" i="73"/>
  <c r="D63" i="73"/>
  <c r="E63" i="73" s="1"/>
  <c r="C63" i="73"/>
  <c r="B63" i="73"/>
  <c r="J62" i="73"/>
  <c r="K62" i="73" s="1"/>
  <c r="I62" i="73"/>
  <c r="D62" i="73"/>
  <c r="C62" i="73"/>
  <c r="B62" i="73"/>
  <c r="L61" i="73"/>
  <c r="J61" i="73"/>
  <c r="K61" i="73" s="1"/>
  <c r="I61" i="73"/>
  <c r="D61" i="73"/>
  <c r="E61" i="73" s="1"/>
  <c r="C61" i="73"/>
  <c r="B61" i="73"/>
  <c r="L59" i="73"/>
  <c r="J59" i="73"/>
  <c r="K59" i="73" s="1"/>
  <c r="I59" i="73"/>
  <c r="H59" i="73"/>
  <c r="G59" i="73"/>
  <c r="D59" i="73"/>
  <c r="E59" i="73" s="1"/>
  <c r="C59" i="73"/>
  <c r="B59" i="73"/>
  <c r="J58" i="73"/>
  <c r="L58" i="73" s="1"/>
  <c r="I58" i="73"/>
  <c r="H58" i="73"/>
  <c r="G58" i="73"/>
  <c r="D58" i="73"/>
  <c r="E58" i="73" s="1"/>
  <c r="C58" i="73"/>
  <c r="B58" i="73"/>
  <c r="J57" i="73"/>
  <c r="K57" i="73" s="1"/>
  <c r="I57" i="73"/>
  <c r="H57" i="73"/>
  <c r="G57" i="73"/>
  <c r="F57" i="73"/>
  <c r="E57" i="73"/>
  <c r="D57" i="73"/>
  <c r="C57" i="73"/>
  <c r="B57" i="73"/>
  <c r="L56" i="73"/>
  <c r="J56" i="73"/>
  <c r="K56" i="73" s="1"/>
  <c r="I56" i="73"/>
  <c r="H56" i="73"/>
  <c r="G56" i="73"/>
  <c r="D56" i="73"/>
  <c r="F56" i="73" s="1"/>
  <c r="C56" i="73"/>
  <c r="B56" i="73"/>
  <c r="J55" i="73"/>
  <c r="L55" i="73" s="1"/>
  <c r="I55" i="73"/>
  <c r="H55" i="73"/>
  <c r="G55" i="73"/>
  <c r="D55" i="73"/>
  <c r="E55" i="73" s="1"/>
  <c r="C55" i="73"/>
  <c r="B55" i="73"/>
  <c r="J54" i="73"/>
  <c r="L54" i="73" s="1"/>
  <c r="I54" i="73"/>
  <c r="H54" i="73"/>
  <c r="G54" i="73"/>
  <c r="D54" i="73"/>
  <c r="E54" i="73" s="1"/>
  <c r="C54" i="73"/>
  <c r="B54" i="73"/>
  <c r="J53" i="73"/>
  <c r="K53" i="73" s="1"/>
  <c r="I53" i="73"/>
  <c r="H53" i="73"/>
  <c r="G53" i="73"/>
  <c r="E53" i="73"/>
  <c r="D53" i="73"/>
  <c r="F53" i="73" s="1"/>
  <c r="C53" i="73"/>
  <c r="B53" i="73"/>
  <c r="L52" i="73"/>
  <c r="J52" i="73"/>
  <c r="K52" i="73" s="1"/>
  <c r="I52" i="73"/>
  <c r="H52" i="73"/>
  <c r="G52" i="73"/>
  <c r="D52" i="73"/>
  <c r="F52" i="73" s="1"/>
  <c r="C52" i="73"/>
  <c r="B52" i="73"/>
  <c r="L50" i="73"/>
  <c r="J50" i="73"/>
  <c r="K50" i="73" s="1"/>
  <c r="I50" i="73"/>
  <c r="H50" i="73"/>
  <c r="G50" i="73"/>
  <c r="D50" i="73"/>
  <c r="E50" i="73" s="1"/>
  <c r="C50" i="73"/>
  <c r="B50" i="73"/>
  <c r="J49" i="73"/>
  <c r="L49" i="73" s="1"/>
  <c r="I49" i="73"/>
  <c r="H49" i="73"/>
  <c r="G49" i="73"/>
  <c r="D49" i="73"/>
  <c r="E49" i="73" s="1"/>
  <c r="C49" i="73"/>
  <c r="B49" i="73"/>
  <c r="J48" i="73"/>
  <c r="K48" i="73" s="1"/>
  <c r="I48" i="73"/>
  <c r="H48" i="73"/>
  <c r="G48" i="73"/>
  <c r="F48" i="73"/>
  <c r="E48" i="73"/>
  <c r="D48" i="73"/>
  <c r="C48" i="73"/>
  <c r="B48" i="73"/>
  <c r="L47" i="73"/>
  <c r="J47" i="73"/>
  <c r="K47" i="73" s="1"/>
  <c r="I47" i="73"/>
  <c r="H47" i="73"/>
  <c r="G47" i="73"/>
  <c r="D47" i="73"/>
  <c r="F47" i="73" s="1"/>
  <c r="C47" i="73"/>
  <c r="B47" i="73"/>
  <c r="J46" i="73"/>
  <c r="L46" i="73" s="1"/>
  <c r="I46" i="73"/>
  <c r="H46" i="73"/>
  <c r="G46" i="73"/>
  <c r="D46" i="73"/>
  <c r="E46" i="73" s="1"/>
  <c r="C46" i="73"/>
  <c r="B46" i="73"/>
  <c r="J45" i="73"/>
  <c r="L45" i="73" s="1"/>
  <c r="I45" i="73"/>
  <c r="H45" i="73"/>
  <c r="G45" i="73"/>
  <c r="D45" i="73"/>
  <c r="E45" i="73" s="1"/>
  <c r="C45" i="73"/>
  <c r="B45" i="73"/>
  <c r="J44" i="73"/>
  <c r="K44" i="73" s="1"/>
  <c r="I44" i="73"/>
  <c r="H44" i="73"/>
  <c r="G44" i="73"/>
  <c r="E44" i="73"/>
  <c r="D44" i="73"/>
  <c r="F44" i="73" s="1"/>
  <c r="C44" i="73"/>
  <c r="B44" i="73"/>
  <c r="L43" i="73"/>
  <c r="J43" i="73"/>
  <c r="K43" i="73" s="1"/>
  <c r="I43" i="73"/>
  <c r="H43" i="73"/>
  <c r="G43" i="73"/>
  <c r="D43" i="73"/>
  <c r="C43" i="73"/>
  <c r="B43" i="73"/>
  <c r="L41" i="73"/>
  <c r="J41" i="73"/>
  <c r="K41" i="73" s="1"/>
  <c r="I41" i="73"/>
  <c r="H41" i="73"/>
  <c r="G41" i="73"/>
  <c r="D41" i="73"/>
  <c r="C41" i="73"/>
  <c r="B41" i="73"/>
  <c r="J40" i="73"/>
  <c r="L40" i="73" s="1"/>
  <c r="I40" i="73"/>
  <c r="H40" i="73"/>
  <c r="G40" i="73"/>
  <c r="F40" i="73"/>
  <c r="D40" i="73"/>
  <c r="E40" i="73" s="1"/>
  <c r="C40" i="73"/>
  <c r="B40" i="73"/>
  <c r="J39" i="73"/>
  <c r="I39" i="73"/>
  <c r="H39" i="73"/>
  <c r="G39" i="73"/>
  <c r="D39" i="73"/>
  <c r="F39" i="73" s="1"/>
  <c r="C39" i="73"/>
  <c r="B39" i="73"/>
  <c r="J38" i="73"/>
  <c r="K38" i="73" s="1"/>
  <c r="I38" i="73"/>
  <c r="H38" i="73"/>
  <c r="G38" i="73"/>
  <c r="D38" i="73"/>
  <c r="F38" i="73" s="1"/>
  <c r="C38" i="73"/>
  <c r="B38" i="73"/>
  <c r="K37" i="73"/>
  <c r="J37" i="73"/>
  <c r="L37" i="73" s="1"/>
  <c r="I37" i="73"/>
  <c r="H37" i="73"/>
  <c r="G37" i="73"/>
  <c r="D37" i="73"/>
  <c r="C37" i="73"/>
  <c r="B37" i="73"/>
  <c r="K36" i="73"/>
  <c r="J36" i="73"/>
  <c r="L36" i="73" s="1"/>
  <c r="I36" i="73"/>
  <c r="H36" i="73"/>
  <c r="G36" i="73"/>
  <c r="D36" i="73"/>
  <c r="E36" i="73" s="1"/>
  <c r="C36" i="73"/>
  <c r="B36" i="73"/>
  <c r="J35" i="73"/>
  <c r="I35" i="73"/>
  <c r="H35" i="73"/>
  <c r="G35" i="73"/>
  <c r="F35" i="73"/>
  <c r="E35" i="73"/>
  <c r="D35" i="73"/>
  <c r="C35" i="73"/>
  <c r="B35" i="73"/>
  <c r="L34" i="73"/>
  <c r="J34" i="73"/>
  <c r="K34" i="73" s="1"/>
  <c r="I34" i="73"/>
  <c r="H34" i="73"/>
  <c r="G34" i="73"/>
  <c r="D34" i="73"/>
  <c r="F34" i="73" s="1"/>
  <c r="C34" i="73"/>
  <c r="B34" i="73"/>
  <c r="J32" i="73"/>
  <c r="L32" i="73" s="1"/>
  <c r="I32" i="73"/>
  <c r="H32" i="73"/>
  <c r="G32" i="73"/>
  <c r="D32" i="73"/>
  <c r="F32" i="73" s="1"/>
  <c r="C32" i="73"/>
  <c r="B32" i="73"/>
  <c r="J31" i="73"/>
  <c r="L31" i="73" s="1"/>
  <c r="I31" i="73"/>
  <c r="H31" i="73"/>
  <c r="G31" i="73"/>
  <c r="F31" i="73"/>
  <c r="D31" i="73"/>
  <c r="E31" i="73" s="1"/>
  <c r="C31" i="73"/>
  <c r="B31" i="73"/>
  <c r="J30" i="73"/>
  <c r="L30" i="73" s="1"/>
  <c r="I30" i="73"/>
  <c r="H30" i="73"/>
  <c r="G30" i="73"/>
  <c r="D30" i="73"/>
  <c r="E30" i="73" s="1"/>
  <c r="C30" i="73"/>
  <c r="B30" i="73"/>
  <c r="L29" i="73"/>
  <c r="K29" i="73"/>
  <c r="J29" i="73"/>
  <c r="I29" i="73"/>
  <c r="H29" i="73"/>
  <c r="G29" i="73"/>
  <c r="D29" i="73"/>
  <c r="F29" i="73" s="1"/>
  <c r="C29" i="73"/>
  <c r="B29" i="73"/>
  <c r="J28" i="73"/>
  <c r="K28" i="73" s="1"/>
  <c r="I28" i="73"/>
  <c r="H28" i="73"/>
  <c r="G28" i="73"/>
  <c r="D28" i="73"/>
  <c r="F28" i="73" s="1"/>
  <c r="C28" i="73"/>
  <c r="B28" i="73"/>
  <c r="J27" i="73"/>
  <c r="L27" i="73" s="1"/>
  <c r="I27" i="73"/>
  <c r="H27" i="73"/>
  <c r="G27" i="73"/>
  <c r="F27" i="73"/>
  <c r="D27" i="73"/>
  <c r="E27" i="73" s="1"/>
  <c r="C27" i="73"/>
  <c r="B27" i="73"/>
  <c r="J26" i="73"/>
  <c r="L26" i="73" s="1"/>
  <c r="I26" i="73"/>
  <c r="H26" i="73"/>
  <c r="G26" i="73"/>
  <c r="D26" i="73"/>
  <c r="E26" i="73" s="1"/>
  <c r="C26" i="73"/>
  <c r="B26" i="73"/>
  <c r="L25" i="73"/>
  <c r="K25" i="73"/>
  <c r="J25" i="73"/>
  <c r="I25" i="73"/>
  <c r="H25" i="73"/>
  <c r="G25" i="73"/>
  <c r="D25" i="73"/>
  <c r="F25" i="73" s="1"/>
  <c r="C25" i="73"/>
  <c r="B25" i="73"/>
  <c r="J23" i="73"/>
  <c r="K23" i="73" s="1"/>
  <c r="I23" i="73"/>
  <c r="H23" i="73"/>
  <c r="G23" i="73"/>
  <c r="D23" i="73"/>
  <c r="F23" i="73" s="1"/>
  <c r="C23" i="73"/>
  <c r="B23" i="73"/>
  <c r="J22" i="73"/>
  <c r="L22" i="73" s="1"/>
  <c r="I22" i="73"/>
  <c r="H22" i="73"/>
  <c r="G22" i="73"/>
  <c r="F22" i="73"/>
  <c r="D22" i="73"/>
  <c r="E22" i="73" s="1"/>
  <c r="C22" i="73"/>
  <c r="B22" i="73"/>
  <c r="J21" i="73"/>
  <c r="L21" i="73" s="1"/>
  <c r="I21" i="73"/>
  <c r="H21" i="73"/>
  <c r="G21" i="73"/>
  <c r="D21" i="73"/>
  <c r="E21" i="73" s="1"/>
  <c r="C21" i="73"/>
  <c r="B21" i="73"/>
  <c r="L20" i="73"/>
  <c r="K20" i="73"/>
  <c r="J20" i="73"/>
  <c r="I20" i="73"/>
  <c r="H20" i="73"/>
  <c r="G20" i="73"/>
  <c r="D20" i="73"/>
  <c r="F20" i="73" s="1"/>
  <c r="C20" i="73"/>
  <c r="B20" i="73"/>
  <c r="J19" i="73"/>
  <c r="K19" i="73" s="1"/>
  <c r="I19" i="73"/>
  <c r="H19" i="73"/>
  <c r="G19" i="73"/>
  <c r="D19" i="73"/>
  <c r="F19" i="73" s="1"/>
  <c r="C19" i="73"/>
  <c r="B19" i="73"/>
  <c r="J18" i="73"/>
  <c r="L18" i="73" s="1"/>
  <c r="I18" i="73"/>
  <c r="H18" i="73"/>
  <c r="G18" i="73"/>
  <c r="F18" i="73"/>
  <c r="D18" i="73"/>
  <c r="E18" i="73" s="1"/>
  <c r="C18" i="73"/>
  <c r="B18" i="73"/>
  <c r="J17" i="73"/>
  <c r="L17" i="73" s="1"/>
  <c r="I17" i="73"/>
  <c r="H17" i="73"/>
  <c r="G17" i="73"/>
  <c r="D17" i="73"/>
  <c r="E17" i="73" s="1"/>
  <c r="C17" i="73"/>
  <c r="B17" i="73"/>
  <c r="J16" i="73"/>
  <c r="L16" i="73" s="1"/>
  <c r="I16" i="73"/>
  <c r="D16" i="73"/>
  <c r="C16" i="73"/>
  <c r="B16" i="73"/>
  <c r="L14" i="73"/>
  <c r="J14" i="73"/>
  <c r="K14" i="73" s="1"/>
  <c r="I14" i="73"/>
  <c r="H14" i="73"/>
  <c r="G14" i="73"/>
  <c r="D14" i="73"/>
  <c r="F14" i="73" s="1"/>
  <c r="C14" i="73"/>
  <c r="B14" i="73"/>
  <c r="K13" i="73"/>
  <c r="J13" i="73"/>
  <c r="L13" i="73" s="1"/>
  <c r="I13" i="73"/>
  <c r="H13" i="73"/>
  <c r="G13" i="73"/>
  <c r="E13" i="73"/>
  <c r="D13" i="73"/>
  <c r="F13" i="73" s="1"/>
  <c r="C13" i="73"/>
  <c r="B13" i="73"/>
  <c r="J12" i="73"/>
  <c r="L12" i="73" s="1"/>
  <c r="I12" i="73"/>
  <c r="H12" i="73"/>
  <c r="G12" i="73"/>
  <c r="F12" i="73"/>
  <c r="D12" i="73"/>
  <c r="E12" i="73" s="1"/>
  <c r="C12" i="73"/>
  <c r="B12" i="73"/>
  <c r="L11" i="73"/>
  <c r="K11" i="73"/>
  <c r="J11" i="73"/>
  <c r="I11" i="73"/>
  <c r="H11" i="73"/>
  <c r="G11" i="73"/>
  <c r="D11" i="73"/>
  <c r="F11" i="73" s="1"/>
  <c r="C11" i="73"/>
  <c r="B11" i="73"/>
  <c r="K10" i="73"/>
  <c r="J10" i="73"/>
  <c r="L10" i="73" s="1"/>
  <c r="I10" i="73"/>
  <c r="H10" i="73"/>
  <c r="G10" i="73"/>
  <c r="D10" i="73"/>
  <c r="F10" i="73" s="1"/>
  <c r="C10" i="73"/>
  <c r="B10" i="73"/>
  <c r="K9" i="73"/>
  <c r="J9" i="73"/>
  <c r="L9" i="73" s="1"/>
  <c r="I9" i="73"/>
  <c r="H9" i="73"/>
  <c r="G9" i="73"/>
  <c r="F9" i="73"/>
  <c r="E9" i="73"/>
  <c r="D9" i="73"/>
  <c r="C9" i="73"/>
  <c r="B9" i="73"/>
  <c r="J8" i="73"/>
  <c r="L8" i="73" s="1"/>
  <c r="I8" i="73"/>
  <c r="H8" i="73"/>
  <c r="G8" i="73"/>
  <c r="D8" i="73"/>
  <c r="F8" i="73" s="1"/>
  <c r="C8" i="73"/>
  <c r="B8" i="73"/>
  <c r="K7" i="73"/>
  <c r="J7" i="73"/>
  <c r="L7" i="73" s="1"/>
  <c r="I7" i="73"/>
  <c r="H7" i="73"/>
  <c r="G7" i="73"/>
  <c r="D7" i="73"/>
  <c r="F7" i="73" s="1"/>
  <c r="C7" i="73"/>
  <c r="B7" i="73"/>
  <c r="Y41" i="72"/>
  <c r="R41" i="72"/>
  <c r="K41" i="72"/>
  <c r="D41" i="72"/>
  <c r="Y40" i="72"/>
  <c r="R40" i="72"/>
  <c r="K40" i="72"/>
  <c r="D40" i="72"/>
  <c r="Y39" i="72"/>
  <c r="R39" i="72"/>
  <c r="K39" i="72"/>
  <c r="D39" i="72"/>
  <c r="Y38" i="72"/>
  <c r="R38" i="72"/>
  <c r="K38" i="72"/>
  <c r="D38" i="72"/>
  <c r="Y37" i="72"/>
  <c r="R37" i="72"/>
  <c r="K37" i="72"/>
  <c r="D37" i="72"/>
  <c r="Y36" i="72"/>
  <c r="R36" i="72"/>
  <c r="K36" i="72"/>
  <c r="D36" i="72"/>
  <c r="Y35" i="72"/>
  <c r="R35" i="72"/>
  <c r="K35" i="72"/>
  <c r="D35" i="72"/>
  <c r="Y34" i="72"/>
  <c r="R34" i="72"/>
  <c r="K34" i="72"/>
  <c r="D34" i="72"/>
  <c r="Y33" i="72"/>
  <c r="R33" i="72"/>
  <c r="K33" i="72"/>
  <c r="D33" i="72"/>
  <c r="Y32" i="72"/>
  <c r="R32" i="72"/>
  <c r="K32" i="72"/>
  <c r="D32" i="72"/>
  <c r="Y31" i="72"/>
  <c r="R31" i="72"/>
  <c r="K31" i="72"/>
  <c r="D31" i="72"/>
  <c r="Y30" i="72"/>
  <c r="R30" i="72"/>
  <c r="K30" i="72"/>
  <c r="D30" i="72"/>
  <c r="Y29" i="72"/>
  <c r="R29" i="72"/>
  <c r="K29" i="72"/>
  <c r="D29" i="72"/>
  <c r="Y28" i="72"/>
  <c r="R28" i="72"/>
  <c r="K28" i="72"/>
  <c r="D28" i="72"/>
  <c r="Y27" i="72"/>
  <c r="R27" i="72"/>
  <c r="K27" i="72"/>
  <c r="D27" i="72"/>
  <c r="Y26" i="72"/>
  <c r="R26" i="72"/>
  <c r="K26" i="72"/>
  <c r="D26" i="72"/>
  <c r="Y25" i="72"/>
  <c r="R25" i="72"/>
  <c r="K25" i="72"/>
  <c r="D25" i="72"/>
  <c r="Y24" i="72"/>
  <c r="R24" i="72"/>
  <c r="K24" i="72"/>
  <c r="D24" i="72"/>
  <c r="Y20" i="72"/>
  <c r="R20" i="72"/>
  <c r="D20" i="72"/>
  <c r="Y19" i="72"/>
  <c r="R19" i="72"/>
  <c r="K19" i="72"/>
  <c r="D19" i="72"/>
  <c r="Y18" i="72"/>
  <c r="R18" i="72"/>
  <c r="D18" i="72"/>
  <c r="Y17" i="72"/>
  <c r="R17" i="72"/>
  <c r="D17" i="72"/>
  <c r="Y16" i="72"/>
  <c r="R16" i="72"/>
  <c r="K16" i="72"/>
  <c r="D16" i="72"/>
  <c r="R15" i="72"/>
  <c r="Y14" i="72"/>
  <c r="R14" i="72"/>
  <c r="K14" i="72"/>
  <c r="D14" i="72"/>
  <c r="Y13" i="72"/>
  <c r="R13" i="72"/>
  <c r="K13" i="72"/>
  <c r="D13" i="72"/>
  <c r="Y12" i="72"/>
  <c r="R12" i="72"/>
  <c r="K12" i="72"/>
  <c r="D12" i="72"/>
  <c r="Y11" i="72"/>
  <c r="R11" i="72"/>
  <c r="K11" i="72"/>
  <c r="D11" i="72"/>
  <c r="Y10" i="72"/>
  <c r="R10" i="72"/>
  <c r="K10" i="72"/>
  <c r="D10" i="72"/>
  <c r="Y9" i="72"/>
  <c r="R9" i="72"/>
  <c r="K9" i="72"/>
  <c r="D9" i="72"/>
  <c r="Y8" i="72"/>
  <c r="R8" i="72"/>
  <c r="K8" i="72"/>
  <c r="D8" i="72"/>
  <c r="Y7" i="72"/>
  <c r="R7" i="72"/>
  <c r="K7" i="72"/>
  <c r="D7" i="72"/>
  <c r="Y6" i="72"/>
  <c r="R6" i="72"/>
  <c r="K6" i="72"/>
  <c r="D6" i="72"/>
  <c r="Y5" i="72"/>
  <c r="R5" i="72"/>
  <c r="K5" i="72"/>
  <c r="Y4" i="72"/>
  <c r="R4" i="72"/>
  <c r="K4" i="72"/>
  <c r="D4" i="72"/>
  <c r="Y3" i="72"/>
  <c r="R3" i="72"/>
  <c r="K3" i="72"/>
  <c r="D3" i="72"/>
  <c r="J86" i="71"/>
  <c r="L86" i="71" s="1"/>
  <c r="I86" i="71"/>
  <c r="H86" i="71"/>
  <c r="G86" i="71"/>
  <c r="E86" i="71"/>
  <c r="D86" i="71"/>
  <c r="F86" i="71" s="1"/>
  <c r="C86" i="71"/>
  <c r="B86" i="71"/>
  <c r="L85" i="71"/>
  <c r="K85" i="71"/>
  <c r="J85" i="71"/>
  <c r="I85" i="71"/>
  <c r="H85" i="71"/>
  <c r="G85" i="71"/>
  <c r="D85" i="71"/>
  <c r="F85" i="71" s="1"/>
  <c r="C85" i="71"/>
  <c r="B85" i="71"/>
  <c r="K84" i="71"/>
  <c r="J84" i="71"/>
  <c r="L84" i="71" s="1"/>
  <c r="I84" i="71"/>
  <c r="H84" i="71"/>
  <c r="G84" i="71"/>
  <c r="D84" i="71"/>
  <c r="F84" i="71" s="1"/>
  <c r="C84" i="71"/>
  <c r="B84" i="71"/>
  <c r="J83" i="71"/>
  <c r="L83" i="71" s="1"/>
  <c r="I83" i="71"/>
  <c r="H83" i="71"/>
  <c r="G83" i="71"/>
  <c r="F83" i="71"/>
  <c r="E83" i="71"/>
  <c r="D83" i="71"/>
  <c r="C83" i="71"/>
  <c r="B83" i="71"/>
  <c r="L82" i="71"/>
  <c r="J82" i="71"/>
  <c r="K82" i="71" s="1"/>
  <c r="I82" i="71"/>
  <c r="H82" i="71"/>
  <c r="G82" i="71"/>
  <c r="E82" i="71"/>
  <c r="D82" i="71"/>
  <c r="F82" i="71" s="1"/>
  <c r="C82" i="71"/>
  <c r="B82" i="71"/>
  <c r="L81" i="71"/>
  <c r="K81" i="71"/>
  <c r="J81" i="71"/>
  <c r="I81" i="71"/>
  <c r="H81" i="71"/>
  <c r="G81" i="71"/>
  <c r="D81" i="71"/>
  <c r="F81" i="71" s="1"/>
  <c r="C81" i="71"/>
  <c r="B81" i="71"/>
  <c r="K80" i="71"/>
  <c r="J80" i="71"/>
  <c r="L80" i="71" s="1"/>
  <c r="I80" i="71"/>
  <c r="H80" i="71"/>
  <c r="G80" i="71"/>
  <c r="F80" i="71"/>
  <c r="D80" i="71"/>
  <c r="E80" i="71" s="1"/>
  <c r="C80" i="71"/>
  <c r="B80" i="71"/>
  <c r="J79" i="71"/>
  <c r="I79" i="71"/>
  <c r="H79" i="71"/>
  <c r="G79" i="71"/>
  <c r="D79" i="71"/>
  <c r="C79" i="71"/>
  <c r="B79" i="71"/>
  <c r="L77" i="71"/>
  <c r="J77" i="71"/>
  <c r="K77" i="71" s="1"/>
  <c r="I77" i="71"/>
  <c r="H77" i="71"/>
  <c r="G77" i="71"/>
  <c r="E77" i="71"/>
  <c r="D77" i="71"/>
  <c r="F77" i="71" s="1"/>
  <c r="C77" i="71"/>
  <c r="B77" i="71"/>
  <c r="L76" i="71"/>
  <c r="K76" i="71"/>
  <c r="J76" i="71"/>
  <c r="I76" i="71"/>
  <c r="H76" i="71"/>
  <c r="G76" i="71"/>
  <c r="D76" i="71"/>
  <c r="F76" i="71" s="1"/>
  <c r="C76" i="71"/>
  <c r="B76" i="71"/>
  <c r="K75" i="71"/>
  <c r="J75" i="71"/>
  <c r="L75" i="71" s="1"/>
  <c r="I75" i="71"/>
  <c r="H75" i="71"/>
  <c r="G75" i="71"/>
  <c r="F75" i="71"/>
  <c r="D75" i="71"/>
  <c r="E75" i="71" s="1"/>
  <c r="C75" i="71"/>
  <c r="B75" i="71"/>
  <c r="J74" i="71"/>
  <c r="L74" i="71" s="1"/>
  <c r="I74" i="71"/>
  <c r="H74" i="71"/>
  <c r="G74" i="71"/>
  <c r="F74" i="71"/>
  <c r="E74" i="71"/>
  <c r="D74" i="71"/>
  <c r="C74" i="71"/>
  <c r="B74" i="71"/>
  <c r="J73" i="71"/>
  <c r="K73" i="71" s="1"/>
  <c r="I73" i="71"/>
  <c r="H73" i="71"/>
  <c r="G73" i="71"/>
  <c r="D73" i="71"/>
  <c r="F73" i="71" s="1"/>
  <c r="C73" i="71"/>
  <c r="B73" i="71"/>
  <c r="J72" i="71"/>
  <c r="K72" i="71" s="1"/>
  <c r="I72" i="71"/>
  <c r="H72" i="71"/>
  <c r="G72" i="71"/>
  <c r="D72" i="71"/>
  <c r="F72" i="71" s="1"/>
  <c r="C72" i="71"/>
  <c r="B72" i="71"/>
  <c r="J71" i="71"/>
  <c r="I71" i="71"/>
  <c r="H71" i="71"/>
  <c r="G71" i="71"/>
  <c r="D71" i="71"/>
  <c r="C71" i="71"/>
  <c r="B71" i="71"/>
  <c r="J70" i="71"/>
  <c r="L70" i="71" s="1"/>
  <c r="I70" i="71"/>
  <c r="H70" i="71"/>
  <c r="G70" i="71"/>
  <c r="D70" i="71"/>
  <c r="C70" i="71"/>
  <c r="B70" i="71"/>
  <c r="L68" i="71"/>
  <c r="J68" i="71"/>
  <c r="K68" i="71" s="1"/>
  <c r="I68" i="71"/>
  <c r="H68" i="71"/>
  <c r="G68" i="71"/>
  <c r="E68" i="71"/>
  <c r="D68" i="71"/>
  <c r="F68" i="71" s="1"/>
  <c r="C68" i="71"/>
  <c r="B68" i="71"/>
  <c r="L67" i="71"/>
  <c r="K67" i="71"/>
  <c r="J67" i="71"/>
  <c r="I67" i="71"/>
  <c r="H67" i="71"/>
  <c r="G67" i="71"/>
  <c r="D67" i="71"/>
  <c r="F67" i="71" s="1"/>
  <c r="C67" i="71"/>
  <c r="B67" i="71"/>
  <c r="K66" i="71"/>
  <c r="J66" i="71"/>
  <c r="L66" i="71" s="1"/>
  <c r="I66" i="71"/>
  <c r="H66" i="71"/>
  <c r="G66" i="71"/>
  <c r="F66" i="71"/>
  <c r="E66" i="71"/>
  <c r="D66" i="71"/>
  <c r="C66" i="71"/>
  <c r="B66" i="71"/>
  <c r="J65" i="71"/>
  <c r="L65" i="71" s="1"/>
  <c r="I65" i="71"/>
  <c r="H65" i="71"/>
  <c r="G65" i="71"/>
  <c r="F65" i="71"/>
  <c r="E65" i="71"/>
  <c r="D65" i="71"/>
  <c r="C65" i="71"/>
  <c r="B65" i="71"/>
  <c r="L64" i="71"/>
  <c r="K64" i="71"/>
  <c r="J64" i="71"/>
  <c r="I64" i="71"/>
  <c r="H64" i="71"/>
  <c r="G64" i="71"/>
  <c r="D64" i="71"/>
  <c r="F64" i="71" s="1"/>
  <c r="C64" i="71"/>
  <c r="B64" i="71"/>
  <c r="J63" i="71"/>
  <c r="L63" i="71" s="1"/>
  <c r="I63" i="71"/>
  <c r="H63" i="71"/>
  <c r="G63" i="71"/>
  <c r="D63" i="71"/>
  <c r="C63" i="71"/>
  <c r="B63" i="71"/>
  <c r="K62" i="71"/>
  <c r="J62" i="71"/>
  <c r="L62" i="71" s="1"/>
  <c r="I62" i="71"/>
  <c r="H62" i="71"/>
  <c r="G62" i="71"/>
  <c r="D62" i="71"/>
  <c r="C62" i="71"/>
  <c r="B62" i="71"/>
  <c r="J61" i="71"/>
  <c r="L61" i="71" s="1"/>
  <c r="I61" i="71"/>
  <c r="H61" i="71"/>
  <c r="G61" i="71"/>
  <c r="D61" i="71"/>
  <c r="C61" i="71"/>
  <c r="B61" i="71"/>
  <c r="L59" i="71"/>
  <c r="K59" i="71"/>
  <c r="J59" i="71"/>
  <c r="I59" i="71"/>
  <c r="H59" i="71"/>
  <c r="G59" i="71"/>
  <c r="E59" i="71"/>
  <c r="D59" i="71"/>
  <c r="F59" i="71" s="1"/>
  <c r="C59" i="71"/>
  <c r="B59" i="71"/>
  <c r="L58" i="71"/>
  <c r="K58" i="71"/>
  <c r="J58" i="71"/>
  <c r="I58" i="71"/>
  <c r="H58" i="71"/>
  <c r="G58" i="71"/>
  <c r="D58" i="71"/>
  <c r="F58" i="71" s="1"/>
  <c r="C58" i="71"/>
  <c r="B58" i="71"/>
  <c r="K57" i="71"/>
  <c r="J57" i="71"/>
  <c r="L57" i="71" s="1"/>
  <c r="I57" i="71"/>
  <c r="H57" i="71"/>
  <c r="G57" i="71"/>
  <c r="F57" i="71"/>
  <c r="E57" i="71"/>
  <c r="D57" i="71"/>
  <c r="C57" i="71"/>
  <c r="B57" i="71"/>
  <c r="J56" i="71"/>
  <c r="L56" i="71" s="1"/>
  <c r="I56" i="71"/>
  <c r="H56" i="71"/>
  <c r="G56" i="71"/>
  <c r="D56" i="71"/>
  <c r="C56" i="71"/>
  <c r="B56" i="71"/>
  <c r="K55" i="71"/>
  <c r="J55" i="71"/>
  <c r="L55" i="71" s="1"/>
  <c r="I55" i="71"/>
  <c r="H55" i="71"/>
  <c r="G55" i="71"/>
  <c r="D55" i="71"/>
  <c r="F55" i="71" s="1"/>
  <c r="C55" i="71"/>
  <c r="B55" i="71"/>
  <c r="L54" i="71"/>
  <c r="J54" i="71"/>
  <c r="K54" i="71" s="1"/>
  <c r="I54" i="71"/>
  <c r="H54" i="71"/>
  <c r="G54" i="71"/>
  <c r="D54" i="71"/>
  <c r="C54" i="71"/>
  <c r="B54" i="71"/>
  <c r="J53" i="71"/>
  <c r="I53" i="71"/>
  <c r="H53" i="71"/>
  <c r="G53" i="71"/>
  <c r="D53" i="71"/>
  <c r="C53" i="71"/>
  <c r="B53" i="71"/>
  <c r="J52" i="71"/>
  <c r="L52" i="71" s="1"/>
  <c r="I52" i="71"/>
  <c r="H52" i="71"/>
  <c r="G52" i="71"/>
  <c r="D52" i="71"/>
  <c r="C52" i="71"/>
  <c r="B52" i="71"/>
  <c r="L50" i="71"/>
  <c r="K50" i="71"/>
  <c r="J50" i="71"/>
  <c r="I50" i="71"/>
  <c r="H50" i="71"/>
  <c r="G50" i="71"/>
  <c r="E50" i="71"/>
  <c r="D50" i="71"/>
  <c r="F50" i="71" s="1"/>
  <c r="C50" i="71"/>
  <c r="B50" i="71"/>
  <c r="L49" i="71"/>
  <c r="K49" i="71"/>
  <c r="J49" i="71"/>
  <c r="I49" i="71"/>
  <c r="H49" i="71"/>
  <c r="G49" i="71"/>
  <c r="D49" i="71"/>
  <c r="C49" i="71"/>
  <c r="B49" i="71"/>
  <c r="K48" i="71"/>
  <c r="J48" i="71"/>
  <c r="L48" i="71" s="1"/>
  <c r="I48" i="71"/>
  <c r="H48" i="71"/>
  <c r="G48" i="71"/>
  <c r="F48" i="71"/>
  <c r="E48" i="71"/>
  <c r="D48" i="71"/>
  <c r="C48" i="71"/>
  <c r="B48" i="71"/>
  <c r="J47" i="71"/>
  <c r="I47" i="71"/>
  <c r="H47" i="71"/>
  <c r="G47" i="71"/>
  <c r="F47" i="71"/>
  <c r="E47" i="71"/>
  <c r="D47" i="71"/>
  <c r="C47" i="71"/>
  <c r="B47" i="71"/>
  <c r="K46" i="71"/>
  <c r="J46" i="71"/>
  <c r="L46" i="71" s="1"/>
  <c r="I46" i="71"/>
  <c r="H46" i="71"/>
  <c r="G46" i="71"/>
  <c r="D46" i="71"/>
  <c r="F46" i="71" s="1"/>
  <c r="C46" i="71"/>
  <c r="B46" i="71"/>
  <c r="J45" i="71"/>
  <c r="K45" i="71" s="1"/>
  <c r="I45" i="71"/>
  <c r="H45" i="71"/>
  <c r="G45" i="71"/>
  <c r="D45" i="71"/>
  <c r="C45" i="71"/>
  <c r="B45" i="71"/>
  <c r="K44" i="71"/>
  <c r="J44" i="71"/>
  <c r="L44" i="71" s="1"/>
  <c r="I44" i="71"/>
  <c r="H44" i="71"/>
  <c r="G44" i="71"/>
  <c r="D44" i="71"/>
  <c r="C44" i="71"/>
  <c r="B44" i="71"/>
  <c r="J43" i="71"/>
  <c r="I43" i="71"/>
  <c r="H43" i="71"/>
  <c r="G43" i="71"/>
  <c r="D43" i="71"/>
  <c r="C43" i="71"/>
  <c r="B43" i="71"/>
  <c r="L41" i="71"/>
  <c r="K41" i="71"/>
  <c r="J41" i="71"/>
  <c r="I41" i="71"/>
  <c r="H41" i="71"/>
  <c r="G41" i="71"/>
  <c r="E41" i="71"/>
  <c r="D41" i="71"/>
  <c r="F41" i="71" s="1"/>
  <c r="C41" i="71"/>
  <c r="B41" i="71"/>
  <c r="L40" i="71"/>
  <c r="K40" i="71"/>
  <c r="J40" i="71"/>
  <c r="I40" i="71"/>
  <c r="H40" i="71"/>
  <c r="G40" i="71"/>
  <c r="D40" i="71"/>
  <c r="C40" i="71"/>
  <c r="B40" i="71"/>
  <c r="K39" i="71"/>
  <c r="J39" i="71"/>
  <c r="L39" i="71" s="1"/>
  <c r="I39" i="71"/>
  <c r="H39" i="71"/>
  <c r="G39" i="71"/>
  <c r="F39" i="71"/>
  <c r="E39" i="71"/>
  <c r="D39" i="71"/>
  <c r="C39" i="71"/>
  <c r="B39" i="71"/>
  <c r="J38" i="71"/>
  <c r="I38" i="71"/>
  <c r="H38" i="71"/>
  <c r="G38" i="71"/>
  <c r="F38" i="71"/>
  <c r="E38" i="71"/>
  <c r="D38" i="71"/>
  <c r="C38" i="71"/>
  <c r="B38" i="71"/>
  <c r="L37" i="71"/>
  <c r="K37" i="71"/>
  <c r="J37" i="71"/>
  <c r="I37" i="71"/>
  <c r="H37" i="71"/>
  <c r="G37" i="71"/>
  <c r="D37" i="71"/>
  <c r="F37" i="71" s="1"/>
  <c r="C37" i="71"/>
  <c r="B37" i="71"/>
  <c r="L36" i="71"/>
  <c r="K36" i="71"/>
  <c r="J36" i="71"/>
  <c r="I36" i="71"/>
  <c r="H36" i="71"/>
  <c r="G36" i="71"/>
  <c r="D36" i="71"/>
  <c r="C36" i="71"/>
  <c r="B36" i="71"/>
  <c r="J35" i="71"/>
  <c r="L35" i="71" s="1"/>
  <c r="I35" i="71"/>
  <c r="H35" i="71"/>
  <c r="G35" i="71"/>
  <c r="D35" i="71"/>
  <c r="C35" i="71"/>
  <c r="B35" i="71"/>
  <c r="J34" i="71"/>
  <c r="I34" i="71"/>
  <c r="H34" i="71"/>
  <c r="G34" i="71"/>
  <c r="D34" i="71"/>
  <c r="C34" i="71"/>
  <c r="B34" i="71"/>
  <c r="L32" i="71"/>
  <c r="K32" i="71"/>
  <c r="J32" i="71"/>
  <c r="I32" i="71"/>
  <c r="H32" i="71"/>
  <c r="G32" i="71"/>
  <c r="E32" i="71"/>
  <c r="D32" i="71"/>
  <c r="F32" i="71" s="1"/>
  <c r="C32" i="71"/>
  <c r="B32" i="71"/>
  <c r="L31" i="71"/>
  <c r="K31" i="71"/>
  <c r="J31" i="71"/>
  <c r="I31" i="71"/>
  <c r="H31" i="71"/>
  <c r="G31" i="71"/>
  <c r="D31" i="71"/>
  <c r="C31" i="71"/>
  <c r="B31" i="71"/>
  <c r="K30" i="71"/>
  <c r="J30" i="71"/>
  <c r="L30" i="71" s="1"/>
  <c r="I30" i="71"/>
  <c r="H30" i="71"/>
  <c r="G30" i="71"/>
  <c r="F30" i="71"/>
  <c r="E30" i="71"/>
  <c r="D30" i="71"/>
  <c r="C30" i="71"/>
  <c r="B30" i="71"/>
  <c r="J29" i="71"/>
  <c r="I29" i="71"/>
  <c r="H29" i="71"/>
  <c r="G29" i="71"/>
  <c r="F29" i="71"/>
  <c r="E29" i="71"/>
  <c r="D29" i="71"/>
  <c r="C29" i="71"/>
  <c r="B29" i="71"/>
  <c r="L28" i="71"/>
  <c r="K28" i="71"/>
  <c r="J28" i="71"/>
  <c r="I28" i="71"/>
  <c r="H28" i="71"/>
  <c r="G28" i="71"/>
  <c r="E28" i="71"/>
  <c r="D28" i="71"/>
  <c r="F28" i="71" s="1"/>
  <c r="C28" i="71"/>
  <c r="B28" i="71"/>
  <c r="L27" i="71"/>
  <c r="K27" i="71"/>
  <c r="J27" i="71"/>
  <c r="I27" i="71"/>
  <c r="H27" i="71"/>
  <c r="G27" i="71"/>
  <c r="D27" i="71"/>
  <c r="C27" i="71"/>
  <c r="B27" i="71"/>
  <c r="K26" i="71"/>
  <c r="J26" i="71"/>
  <c r="L26" i="71" s="1"/>
  <c r="I26" i="71"/>
  <c r="H26" i="71"/>
  <c r="G26" i="71"/>
  <c r="F26" i="71"/>
  <c r="E26" i="71"/>
  <c r="D26" i="71"/>
  <c r="C26" i="71"/>
  <c r="B26" i="71"/>
  <c r="J25" i="71"/>
  <c r="I25" i="71"/>
  <c r="H25" i="71"/>
  <c r="G25" i="71"/>
  <c r="F25" i="71"/>
  <c r="E25" i="71"/>
  <c r="D25" i="71"/>
  <c r="C25" i="71"/>
  <c r="B25" i="71"/>
  <c r="L23" i="71"/>
  <c r="J23" i="71"/>
  <c r="K23" i="71" s="1"/>
  <c r="I23" i="71"/>
  <c r="H23" i="71"/>
  <c r="G23" i="71"/>
  <c r="E23" i="71"/>
  <c r="D23" i="71"/>
  <c r="F23" i="71" s="1"/>
  <c r="C23" i="71"/>
  <c r="B23" i="71"/>
  <c r="L22" i="71"/>
  <c r="K22" i="71"/>
  <c r="J22" i="71"/>
  <c r="I22" i="71"/>
  <c r="H22" i="71"/>
  <c r="G22" i="71"/>
  <c r="D22" i="71"/>
  <c r="C22" i="71"/>
  <c r="B22" i="71"/>
  <c r="K21" i="71"/>
  <c r="J21" i="71"/>
  <c r="L21" i="71" s="1"/>
  <c r="I21" i="71"/>
  <c r="H21" i="71"/>
  <c r="G21" i="71"/>
  <c r="F21" i="71"/>
  <c r="D21" i="71"/>
  <c r="E21" i="71" s="1"/>
  <c r="C21" i="71"/>
  <c r="B21" i="71"/>
  <c r="J20" i="71"/>
  <c r="I20" i="71"/>
  <c r="H20" i="71"/>
  <c r="G20" i="71"/>
  <c r="F20" i="71"/>
  <c r="E20" i="71"/>
  <c r="D20" i="71"/>
  <c r="C20" i="71"/>
  <c r="B20" i="71"/>
  <c r="J19" i="71"/>
  <c r="K19" i="71" s="1"/>
  <c r="I19" i="71"/>
  <c r="H19" i="71"/>
  <c r="G19" i="71"/>
  <c r="D19" i="71"/>
  <c r="F19" i="71" s="1"/>
  <c r="C19" i="71"/>
  <c r="B19" i="71"/>
  <c r="J18" i="71"/>
  <c r="L18" i="71" s="1"/>
  <c r="I18" i="71"/>
  <c r="H18" i="71"/>
  <c r="G18" i="71"/>
  <c r="D18" i="71"/>
  <c r="C18" i="71"/>
  <c r="B18" i="71"/>
  <c r="J17" i="71"/>
  <c r="L17" i="71" s="1"/>
  <c r="I17" i="71"/>
  <c r="H17" i="71"/>
  <c r="G17" i="71"/>
  <c r="D17" i="71"/>
  <c r="E17" i="71" s="1"/>
  <c r="C17" i="71"/>
  <c r="B17" i="71"/>
  <c r="J16" i="71"/>
  <c r="I16" i="71"/>
  <c r="H16" i="71"/>
  <c r="G16" i="71"/>
  <c r="D16" i="71"/>
  <c r="F16" i="71" s="1"/>
  <c r="C16" i="71"/>
  <c r="B16" i="71"/>
  <c r="L14" i="71"/>
  <c r="J14" i="71"/>
  <c r="K14" i="71" s="1"/>
  <c r="I14" i="71"/>
  <c r="H14" i="71"/>
  <c r="G14" i="71"/>
  <c r="E14" i="71"/>
  <c r="D14" i="71"/>
  <c r="F14" i="71" s="1"/>
  <c r="C14" i="71"/>
  <c r="B14" i="71"/>
  <c r="L13" i="71"/>
  <c r="K13" i="71"/>
  <c r="J13" i="71"/>
  <c r="I13" i="71"/>
  <c r="H13" i="71"/>
  <c r="G13" i="71"/>
  <c r="D13" i="71"/>
  <c r="C13" i="71"/>
  <c r="B13" i="71"/>
  <c r="K12" i="71"/>
  <c r="J12" i="71"/>
  <c r="L12" i="71" s="1"/>
  <c r="I12" i="71"/>
  <c r="H12" i="71"/>
  <c r="G12" i="71"/>
  <c r="F12" i="71"/>
  <c r="D12" i="71"/>
  <c r="E12" i="71" s="1"/>
  <c r="C12" i="71"/>
  <c r="B12" i="71"/>
  <c r="J11" i="71"/>
  <c r="I11" i="71"/>
  <c r="H11" i="71"/>
  <c r="G11" i="71"/>
  <c r="F11" i="71"/>
  <c r="E11" i="71"/>
  <c r="D11" i="71"/>
  <c r="C11" i="71"/>
  <c r="B11" i="71"/>
  <c r="L10" i="71"/>
  <c r="J10" i="71"/>
  <c r="K10" i="71" s="1"/>
  <c r="I10" i="71"/>
  <c r="H10" i="71"/>
  <c r="G10" i="71"/>
  <c r="D10" i="71"/>
  <c r="C10" i="71"/>
  <c r="B10" i="71"/>
  <c r="L9" i="71"/>
  <c r="J9" i="71"/>
  <c r="K9" i="71" s="1"/>
  <c r="I9" i="71"/>
  <c r="H9" i="71"/>
  <c r="G9" i="71"/>
  <c r="D9" i="71"/>
  <c r="C9" i="71"/>
  <c r="B9" i="71"/>
  <c r="J8" i="71"/>
  <c r="L8" i="71" s="1"/>
  <c r="I8" i="71"/>
  <c r="H8" i="71"/>
  <c r="G8" i="71"/>
  <c r="D8" i="71"/>
  <c r="E8" i="71" s="1"/>
  <c r="C8" i="71"/>
  <c r="B8" i="71"/>
  <c r="J7" i="71"/>
  <c r="I7" i="71"/>
  <c r="H7" i="71"/>
  <c r="G7" i="71"/>
  <c r="E7" i="71"/>
  <c r="D7" i="71"/>
  <c r="F7" i="71" s="1"/>
  <c r="C7" i="71"/>
  <c r="B7" i="71"/>
  <c r="Y41" i="70"/>
  <c r="R41" i="70"/>
  <c r="K41" i="70"/>
  <c r="D41" i="70"/>
  <c r="Y40" i="70"/>
  <c r="R40" i="70"/>
  <c r="K40" i="70"/>
  <c r="D40" i="70"/>
  <c r="Y39" i="70"/>
  <c r="R39" i="70"/>
  <c r="K39" i="70"/>
  <c r="D39" i="70"/>
  <c r="Y38" i="70"/>
  <c r="R38" i="70"/>
  <c r="K38" i="70"/>
  <c r="D38" i="70"/>
  <c r="Y37" i="70"/>
  <c r="R37" i="70"/>
  <c r="K37" i="70"/>
  <c r="D37" i="70"/>
  <c r="Y36" i="70"/>
  <c r="R36" i="70"/>
  <c r="K36" i="70"/>
  <c r="D36" i="70"/>
  <c r="Y35" i="70"/>
  <c r="R35" i="70"/>
  <c r="K35" i="70"/>
  <c r="D35" i="70"/>
  <c r="Y34" i="70"/>
  <c r="R34" i="70"/>
  <c r="K34" i="70"/>
  <c r="Y33" i="70"/>
  <c r="R33" i="70"/>
  <c r="K33" i="70"/>
  <c r="D33" i="70"/>
  <c r="Y32" i="70"/>
  <c r="R32" i="70"/>
  <c r="K32" i="70"/>
  <c r="D32" i="70"/>
  <c r="Y31" i="70"/>
  <c r="R31" i="70"/>
  <c r="K31" i="70"/>
  <c r="D31" i="70"/>
  <c r="Y30" i="70"/>
  <c r="R30" i="70"/>
  <c r="K30" i="70"/>
  <c r="D30" i="70"/>
  <c r="Y29" i="70"/>
  <c r="R29" i="70"/>
  <c r="K29" i="70"/>
  <c r="D29" i="70"/>
  <c r="Y28" i="70"/>
  <c r="R28" i="70"/>
  <c r="K28" i="70"/>
  <c r="D28" i="70"/>
  <c r="Y27" i="70"/>
  <c r="R27" i="70"/>
  <c r="K27" i="70"/>
  <c r="D27" i="70"/>
  <c r="Y26" i="70"/>
  <c r="R26" i="70"/>
  <c r="K26" i="70"/>
  <c r="D26" i="70"/>
  <c r="Y25" i="70"/>
  <c r="R25" i="70"/>
  <c r="K25" i="70"/>
  <c r="D25" i="70"/>
  <c r="Y24" i="70"/>
  <c r="R24" i="70"/>
  <c r="K24" i="70"/>
  <c r="D24" i="70"/>
  <c r="Y20" i="70"/>
  <c r="R20" i="70"/>
  <c r="K20" i="70"/>
  <c r="Y19" i="70"/>
  <c r="R19" i="70"/>
  <c r="K19" i="70"/>
  <c r="Y18" i="70"/>
  <c r="R18" i="70"/>
  <c r="D18" i="70"/>
  <c r="R17" i="70"/>
  <c r="Y16" i="70"/>
  <c r="R16" i="70"/>
  <c r="K16" i="70"/>
  <c r="D16" i="70"/>
  <c r="Y15" i="70"/>
  <c r="Y14" i="70"/>
  <c r="R14" i="70"/>
  <c r="D14" i="70"/>
  <c r="Y13" i="70"/>
  <c r="Y12" i="70"/>
  <c r="R12" i="70"/>
  <c r="K12" i="70"/>
  <c r="D12" i="70"/>
  <c r="Y11" i="70"/>
  <c r="Y10" i="70"/>
  <c r="R10" i="70"/>
  <c r="K10" i="70"/>
  <c r="D10" i="70"/>
  <c r="Y9" i="70"/>
  <c r="Y8" i="70"/>
  <c r="R8" i="70"/>
  <c r="K8" i="70"/>
  <c r="D8" i="70"/>
  <c r="Y7" i="70"/>
  <c r="R7" i="70"/>
  <c r="K7" i="70"/>
  <c r="D7" i="70"/>
  <c r="Y6" i="70"/>
  <c r="R6" i="70"/>
  <c r="K6" i="70"/>
  <c r="D6" i="70"/>
  <c r="Y5" i="70"/>
  <c r="R5" i="70"/>
  <c r="K5" i="70"/>
  <c r="D5" i="70"/>
  <c r="Y4" i="70"/>
  <c r="R4" i="70"/>
  <c r="K4" i="70"/>
  <c r="D4" i="70"/>
  <c r="R3" i="70"/>
  <c r="K3" i="70"/>
  <c r="D3" i="70"/>
  <c r="L86" i="69"/>
  <c r="J86" i="69"/>
  <c r="K86" i="69" s="1"/>
  <c r="I86" i="69"/>
  <c r="H86" i="69"/>
  <c r="G86" i="69"/>
  <c r="E86" i="69"/>
  <c r="D86" i="69"/>
  <c r="F86" i="69" s="1"/>
  <c r="C86" i="69"/>
  <c r="B86" i="69"/>
  <c r="L85" i="69"/>
  <c r="K85" i="69"/>
  <c r="J85" i="69"/>
  <c r="I85" i="69"/>
  <c r="H85" i="69"/>
  <c r="G85" i="69"/>
  <c r="D85" i="69"/>
  <c r="C85" i="69"/>
  <c r="B85" i="69"/>
  <c r="K84" i="69"/>
  <c r="J84" i="69"/>
  <c r="L84" i="69" s="1"/>
  <c r="I84" i="69"/>
  <c r="H84" i="69"/>
  <c r="G84" i="69"/>
  <c r="F84" i="69"/>
  <c r="D84" i="69"/>
  <c r="E84" i="69" s="1"/>
  <c r="C84" i="69"/>
  <c r="B84" i="69"/>
  <c r="J83" i="69"/>
  <c r="I83" i="69"/>
  <c r="H83" i="69"/>
  <c r="G83" i="69"/>
  <c r="F83" i="69"/>
  <c r="E83" i="69"/>
  <c r="D83" i="69"/>
  <c r="C83" i="69"/>
  <c r="B83" i="69"/>
  <c r="L82" i="69"/>
  <c r="J82" i="69"/>
  <c r="K82" i="69" s="1"/>
  <c r="I82" i="69"/>
  <c r="H82" i="69"/>
  <c r="G82" i="69"/>
  <c r="E82" i="69"/>
  <c r="D82" i="69"/>
  <c r="F82" i="69" s="1"/>
  <c r="C82" i="69"/>
  <c r="B82" i="69"/>
  <c r="L81" i="69"/>
  <c r="K81" i="69"/>
  <c r="J81" i="69"/>
  <c r="I81" i="69"/>
  <c r="H81" i="69"/>
  <c r="G81" i="69"/>
  <c r="D81" i="69"/>
  <c r="C81" i="69"/>
  <c r="B81" i="69"/>
  <c r="K80" i="69"/>
  <c r="J80" i="69"/>
  <c r="L80" i="69" s="1"/>
  <c r="I80" i="69"/>
  <c r="H80" i="69"/>
  <c r="G80" i="69"/>
  <c r="F80" i="69"/>
  <c r="E80" i="69"/>
  <c r="D80" i="69"/>
  <c r="C80" i="69"/>
  <c r="B80" i="69"/>
  <c r="J79" i="69"/>
  <c r="I79" i="69"/>
  <c r="H79" i="69"/>
  <c r="G79" i="69"/>
  <c r="F79" i="69"/>
  <c r="E79" i="69"/>
  <c r="D79" i="69"/>
  <c r="C79" i="69"/>
  <c r="B79" i="69"/>
  <c r="L77" i="69"/>
  <c r="J77" i="69"/>
  <c r="K77" i="69" s="1"/>
  <c r="I77" i="69"/>
  <c r="H77" i="69"/>
  <c r="G77" i="69"/>
  <c r="E77" i="69"/>
  <c r="D77" i="69"/>
  <c r="F77" i="69" s="1"/>
  <c r="C77" i="69"/>
  <c r="B77" i="69"/>
  <c r="L76" i="69"/>
  <c r="K76" i="69"/>
  <c r="J76" i="69"/>
  <c r="I76" i="69"/>
  <c r="H76" i="69"/>
  <c r="G76" i="69"/>
  <c r="D76" i="69"/>
  <c r="C76" i="69"/>
  <c r="B76" i="69"/>
  <c r="K75" i="69"/>
  <c r="J75" i="69"/>
  <c r="L75" i="69" s="1"/>
  <c r="I75" i="69"/>
  <c r="H75" i="69"/>
  <c r="G75" i="69"/>
  <c r="F75" i="69"/>
  <c r="E75" i="69"/>
  <c r="D75" i="69"/>
  <c r="C75" i="69"/>
  <c r="B75" i="69"/>
  <c r="J74" i="69"/>
  <c r="I74" i="69"/>
  <c r="H74" i="69"/>
  <c r="G74" i="69"/>
  <c r="F74" i="69"/>
  <c r="E74" i="69"/>
  <c r="D74" i="69"/>
  <c r="C74" i="69"/>
  <c r="B74" i="69"/>
  <c r="J73" i="69"/>
  <c r="G73" i="69"/>
  <c r="D73" i="69"/>
  <c r="C73" i="69"/>
  <c r="B73" i="69"/>
  <c r="J72" i="69"/>
  <c r="I72" i="69"/>
  <c r="H72" i="69"/>
  <c r="G72" i="69"/>
  <c r="D72" i="69"/>
  <c r="C72" i="69"/>
  <c r="B72" i="69"/>
  <c r="J71" i="69"/>
  <c r="K71" i="69" s="1"/>
  <c r="G71" i="69"/>
  <c r="D71" i="69"/>
  <c r="C71" i="69"/>
  <c r="B71" i="69"/>
  <c r="J70" i="69"/>
  <c r="L70" i="69" s="1"/>
  <c r="I70" i="69"/>
  <c r="D70" i="69"/>
  <c r="C70" i="69"/>
  <c r="B70" i="69"/>
  <c r="K68" i="69"/>
  <c r="J68" i="69"/>
  <c r="L68" i="69" s="1"/>
  <c r="I68" i="69"/>
  <c r="H68" i="69"/>
  <c r="G68" i="69"/>
  <c r="F68" i="69"/>
  <c r="D68" i="69"/>
  <c r="E68" i="69" s="1"/>
  <c r="C68" i="69"/>
  <c r="B68" i="69"/>
  <c r="J67" i="69"/>
  <c r="L67" i="69" s="1"/>
  <c r="I67" i="69"/>
  <c r="H67" i="69"/>
  <c r="G67" i="69"/>
  <c r="F67" i="69"/>
  <c r="E67" i="69"/>
  <c r="D67" i="69"/>
  <c r="C67" i="69"/>
  <c r="B67" i="69"/>
  <c r="L66" i="69"/>
  <c r="J66" i="69"/>
  <c r="K66" i="69" s="1"/>
  <c r="I66" i="69"/>
  <c r="H66" i="69"/>
  <c r="G66" i="69"/>
  <c r="E66" i="69"/>
  <c r="D66" i="69"/>
  <c r="F66" i="69" s="1"/>
  <c r="C66" i="69"/>
  <c r="B66" i="69"/>
  <c r="L65" i="69"/>
  <c r="K65" i="69"/>
  <c r="J65" i="69"/>
  <c r="I65" i="69"/>
  <c r="H65" i="69"/>
  <c r="G65" i="69"/>
  <c r="D65" i="69"/>
  <c r="F65" i="69" s="1"/>
  <c r="C65" i="69"/>
  <c r="B65" i="69"/>
  <c r="J64" i="69"/>
  <c r="I64" i="69"/>
  <c r="H64" i="69"/>
  <c r="G64" i="69"/>
  <c r="D64" i="69"/>
  <c r="C64" i="69"/>
  <c r="B64" i="69"/>
  <c r="J63" i="69"/>
  <c r="G63" i="69"/>
  <c r="D63" i="69"/>
  <c r="C63" i="69"/>
  <c r="B63" i="69"/>
  <c r="L62" i="69"/>
  <c r="J62" i="69"/>
  <c r="K62" i="69" s="1"/>
  <c r="I62" i="69"/>
  <c r="D62" i="69"/>
  <c r="C62" i="69"/>
  <c r="B62" i="69"/>
  <c r="J61" i="69"/>
  <c r="L61" i="69" s="1"/>
  <c r="I61" i="69"/>
  <c r="G61" i="69"/>
  <c r="D61" i="69"/>
  <c r="C61" i="69"/>
  <c r="B61" i="69"/>
  <c r="K59" i="69"/>
  <c r="J59" i="69"/>
  <c r="L59" i="69" s="1"/>
  <c r="I59" i="69"/>
  <c r="H59" i="69"/>
  <c r="G59" i="69"/>
  <c r="F59" i="69"/>
  <c r="D59" i="69"/>
  <c r="E59" i="69" s="1"/>
  <c r="C59" i="69"/>
  <c r="B59" i="69"/>
  <c r="J58" i="69"/>
  <c r="L58" i="69" s="1"/>
  <c r="I58" i="69"/>
  <c r="H58" i="69"/>
  <c r="G58" i="69"/>
  <c r="F58" i="69"/>
  <c r="E58" i="69"/>
  <c r="D58" i="69"/>
  <c r="C58" i="69"/>
  <c r="B58" i="69"/>
  <c r="L57" i="69"/>
  <c r="J57" i="69"/>
  <c r="K57" i="69" s="1"/>
  <c r="I57" i="69"/>
  <c r="H57" i="69"/>
  <c r="G57" i="69"/>
  <c r="E57" i="69"/>
  <c r="D57" i="69"/>
  <c r="F57" i="69" s="1"/>
  <c r="C57" i="69"/>
  <c r="B57" i="69"/>
  <c r="L56" i="69"/>
  <c r="K56" i="69"/>
  <c r="J56" i="69"/>
  <c r="I56" i="69"/>
  <c r="H56" i="69"/>
  <c r="G56" i="69"/>
  <c r="D56" i="69"/>
  <c r="F56" i="69" s="1"/>
  <c r="C56" i="69"/>
  <c r="B56" i="69"/>
  <c r="J55" i="69"/>
  <c r="I55" i="69"/>
  <c r="G55" i="69"/>
  <c r="D55" i="69"/>
  <c r="C55" i="69"/>
  <c r="B55" i="69"/>
  <c r="J54" i="69"/>
  <c r="I54" i="69"/>
  <c r="H54" i="69"/>
  <c r="G54" i="69"/>
  <c r="D54" i="69"/>
  <c r="C54" i="69"/>
  <c r="B54" i="69"/>
  <c r="J53" i="69"/>
  <c r="L53" i="69" s="1"/>
  <c r="I53" i="69"/>
  <c r="H53" i="69"/>
  <c r="G53" i="69"/>
  <c r="D53" i="69"/>
  <c r="C53" i="69"/>
  <c r="B53" i="69"/>
  <c r="L52" i="69"/>
  <c r="J52" i="69"/>
  <c r="K52" i="69" s="1"/>
  <c r="I52" i="69"/>
  <c r="H52" i="69"/>
  <c r="G52" i="69"/>
  <c r="D52" i="69"/>
  <c r="C52" i="69"/>
  <c r="B52" i="69"/>
  <c r="K50" i="69"/>
  <c r="J50" i="69"/>
  <c r="L50" i="69" s="1"/>
  <c r="I50" i="69"/>
  <c r="H50" i="69"/>
  <c r="G50" i="69"/>
  <c r="F50" i="69"/>
  <c r="E50" i="69"/>
  <c r="D50" i="69"/>
  <c r="C50" i="69"/>
  <c r="B50" i="69"/>
  <c r="J49" i="69"/>
  <c r="L49" i="69" s="1"/>
  <c r="I49" i="69"/>
  <c r="H49" i="69"/>
  <c r="G49" i="69"/>
  <c r="F49" i="69"/>
  <c r="E49" i="69"/>
  <c r="D49" i="69"/>
  <c r="C49" i="69"/>
  <c r="B49" i="69"/>
  <c r="L48" i="69"/>
  <c r="J48" i="69"/>
  <c r="K48" i="69" s="1"/>
  <c r="I48" i="69"/>
  <c r="H48" i="69"/>
  <c r="G48" i="69"/>
  <c r="E48" i="69"/>
  <c r="D48" i="69"/>
  <c r="F48" i="69" s="1"/>
  <c r="C48" i="69"/>
  <c r="B48" i="69"/>
  <c r="L47" i="69"/>
  <c r="K47" i="69"/>
  <c r="J47" i="69"/>
  <c r="I47" i="69"/>
  <c r="H47" i="69"/>
  <c r="G47" i="69"/>
  <c r="D47" i="69"/>
  <c r="F47" i="69" s="1"/>
  <c r="C47" i="69"/>
  <c r="B47" i="69"/>
  <c r="J46" i="69"/>
  <c r="I46" i="69"/>
  <c r="H46" i="69"/>
  <c r="G46" i="69"/>
  <c r="D46" i="69"/>
  <c r="C46" i="69"/>
  <c r="B46" i="69"/>
  <c r="J45" i="69"/>
  <c r="I45" i="69"/>
  <c r="H45" i="69"/>
  <c r="G45" i="69"/>
  <c r="D45" i="69"/>
  <c r="C45" i="69"/>
  <c r="B45" i="69"/>
  <c r="L44" i="69"/>
  <c r="J44" i="69"/>
  <c r="K44" i="69" s="1"/>
  <c r="I44" i="69"/>
  <c r="H44" i="69"/>
  <c r="G44" i="69"/>
  <c r="D44" i="69"/>
  <c r="C44" i="69"/>
  <c r="B44" i="69"/>
  <c r="L43" i="69"/>
  <c r="K43" i="69"/>
  <c r="J43" i="69"/>
  <c r="I43" i="69"/>
  <c r="H43" i="69"/>
  <c r="G43" i="69"/>
  <c r="D43" i="69"/>
  <c r="C43" i="69"/>
  <c r="B43" i="69"/>
  <c r="K41" i="69"/>
  <c r="J41" i="69"/>
  <c r="L41" i="69" s="1"/>
  <c r="I41" i="69"/>
  <c r="H41" i="69"/>
  <c r="G41" i="69"/>
  <c r="F41" i="69"/>
  <c r="D41" i="69"/>
  <c r="E41" i="69" s="1"/>
  <c r="C41" i="69"/>
  <c r="B41" i="69"/>
  <c r="J40" i="69"/>
  <c r="L40" i="69" s="1"/>
  <c r="I40" i="69"/>
  <c r="H40" i="69"/>
  <c r="G40" i="69"/>
  <c r="F40" i="69"/>
  <c r="E40" i="69"/>
  <c r="D40" i="69"/>
  <c r="C40" i="69"/>
  <c r="B40" i="69"/>
  <c r="L39" i="69"/>
  <c r="J39" i="69"/>
  <c r="K39" i="69" s="1"/>
  <c r="I39" i="69"/>
  <c r="H39" i="69"/>
  <c r="G39" i="69"/>
  <c r="E39" i="69"/>
  <c r="D39" i="69"/>
  <c r="F39" i="69" s="1"/>
  <c r="C39" i="69"/>
  <c r="B39" i="69"/>
  <c r="L38" i="69"/>
  <c r="K38" i="69"/>
  <c r="J38" i="69"/>
  <c r="I38" i="69"/>
  <c r="H38" i="69"/>
  <c r="G38" i="69"/>
  <c r="D38" i="69"/>
  <c r="F38" i="69" s="1"/>
  <c r="C38" i="69"/>
  <c r="B38" i="69"/>
  <c r="J37" i="69"/>
  <c r="I37" i="69"/>
  <c r="H37" i="69"/>
  <c r="G37" i="69"/>
  <c r="D37" i="69"/>
  <c r="C37" i="69"/>
  <c r="B37" i="69"/>
  <c r="J36" i="69"/>
  <c r="I36" i="69"/>
  <c r="H36" i="69"/>
  <c r="G36" i="69"/>
  <c r="D36" i="69"/>
  <c r="C36" i="69"/>
  <c r="B36" i="69"/>
  <c r="J35" i="69"/>
  <c r="I35" i="69"/>
  <c r="H35" i="69"/>
  <c r="G35" i="69"/>
  <c r="D35" i="69"/>
  <c r="C35" i="69"/>
  <c r="B35" i="69"/>
  <c r="J34" i="69"/>
  <c r="L34" i="69" s="1"/>
  <c r="I34" i="69"/>
  <c r="H34" i="69"/>
  <c r="G34" i="69"/>
  <c r="D34" i="69"/>
  <c r="C34" i="69"/>
  <c r="B34" i="69"/>
  <c r="K32" i="69"/>
  <c r="J32" i="69"/>
  <c r="L32" i="69" s="1"/>
  <c r="I32" i="69"/>
  <c r="H32" i="69"/>
  <c r="G32" i="69"/>
  <c r="F32" i="69"/>
  <c r="E32" i="69"/>
  <c r="D32" i="69"/>
  <c r="C32" i="69"/>
  <c r="B32" i="69"/>
  <c r="J31" i="69"/>
  <c r="L31" i="69" s="1"/>
  <c r="I31" i="69"/>
  <c r="H31" i="69"/>
  <c r="G31" i="69"/>
  <c r="F31" i="69"/>
  <c r="E31" i="69"/>
  <c r="D31" i="69"/>
  <c r="C31" i="69"/>
  <c r="B31" i="69"/>
  <c r="L30" i="69"/>
  <c r="J30" i="69"/>
  <c r="K30" i="69" s="1"/>
  <c r="I30" i="69"/>
  <c r="H30" i="69"/>
  <c r="G30" i="69"/>
  <c r="E30" i="69"/>
  <c r="D30" i="69"/>
  <c r="F30" i="69" s="1"/>
  <c r="C30" i="69"/>
  <c r="B30" i="69"/>
  <c r="L29" i="69"/>
  <c r="K29" i="69"/>
  <c r="J29" i="69"/>
  <c r="I29" i="69"/>
  <c r="H29" i="69"/>
  <c r="G29" i="69"/>
  <c r="D29" i="69"/>
  <c r="F29" i="69" s="1"/>
  <c r="C29" i="69"/>
  <c r="B29" i="69"/>
  <c r="K28" i="69"/>
  <c r="J28" i="69"/>
  <c r="L28" i="69" s="1"/>
  <c r="I28" i="69"/>
  <c r="H28" i="69"/>
  <c r="G28" i="69"/>
  <c r="F28" i="69"/>
  <c r="E28" i="69"/>
  <c r="D28" i="69"/>
  <c r="C28" i="69"/>
  <c r="B28" i="69"/>
  <c r="J27" i="69"/>
  <c r="L27" i="69" s="1"/>
  <c r="I27" i="69"/>
  <c r="H27" i="69"/>
  <c r="G27" i="69"/>
  <c r="F27" i="69"/>
  <c r="E27" i="69"/>
  <c r="D27" i="69"/>
  <c r="C27" i="69"/>
  <c r="B27" i="69"/>
  <c r="K26" i="69"/>
  <c r="J26" i="69"/>
  <c r="L26" i="69" s="1"/>
  <c r="I26" i="69"/>
  <c r="H26" i="69"/>
  <c r="G26" i="69"/>
  <c r="D26" i="69"/>
  <c r="F26" i="69" s="1"/>
  <c r="C26" i="69"/>
  <c r="B26" i="69"/>
  <c r="K25" i="69"/>
  <c r="J25" i="69"/>
  <c r="L25" i="69" s="1"/>
  <c r="I25" i="69"/>
  <c r="H25" i="69"/>
  <c r="G25" i="69"/>
  <c r="D25" i="69"/>
  <c r="C25" i="69"/>
  <c r="B25" i="69"/>
  <c r="K23" i="69"/>
  <c r="J23" i="69"/>
  <c r="L23" i="69" s="1"/>
  <c r="I23" i="69"/>
  <c r="H23" i="69"/>
  <c r="G23" i="69"/>
  <c r="F23" i="69"/>
  <c r="E23" i="69"/>
  <c r="D23" i="69"/>
  <c r="C23" i="69"/>
  <c r="B23" i="69"/>
  <c r="J22" i="69"/>
  <c r="L22" i="69" s="1"/>
  <c r="I22" i="69"/>
  <c r="H22" i="69"/>
  <c r="G22" i="69"/>
  <c r="F22" i="69"/>
  <c r="E22" i="69"/>
  <c r="D22" i="69"/>
  <c r="C22" i="69"/>
  <c r="B22" i="69"/>
  <c r="L21" i="69"/>
  <c r="K21" i="69"/>
  <c r="J21" i="69"/>
  <c r="I21" i="69"/>
  <c r="H21" i="69"/>
  <c r="G21" i="69"/>
  <c r="E21" i="69"/>
  <c r="D21" i="69"/>
  <c r="F21" i="69" s="1"/>
  <c r="C21" i="69"/>
  <c r="B21" i="69"/>
  <c r="L20" i="69"/>
  <c r="K20" i="69"/>
  <c r="J20" i="69"/>
  <c r="I20" i="69"/>
  <c r="H20" i="69"/>
  <c r="G20" i="69"/>
  <c r="D20" i="69"/>
  <c r="F20" i="69" s="1"/>
  <c r="C20" i="69"/>
  <c r="B20" i="69"/>
  <c r="K19" i="69"/>
  <c r="J19" i="69"/>
  <c r="L19" i="69" s="1"/>
  <c r="I19" i="69"/>
  <c r="H19" i="69"/>
  <c r="G19" i="69"/>
  <c r="F19" i="69"/>
  <c r="E19" i="69"/>
  <c r="D19" i="69"/>
  <c r="C19" i="69"/>
  <c r="B19" i="69"/>
  <c r="J18" i="69"/>
  <c r="L18" i="69" s="1"/>
  <c r="I18" i="69"/>
  <c r="H18" i="69"/>
  <c r="G18" i="69"/>
  <c r="F18" i="69"/>
  <c r="E18" i="69"/>
  <c r="D18" i="69"/>
  <c r="C18" i="69"/>
  <c r="B18" i="69"/>
  <c r="L17" i="69"/>
  <c r="J17" i="69"/>
  <c r="K17" i="69" s="1"/>
  <c r="I17" i="69"/>
  <c r="H17" i="69"/>
  <c r="G17" i="69"/>
  <c r="D17" i="69"/>
  <c r="F17" i="69" s="1"/>
  <c r="C17" i="69"/>
  <c r="B17" i="69"/>
  <c r="J16" i="69"/>
  <c r="I16" i="69"/>
  <c r="H16" i="69"/>
  <c r="G16" i="69"/>
  <c r="D16" i="69"/>
  <c r="C16" i="69"/>
  <c r="B16" i="69"/>
  <c r="K14" i="69"/>
  <c r="J14" i="69"/>
  <c r="L14" i="69" s="1"/>
  <c r="I14" i="69"/>
  <c r="H14" i="69"/>
  <c r="G14" i="69"/>
  <c r="F14" i="69"/>
  <c r="E14" i="69"/>
  <c r="D14" i="69"/>
  <c r="C14" i="69"/>
  <c r="B14" i="69"/>
  <c r="J13" i="69"/>
  <c r="L13" i="69" s="1"/>
  <c r="I13" i="69"/>
  <c r="H13" i="69"/>
  <c r="G13" i="69"/>
  <c r="F13" i="69"/>
  <c r="E13" i="69"/>
  <c r="D13" i="69"/>
  <c r="C13" i="69"/>
  <c r="B13" i="69"/>
  <c r="L12" i="69"/>
  <c r="K12" i="69"/>
  <c r="J12" i="69"/>
  <c r="I12" i="69"/>
  <c r="H12" i="69"/>
  <c r="G12" i="69"/>
  <c r="E12" i="69"/>
  <c r="D12" i="69"/>
  <c r="F12" i="69" s="1"/>
  <c r="C12" i="69"/>
  <c r="B12" i="69"/>
  <c r="L11" i="69"/>
  <c r="K11" i="69"/>
  <c r="J11" i="69"/>
  <c r="I11" i="69"/>
  <c r="H11" i="69"/>
  <c r="G11" i="69"/>
  <c r="D11" i="69"/>
  <c r="F11" i="69" s="1"/>
  <c r="C11" i="69"/>
  <c r="B11" i="69"/>
  <c r="K10" i="69"/>
  <c r="J10" i="69"/>
  <c r="L10" i="69" s="1"/>
  <c r="I10" i="69"/>
  <c r="H10" i="69"/>
  <c r="G10" i="69"/>
  <c r="F10" i="69"/>
  <c r="E10" i="69"/>
  <c r="D10" i="69"/>
  <c r="C10" i="69"/>
  <c r="B10" i="69"/>
  <c r="J9" i="69"/>
  <c r="L9" i="69" s="1"/>
  <c r="I9" i="69"/>
  <c r="H9" i="69"/>
  <c r="G9" i="69"/>
  <c r="F9" i="69"/>
  <c r="E9" i="69"/>
  <c r="D9" i="69"/>
  <c r="C9" i="69"/>
  <c r="B9" i="69"/>
  <c r="L8" i="69"/>
  <c r="K8" i="69"/>
  <c r="J8" i="69"/>
  <c r="I8" i="69"/>
  <c r="H8" i="69"/>
  <c r="G8" i="69"/>
  <c r="E8" i="69"/>
  <c r="D8" i="69"/>
  <c r="F8" i="69" s="1"/>
  <c r="C8" i="69"/>
  <c r="B8" i="69"/>
  <c r="K7" i="69"/>
  <c r="J7" i="69"/>
  <c r="L7" i="69" s="1"/>
  <c r="I7" i="69"/>
  <c r="H7" i="69"/>
  <c r="G7" i="69"/>
  <c r="D7" i="69"/>
  <c r="F7" i="69" s="1"/>
  <c r="C7" i="69"/>
  <c r="B7" i="69"/>
  <c r="Y41" i="68"/>
  <c r="R41" i="68"/>
  <c r="K41" i="68"/>
  <c r="D41" i="68"/>
  <c r="Y40" i="68"/>
  <c r="R40" i="68"/>
  <c r="K40" i="68"/>
  <c r="D40" i="68"/>
  <c r="Y39" i="68"/>
  <c r="R39" i="68"/>
  <c r="K39" i="68"/>
  <c r="D39" i="68"/>
  <c r="Y38" i="68"/>
  <c r="R38" i="68"/>
  <c r="K38" i="68"/>
  <c r="D38" i="68"/>
  <c r="Y37" i="68"/>
  <c r="R37" i="68"/>
  <c r="K37" i="68"/>
  <c r="D37" i="68"/>
  <c r="Y36" i="68"/>
  <c r="R36" i="68"/>
  <c r="K36" i="68"/>
  <c r="D36" i="68"/>
  <c r="Y35" i="68"/>
  <c r="R35" i="68"/>
  <c r="K35" i="68"/>
  <c r="D35" i="68"/>
  <c r="Y34" i="68"/>
  <c r="R34" i="68"/>
  <c r="K34" i="68"/>
  <c r="D34" i="68"/>
  <c r="Y33" i="68"/>
  <c r="R33" i="68"/>
  <c r="K33" i="68"/>
  <c r="D33" i="68"/>
  <c r="Y32" i="68"/>
  <c r="R32" i="68"/>
  <c r="K32" i="68"/>
  <c r="D32" i="68"/>
  <c r="Y31" i="68"/>
  <c r="R31" i="68"/>
  <c r="K31" i="68"/>
  <c r="D31" i="68"/>
  <c r="Y30" i="68"/>
  <c r="R30" i="68"/>
  <c r="K30" i="68"/>
  <c r="D30" i="68"/>
  <c r="Y29" i="68"/>
  <c r="R29" i="68"/>
  <c r="K29" i="68"/>
  <c r="D29" i="68"/>
  <c r="Y28" i="68"/>
  <c r="R28" i="68"/>
  <c r="K28" i="68"/>
  <c r="D28" i="68"/>
  <c r="Y27" i="68"/>
  <c r="R27" i="68"/>
  <c r="K27" i="68"/>
  <c r="D27" i="68"/>
  <c r="Y26" i="68"/>
  <c r="R26" i="68"/>
  <c r="K26" i="68"/>
  <c r="D26" i="68"/>
  <c r="Y25" i="68"/>
  <c r="R25" i="68"/>
  <c r="K25" i="68"/>
  <c r="D25" i="68"/>
  <c r="Y24" i="68"/>
  <c r="R24" i="68"/>
  <c r="K24" i="68"/>
  <c r="D24" i="68"/>
  <c r="Y20" i="68"/>
  <c r="R20" i="68"/>
  <c r="K20" i="68"/>
  <c r="D20" i="68"/>
  <c r="Y19" i="68"/>
  <c r="R19" i="68"/>
  <c r="K19" i="68"/>
  <c r="D19" i="68"/>
  <c r="K18" i="68"/>
  <c r="D18" i="68"/>
  <c r="K16" i="68"/>
  <c r="D16" i="68"/>
  <c r="K14" i="68"/>
  <c r="D14" i="68"/>
  <c r="K12" i="68"/>
  <c r="D12" i="68"/>
  <c r="D10" i="68"/>
  <c r="Y8" i="68"/>
  <c r="R8" i="68"/>
  <c r="K8" i="68"/>
  <c r="D8" i="68"/>
  <c r="Y7" i="68"/>
  <c r="R7" i="68"/>
  <c r="K7" i="68"/>
  <c r="Y6" i="68"/>
  <c r="R6" i="68"/>
  <c r="K6" i="68"/>
  <c r="Y5" i="68"/>
  <c r="R5" i="68"/>
  <c r="K5" i="68"/>
  <c r="Y4" i="68"/>
  <c r="R4" i="68"/>
  <c r="K4" i="68"/>
  <c r="D4" i="68"/>
  <c r="Y3" i="68"/>
  <c r="R3" i="68"/>
  <c r="K3" i="68"/>
  <c r="D3" i="68"/>
  <c r="K86" i="67"/>
  <c r="J86" i="67"/>
  <c r="L86" i="67" s="1"/>
  <c r="I86" i="67"/>
  <c r="H86" i="67"/>
  <c r="G86" i="67"/>
  <c r="F86" i="67"/>
  <c r="E86" i="67"/>
  <c r="D86" i="67"/>
  <c r="C86" i="67"/>
  <c r="B86" i="67"/>
  <c r="J85" i="67"/>
  <c r="L85" i="67" s="1"/>
  <c r="I85" i="67"/>
  <c r="H85" i="67"/>
  <c r="G85" i="67"/>
  <c r="F85" i="67"/>
  <c r="E85" i="67"/>
  <c r="D85" i="67"/>
  <c r="C85" i="67"/>
  <c r="B85" i="67"/>
  <c r="L84" i="67"/>
  <c r="K84" i="67"/>
  <c r="J84" i="67"/>
  <c r="I84" i="67"/>
  <c r="H84" i="67"/>
  <c r="G84" i="67"/>
  <c r="E84" i="67"/>
  <c r="D84" i="67"/>
  <c r="F84" i="67" s="1"/>
  <c r="C84" i="67"/>
  <c r="B84" i="67"/>
  <c r="L83" i="67"/>
  <c r="K83" i="67"/>
  <c r="J83" i="67"/>
  <c r="I83" i="67"/>
  <c r="H83" i="67"/>
  <c r="G83" i="67"/>
  <c r="D83" i="67"/>
  <c r="F83" i="67" s="1"/>
  <c r="C83" i="67"/>
  <c r="B83" i="67"/>
  <c r="J82" i="67"/>
  <c r="L82" i="67" s="1"/>
  <c r="I82" i="67"/>
  <c r="H82" i="67"/>
  <c r="G82" i="67"/>
  <c r="D82" i="67"/>
  <c r="C82" i="67"/>
  <c r="B82" i="67"/>
  <c r="J81" i="67"/>
  <c r="L81" i="67" s="1"/>
  <c r="I81" i="67"/>
  <c r="H81" i="67"/>
  <c r="G81" i="67"/>
  <c r="D81" i="67"/>
  <c r="C81" i="67"/>
  <c r="B81" i="67"/>
  <c r="L80" i="67"/>
  <c r="J80" i="67"/>
  <c r="K80" i="67" s="1"/>
  <c r="I80" i="67"/>
  <c r="H80" i="67"/>
  <c r="G80" i="67"/>
  <c r="D80" i="67"/>
  <c r="C80" i="67"/>
  <c r="B80" i="67"/>
  <c r="J79" i="67"/>
  <c r="I79" i="67"/>
  <c r="H79" i="67"/>
  <c r="G79" i="67"/>
  <c r="D79" i="67"/>
  <c r="C79" i="67"/>
  <c r="B79" i="67"/>
  <c r="K77" i="67"/>
  <c r="J77" i="67"/>
  <c r="L77" i="67" s="1"/>
  <c r="I77" i="67"/>
  <c r="H77" i="67"/>
  <c r="G77" i="67"/>
  <c r="F77" i="67"/>
  <c r="E77" i="67"/>
  <c r="D77" i="67"/>
  <c r="C77" i="67"/>
  <c r="B77" i="67"/>
  <c r="J76" i="67"/>
  <c r="L76" i="67" s="1"/>
  <c r="I76" i="67"/>
  <c r="H76" i="67"/>
  <c r="G76" i="67"/>
  <c r="F76" i="67"/>
  <c r="E76" i="67"/>
  <c r="D76" i="67"/>
  <c r="C76" i="67"/>
  <c r="B76" i="67"/>
  <c r="L75" i="67"/>
  <c r="J75" i="67"/>
  <c r="K75" i="67" s="1"/>
  <c r="I75" i="67"/>
  <c r="H75" i="67"/>
  <c r="G75" i="67"/>
  <c r="E75" i="67"/>
  <c r="D75" i="67"/>
  <c r="F75" i="67" s="1"/>
  <c r="C75" i="67"/>
  <c r="B75" i="67"/>
  <c r="L74" i="67"/>
  <c r="K74" i="67"/>
  <c r="J74" i="67"/>
  <c r="I74" i="67"/>
  <c r="H74" i="67"/>
  <c r="G74" i="67"/>
  <c r="D74" i="67"/>
  <c r="F74" i="67" s="1"/>
  <c r="C74" i="67"/>
  <c r="B74" i="67"/>
  <c r="J73" i="67"/>
  <c r="I73" i="67"/>
  <c r="H73" i="67"/>
  <c r="G73" i="67"/>
  <c r="D73" i="67"/>
  <c r="C73" i="67"/>
  <c r="B73" i="67"/>
  <c r="J72" i="67"/>
  <c r="L72" i="67" s="1"/>
  <c r="I72" i="67"/>
  <c r="H72" i="67"/>
  <c r="G72" i="67"/>
  <c r="D72" i="67"/>
  <c r="C72" i="67"/>
  <c r="B72" i="67"/>
  <c r="J71" i="67"/>
  <c r="I71" i="67"/>
  <c r="H71" i="67"/>
  <c r="G71" i="67"/>
  <c r="D71" i="67"/>
  <c r="C71" i="67"/>
  <c r="B71" i="67"/>
  <c r="J70" i="67"/>
  <c r="I70" i="67"/>
  <c r="H70" i="67"/>
  <c r="G70" i="67"/>
  <c r="D70" i="67"/>
  <c r="C70" i="67"/>
  <c r="B70" i="67"/>
  <c r="K68" i="67"/>
  <c r="J68" i="67"/>
  <c r="L68" i="67" s="1"/>
  <c r="I68" i="67"/>
  <c r="H68" i="67"/>
  <c r="G68" i="67"/>
  <c r="F68" i="67"/>
  <c r="E68" i="67"/>
  <c r="D68" i="67"/>
  <c r="C68" i="67"/>
  <c r="B68" i="67"/>
  <c r="J67" i="67"/>
  <c r="L67" i="67" s="1"/>
  <c r="I67" i="67"/>
  <c r="H67" i="67"/>
  <c r="G67" i="67"/>
  <c r="F67" i="67"/>
  <c r="E67" i="67"/>
  <c r="D67" i="67"/>
  <c r="C67" i="67"/>
  <c r="B67" i="67"/>
  <c r="L66" i="67"/>
  <c r="K66" i="67"/>
  <c r="J66" i="67"/>
  <c r="I66" i="67"/>
  <c r="H66" i="67"/>
  <c r="G66" i="67"/>
  <c r="E66" i="67"/>
  <c r="D66" i="67"/>
  <c r="F66" i="67" s="1"/>
  <c r="C66" i="67"/>
  <c r="B66" i="67"/>
  <c r="L65" i="67"/>
  <c r="K65" i="67"/>
  <c r="J65" i="67"/>
  <c r="I65" i="67"/>
  <c r="H65" i="67"/>
  <c r="G65" i="67"/>
  <c r="D65" i="67"/>
  <c r="F65" i="67" s="1"/>
  <c r="C65" i="67"/>
  <c r="B65" i="67"/>
  <c r="J64" i="67"/>
  <c r="L64" i="67" s="1"/>
  <c r="I64" i="67"/>
  <c r="H64" i="67"/>
  <c r="G64" i="67"/>
  <c r="D64" i="67"/>
  <c r="C64" i="67"/>
  <c r="B64" i="67"/>
  <c r="J63" i="67"/>
  <c r="L63" i="67" s="1"/>
  <c r="I63" i="67"/>
  <c r="H63" i="67"/>
  <c r="G63" i="67"/>
  <c r="D63" i="67"/>
  <c r="C63" i="67"/>
  <c r="B63" i="67"/>
  <c r="L62" i="67"/>
  <c r="K62" i="67"/>
  <c r="J62" i="67"/>
  <c r="I62" i="67"/>
  <c r="H62" i="67"/>
  <c r="G62" i="67"/>
  <c r="D62" i="67"/>
  <c r="C62" i="67"/>
  <c r="B62" i="67"/>
  <c r="J61" i="67"/>
  <c r="I61" i="67"/>
  <c r="H61" i="67"/>
  <c r="G61" i="67"/>
  <c r="D61" i="67"/>
  <c r="C61" i="67"/>
  <c r="B61" i="67"/>
  <c r="K59" i="67"/>
  <c r="J59" i="67"/>
  <c r="L59" i="67" s="1"/>
  <c r="I59" i="67"/>
  <c r="H59" i="67"/>
  <c r="G59" i="67"/>
  <c r="F59" i="67"/>
  <c r="E59" i="67"/>
  <c r="D59" i="67"/>
  <c r="C59" i="67"/>
  <c r="B59" i="67"/>
  <c r="J58" i="67"/>
  <c r="L58" i="67" s="1"/>
  <c r="I58" i="67"/>
  <c r="H58" i="67"/>
  <c r="G58" i="67"/>
  <c r="F58" i="67"/>
  <c r="E58" i="67"/>
  <c r="D58" i="67"/>
  <c r="C58" i="67"/>
  <c r="B58" i="67"/>
  <c r="L57" i="67"/>
  <c r="K57" i="67"/>
  <c r="J57" i="67"/>
  <c r="I57" i="67"/>
  <c r="H57" i="67"/>
  <c r="G57" i="67"/>
  <c r="E57" i="67"/>
  <c r="D57" i="67"/>
  <c r="F57" i="67" s="1"/>
  <c r="C57" i="67"/>
  <c r="B57" i="67"/>
  <c r="L56" i="67"/>
  <c r="K56" i="67"/>
  <c r="J56" i="67"/>
  <c r="I56" i="67"/>
  <c r="H56" i="67"/>
  <c r="G56" i="67"/>
  <c r="D56" i="67"/>
  <c r="F56" i="67" s="1"/>
  <c r="C56" i="67"/>
  <c r="B56" i="67"/>
  <c r="K55" i="67"/>
  <c r="J55" i="67"/>
  <c r="L55" i="67" s="1"/>
  <c r="I55" i="67"/>
  <c r="H55" i="67"/>
  <c r="G55" i="67"/>
  <c r="F55" i="67"/>
  <c r="E55" i="67"/>
  <c r="D55" i="67"/>
  <c r="C55" i="67"/>
  <c r="B55" i="67"/>
  <c r="J54" i="67"/>
  <c r="L54" i="67" s="1"/>
  <c r="I54" i="67"/>
  <c r="H54" i="67"/>
  <c r="G54" i="67"/>
  <c r="F54" i="67"/>
  <c r="E54" i="67"/>
  <c r="D54" i="67"/>
  <c r="C54" i="67"/>
  <c r="B54" i="67"/>
  <c r="L53" i="67"/>
  <c r="K53" i="67"/>
  <c r="J53" i="67"/>
  <c r="I53" i="67"/>
  <c r="H53" i="67"/>
  <c r="G53" i="67"/>
  <c r="E53" i="67"/>
  <c r="D53" i="67"/>
  <c r="F53" i="67" s="1"/>
  <c r="C53" i="67"/>
  <c r="B53" i="67"/>
  <c r="L52" i="67"/>
  <c r="K52" i="67"/>
  <c r="J52" i="67"/>
  <c r="I52" i="67"/>
  <c r="H52" i="67"/>
  <c r="G52" i="67"/>
  <c r="D52" i="67"/>
  <c r="F52" i="67" s="1"/>
  <c r="C52" i="67"/>
  <c r="B52" i="67"/>
  <c r="K50" i="67"/>
  <c r="J50" i="67"/>
  <c r="L50" i="67" s="1"/>
  <c r="I50" i="67"/>
  <c r="H50" i="67"/>
  <c r="G50" i="67"/>
  <c r="F50" i="67"/>
  <c r="E50" i="67"/>
  <c r="D50" i="67"/>
  <c r="C50" i="67"/>
  <c r="B50" i="67"/>
  <c r="J49" i="67"/>
  <c r="L49" i="67" s="1"/>
  <c r="I49" i="67"/>
  <c r="H49" i="67"/>
  <c r="G49" i="67"/>
  <c r="F49" i="67"/>
  <c r="E49" i="67"/>
  <c r="D49" i="67"/>
  <c r="C49" i="67"/>
  <c r="B49" i="67"/>
  <c r="L48" i="67"/>
  <c r="K48" i="67"/>
  <c r="J48" i="67"/>
  <c r="I48" i="67"/>
  <c r="H48" i="67"/>
  <c r="G48" i="67"/>
  <c r="E48" i="67"/>
  <c r="D48" i="67"/>
  <c r="F48" i="67" s="1"/>
  <c r="C48" i="67"/>
  <c r="B48" i="67"/>
  <c r="L47" i="67"/>
  <c r="K47" i="67"/>
  <c r="J47" i="67"/>
  <c r="I47" i="67"/>
  <c r="H47" i="67"/>
  <c r="G47" i="67"/>
  <c r="D47" i="67"/>
  <c r="F47" i="67" s="1"/>
  <c r="C47" i="67"/>
  <c r="B47" i="67"/>
  <c r="K46" i="67"/>
  <c r="J46" i="67"/>
  <c r="L46" i="67" s="1"/>
  <c r="I46" i="67"/>
  <c r="H46" i="67"/>
  <c r="G46" i="67"/>
  <c r="F46" i="67"/>
  <c r="E46" i="67"/>
  <c r="D46" i="67"/>
  <c r="C46" i="67"/>
  <c r="B46" i="67"/>
  <c r="J45" i="67"/>
  <c r="L45" i="67" s="1"/>
  <c r="I45" i="67"/>
  <c r="H45" i="67"/>
  <c r="G45" i="67"/>
  <c r="F45" i="67"/>
  <c r="E45" i="67"/>
  <c r="D45" i="67"/>
  <c r="C45" i="67"/>
  <c r="B45" i="67"/>
  <c r="L44" i="67"/>
  <c r="K44" i="67"/>
  <c r="J44" i="67"/>
  <c r="I44" i="67"/>
  <c r="H44" i="67"/>
  <c r="G44" i="67"/>
  <c r="E44" i="67"/>
  <c r="D44" i="67"/>
  <c r="F44" i="67" s="1"/>
  <c r="C44" i="67"/>
  <c r="B44" i="67"/>
  <c r="L43" i="67"/>
  <c r="K43" i="67"/>
  <c r="J43" i="67"/>
  <c r="I43" i="67"/>
  <c r="H43" i="67"/>
  <c r="G43" i="67"/>
  <c r="D43" i="67"/>
  <c r="F43" i="67" s="1"/>
  <c r="C43" i="67"/>
  <c r="B43" i="67"/>
  <c r="K41" i="67"/>
  <c r="J41" i="67"/>
  <c r="L41" i="67" s="1"/>
  <c r="I41" i="67"/>
  <c r="H41" i="67"/>
  <c r="G41" i="67"/>
  <c r="F41" i="67"/>
  <c r="E41" i="67"/>
  <c r="D41" i="67"/>
  <c r="C41" i="67"/>
  <c r="B41" i="67"/>
  <c r="J40" i="67"/>
  <c r="L40" i="67" s="1"/>
  <c r="I40" i="67"/>
  <c r="H40" i="67"/>
  <c r="G40" i="67"/>
  <c r="F40" i="67"/>
  <c r="E40" i="67"/>
  <c r="D40" i="67"/>
  <c r="C40" i="67"/>
  <c r="B40" i="67"/>
  <c r="L39" i="67"/>
  <c r="K39" i="67"/>
  <c r="J39" i="67"/>
  <c r="I39" i="67"/>
  <c r="H39" i="67"/>
  <c r="G39" i="67"/>
  <c r="E39" i="67"/>
  <c r="D39" i="67"/>
  <c r="F39" i="67" s="1"/>
  <c r="C39" i="67"/>
  <c r="B39" i="67"/>
  <c r="L38" i="67"/>
  <c r="K38" i="67"/>
  <c r="J38" i="67"/>
  <c r="I38" i="67"/>
  <c r="H38" i="67"/>
  <c r="G38" i="67"/>
  <c r="D38" i="67"/>
  <c r="F38" i="67" s="1"/>
  <c r="C38" i="67"/>
  <c r="B38" i="67"/>
  <c r="K37" i="67"/>
  <c r="J37" i="67"/>
  <c r="L37" i="67" s="1"/>
  <c r="I37" i="67"/>
  <c r="H37" i="67"/>
  <c r="G37" i="67"/>
  <c r="F37" i="67"/>
  <c r="E37" i="67"/>
  <c r="D37" i="67"/>
  <c r="C37" i="67"/>
  <c r="B37" i="67"/>
  <c r="J36" i="67"/>
  <c r="L36" i="67" s="1"/>
  <c r="I36" i="67"/>
  <c r="H36" i="67"/>
  <c r="G36" i="67"/>
  <c r="F36" i="67"/>
  <c r="E36" i="67"/>
  <c r="D36" i="67"/>
  <c r="C36" i="67"/>
  <c r="B36" i="67"/>
  <c r="L35" i="67"/>
  <c r="K35" i="67"/>
  <c r="J35" i="67"/>
  <c r="I35" i="67"/>
  <c r="H35" i="67"/>
  <c r="G35" i="67"/>
  <c r="E35" i="67"/>
  <c r="D35" i="67"/>
  <c r="F35" i="67" s="1"/>
  <c r="C35" i="67"/>
  <c r="B35" i="67"/>
  <c r="L34" i="67"/>
  <c r="K34" i="67"/>
  <c r="J34" i="67"/>
  <c r="I34" i="67"/>
  <c r="H34" i="67"/>
  <c r="G34" i="67"/>
  <c r="D34" i="67"/>
  <c r="F34" i="67" s="1"/>
  <c r="C34" i="67"/>
  <c r="B34" i="67"/>
  <c r="K32" i="67"/>
  <c r="J32" i="67"/>
  <c r="L32" i="67" s="1"/>
  <c r="I32" i="67"/>
  <c r="H32" i="67"/>
  <c r="G32" i="67"/>
  <c r="F32" i="67"/>
  <c r="E32" i="67"/>
  <c r="D32" i="67"/>
  <c r="C32" i="67"/>
  <c r="B32" i="67"/>
  <c r="J31" i="67"/>
  <c r="L31" i="67" s="1"/>
  <c r="I31" i="67"/>
  <c r="H31" i="67"/>
  <c r="G31" i="67"/>
  <c r="F31" i="67"/>
  <c r="E31" i="67"/>
  <c r="D31" i="67"/>
  <c r="C31" i="67"/>
  <c r="B31" i="67"/>
  <c r="L30" i="67"/>
  <c r="K30" i="67"/>
  <c r="J30" i="67"/>
  <c r="I30" i="67"/>
  <c r="H30" i="67"/>
  <c r="G30" i="67"/>
  <c r="E30" i="67"/>
  <c r="D30" i="67"/>
  <c r="F30" i="67" s="1"/>
  <c r="C30" i="67"/>
  <c r="B30" i="67"/>
  <c r="L29" i="67"/>
  <c r="K29" i="67"/>
  <c r="J29" i="67"/>
  <c r="I29" i="67"/>
  <c r="H29" i="67"/>
  <c r="G29" i="67"/>
  <c r="D29" i="67"/>
  <c r="F29" i="67" s="1"/>
  <c r="C29" i="67"/>
  <c r="B29" i="67"/>
  <c r="K28" i="67"/>
  <c r="J28" i="67"/>
  <c r="L28" i="67" s="1"/>
  <c r="I28" i="67"/>
  <c r="H28" i="67"/>
  <c r="G28" i="67"/>
  <c r="F28" i="67"/>
  <c r="E28" i="67"/>
  <c r="D28" i="67"/>
  <c r="C28" i="67"/>
  <c r="B28" i="67"/>
  <c r="J27" i="67"/>
  <c r="L27" i="67" s="1"/>
  <c r="I27" i="67"/>
  <c r="H27" i="67"/>
  <c r="G27" i="67"/>
  <c r="F27" i="67"/>
  <c r="E27" i="67"/>
  <c r="D27" i="67"/>
  <c r="C27" i="67"/>
  <c r="B27" i="67"/>
  <c r="L26" i="67"/>
  <c r="K26" i="67"/>
  <c r="J26" i="67"/>
  <c r="I26" i="67"/>
  <c r="H26" i="67"/>
  <c r="G26" i="67"/>
  <c r="E26" i="67"/>
  <c r="D26" i="67"/>
  <c r="F26" i="67" s="1"/>
  <c r="C26" i="67"/>
  <c r="B26" i="67"/>
  <c r="J25" i="67"/>
  <c r="L25" i="67" s="1"/>
  <c r="I25" i="67"/>
  <c r="H25" i="67"/>
  <c r="G25" i="67"/>
  <c r="D25" i="67"/>
  <c r="F25" i="67" s="1"/>
  <c r="C25" i="67"/>
  <c r="B25" i="67"/>
  <c r="K23" i="67"/>
  <c r="J23" i="67"/>
  <c r="L23" i="67" s="1"/>
  <c r="I23" i="67"/>
  <c r="H23" i="67"/>
  <c r="G23" i="67"/>
  <c r="F23" i="67"/>
  <c r="E23" i="67"/>
  <c r="D23" i="67"/>
  <c r="C23" i="67"/>
  <c r="B23" i="67"/>
  <c r="J22" i="67"/>
  <c r="L22" i="67" s="1"/>
  <c r="I22" i="67"/>
  <c r="H22" i="67"/>
  <c r="G22" i="67"/>
  <c r="F22" i="67"/>
  <c r="E22" i="67"/>
  <c r="D22" i="67"/>
  <c r="C22" i="67"/>
  <c r="B22" i="67"/>
  <c r="L21" i="67"/>
  <c r="K21" i="67"/>
  <c r="J21" i="67"/>
  <c r="I21" i="67"/>
  <c r="H21" i="67"/>
  <c r="G21" i="67"/>
  <c r="E21" i="67"/>
  <c r="D21" i="67"/>
  <c r="F21" i="67" s="1"/>
  <c r="C21" i="67"/>
  <c r="B21" i="67"/>
  <c r="L20" i="67"/>
  <c r="K20" i="67"/>
  <c r="J20" i="67"/>
  <c r="I20" i="67"/>
  <c r="H20" i="67"/>
  <c r="G20" i="67"/>
  <c r="D20" i="67"/>
  <c r="F20" i="67" s="1"/>
  <c r="C20" i="67"/>
  <c r="B20" i="67"/>
  <c r="K19" i="67"/>
  <c r="J19" i="67"/>
  <c r="L19" i="67" s="1"/>
  <c r="I19" i="67"/>
  <c r="H19" i="67"/>
  <c r="G19" i="67"/>
  <c r="F19" i="67"/>
  <c r="E19" i="67"/>
  <c r="D19" i="67"/>
  <c r="C19" i="67"/>
  <c r="B19" i="67"/>
  <c r="J18" i="67"/>
  <c r="L18" i="67" s="1"/>
  <c r="I18" i="67"/>
  <c r="H18" i="67"/>
  <c r="G18" i="67"/>
  <c r="F18" i="67"/>
  <c r="E18" i="67"/>
  <c r="D18" i="67"/>
  <c r="C18" i="67"/>
  <c r="B18" i="67"/>
  <c r="L17" i="67"/>
  <c r="K17" i="67"/>
  <c r="J17" i="67"/>
  <c r="I17" i="67"/>
  <c r="H17" i="67"/>
  <c r="G17" i="67"/>
  <c r="E17" i="67"/>
  <c r="D17" i="67"/>
  <c r="F17" i="67" s="1"/>
  <c r="C17" i="67"/>
  <c r="B17" i="67"/>
  <c r="J16" i="67"/>
  <c r="I16" i="67"/>
  <c r="H16" i="67"/>
  <c r="G16" i="67"/>
  <c r="D16" i="67"/>
  <c r="F16" i="67" s="1"/>
  <c r="C16" i="67"/>
  <c r="B16" i="67"/>
  <c r="K14" i="67"/>
  <c r="J14" i="67"/>
  <c r="L14" i="67" s="1"/>
  <c r="I14" i="67"/>
  <c r="H14" i="67"/>
  <c r="G14" i="67"/>
  <c r="F14" i="67"/>
  <c r="E14" i="67"/>
  <c r="D14" i="67"/>
  <c r="C14" i="67"/>
  <c r="B14" i="67"/>
  <c r="J13" i="67"/>
  <c r="L13" i="67" s="1"/>
  <c r="I13" i="67"/>
  <c r="H13" i="67"/>
  <c r="G13" i="67"/>
  <c r="F13" i="67"/>
  <c r="E13" i="67"/>
  <c r="D13" i="67"/>
  <c r="C13" i="67"/>
  <c r="B13" i="67"/>
  <c r="L12" i="67"/>
  <c r="K12" i="67"/>
  <c r="J12" i="67"/>
  <c r="I12" i="67"/>
  <c r="H12" i="67"/>
  <c r="G12" i="67"/>
  <c r="E12" i="67"/>
  <c r="D12" i="67"/>
  <c r="F12" i="67" s="1"/>
  <c r="C12" i="67"/>
  <c r="B12" i="67"/>
  <c r="L11" i="67"/>
  <c r="K11" i="67"/>
  <c r="J11" i="67"/>
  <c r="I11" i="67"/>
  <c r="H11" i="67"/>
  <c r="G11" i="67"/>
  <c r="D11" i="67"/>
  <c r="F11" i="67" s="1"/>
  <c r="C11" i="67"/>
  <c r="B11" i="67"/>
  <c r="K10" i="67"/>
  <c r="J10" i="67"/>
  <c r="L10" i="67" s="1"/>
  <c r="I10" i="67"/>
  <c r="H10" i="67"/>
  <c r="G10" i="67"/>
  <c r="F10" i="67"/>
  <c r="E10" i="67"/>
  <c r="D10" i="67"/>
  <c r="C10" i="67"/>
  <c r="B10" i="67"/>
  <c r="J9" i="67"/>
  <c r="L9" i="67" s="1"/>
  <c r="I9" i="67"/>
  <c r="H9" i="67"/>
  <c r="G9" i="67"/>
  <c r="F9" i="67"/>
  <c r="E9" i="67"/>
  <c r="D9" i="67"/>
  <c r="C9" i="67"/>
  <c r="B9" i="67"/>
  <c r="L8" i="67"/>
  <c r="K8" i="67"/>
  <c r="J8" i="67"/>
  <c r="I8" i="67"/>
  <c r="H8" i="67"/>
  <c r="G8" i="67"/>
  <c r="E8" i="67"/>
  <c r="D8" i="67"/>
  <c r="F8" i="67" s="1"/>
  <c r="C8" i="67"/>
  <c r="B8" i="67"/>
  <c r="L7" i="67"/>
  <c r="K7" i="67"/>
  <c r="J7" i="67"/>
  <c r="I7" i="67"/>
  <c r="H7" i="67"/>
  <c r="G7" i="67"/>
  <c r="D7" i="67"/>
  <c r="F7" i="67" s="1"/>
  <c r="C7" i="67"/>
  <c r="B7" i="67"/>
  <c r="Y41" i="66"/>
  <c r="R41" i="66"/>
  <c r="K41" i="66"/>
  <c r="D41" i="66"/>
  <c r="Y40" i="66"/>
  <c r="R40" i="66"/>
  <c r="K40" i="66"/>
  <c r="D40" i="66"/>
  <c r="Y39" i="66"/>
  <c r="R39" i="66"/>
  <c r="K39" i="66"/>
  <c r="D39" i="66"/>
  <c r="Y38" i="66"/>
  <c r="R38" i="66"/>
  <c r="K38" i="66"/>
  <c r="D38" i="66"/>
  <c r="Y37" i="66"/>
  <c r="R37" i="66"/>
  <c r="K37" i="66"/>
  <c r="D37" i="66"/>
  <c r="Y36" i="66"/>
  <c r="R36" i="66"/>
  <c r="K36" i="66"/>
  <c r="D36" i="66"/>
  <c r="Y35" i="66"/>
  <c r="R35" i="66"/>
  <c r="K35" i="66"/>
  <c r="D35" i="66"/>
  <c r="Y34" i="66"/>
  <c r="R34" i="66"/>
  <c r="K34" i="66"/>
  <c r="D34" i="66"/>
  <c r="Y33" i="66"/>
  <c r="R33" i="66"/>
  <c r="K33" i="66"/>
  <c r="D33" i="66"/>
  <c r="Y32" i="66"/>
  <c r="R32" i="66"/>
  <c r="K32" i="66"/>
  <c r="D32" i="66"/>
  <c r="Y31" i="66"/>
  <c r="R31" i="66"/>
  <c r="K31" i="66"/>
  <c r="D31" i="66"/>
  <c r="Y30" i="66"/>
  <c r="R30" i="66"/>
  <c r="K30" i="66"/>
  <c r="D30" i="66"/>
  <c r="Y29" i="66"/>
  <c r="R29" i="66"/>
  <c r="K29" i="66"/>
  <c r="D29" i="66"/>
  <c r="Y28" i="66"/>
  <c r="R28" i="66"/>
  <c r="K28" i="66"/>
  <c r="D28" i="66"/>
  <c r="Y27" i="66"/>
  <c r="R27" i="66"/>
  <c r="K27" i="66"/>
  <c r="D27" i="66"/>
  <c r="Y26" i="66"/>
  <c r="R26" i="66"/>
  <c r="K26" i="66"/>
  <c r="D26" i="66"/>
  <c r="Y25" i="66"/>
  <c r="R25" i="66"/>
  <c r="K25" i="66"/>
  <c r="D25" i="66"/>
  <c r="Y24" i="66"/>
  <c r="R24" i="66"/>
  <c r="K24" i="66"/>
  <c r="D24" i="66"/>
  <c r="Y20" i="66"/>
  <c r="R20" i="66"/>
  <c r="K20" i="66"/>
  <c r="R18" i="66"/>
  <c r="Y16" i="66"/>
  <c r="R16" i="66"/>
  <c r="K16" i="66"/>
  <c r="Y14" i="66"/>
  <c r="R14" i="66"/>
  <c r="K14" i="66"/>
  <c r="D14" i="66"/>
  <c r="Y13" i="66"/>
  <c r="R13" i="66"/>
  <c r="K13" i="66"/>
  <c r="D13" i="66"/>
  <c r="Y12" i="66"/>
  <c r="R12" i="66"/>
  <c r="K12" i="66"/>
  <c r="D12" i="66"/>
  <c r="Y11" i="66"/>
  <c r="R11" i="66"/>
  <c r="K11" i="66"/>
  <c r="D11" i="66"/>
  <c r="Y10" i="66"/>
  <c r="R10" i="66"/>
  <c r="K10" i="66"/>
  <c r="D10" i="66"/>
  <c r="Y9" i="66"/>
  <c r="R9" i="66"/>
  <c r="K9" i="66"/>
  <c r="D9" i="66"/>
  <c r="Y8" i="66"/>
  <c r="R8" i="66"/>
  <c r="K8" i="66"/>
  <c r="D8" i="66"/>
  <c r="Y7" i="66"/>
  <c r="R7" i="66"/>
  <c r="K7" i="66"/>
  <c r="D7" i="66"/>
  <c r="Y6" i="66"/>
  <c r="R6" i="66"/>
  <c r="K6" i="66"/>
  <c r="Y5" i="66"/>
  <c r="R5" i="66"/>
  <c r="K5" i="66"/>
  <c r="D5" i="66"/>
  <c r="Y4" i="66"/>
  <c r="R4" i="66"/>
  <c r="K4" i="66"/>
  <c r="D4" i="66"/>
  <c r="Y3" i="66"/>
  <c r="R3" i="66"/>
  <c r="K3" i="66"/>
  <c r="D3" i="66"/>
  <c r="K86" i="65"/>
  <c r="J86" i="65"/>
  <c r="L86" i="65" s="1"/>
  <c r="I86" i="65"/>
  <c r="H86" i="65"/>
  <c r="G86" i="65"/>
  <c r="F86" i="65"/>
  <c r="E86" i="65"/>
  <c r="D86" i="65"/>
  <c r="C86" i="65"/>
  <c r="B86" i="65"/>
  <c r="J85" i="65"/>
  <c r="K85" i="65" s="1"/>
  <c r="I85" i="65"/>
  <c r="H85" i="65"/>
  <c r="G85" i="65"/>
  <c r="F85" i="65"/>
  <c r="E85" i="65"/>
  <c r="D85" i="65"/>
  <c r="C85" i="65"/>
  <c r="B85" i="65"/>
  <c r="L84" i="65"/>
  <c r="K84" i="65"/>
  <c r="J84" i="65"/>
  <c r="I84" i="65"/>
  <c r="H84" i="65"/>
  <c r="G84" i="65"/>
  <c r="E84" i="65"/>
  <c r="D84" i="65"/>
  <c r="F84" i="65" s="1"/>
  <c r="C84" i="65"/>
  <c r="B84" i="65"/>
  <c r="L83" i="65"/>
  <c r="K83" i="65"/>
  <c r="J83" i="65"/>
  <c r="I83" i="65"/>
  <c r="H83" i="65"/>
  <c r="G83" i="65"/>
  <c r="D83" i="65"/>
  <c r="E83" i="65" s="1"/>
  <c r="C83" i="65"/>
  <c r="B83" i="65"/>
  <c r="J82" i="65"/>
  <c r="I82" i="65"/>
  <c r="H82" i="65"/>
  <c r="G82" i="65"/>
  <c r="D82" i="65"/>
  <c r="C82" i="65"/>
  <c r="B82" i="65"/>
  <c r="J81" i="65"/>
  <c r="K81" i="65" s="1"/>
  <c r="I81" i="65"/>
  <c r="H81" i="65"/>
  <c r="G81" i="65"/>
  <c r="D81" i="65"/>
  <c r="C81" i="65"/>
  <c r="B81" i="65"/>
  <c r="J80" i="65"/>
  <c r="L80" i="65" s="1"/>
  <c r="I80" i="65"/>
  <c r="H80" i="65"/>
  <c r="G80" i="65"/>
  <c r="D80" i="65"/>
  <c r="C80" i="65"/>
  <c r="B80" i="65"/>
  <c r="J79" i="65"/>
  <c r="I79" i="65"/>
  <c r="H79" i="65"/>
  <c r="G79" i="65"/>
  <c r="D79" i="65"/>
  <c r="C79" i="65"/>
  <c r="B79" i="65"/>
  <c r="K77" i="65"/>
  <c r="J77" i="65"/>
  <c r="L77" i="65" s="1"/>
  <c r="I77" i="65"/>
  <c r="H77" i="65"/>
  <c r="G77" i="65"/>
  <c r="F77" i="65"/>
  <c r="E77" i="65"/>
  <c r="D77" i="65"/>
  <c r="C77" i="65"/>
  <c r="B77" i="65"/>
  <c r="J76" i="65"/>
  <c r="K76" i="65" s="1"/>
  <c r="I76" i="65"/>
  <c r="H76" i="65"/>
  <c r="G76" i="65"/>
  <c r="F76" i="65"/>
  <c r="E76" i="65"/>
  <c r="D76" i="65"/>
  <c r="C76" i="65"/>
  <c r="B76" i="65"/>
  <c r="L75" i="65"/>
  <c r="K75" i="65"/>
  <c r="J75" i="65"/>
  <c r="I75" i="65"/>
  <c r="H75" i="65"/>
  <c r="G75" i="65"/>
  <c r="E75" i="65"/>
  <c r="D75" i="65"/>
  <c r="F75" i="65" s="1"/>
  <c r="C75" i="65"/>
  <c r="B75" i="65"/>
  <c r="J74" i="65"/>
  <c r="L74" i="65" s="1"/>
  <c r="I74" i="65"/>
  <c r="H74" i="65"/>
  <c r="G74" i="65"/>
  <c r="D74" i="65"/>
  <c r="E74" i="65" s="1"/>
  <c r="C74" i="65"/>
  <c r="B74" i="65"/>
  <c r="J73" i="65"/>
  <c r="I73" i="65"/>
  <c r="H73" i="65"/>
  <c r="G73" i="65"/>
  <c r="D73" i="65"/>
  <c r="C73" i="65"/>
  <c r="B73" i="65"/>
  <c r="J72" i="65"/>
  <c r="I72" i="65"/>
  <c r="H72" i="65"/>
  <c r="G72" i="65"/>
  <c r="D72" i="65"/>
  <c r="C72" i="65"/>
  <c r="B72" i="65"/>
  <c r="J71" i="65"/>
  <c r="I71" i="65"/>
  <c r="H71" i="65"/>
  <c r="G71" i="65"/>
  <c r="D71" i="65"/>
  <c r="C71" i="65"/>
  <c r="B71" i="65"/>
  <c r="J70" i="65"/>
  <c r="I70" i="65"/>
  <c r="H70" i="65"/>
  <c r="G70" i="65"/>
  <c r="D70" i="65"/>
  <c r="C70" i="65"/>
  <c r="B70" i="65"/>
  <c r="K68" i="65"/>
  <c r="J68" i="65"/>
  <c r="L68" i="65" s="1"/>
  <c r="I68" i="65"/>
  <c r="H68" i="65"/>
  <c r="G68" i="65"/>
  <c r="F68" i="65"/>
  <c r="E68" i="65"/>
  <c r="D68" i="65"/>
  <c r="C68" i="65"/>
  <c r="B68" i="65"/>
  <c r="J67" i="65"/>
  <c r="K67" i="65" s="1"/>
  <c r="I67" i="65"/>
  <c r="H67" i="65"/>
  <c r="G67" i="65"/>
  <c r="F67" i="65"/>
  <c r="E67" i="65"/>
  <c r="D67" i="65"/>
  <c r="C67" i="65"/>
  <c r="B67" i="65"/>
  <c r="L66" i="65"/>
  <c r="K66" i="65"/>
  <c r="J66" i="65"/>
  <c r="I66" i="65"/>
  <c r="H66" i="65"/>
  <c r="G66" i="65"/>
  <c r="E66" i="65"/>
  <c r="D66" i="65"/>
  <c r="F66" i="65" s="1"/>
  <c r="C66" i="65"/>
  <c r="B66" i="65"/>
  <c r="L65" i="65"/>
  <c r="K65" i="65"/>
  <c r="J65" i="65"/>
  <c r="I65" i="65"/>
  <c r="H65" i="65"/>
  <c r="G65" i="65"/>
  <c r="D65" i="65"/>
  <c r="E65" i="65" s="1"/>
  <c r="C65" i="65"/>
  <c r="B65" i="65"/>
  <c r="J64" i="65"/>
  <c r="L64" i="65" s="1"/>
  <c r="I64" i="65"/>
  <c r="H64" i="65"/>
  <c r="G64" i="65"/>
  <c r="D64" i="65"/>
  <c r="C64" i="65"/>
  <c r="B64" i="65"/>
  <c r="J63" i="65"/>
  <c r="I63" i="65"/>
  <c r="H63" i="65"/>
  <c r="G63" i="65"/>
  <c r="D63" i="65"/>
  <c r="C63" i="65"/>
  <c r="B63" i="65"/>
  <c r="J62" i="65"/>
  <c r="I62" i="65"/>
  <c r="H62" i="65"/>
  <c r="G62" i="65"/>
  <c r="D62" i="65"/>
  <c r="C62" i="65"/>
  <c r="B62" i="65"/>
  <c r="J61" i="65"/>
  <c r="I61" i="65"/>
  <c r="H61" i="65"/>
  <c r="G61" i="65"/>
  <c r="D61" i="65"/>
  <c r="C61" i="65"/>
  <c r="B61" i="65"/>
  <c r="K59" i="65"/>
  <c r="J59" i="65"/>
  <c r="L59" i="65" s="1"/>
  <c r="I59" i="65"/>
  <c r="H59" i="65"/>
  <c r="G59" i="65"/>
  <c r="F59" i="65"/>
  <c r="E59" i="65"/>
  <c r="D59" i="65"/>
  <c r="C59" i="65"/>
  <c r="B59" i="65"/>
  <c r="J58" i="65"/>
  <c r="K58" i="65" s="1"/>
  <c r="I58" i="65"/>
  <c r="H58" i="65"/>
  <c r="G58" i="65"/>
  <c r="F58" i="65"/>
  <c r="E58" i="65"/>
  <c r="D58" i="65"/>
  <c r="C58" i="65"/>
  <c r="B58" i="65"/>
  <c r="L57" i="65"/>
  <c r="J57" i="65"/>
  <c r="K57" i="65" s="1"/>
  <c r="I57" i="65"/>
  <c r="H57" i="65"/>
  <c r="G57" i="65"/>
  <c r="E57" i="65"/>
  <c r="D57" i="65"/>
  <c r="F57" i="65" s="1"/>
  <c r="C57" i="65"/>
  <c r="B57" i="65"/>
  <c r="L56" i="65"/>
  <c r="K56" i="65"/>
  <c r="J56" i="65"/>
  <c r="I56" i="65"/>
  <c r="H56" i="65"/>
  <c r="G56" i="65"/>
  <c r="D56" i="65"/>
  <c r="E56" i="65" s="1"/>
  <c r="C56" i="65"/>
  <c r="B56" i="65"/>
  <c r="K55" i="65"/>
  <c r="J55" i="65"/>
  <c r="L55" i="65" s="1"/>
  <c r="I55" i="65"/>
  <c r="H55" i="65"/>
  <c r="G55" i="65"/>
  <c r="F55" i="65"/>
  <c r="D55" i="65"/>
  <c r="E55" i="65" s="1"/>
  <c r="C55" i="65"/>
  <c r="B55" i="65"/>
  <c r="J54" i="65"/>
  <c r="K54" i="65" s="1"/>
  <c r="I54" i="65"/>
  <c r="H54" i="65"/>
  <c r="G54" i="65"/>
  <c r="F54" i="65"/>
  <c r="E54" i="65"/>
  <c r="D54" i="65"/>
  <c r="C54" i="65"/>
  <c r="B54" i="65"/>
  <c r="L53" i="65"/>
  <c r="J53" i="65"/>
  <c r="K53" i="65" s="1"/>
  <c r="I53" i="65"/>
  <c r="H53" i="65"/>
  <c r="G53" i="65"/>
  <c r="E53" i="65"/>
  <c r="D53" i="65"/>
  <c r="F53" i="65" s="1"/>
  <c r="C53" i="65"/>
  <c r="B53" i="65"/>
  <c r="L52" i="65"/>
  <c r="K52" i="65"/>
  <c r="J52" i="65"/>
  <c r="I52" i="65"/>
  <c r="H52" i="65"/>
  <c r="G52" i="65"/>
  <c r="D52" i="65"/>
  <c r="E52" i="65" s="1"/>
  <c r="C52" i="65"/>
  <c r="B52" i="65"/>
  <c r="K50" i="65"/>
  <c r="J50" i="65"/>
  <c r="L50" i="65" s="1"/>
  <c r="I50" i="65"/>
  <c r="H50" i="65"/>
  <c r="G50" i="65"/>
  <c r="F50" i="65"/>
  <c r="E50" i="65"/>
  <c r="D50" i="65"/>
  <c r="C50" i="65"/>
  <c r="B50" i="65"/>
  <c r="J49" i="65"/>
  <c r="K49" i="65" s="1"/>
  <c r="I49" i="65"/>
  <c r="H49" i="65"/>
  <c r="G49" i="65"/>
  <c r="F49" i="65"/>
  <c r="E49" i="65"/>
  <c r="D49" i="65"/>
  <c r="C49" i="65"/>
  <c r="B49" i="65"/>
  <c r="L48" i="65"/>
  <c r="J48" i="65"/>
  <c r="K48" i="65" s="1"/>
  <c r="I48" i="65"/>
  <c r="H48" i="65"/>
  <c r="G48" i="65"/>
  <c r="E48" i="65"/>
  <c r="D48" i="65"/>
  <c r="F48" i="65" s="1"/>
  <c r="C48" i="65"/>
  <c r="B48" i="65"/>
  <c r="L47" i="65"/>
  <c r="K47" i="65"/>
  <c r="J47" i="65"/>
  <c r="I47" i="65"/>
  <c r="H47" i="65"/>
  <c r="G47" i="65"/>
  <c r="D47" i="65"/>
  <c r="E47" i="65" s="1"/>
  <c r="C47" i="65"/>
  <c r="B47" i="65"/>
  <c r="K46" i="65"/>
  <c r="J46" i="65"/>
  <c r="L46" i="65" s="1"/>
  <c r="I46" i="65"/>
  <c r="H46" i="65"/>
  <c r="G46" i="65"/>
  <c r="F46" i="65"/>
  <c r="E46" i="65"/>
  <c r="D46" i="65"/>
  <c r="C46" i="65"/>
  <c r="B46" i="65"/>
  <c r="J45" i="65"/>
  <c r="K45" i="65" s="1"/>
  <c r="I45" i="65"/>
  <c r="H45" i="65"/>
  <c r="G45" i="65"/>
  <c r="F45" i="65"/>
  <c r="E45" i="65"/>
  <c r="D45" i="65"/>
  <c r="C45" i="65"/>
  <c r="B45" i="65"/>
  <c r="L44" i="65"/>
  <c r="K44" i="65"/>
  <c r="J44" i="65"/>
  <c r="I44" i="65"/>
  <c r="H44" i="65"/>
  <c r="G44" i="65"/>
  <c r="E44" i="65"/>
  <c r="D44" i="65"/>
  <c r="F44" i="65" s="1"/>
  <c r="C44" i="65"/>
  <c r="B44" i="65"/>
  <c r="L43" i="65"/>
  <c r="K43" i="65"/>
  <c r="J43" i="65"/>
  <c r="I43" i="65"/>
  <c r="H43" i="65"/>
  <c r="G43" i="65"/>
  <c r="D43" i="65"/>
  <c r="E43" i="65" s="1"/>
  <c r="C43" i="65"/>
  <c r="B43" i="65"/>
  <c r="K41" i="65"/>
  <c r="J41" i="65"/>
  <c r="L41" i="65" s="1"/>
  <c r="I41" i="65"/>
  <c r="H41" i="65"/>
  <c r="G41" i="65"/>
  <c r="F41" i="65"/>
  <c r="E41" i="65"/>
  <c r="D41" i="65"/>
  <c r="C41" i="65"/>
  <c r="B41" i="65"/>
  <c r="J40" i="65"/>
  <c r="K40" i="65" s="1"/>
  <c r="I40" i="65"/>
  <c r="H40" i="65"/>
  <c r="G40" i="65"/>
  <c r="F40" i="65"/>
  <c r="E40" i="65"/>
  <c r="D40" i="65"/>
  <c r="C40" i="65"/>
  <c r="B40" i="65"/>
  <c r="L39" i="65"/>
  <c r="K39" i="65"/>
  <c r="J39" i="65"/>
  <c r="I39" i="65"/>
  <c r="H39" i="65"/>
  <c r="G39" i="65"/>
  <c r="E39" i="65"/>
  <c r="D39" i="65"/>
  <c r="F39" i="65" s="1"/>
  <c r="C39" i="65"/>
  <c r="B39" i="65"/>
  <c r="L38" i="65"/>
  <c r="K38" i="65"/>
  <c r="J38" i="65"/>
  <c r="I38" i="65"/>
  <c r="H38" i="65"/>
  <c r="G38" i="65"/>
  <c r="D38" i="65"/>
  <c r="E38" i="65" s="1"/>
  <c r="C38" i="65"/>
  <c r="B38" i="65"/>
  <c r="K37" i="65"/>
  <c r="J37" i="65"/>
  <c r="L37" i="65" s="1"/>
  <c r="I37" i="65"/>
  <c r="H37" i="65"/>
  <c r="G37" i="65"/>
  <c r="F37" i="65"/>
  <c r="E37" i="65"/>
  <c r="D37" i="65"/>
  <c r="C37" i="65"/>
  <c r="B37" i="65"/>
  <c r="J36" i="65"/>
  <c r="K36" i="65" s="1"/>
  <c r="I36" i="65"/>
  <c r="H36" i="65"/>
  <c r="G36" i="65"/>
  <c r="F36" i="65"/>
  <c r="E36" i="65"/>
  <c r="D36" i="65"/>
  <c r="C36" i="65"/>
  <c r="B36" i="65"/>
  <c r="L35" i="65"/>
  <c r="K35" i="65"/>
  <c r="J35" i="65"/>
  <c r="I35" i="65"/>
  <c r="H35" i="65"/>
  <c r="G35" i="65"/>
  <c r="E35" i="65"/>
  <c r="D35" i="65"/>
  <c r="F35" i="65" s="1"/>
  <c r="C35" i="65"/>
  <c r="B35" i="65"/>
  <c r="L34" i="65"/>
  <c r="K34" i="65"/>
  <c r="J34" i="65"/>
  <c r="I34" i="65"/>
  <c r="H34" i="65"/>
  <c r="G34" i="65"/>
  <c r="D34" i="65"/>
  <c r="E34" i="65" s="1"/>
  <c r="C34" i="65"/>
  <c r="B34" i="65"/>
  <c r="K32" i="65"/>
  <c r="J32" i="65"/>
  <c r="L32" i="65" s="1"/>
  <c r="I32" i="65"/>
  <c r="H32" i="65"/>
  <c r="G32" i="65"/>
  <c r="F32" i="65"/>
  <c r="E32" i="65"/>
  <c r="D32" i="65"/>
  <c r="C32" i="65"/>
  <c r="B32" i="65"/>
  <c r="J31" i="65"/>
  <c r="K31" i="65" s="1"/>
  <c r="I31" i="65"/>
  <c r="H31" i="65"/>
  <c r="G31" i="65"/>
  <c r="F31" i="65"/>
  <c r="E31" i="65"/>
  <c r="D31" i="65"/>
  <c r="C31" i="65"/>
  <c r="B31" i="65"/>
  <c r="L30" i="65"/>
  <c r="K30" i="65"/>
  <c r="J30" i="65"/>
  <c r="I30" i="65"/>
  <c r="H30" i="65"/>
  <c r="G30" i="65"/>
  <c r="E30" i="65"/>
  <c r="D30" i="65"/>
  <c r="F30" i="65" s="1"/>
  <c r="C30" i="65"/>
  <c r="B30" i="65"/>
  <c r="L29" i="65"/>
  <c r="K29" i="65"/>
  <c r="J29" i="65"/>
  <c r="I29" i="65"/>
  <c r="H29" i="65"/>
  <c r="G29" i="65"/>
  <c r="D29" i="65"/>
  <c r="E29" i="65" s="1"/>
  <c r="C29" i="65"/>
  <c r="B29" i="65"/>
  <c r="K28" i="65"/>
  <c r="J28" i="65"/>
  <c r="L28" i="65" s="1"/>
  <c r="I28" i="65"/>
  <c r="H28" i="65"/>
  <c r="G28" i="65"/>
  <c r="F28" i="65"/>
  <c r="E28" i="65"/>
  <c r="D28" i="65"/>
  <c r="C28" i="65"/>
  <c r="B28" i="65"/>
  <c r="J27" i="65"/>
  <c r="K27" i="65" s="1"/>
  <c r="I27" i="65"/>
  <c r="H27" i="65"/>
  <c r="G27" i="65"/>
  <c r="F27" i="65"/>
  <c r="E27" i="65"/>
  <c r="D27" i="65"/>
  <c r="C27" i="65"/>
  <c r="B27" i="65"/>
  <c r="L26" i="65"/>
  <c r="J26" i="65"/>
  <c r="K26" i="65" s="1"/>
  <c r="I26" i="65"/>
  <c r="H26" i="65"/>
  <c r="G26" i="65"/>
  <c r="E26" i="65"/>
  <c r="D26" i="65"/>
  <c r="F26" i="65" s="1"/>
  <c r="C26" i="65"/>
  <c r="B26" i="65"/>
  <c r="L25" i="65"/>
  <c r="K25" i="65"/>
  <c r="J25" i="65"/>
  <c r="I25" i="65"/>
  <c r="H25" i="65"/>
  <c r="G25" i="65"/>
  <c r="D25" i="65"/>
  <c r="E25" i="65" s="1"/>
  <c r="C25" i="65"/>
  <c r="B25" i="65"/>
  <c r="K23" i="65"/>
  <c r="J23" i="65"/>
  <c r="L23" i="65" s="1"/>
  <c r="I23" i="65"/>
  <c r="H23" i="65"/>
  <c r="G23" i="65"/>
  <c r="F23" i="65"/>
  <c r="D23" i="65"/>
  <c r="E23" i="65" s="1"/>
  <c r="C23" i="65"/>
  <c r="B23" i="65"/>
  <c r="J22" i="65"/>
  <c r="K22" i="65" s="1"/>
  <c r="I22" i="65"/>
  <c r="H22" i="65"/>
  <c r="G22" i="65"/>
  <c r="F22" i="65"/>
  <c r="E22" i="65"/>
  <c r="D22" i="65"/>
  <c r="C22" i="65"/>
  <c r="B22" i="65"/>
  <c r="L21" i="65"/>
  <c r="J21" i="65"/>
  <c r="K21" i="65" s="1"/>
  <c r="I21" i="65"/>
  <c r="H21" i="65"/>
  <c r="G21" i="65"/>
  <c r="E21" i="65"/>
  <c r="D21" i="65"/>
  <c r="F21" i="65" s="1"/>
  <c r="C21" i="65"/>
  <c r="B21" i="65"/>
  <c r="L20" i="65"/>
  <c r="K20" i="65"/>
  <c r="J20" i="65"/>
  <c r="I20" i="65"/>
  <c r="H20" i="65"/>
  <c r="G20" i="65"/>
  <c r="D20" i="65"/>
  <c r="E20" i="65" s="1"/>
  <c r="C20" i="65"/>
  <c r="B20" i="65"/>
  <c r="K19" i="65"/>
  <c r="J19" i="65"/>
  <c r="L19" i="65" s="1"/>
  <c r="I19" i="65"/>
  <c r="H19" i="65"/>
  <c r="G19" i="65"/>
  <c r="F19" i="65"/>
  <c r="E19" i="65"/>
  <c r="D19" i="65"/>
  <c r="C19" i="65"/>
  <c r="B19" i="65"/>
  <c r="J18" i="65"/>
  <c r="K18" i="65" s="1"/>
  <c r="I18" i="65"/>
  <c r="H18" i="65"/>
  <c r="G18" i="65"/>
  <c r="F18" i="65"/>
  <c r="E18" i="65"/>
  <c r="D18" i="65"/>
  <c r="C18" i="65"/>
  <c r="B18" i="65"/>
  <c r="L17" i="65"/>
  <c r="J17" i="65"/>
  <c r="K17" i="65" s="1"/>
  <c r="I17" i="65"/>
  <c r="H17" i="65"/>
  <c r="G17" i="65"/>
  <c r="E17" i="65"/>
  <c r="D17" i="65"/>
  <c r="F17" i="65" s="1"/>
  <c r="C17" i="65"/>
  <c r="B17" i="65"/>
  <c r="L16" i="65"/>
  <c r="K16" i="65"/>
  <c r="J16" i="65"/>
  <c r="I16" i="65"/>
  <c r="H16" i="65"/>
  <c r="G16" i="65"/>
  <c r="D16" i="65"/>
  <c r="E16" i="65" s="1"/>
  <c r="C16" i="65"/>
  <c r="B16" i="65"/>
  <c r="K14" i="65"/>
  <c r="J14" i="65"/>
  <c r="L14" i="65" s="1"/>
  <c r="I14" i="65"/>
  <c r="H14" i="65"/>
  <c r="G14" i="65"/>
  <c r="F14" i="65"/>
  <c r="D14" i="65"/>
  <c r="E14" i="65" s="1"/>
  <c r="C14" i="65"/>
  <c r="B14" i="65"/>
  <c r="J13" i="65"/>
  <c r="K13" i="65" s="1"/>
  <c r="I13" i="65"/>
  <c r="H13" i="65"/>
  <c r="G13" i="65"/>
  <c r="F13" i="65"/>
  <c r="E13" i="65"/>
  <c r="D13" i="65"/>
  <c r="C13" i="65"/>
  <c r="B13" i="65"/>
  <c r="L12" i="65"/>
  <c r="K12" i="65"/>
  <c r="J12" i="65"/>
  <c r="I12" i="65"/>
  <c r="H12" i="65"/>
  <c r="G12" i="65"/>
  <c r="E12" i="65"/>
  <c r="D12" i="65"/>
  <c r="F12" i="65" s="1"/>
  <c r="C12" i="65"/>
  <c r="B12" i="65"/>
  <c r="L11" i="65"/>
  <c r="K11" i="65"/>
  <c r="J11" i="65"/>
  <c r="I11" i="65"/>
  <c r="H11" i="65"/>
  <c r="G11" i="65"/>
  <c r="D11" i="65"/>
  <c r="E11" i="65" s="1"/>
  <c r="C11" i="65"/>
  <c r="B11" i="65"/>
  <c r="K10" i="65"/>
  <c r="J10" i="65"/>
  <c r="L10" i="65" s="1"/>
  <c r="I10" i="65"/>
  <c r="H10" i="65"/>
  <c r="G10" i="65"/>
  <c r="F10" i="65"/>
  <c r="E10" i="65"/>
  <c r="D10" i="65"/>
  <c r="C10" i="65"/>
  <c r="B10" i="65"/>
  <c r="J9" i="65"/>
  <c r="K9" i="65" s="1"/>
  <c r="I9" i="65"/>
  <c r="H9" i="65"/>
  <c r="G9" i="65"/>
  <c r="F9" i="65"/>
  <c r="E9" i="65"/>
  <c r="D9" i="65"/>
  <c r="C9" i="65"/>
  <c r="B9" i="65"/>
  <c r="L8" i="65"/>
  <c r="K8" i="65"/>
  <c r="J8" i="65"/>
  <c r="I8" i="65"/>
  <c r="H8" i="65"/>
  <c r="G8" i="65"/>
  <c r="E8" i="65"/>
  <c r="D8" i="65"/>
  <c r="F8" i="65" s="1"/>
  <c r="C8" i="65"/>
  <c r="B8" i="65"/>
  <c r="L7" i="65"/>
  <c r="K7" i="65"/>
  <c r="J7" i="65"/>
  <c r="I7" i="65"/>
  <c r="H7" i="65"/>
  <c r="G7" i="65"/>
  <c r="D7" i="65"/>
  <c r="E7" i="65" s="1"/>
  <c r="C7" i="65"/>
  <c r="B7" i="65"/>
  <c r="Y41" i="64"/>
  <c r="R41" i="64"/>
  <c r="K41" i="64"/>
  <c r="D41" i="64"/>
  <c r="Y40" i="64"/>
  <c r="R40" i="64"/>
  <c r="K40" i="64"/>
  <c r="D40" i="64"/>
  <c r="Y39" i="64"/>
  <c r="R39" i="64"/>
  <c r="K39" i="64"/>
  <c r="D39" i="64"/>
  <c r="Y38" i="64"/>
  <c r="R38" i="64"/>
  <c r="K38" i="64"/>
  <c r="D38" i="64"/>
  <c r="Y37" i="64"/>
  <c r="R37" i="64"/>
  <c r="K37" i="64"/>
  <c r="D37" i="64"/>
  <c r="Y36" i="64"/>
  <c r="R36" i="64"/>
  <c r="K36" i="64"/>
  <c r="D36" i="64"/>
  <c r="Y35" i="64"/>
  <c r="R35" i="64"/>
  <c r="K35" i="64"/>
  <c r="D35" i="64"/>
  <c r="Y34" i="64"/>
  <c r="R34" i="64"/>
  <c r="K34" i="64"/>
  <c r="D34" i="64"/>
  <c r="Y33" i="64"/>
  <c r="R33" i="64"/>
  <c r="K33" i="64"/>
  <c r="D33" i="64"/>
  <c r="Y32" i="64"/>
  <c r="R32" i="64"/>
  <c r="K32" i="64"/>
  <c r="D32" i="64"/>
  <c r="Y31" i="64"/>
  <c r="R31" i="64"/>
  <c r="K31" i="64"/>
  <c r="D31" i="64"/>
  <c r="Y30" i="64"/>
  <c r="R30" i="64"/>
  <c r="K30" i="64"/>
  <c r="D30" i="64"/>
  <c r="Y29" i="64"/>
  <c r="R29" i="64"/>
  <c r="K29" i="64"/>
  <c r="D29" i="64"/>
  <c r="Y28" i="64"/>
  <c r="R28" i="64"/>
  <c r="K28" i="64"/>
  <c r="D28" i="64"/>
  <c r="Y27" i="64"/>
  <c r="R27" i="64"/>
  <c r="K27" i="64"/>
  <c r="D27" i="64"/>
  <c r="Y26" i="64"/>
  <c r="R26" i="64"/>
  <c r="K26" i="64"/>
  <c r="D26" i="64"/>
  <c r="Y25" i="64"/>
  <c r="R25" i="64"/>
  <c r="K25" i="64"/>
  <c r="D25" i="64"/>
  <c r="Y24" i="64"/>
  <c r="R24" i="64"/>
  <c r="K24" i="64"/>
  <c r="D24" i="64"/>
  <c r="R20" i="64"/>
  <c r="K20" i="64"/>
  <c r="Y16" i="64"/>
  <c r="Y14" i="64"/>
  <c r="R14" i="64"/>
  <c r="K14" i="64"/>
  <c r="D14" i="64"/>
  <c r="Y13" i="64"/>
  <c r="R13" i="64"/>
  <c r="K13" i="64"/>
  <c r="D13" i="64"/>
  <c r="Y12" i="64"/>
  <c r="R12" i="64"/>
  <c r="K12" i="64"/>
  <c r="D12" i="64"/>
  <c r="Y11" i="64"/>
  <c r="R11" i="64"/>
  <c r="K11" i="64"/>
  <c r="D11" i="64"/>
  <c r="Y10" i="64"/>
  <c r="R10" i="64"/>
  <c r="K10" i="64"/>
  <c r="D10" i="64"/>
  <c r="Y9" i="64"/>
  <c r="R9" i="64"/>
  <c r="K9" i="64"/>
  <c r="D9" i="64"/>
  <c r="Y8" i="64"/>
  <c r="R8" i="64"/>
  <c r="K8" i="64"/>
  <c r="D8" i="64"/>
  <c r="Y7" i="64"/>
  <c r="R7" i="64"/>
  <c r="K7" i="64"/>
  <c r="D7" i="64"/>
  <c r="Y6" i="64"/>
  <c r="R6" i="64"/>
  <c r="K6" i="64"/>
  <c r="D6" i="64"/>
  <c r="Y5" i="64"/>
  <c r="R5" i="64"/>
  <c r="K5" i="64"/>
  <c r="D5" i="64"/>
  <c r="Y4" i="64"/>
  <c r="R4" i="64"/>
  <c r="K4" i="64"/>
  <c r="D4" i="64"/>
  <c r="Y3" i="64"/>
  <c r="R3" i="64"/>
  <c r="K3" i="64"/>
  <c r="D3" i="64"/>
  <c r="J86" i="63"/>
  <c r="K86" i="63" s="1"/>
  <c r="I86" i="63"/>
  <c r="H86" i="63"/>
  <c r="G86" i="63"/>
  <c r="D86" i="63"/>
  <c r="F86" i="63" s="1"/>
  <c r="C86" i="63"/>
  <c r="B86" i="63"/>
  <c r="J85" i="63"/>
  <c r="L85" i="63" s="1"/>
  <c r="I85" i="63"/>
  <c r="H85" i="63"/>
  <c r="G85" i="63"/>
  <c r="D85" i="63"/>
  <c r="F85" i="63" s="1"/>
  <c r="C85" i="63"/>
  <c r="B85" i="63"/>
  <c r="J84" i="63"/>
  <c r="L84" i="63" s="1"/>
  <c r="I84" i="63"/>
  <c r="H84" i="63"/>
  <c r="G84" i="63"/>
  <c r="D84" i="63"/>
  <c r="E84" i="63" s="1"/>
  <c r="C84" i="63"/>
  <c r="B84" i="63"/>
  <c r="L83" i="63"/>
  <c r="K83" i="63"/>
  <c r="J83" i="63"/>
  <c r="I83" i="63"/>
  <c r="H83" i="63"/>
  <c r="G83" i="63"/>
  <c r="D83" i="63"/>
  <c r="F83" i="63" s="1"/>
  <c r="C83" i="63"/>
  <c r="B83" i="63"/>
  <c r="J82" i="63"/>
  <c r="I82" i="63"/>
  <c r="H82" i="63"/>
  <c r="G82" i="63"/>
  <c r="D82" i="63"/>
  <c r="C82" i="63"/>
  <c r="B82" i="63"/>
  <c r="J81" i="63"/>
  <c r="I81" i="63"/>
  <c r="H81" i="63"/>
  <c r="G81" i="63"/>
  <c r="D81" i="63"/>
  <c r="C81" i="63"/>
  <c r="B81" i="63"/>
  <c r="J80" i="63"/>
  <c r="I80" i="63"/>
  <c r="H80" i="63"/>
  <c r="G80" i="63"/>
  <c r="D80" i="63"/>
  <c r="C80" i="63"/>
  <c r="B80" i="63"/>
  <c r="J79" i="63"/>
  <c r="I79" i="63"/>
  <c r="H79" i="63"/>
  <c r="G79" i="63"/>
  <c r="D79" i="63"/>
  <c r="C79" i="63"/>
  <c r="B79" i="63"/>
  <c r="J77" i="63"/>
  <c r="L77" i="63" s="1"/>
  <c r="I77" i="63"/>
  <c r="H77" i="63"/>
  <c r="G77" i="63"/>
  <c r="D77" i="63"/>
  <c r="F77" i="63" s="1"/>
  <c r="C77" i="63"/>
  <c r="B77" i="63"/>
  <c r="J76" i="63"/>
  <c r="L76" i="63" s="1"/>
  <c r="I76" i="63"/>
  <c r="H76" i="63"/>
  <c r="G76" i="63"/>
  <c r="F76" i="63"/>
  <c r="D76" i="63"/>
  <c r="E76" i="63" s="1"/>
  <c r="C76" i="63"/>
  <c r="B76" i="63"/>
  <c r="J75" i="63"/>
  <c r="L75" i="63" s="1"/>
  <c r="I75" i="63"/>
  <c r="H75" i="63"/>
  <c r="G75" i="63"/>
  <c r="D75" i="63"/>
  <c r="F75" i="63" s="1"/>
  <c r="C75" i="63"/>
  <c r="B75" i="63"/>
  <c r="J74" i="63"/>
  <c r="I74" i="63"/>
  <c r="H74" i="63"/>
  <c r="G74" i="63"/>
  <c r="D74" i="63"/>
  <c r="C74" i="63"/>
  <c r="B74" i="63"/>
  <c r="J73" i="63"/>
  <c r="I73" i="63"/>
  <c r="H73" i="63"/>
  <c r="G73" i="63"/>
  <c r="D73" i="63"/>
  <c r="C73" i="63"/>
  <c r="B73" i="63"/>
  <c r="J72" i="63"/>
  <c r="I72" i="63"/>
  <c r="H72" i="63"/>
  <c r="G72" i="63"/>
  <c r="D72" i="63"/>
  <c r="C72" i="63"/>
  <c r="B72" i="63"/>
  <c r="J71" i="63"/>
  <c r="I71" i="63"/>
  <c r="H71" i="63"/>
  <c r="G71" i="63"/>
  <c r="D71" i="63"/>
  <c r="C71" i="63"/>
  <c r="B71" i="63"/>
  <c r="J70" i="63"/>
  <c r="I70" i="63"/>
  <c r="H70" i="63"/>
  <c r="G70" i="63"/>
  <c r="D70" i="63"/>
  <c r="C70" i="63"/>
  <c r="B70" i="63"/>
  <c r="K68" i="63"/>
  <c r="J68" i="63"/>
  <c r="L68" i="63" s="1"/>
  <c r="I68" i="63"/>
  <c r="H68" i="63"/>
  <c r="G68" i="63"/>
  <c r="D68" i="63"/>
  <c r="F68" i="63" s="1"/>
  <c r="C68" i="63"/>
  <c r="B68" i="63"/>
  <c r="K67" i="63"/>
  <c r="J67" i="63"/>
  <c r="L67" i="63" s="1"/>
  <c r="I67" i="63"/>
  <c r="H67" i="63"/>
  <c r="G67" i="63"/>
  <c r="D67" i="63"/>
  <c r="E67" i="63" s="1"/>
  <c r="C67" i="63"/>
  <c r="B67" i="63"/>
  <c r="J66" i="63"/>
  <c r="L66" i="63" s="1"/>
  <c r="I66" i="63"/>
  <c r="H66" i="63"/>
  <c r="G66" i="63"/>
  <c r="D66" i="63"/>
  <c r="F66" i="63" s="1"/>
  <c r="C66" i="63"/>
  <c r="B66" i="63"/>
  <c r="J65" i="63"/>
  <c r="K65" i="63" s="1"/>
  <c r="I65" i="63"/>
  <c r="H65" i="63"/>
  <c r="G65" i="63"/>
  <c r="D65" i="63"/>
  <c r="F65" i="63" s="1"/>
  <c r="C65" i="63"/>
  <c r="B65" i="63"/>
  <c r="J64" i="63"/>
  <c r="I64" i="63"/>
  <c r="H64" i="63"/>
  <c r="G64" i="63"/>
  <c r="D64" i="63"/>
  <c r="C64" i="63"/>
  <c r="B64" i="63"/>
  <c r="J63" i="63"/>
  <c r="I63" i="63"/>
  <c r="H63" i="63"/>
  <c r="G63" i="63"/>
  <c r="D63" i="63"/>
  <c r="C63" i="63"/>
  <c r="B63" i="63"/>
  <c r="J62" i="63"/>
  <c r="I62" i="63"/>
  <c r="H62" i="63"/>
  <c r="G62" i="63"/>
  <c r="D62" i="63"/>
  <c r="C62" i="63"/>
  <c r="B62" i="63"/>
  <c r="J61" i="63"/>
  <c r="I61" i="63"/>
  <c r="H61" i="63"/>
  <c r="G61" i="63"/>
  <c r="D61" i="63"/>
  <c r="C61" i="63"/>
  <c r="B61" i="63"/>
  <c r="J59" i="63"/>
  <c r="L59" i="63" s="1"/>
  <c r="I59" i="63"/>
  <c r="H59" i="63"/>
  <c r="G59" i="63"/>
  <c r="D59" i="63"/>
  <c r="F59" i="63" s="1"/>
  <c r="C59" i="63"/>
  <c r="B59" i="63"/>
  <c r="J58" i="63"/>
  <c r="L58" i="63" s="1"/>
  <c r="I58" i="63"/>
  <c r="H58" i="63"/>
  <c r="G58" i="63"/>
  <c r="D58" i="63"/>
  <c r="E58" i="63" s="1"/>
  <c r="C58" i="63"/>
  <c r="B58" i="63"/>
  <c r="J57" i="63"/>
  <c r="L57" i="63" s="1"/>
  <c r="I57" i="63"/>
  <c r="H57" i="63"/>
  <c r="G57" i="63"/>
  <c r="D57" i="63"/>
  <c r="F57" i="63" s="1"/>
  <c r="C57" i="63"/>
  <c r="B57" i="63"/>
  <c r="J56" i="63"/>
  <c r="K56" i="63" s="1"/>
  <c r="I56" i="63"/>
  <c r="H56" i="63"/>
  <c r="G56" i="63"/>
  <c r="D56" i="63"/>
  <c r="C56" i="63"/>
  <c r="B56" i="63"/>
  <c r="J55" i="63"/>
  <c r="I55" i="63"/>
  <c r="H55" i="63"/>
  <c r="G55" i="63"/>
  <c r="D55" i="63"/>
  <c r="C55" i="63"/>
  <c r="B55" i="63"/>
  <c r="J54" i="63"/>
  <c r="I54" i="63"/>
  <c r="H54" i="63"/>
  <c r="G54" i="63"/>
  <c r="D54" i="63"/>
  <c r="C54" i="63"/>
  <c r="B54" i="63"/>
  <c r="J53" i="63"/>
  <c r="I53" i="63"/>
  <c r="H53" i="63"/>
  <c r="G53" i="63"/>
  <c r="D53" i="63"/>
  <c r="C53" i="63"/>
  <c r="B53" i="63"/>
  <c r="J52" i="63"/>
  <c r="I52" i="63"/>
  <c r="H52" i="63"/>
  <c r="G52" i="63"/>
  <c r="D52" i="63"/>
  <c r="C52" i="63"/>
  <c r="B52" i="63"/>
  <c r="L50" i="63"/>
  <c r="K50" i="63"/>
  <c r="J50" i="63"/>
  <c r="I50" i="63"/>
  <c r="H50" i="63"/>
  <c r="G50" i="63"/>
  <c r="D50" i="63"/>
  <c r="F50" i="63" s="1"/>
  <c r="C50" i="63"/>
  <c r="B50" i="63"/>
  <c r="K49" i="63"/>
  <c r="J49" i="63"/>
  <c r="L49" i="63" s="1"/>
  <c r="I49" i="63"/>
  <c r="H49" i="63"/>
  <c r="G49" i="63"/>
  <c r="F49" i="63"/>
  <c r="D49" i="63"/>
  <c r="E49" i="63" s="1"/>
  <c r="C49" i="63"/>
  <c r="B49" i="63"/>
  <c r="J48" i="63"/>
  <c r="L48" i="63" s="1"/>
  <c r="I48" i="63"/>
  <c r="H48" i="63"/>
  <c r="G48" i="63"/>
  <c r="D48" i="63"/>
  <c r="F48" i="63" s="1"/>
  <c r="C48" i="63"/>
  <c r="B48" i="63"/>
  <c r="J47" i="63"/>
  <c r="I47" i="63"/>
  <c r="H47" i="63"/>
  <c r="G47" i="63"/>
  <c r="D47" i="63"/>
  <c r="C47" i="63"/>
  <c r="B47" i="63"/>
  <c r="J46" i="63"/>
  <c r="I46" i="63"/>
  <c r="H46" i="63"/>
  <c r="G46" i="63"/>
  <c r="D46" i="63"/>
  <c r="C46" i="63"/>
  <c r="B46" i="63"/>
  <c r="J45" i="63"/>
  <c r="I45" i="63"/>
  <c r="H45" i="63"/>
  <c r="G45" i="63"/>
  <c r="D45" i="63"/>
  <c r="C45" i="63"/>
  <c r="B45" i="63"/>
  <c r="J44" i="63"/>
  <c r="I44" i="63"/>
  <c r="H44" i="63"/>
  <c r="G44" i="63"/>
  <c r="D44" i="63"/>
  <c r="C44" i="63"/>
  <c r="B44" i="63"/>
  <c r="J43" i="63"/>
  <c r="I43" i="63"/>
  <c r="H43" i="63"/>
  <c r="G43" i="63"/>
  <c r="D43" i="63"/>
  <c r="C43" i="63"/>
  <c r="B43" i="63"/>
  <c r="J41" i="63"/>
  <c r="L41" i="63" s="1"/>
  <c r="I41" i="63"/>
  <c r="H41" i="63"/>
  <c r="G41" i="63"/>
  <c r="D41" i="63"/>
  <c r="F41" i="63" s="1"/>
  <c r="C41" i="63"/>
  <c r="B41" i="63"/>
  <c r="J40" i="63"/>
  <c r="L40" i="63" s="1"/>
  <c r="I40" i="63"/>
  <c r="H40" i="63"/>
  <c r="G40" i="63"/>
  <c r="D40" i="63"/>
  <c r="E40" i="63" s="1"/>
  <c r="C40" i="63"/>
  <c r="B40" i="63"/>
  <c r="J39" i="63"/>
  <c r="L39" i="63" s="1"/>
  <c r="I39" i="63"/>
  <c r="H39" i="63"/>
  <c r="G39" i="63"/>
  <c r="D39" i="63"/>
  <c r="F39" i="63" s="1"/>
  <c r="C39" i="63"/>
  <c r="B39" i="63"/>
  <c r="J38" i="63"/>
  <c r="I38" i="63"/>
  <c r="H38" i="63"/>
  <c r="G38" i="63"/>
  <c r="D38" i="63"/>
  <c r="C38" i="63"/>
  <c r="B38" i="63"/>
  <c r="J37" i="63"/>
  <c r="I37" i="63"/>
  <c r="H37" i="63"/>
  <c r="G37" i="63"/>
  <c r="D37" i="63"/>
  <c r="C37" i="63"/>
  <c r="B37" i="63"/>
  <c r="J36" i="63"/>
  <c r="I36" i="63"/>
  <c r="H36" i="63"/>
  <c r="G36" i="63"/>
  <c r="D36" i="63"/>
  <c r="C36" i="63"/>
  <c r="B36" i="63"/>
  <c r="J35" i="63"/>
  <c r="I35" i="63"/>
  <c r="H35" i="63"/>
  <c r="G35" i="63"/>
  <c r="D35" i="63"/>
  <c r="C35" i="63"/>
  <c r="B35" i="63"/>
  <c r="J34" i="63"/>
  <c r="I34" i="63"/>
  <c r="H34" i="63"/>
  <c r="G34" i="63"/>
  <c r="D34" i="63"/>
  <c r="C34" i="63"/>
  <c r="B34" i="63"/>
  <c r="J32" i="63"/>
  <c r="L32" i="63" s="1"/>
  <c r="I32" i="63"/>
  <c r="H32" i="63"/>
  <c r="G32" i="63"/>
  <c r="D32" i="63"/>
  <c r="F32" i="63" s="1"/>
  <c r="C32" i="63"/>
  <c r="B32" i="63"/>
  <c r="J31" i="63"/>
  <c r="L31" i="63" s="1"/>
  <c r="I31" i="63"/>
  <c r="H31" i="63"/>
  <c r="G31" i="63"/>
  <c r="F31" i="63"/>
  <c r="D31" i="63"/>
  <c r="E31" i="63" s="1"/>
  <c r="C31" i="63"/>
  <c r="B31" i="63"/>
  <c r="J30" i="63"/>
  <c r="L30" i="63" s="1"/>
  <c r="I30" i="63"/>
  <c r="H30" i="63"/>
  <c r="G30" i="63"/>
  <c r="D30" i="63"/>
  <c r="F30" i="63" s="1"/>
  <c r="C30" i="63"/>
  <c r="B30" i="63"/>
  <c r="J29" i="63"/>
  <c r="K29" i="63" s="1"/>
  <c r="I29" i="63"/>
  <c r="H29" i="63"/>
  <c r="G29" i="63"/>
  <c r="D29" i="63"/>
  <c r="F29" i="63" s="1"/>
  <c r="C29" i="63"/>
  <c r="B29" i="63"/>
  <c r="J28" i="63"/>
  <c r="L28" i="63" s="1"/>
  <c r="I28" i="63"/>
  <c r="H28" i="63"/>
  <c r="G28" i="63"/>
  <c r="D28" i="63"/>
  <c r="F28" i="63" s="1"/>
  <c r="C28" i="63"/>
  <c r="B28" i="63"/>
  <c r="J27" i="63"/>
  <c r="L27" i="63" s="1"/>
  <c r="I27" i="63"/>
  <c r="H27" i="63"/>
  <c r="G27" i="63"/>
  <c r="D27" i="63"/>
  <c r="E27" i="63" s="1"/>
  <c r="C27" i="63"/>
  <c r="B27" i="63"/>
  <c r="J26" i="63"/>
  <c r="L26" i="63" s="1"/>
  <c r="I26" i="63"/>
  <c r="H26" i="63"/>
  <c r="G26" i="63"/>
  <c r="D26" i="63"/>
  <c r="F26" i="63" s="1"/>
  <c r="C26" i="63"/>
  <c r="B26" i="63"/>
  <c r="J25" i="63"/>
  <c r="K25" i="63" s="1"/>
  <c r="I25" i="63"/>
  <c r="H25" i="63"/>
  <c r="G25" i="63"/>
  <c r="D25" i="63"/>
  <c r="F25" i="63" s="1"/>
  <c r="C25" i="63"/>
  <c r="B25" i="63"/>
  <c r="J23" i="63"/>
  <c r="L23" i="63" s="1"/>
  <c r="I23" i="63"/>
  <c r="H23" i="63"/>
  <c r="G23" i="63"/>
  <c r="D23" i="63"/>
  <c r="F23" i="63" s="1"/>
  <c r="C23" i="63"/>
  <c r="B23" i="63"/>
  <c r="J22" i="63"/>
  <c r="L22" i="63" s="1"/>
  <c r="I22" i="63"/>
  <c r="H22" i="63"/>
  <c r="G22" i="63"/>
  <c r="D22" i="63"/>
  <c r="E22" i="63" s="1"/>
  <c r="C22" i="63"/>
  <c r="B22" i="63"/>
  <c r="J21" i="63"/>
  <c r="L21" i="63" s="1"/>
  <c r="I21" i="63"/>
  <c r="H21" i="63"/>
  <c r="G21" i="63"/>
  <c r="D21" i="63"/>
  <c r="F21" i="63" s="1"/>
  <c r="C21" i="63"/>
  <c r="B21" i="63"/>
  <c r="J20" i="63"/>
  <c r="K20" i="63" s="1"/>
  <c r="I20" i="63"/>
  <c r="H20" i="63"/>
  <c r="G20" i="63"/>
  <c r="D20" i="63"/>
  <c r="F20" i="63" s="1"/>
  <c r="C20" i="63"/>
  <c r="B20" i="63"/>
  <c r="J19" i="63"/>
  <c r="L19" i="63" s="1"/>
  <c r="I19" i="63"/>
  <c r="H19" i="63"/>
  <c r="G19" i="63"/>
  <c r="D19" i="63"/>
  <c r="F19" i="63" s="1"/>
  <c r="C19" i="63"/>
  <c r="B19" i="63"/>
  <c r="J18" i="63"/>
  <c r="L18" i="63" s="1"/>
  <c r="I18" i="63"/>
  <c r="H18" i="63"/>
  <c r="G18" i="63"/>
  <c r="D18" i="63"/>
  <c r="E18" i="63" s="1"/>
  <c r="C18" i="63"/>
  <c r="B18" i="63"/>
  <c r="J17" i="63"/>
  <c r="L17" i="63" s="1"/>
  <c r="I17" i="63"/>
  <c r="H17" i="63"/>
  <c r="G17" i="63"/>
  <c r="D17" i="63"/>
  <c r="F17" i="63" s="1"/>
  <c r="C17" i="63"/>
  <c r="B17" i="63"/>
  <c r="J16" i="63"/>
  <c r="K16" i="63" s="1"/>
  <c r="I16" i="63"/>
  <c r="H16" i="63"/>
  <c r="G16" i="63"/>
  <c r="D16" i="63"/>
  <c r="F16" i="63" s="1"/>
  <c r="C16" i="63"/>
  <c r="B16" i="63"/>
  <c r="L14" i="63"/>
  <c r="K14" i="63"/>
  <c r="J14" i="63"/>
  <c r="I14" i="63"/>
  <c r="H14" i="63"/>
  <c r="G14" i="63"/>
  <c r="D14" i="63"/>
  <c r="F14" i="63" s="1"/>
  <c r="C14" i="63"/>
  <c r="B14" i="63"/>
  <c r="K13" i="63"/>
  <c r="J13" i="63"/>
  <c r="L13" i="63" s="1"/>
  <c r="I13" i="63"/>
  <c r="H13" i="63"/>
  <c r="G13" i="63"/>
  <c r="D13" i="63"/>
  <c r="F13" i="63" s="1"/>
  <c r="C13" i="63"/>
  <c r="B13" i="63"/>
  <c r="J12" i="63"/>
  <c r="L12" i="63" s="1"/>
  <c r="I12" i="63"/>
  <c r="H12" i="63"/>
  <c r="G12" i="63"/>
  <c r="D12" i="63"/>
  <c r="E12" i="63" s="1"/>
  <c r="C12" i="63"/>
  <c r="B12" i="63"/>
  <c r="J11" i="63"/>
  <c r="K11" i="63" s="1"/>
  <c r="I11" i="63"/>
  <c r="H11" i="63"/>
  <c r="G11" i="63"/>
  <c r="D11" i="63"/>
  <c r="F11" i="63" s="1"/>
  <c r="C11" i="63"/>
  <c r="B11" i="63"/>
  <c r="K10" i="63"/>
  <c r="J10" i="63"/>
  <c r="L10" i="63" s="1"/>
  <c r="I10" i="63"/>
  <c r="H10" i="63"/>
  <c r="G10" i="63"/>
  <c r="D10" i="63"/>
  <c r="F10" i="63" s="1"/>
  <c r="C10" i="63"/>
  <c r="B10" i="63"/>
  <c r="J9" i="63"/>
  <c r="L9" i="63" s="1"/>
  <c r="I9" i="63"/>
  <c r="H9" i="63"/>
  <c r="G9" i="63"/>
  <c r="D9" i="63"/>
  <c r="E9" i="63" s="1"/>
  <c r="C9" i="63"/>
  <c r="B9" i="63"/>
  <c r="J8" i="63"/>
  <c r="L8" i="63" s="1"/>
  <c r="I8" i="63"/>
  <c r="H8" i="63"/>
  <c r="G8" i="63"/>
  <c r="D8" i="63"/>
  <c r="F8" i="63" s="1"/>
  <c r="C8" i="63"/>
  <c r="B8" i="63"/>
  <c r="J7" i="63"/>
  <c r="K7" i="63" s="1"/>
  <c r="I7" i="63"/>
  <c r="H7" i="63"/>
  <c r="G7" i="63"/>
  <c r="D7" i="63"/>
  <c r="F7" i="63" s="1"/>
  <c r="C7" i="63"/>
  <c r="B7" i="63"/>
  <c r="Y41" i="62"/>
  <c r="R41" i="62"/>
  <c r="K41" i="62"/>
  <c r="D41" i="62"/>
  <c r="Y40" i="62"/>
  <c r="R40" i="62"/>
  <c r="K40" i="62"/>
  <c r="D40" i="62"/>
  <c r="Y39" i="62"/>
  <c r="R39" i="62"/>
  <c r="K39" i="62"/>
  <c r="Y38" i="62"/>
  <c r="R38" i="62"/>
  <c r="K38" i="62"/>
  <c r="Y37" i="62"/>
  <c r="R37" i="62"/>
  <c r="K37" i="62"/>
  <c r="D37" i="62"/>
  <c r="Y36" i="62"/>
  <c r="R36" i="62"/>
  <c r="K36" i="62"/>
  <c r="D36" i="62"/>
  <c r="Y35" i="62"/>
  <c r="R35" i="62"/>
  <c r="K35" i="62"/>
  <c r="D35" i="62"/>
  <c r="Y34" i="62"/>
  <c r="R34" i="62"/>
  <c r="K34" i="62"/>
  <c r="Y33" i="62"/>
  <c r="R33" i="62"/>
  <c r="K33" i="62"/>
  <c r="Y32" i="62"/>
  <c r="R32" i="62"/>
  <c r="K32" i="62"/>
  <c r="Y31" i="62"/>
  <c r="R31" i="62"/>
  <c r="K31" i="62"/>
  <c r="Y30" i="62"/>
  <c r="R30" i="62"/>
  <c r="K30" i="62"/>
  <c r="Y29" i="62"/>
  <c r="R29" i="62"/>
  <c r="K29" i="62"/>
  <c r="D29" i="62"/>
  <c r="Y28" i="62"/>
  <c r="R28" i="62"/>
  <c r="K28" i="62"/>
  <c r="D28" i="62"/>
  <c r="Y27" i="62"/>
  <c r="R27" i="62"/>
  <c r="K27" i="62"/>
  <c r="D27" i="62"/>
  <c r="Y26" i="62"/>
  <c r="R26" i="62"/>
  <c r="K26" i="62"/>
  <c r="D26" i="62"/>
  <c r="Y25" i="62"/>
  <c r="R25" i="62"/>
  <c r="K25" i="62"/>
  <c r="D25" i="62"/>
  <c r="Y24" i="62"/>
  <c r="R24" i="62"/>
  <c r="K24" i="62"/>
  <c r="D24" i="62"/>
  <c r="Y8" i="62"/>
  <c r="R8" i="62"/>
  <c r="K8" i="62"/>
  <c r="D8" i="62"/>
  <c r="Y7" i="62"/>
  <c r="R7" i="62"/>
  <c r="K7" i="62"/>
  <c r="D7" i="62"/>
  <c r="Y6" i="62"/>
  <c r="R6" i="62"/>
  <c r="K6" i="62"/>
  <c r="D6" i="62"/>
  <c r="Y5" i="62"/>
  <c r="R5" i="62"/>
  <c r="K5" i="62"/>
  <c r="D5" i="62"/>
  <c r="Y4" i="62"/>
  <c r="R4" i="62"/>
  <c r="K4" i="62"/>
  <c r="D4" i="62"/>
  <c r="Y3" i="62"/>
  <c r="R3" i="62"/>
  <c r="K3" i="62"/>
  <c r="D3" i="62"/>
  <c r="J86" i="61"/>
  <c r="L86" i="61" s="1"/>
  <c r="I86" i="61"/>
  <c r="H86" i="61"/>
  <c r="G86" i="61"/>
  <c r="D86" i="61"/>
  <c r="F86" i="61" s="1"/>
  <c r="C86" i="61"/>
  <c r="B86" i="61"/>
  <c r="J85" i="61"/>
  <c r="L85" i="61" s="1"/>
  <c r="I85" i="61"/>
  <c r="H85" i="61"/>
  <c r="G85" i="61"/>
  <c r="D85" i="61"/>
  <c r="E85" i="61" s="1"/>
  <c r="C85" i="61"/>
  <c r="B85" i="61"/>
  <c r="J84" i="61"/>
  <c r="L84" i="61" s="1"/>
  <c r="I84" i="61"/>
  <c r="H84" i="61"/>
  <c r="G84" i="61"/>
  <c r="D84" i="61"/>
  <c r="F84" i="61" s="1"/>
  <c r="C84" i="61"/>
  <c r="B84" i="61"/>
  <c r="J83" i="61"/>
  <c r="L83" i="61" s="1"/>
  <c r="I83" i="61"/>
  <c r="H83" i="61"/>
  <c r="G83" i="61"/>
  <c r="D83" i="61"/>
  <c r="F83" i="61" s="1"/>
  <c r="C83" i="61"/>
  <c r="B83" i="61"/>
  <c r="J82" i="61"/>
  <c r="I82" i="61"/>
  <c r="H82" i="61"/>
  <c r="G82" i="61"/>
  <c r="D82" i="61"/>
  <c r="C82" i="61"/>
  <c r="B82" i="61"/>
  <c r="J81" i="61"/>
  <c r="I81" i="61"/>
  <c r="H81" i="61"/>
  <c r="G81" i="61"/>
  <c r="D81" i="61"/>
  <c r="C81" i="61"/>
  <c r="B81" i="61"/>
  <c r="J80" i="61"/>
  <c r="I80" i="61"/>
  <c r="H80" i="61"/>
  <c r="G80" i="61"/>
  <c r="D80" i="61"/>
  <c r="C80" i="61"/>
  <c r="B80" i="61"/>
  <c r="J79" i="61"/>
  <c r="I79" i="61"/>
  <c r="H79" i="61"/>
  <c r="G79" i="61"/>
  <c r="D79" i="61"/>
  <c r="C79" i="61"/>
  <c r="B79" i="61"/>
  <c r="J77" i="61"/>
  <c r="L77" i="61" s="1"/>
  <c r="I77" i="61"/>
  <c r="H77" i="61"/>
  <c r="G77" i="61"/>
  <c r="D77" i="61"/>
  <c r="F77" i="61" s="1"/>
  <c r="C77" i="61"/>
  <c r="B77" i="61"/>
  <c r="J76" i="61"/>
  <c r="L76" i="61" s="1"/>
  <c r="I76" i="61"/>
  <c r="H76" i="61"/>
  <c r="G76" i="61"/>
  <c r="F76" i="61"/>
  <c r="E76" i="61"/>
  <c r="D76" i="61"/>
  <c r="C76" i="61"/>
  <c r="B76" i="61"/>
  <c r="J75" i="61"/>
  <c r="L75" i="61" s="1"/>
  <c r="I75" i="61"/>
  <c r="H75" i="61"/>
  <c r="G75" i="61"/>
  <c r="F75" i="61"/>
  <c r="D75" i="61"/>
  <c r="E75" i="61" s="1"/>
  <c r="C75" i="61"/>
  <c r="B75" i="61"/>
  <c r="K74" i="61"/>
  <c r="J74" i="61"/>
  <c r="L74" i="61" s="1"/>
  <c r="I74" i="61"/>
  <c r="H74" i="61"/>
  <c r="G74" i="61"/>
  <c r="D74" i="61"/>
  <c r="F74" i="61" s="1"/>
  <c r="C74" i="61"/>
  <c r="B74" i="61"/>
  <c r="J73" i="61"/>
  <c r="I73" i="61"/>
  <c r="H73" i="61"/>
  <c r="G73" i="61"/>
  <c r="D73" i="61"/>
  <c r="C73" i="61"/>
  <c r="B73" i="61"/>
  <c r="J72" i="61"/>
  <c r="L72" i="61" s="1"/>
  <c r="I72" i="61"/>
  <c r="H72" i="61"/>
  <c r="G72" i="61"/>
  <c r="D72" i="61"/>
  <c r="F72" i="61" s="1"/>
  <c r="C72" i="61"/>
  <c r="B72" i="61"/>
  <c r="J71" i="61"/>
  <c r="I71" i="61"/>
  <c r="H71" i="61"/>
  <c r="G71" i="61"/>
  <c r="D71" i="61"/>
  <c r="C71" i="61"/>
  <c r="B71" i="61"/>
  <c r="J70" i="61"/>
  <c r="I70" i="61"/>
  <c r="H70" i="61"/>
  <c r="G70" i="61"/>
  <c r="D70" i="61"/>
  <c r="C70" i="61"/>
  <c r="B70" i="61"/>
  <c r="L68" i="61"/>
  <c r="J68" i="61"/>
  <c r="K68" i="61" s="1"/>
  <c r="I68" i="61"/>
  <c r="H68" i="61"/>
  <c r="G68" i="61"/>
  <c r="D68" i="61"/>
  <c r="F68" i="61" s="1"/>
  <c r="C68" i="61"/>
  <c r="B68" i="61"/>
  <c r="J67" i="61"/>
  <c r="L67" i="61" s="1"/>
  <c r="I67" i="61"/>
  <c r="H67" i="61"/>
  <c r="G67" i="61"/>
  <c r="D67" i="61"/>
  <c r="F67" i="61" s="1"/>
  <c r="C67" i="61"/>
  <c r="B67" i="61"/>
  <c r="J66" i="61"/>
  <c r="L66" i="61" s="1"/>
  <c r="I66" i="61"/>
  <c r="H66" i="61"/>
  <c r="G66" i="61"/>
  <c r="D66" i="61"/>
  <c r="F66" i="61" s="1"/>
  <c r="C66" i="61"/>
  <c r="B66" i="61"/>
  <c r="J65" i="61"/>
  <c r="L65" i="61" s="1"/>
  <c r="I65" i="61"/>
  <c r="H65" i="61"/>
  <c r="G65" i="61"/>
  <c r="D65" i="61"/>
  <c r="F65" i="61" s="1"/>
  <c r="C65" i="61"/>
  <c r="B65" i="61"/>
  <c r="J64" i="61"/>
  <c r="I64" i="61"/>
  <c r="H64" i="61"/>
  <c r="G64" i="61"/>
  <c r="D64" i="61"/>
  <c r="C64" i="61"/>
  <c r="B64" i="61"/>
  <c r="J63" i="61"/>
  <c r="L63" i="61" s="1"/>
  <c r="I63" i="61"/>
  <c r="H63" i="61"/>
  <c r="G63" i="61"/>
  <c r="D63" i="61"/>
  <c r="E63" i="61" s="1"/>
  <c r="C63" i="61"/>
  <c r="B63" i="61"/>
  <c r="J62" i="61"/>
  <c r="I62" i="61"/>
  <c r="H62" i="61"/>
  <c r="G62" i="61"/>
  <c r="D62" i="61"/>
  <c r="C62" i="61"/>
  <c r="B62" i="61"/>
  <c r="J61" i="61"/>
  <c r="I61" i="61"/>
  <c r="H61" i="61"/>
  <c r="G61" i="61"/>
  <c r="D61" i="61"/>
  <c r="C61" i="61"/>
  <c r="B61" i="61"/>
  <c r="K59" i="61"/>
  <c r="J59" i="61"/>
  <c r="L59" i="61" s="1"/>
  <c r="I59" i="61"/>
  <c r="H59" i="61"/>
  <c r="G59" i="61"/>
  <c r="D59" i="61"/>
  <c r="F59" i="61" s="1"/>
  <c r="C59" i="61"/>
  <c r="B59" i="61"/>
  <c r="K58" i="61"/>
  <c r="J58" i="61"/>
  <c r="L58" i="61" s="1"/>
  <c r="I58" i="61"/>
  <c r="H58" i="61"/>
  <c r="G58" i="61"/>
  <c r="D58" i="61"/>
  <c r="F58" i="61" s="1"/>
  <c r="C58" i="61"/>
  <c r="B58" i="61"/>
  <c r="J57" i="61"/>
  <c r="L57" i="61" s="1"/>
  <c r="I57" i="61"/>
  <c r="H57" i="61"/>
  <c r="G57" i="61"/>
  <c r="D57" i="61"/>
  <c r="E57" i="61" s="1"/>
  <c r="C57" i="61"/>
  <c r="B57" i="61"/>
  <c r="J56" i="61"/>
  <c r="L56" i="61" s="1"/>
  <c r="I56" i="61"/>
  <c r="H56" i="61"/>
  <c r="G56" i="61"/>
  <c r="D56" i="61"/>
  <c r="F56" i="61" s="1"/>
  <c r="C56" i="61"/>
  <c r="B56" i="61"/>
  <c r="J55" i="61"/>
  <c r="K55" i="61" s="1"/>
  <c r="I55" i="61"/>
  <c r="H55" i="61"/>
  <c r="G55" i="61"/>
  <c r="D55" i="61"/>
  <c r="F55" i="61" s="1"/>
  <c r="C55" i="61"/>
  <c r="B55" i="61"/>
  <c r="J54" i="61"/>
  <c r="L54" i="61" s="1"/>
  <c r="I54" i="61"/>
  <c r="H54" i="61"/>
  <c r="G54" i="61"/>
  <c r="E54" i="61"/>
  <c r="D54" i="61"/>
  <c r="F54" i="61" s="1"/>
  <c r="C54" i="61"/>
  <c r="B54" i="61"/>
  <c r="J53" i="61"/>
  <c r="L53" i="61" s="1"/>
  <c r="I53" i="61"/>
  <c r="H53" i="61"/>
  <c r="G53" i="61"/>
  <c r="D53" i="61"/>
  <c r="F53" i="61" s="1"/>
  <c r="C53" i="61"/>
  <c r="B53" i="61"/>
  <c r="L52" i="61"/>
  <c r="K52" i="61"/>
  <c r="J52" i="61"/>
  <c r="I52" i="61"/>
  <c r="H52" i="61"/>
  <c r="G52" i="61"/>
  <c r="D52" i="61"/>
  <c r="F52" i="61" s="1"/>
  <c r="C52" i="61"/>
  <c r="B52" i="61"/>
  <c r="K50" i="61"/>
  <c r="J50" i="61"/>
  <c r="L50" i="61" s="1"/>
  <c r="I50" i="61"/>
  <c r="H50" i="61"/>
  <c r="G50" i="61"/>
  <c r="D50" i="61"/>
  <c r="F50" i="61" s="1"/>
  <c r="C50" i="61"/>
  <c r="B50" i="61"/>
  <c r="K49" i="61"/>
  <c r="J49" i="61"/>
  <c r="L49" i="61" s="1"/>
  <c r="I49" i="61"/>
  <c r="H49" i="61"/>
  <c r="G49" i="61"/>
  <c r="D49" i="61"/>
  <c r="F49" i="61" s="1"/>
  <c r="C49" i="61"/>
  <c r="B49" i="61"/>
  <c r="J48" i="61"/>
  <c r="L48" i="61" s="1"/>
  <c r="I48" i="61"/>
  <c r="H48" i="61"/>
  <c r="G48" i="61"/>
  <c r="D48" i="61"/>
  <c r="E48" i="61" s="1"/>
  <c r="C48" i="61"/>
  <c r="B48" i="61"/>
  <c r="J47" i="61"/>
  <c r="L47" i="61" s="1"/>
  <c r="I47" i="61"/>
  <c r="H47" i="61"/>
  <c r="G47" i="61"/>
  <c r="D47" i="61"/>
  <c r="F47" i="61" s="1"/>
  <c r="C47" i="61"/>
  <c r="B47" i="61"/>
  <c r="J46" i="61"/>
  <c r="K46" i="61" s="1"/>
  <c r="I46" i="61"/>
  <c r="H46" i="61"/>
  <c r="G46" i="61"/>
  <c r="D46" i="61"/>
  <c r="F46" i="61" s="1"/>
  <c r="C46" i="61"/>
  <c r="B46" i="61"/>
  <c r="J45" i="61"/>
  <c r="L45" i="61" s="1"/>
  <c r="I45" i="61"/>
  <c r="H45" i="61"/>
  <c r="G45" i="61"/>
  <c r="D45" i="61"/>
  <c r="F45" i="61" s="1"/>
  <c r="C45" i="61"/>
  <c r="B45" i="61"/>
  <c r="J44" i="61"/>
  <c r="L44" i="61" s="1"/>
  <c r="I44" i="61"/>
  <c r="H44" i="61"/>
  <c r="G44" i="61"/>
  <c r="D44" i="61"/>
  <c r="F44" i="61" s="1"/>
  <c r="C44" i="61"/>
  <c r="B44" i="61"/>
  <c r="L43" i="61"/>
  <c r="K43" i="61"/>
  <c r="J43" i="61"/>
  <c r="I43" i="61"/>
  <c r="H43" i="61"/>
  <c r="G43" i="61"/>
  <c r="D43" i="61"/>
  <c r="F43" i="61" s="1"/>
  <c r="C43" i="61"/>
  <c r="B43" i="61"/>
  <c r="K41" i="61"/>
  <c r="J41" i="61"/>
  <c r="L41" i="61" s="1"/>
  <c r="I41" i="61"/>
  <c r="H41" i="61"/>
  <c r="G41" i="61"/>
  <c r="D41" i="61"/>
  <c r="F41" i="61" s="1"/>
  <c r="C41" i="61"/>
  <c r="B41" i="61"/>
  <c r="K40" i="61"/>
  <c r="J40" i="61"/>
  <c r="L40" i="61" s="1"/>
  <c r="I40" i="61"/>
  <c r="H40" i="61"/>
  <c r="G40" i="61"/>
  <c r="D40" i="61"/>
  <c r="F40" i="61" s="1"/>
  <c r="C40" i="61"/>
  <c r="B40" i="61"/>
  <c r="J39" i="61"/>
  <c r="L39" i="61" s="1"/>
  <c r="I39" i="61"/>
  <c r="H39" i="61"/>
  <c r="G39" i="61"/>
  <c r="D39" i="61"/>
  <c r="E39" i="61" s="1"/>
  <c r="C39" i="61"/>
  <c r="B39" i="61"/>
  <c r="J38" i="61"/>
  <c r="L38" i="61" s="1"/>
  <c r="I38" i="61"/>
  <c r="H38" i="61"/>
  <c r="G38" i="61"/>
  <c r="D38" i="61"/>
  <c r="F38" i="61" s="1"/>
  <c r="C38" i="61"/>
  <c r="B38" i="61"/>
  <c r="J37" i="61"/>
  <c r="L37" i="61" s="1"/>
  <c r="I37" i="61"/>
  <c r="H37" i="61"/>
  <c r="G37" i="61"/>
  <c r="D37" i="61"/>
  <c r="F37" i="61" s="1"/>
  <c r="C37" i="61"/>
  <c r="B37" i="61"/>
  <c r="J36" i="61"/>
  <c r="L36" i="61" s="1"/>
  <c r="I36" i="61"/>
  <c r="H36" i="61"/>
  <c r="G36" i="61"/>
  <c r="E36" i="61"/>
  <c r="D36" i="61"/>
  <c r="F36" i="61" s="1"/>
  <c r="C36" i="61"/>
  <c r="B36" i="61"/>
  <c r="J35" i="61"/>
  <c r="L35" i="61" s="1"/>
  <c r="I35" i="61"/>
  <c r="H35" i="61"/>
  <c r="G35" i="61"/>
  <c r="D35" i="61"/>
  <c r="F35" i="61" s="1"/>
  <c r="C35" i="61"/>
  <c r="B35" i="61"/>
  <c r="L34" i="61"/>
  <c r="K34" i="61"/>
  <c r="J34" i="61"/>
  <c r="I34" i="61"/>
  <c r="H34" i="61"/>
  <c r="G34" i="61"/>
  <c r="D34" i="61"/>
  <c r="F34" i="61" s="1"/>
  <c r="C34" i="61"/>
  <c r="B34" i="61"/>
  <c r="K32" i="61"/>
  <c r="J32" i="61"/>
  <c r="L32" i="61" s="1"/>
  <c r="I32" i="61"/>
  <c r="H32" i="61"/>
  <c r="G32" i="61"/>
  <c r="D32" i="61"/>
  <c r="F32" i="61" s="1"/>
  <c r="C32" i="61"/>
  <c r="B32" i="61"/>
  <c r="J31" i="61"/>
  <c r="K31" i="61" s="1"/>
  <c r="I31" i="61"/>
  <c r="H31" i="61"/>
  <c r="G31" i="61"/>
  <c r="D31" i="61"/>
  <c r="F31" i="61" s="1"/>
  <c r="C31" i="61"/>
  <c r="B31" i="61"/>
  <c r="J30" i="61"/>
  <c r="L30" i="61" s="1"/>
  <c r="I30" i="61"/>
  <c r="H30" i="61"/>
  <c r="G30" i="61"/>
  <c r="F30" i="61"/>
  <c r="E30" i="61"/>
  <c r="D30" i="61"/>
  <c r="C30" i="61"/>
  <c r="B30" i="61"/>
  <c r="L29" i="61"/>
  <c r="J29" i="61"/>
  <c r="K29" i="61" s="1"/>
  <c r="I29" i="61"/>
  <c r="H29" i="61"/>
  <c r="G29" i="61"/>
  <c r="D29" i="61"/>
  <c r="E29" i="61" s="1"/>
  <c r="C29" i="61"/>
  <c r="B29" i="61"/>
  <c r="K28" i="61"/>
  <c r="J28" i="61"/>
  <c r="L28" i="61" s="1"/>
  <c r="I28" i="61"/>
  <c r="H28" i="61"/>
  <c r="G28" i="61"/>
  <c r="D28" i="61"/>
  <c r="F28" i="61" s="1"/>
  <c r="C28" i="61"/>
  <c r="B28" i="61"/>
  <c r="J27" i="61"/>
  <c r="K27" i="61" s="1"/>
  <c r="I27" i="61"/>
  <c r="H27" i="61"/>
  <c r="G27" i="61"/>
  <c r="D27" i="61"/>
  <c r="F27" i="61" s="1"/>
  <c r="C27" i="61"/>
  <c r="B27" i="61"/>
  <c r="J26" i="61"/>
  <c r="L26" i="61" s="1"/>
  <c r="I26" i="61"/>
  <c r="H26" i="61"/>
  <c r="G26" i="61"/>
  <c r="D26" i="61"/>
  <c r="F26" i="61" s="1"/>
  <c r="C26" i="61"/>
  <c r="B26" i="61"/>
  <c r="L25" i="61"/>
  <c r="K25" i="61"/>
  <c r="J25" i="61"/>
  <c r="I25" i="61"/>
  <c r="H25" i="61"/>
  <c r="G25" i="61"/>
  <c r="D25" i="61"/>
  <c r="E25" i="61" s="1"/>
  <c r="C25" i="61"/>
  <c r="B25" i="61"/>
  <c r="L23" i="61"/>
  <c r="J23" i="61"/>
  <c r="K23" i="61" s="1"/>
  <c r="I23" i="61"/>
  <c r="H23" i="61"/>
  <c r="G23" i="61"/>
  <c r="D23" i="61"/>
  <c r="F23" i="61" s="1"/>
  <c r="C23" i="61"/>
  <c r="B23" i="61"/>
  <c r="J22" i="61"/>
  <c r="K22" i="61" s="1"/>
  <c r="I22" i="61"/>
  <c r="H22" i="61"/>
  <c r="G22" i="61"/>
  <c r="D22" i="61"/>
  <c r="F22" i="61" s="1"/>
  <c r="C22" i="61"/>
  <c r="B22" i="61"/>
  <c r="J21" i="61"/>
  <c r="L21" i="61" s="1"/>
  <c r="I21" i="61"/>
  <c r="H21" i="61"/>
  <c r="G21" i="61"/>
  <c r="E21" i="61"/>
  <c r="D21" i="61"/>
  <c r="F21" i="61" s="1"/>
  <c r="C21" i="61"/>
  <c r="B21" i="61"/>
  <c r="L20" i="61"/>
  <c r="J20" i="61"/>
  <c r="K20" i="61" s="1"/>
  <c r="I20" i="61"/>
  <c r="H20" i="61"/>
  <c r="G20" i="61"/>
  <c r="D20" i="61"/>
  <c r="E20" i="61" s="1"/>
  <c r="C20" i="61"/>
  <c r="B20" i="61"/>
  <c r="J19" i="61"/>
  <c r="L19" i="61" s="1"/>
  <c r="I19" i="61"/>
  <c r="H19" i="61"/>
  <c r="G19" i="61"/>
  <c r="D19" i="61"/>
  <c r="F19" i="61" s="1"/>
  <c r="C19" i="61"/>
  <c r="B19" i="61"/>
  <c r="J18" i="61"/>
  <c r="K18" i="61" s="1"/>
  <c r="I18" i="61"/>
  <c r="H18" i="61"/>
  <c r="G18" i="61"/>
  <c r="D18" i="61"/>
  <c r="F18" i="61" s="1"/>
  <c r="C18" i="61"/>
  <c r="B18" i="61"/>
  <c r="J17" i="61"/>
  <c r="I17" i="61"/>
  <c r="H17" i="61"/>
  <c r="G17" i="61"/>
  <c r="D17" i="61"/>
  <c r="C17" i="61"/>
  <c r="B17" i="61"/>
  <c r="J16" i="61"/>
  <c r="L16" i="61" s="1"/>
  <c r="I16" i="61"/>
  <c r="H16" i="61"/>
  <c r="G16" i="61"/>
  <c r="D16" i="61"/>
  <c r="E16" i="61" s="1"/>
  <c r="C16" i="61"/>
  <c r="B16" i="61"/>
  <c r="J14" i="61"/>
  <c r="L14" i="61" s="1"/>
  <c r="I14" i="61"/>
  <c r="H14" i="61"/>
  <c r="G14" i="61"/>
  <c r="D14" i="61"/>
  <c r="F14" i="61" s="1"/>
  <c r="C14" i="61"/>
  <c r="B14" i="61"/>
  <c r="J13" i="61"/>
  <c r="K13" i="61" s="1"/>
  <c r="I13" i="61"/>
  <c r="H13" i="61"/>
  <c r="G13" i="61"/>
  <c r="D13" i="61"/>
  <c r="F13" i="61" s="1"/>
  <c r="C13" i="61"/>
  <c r="B13" i="61"/>
  <c r="J12" i="61"/>
  <c r="L12" i="61" s="1"/>
  <c r="I12" i="61"/>
  <c r="H12" i="61"/>
  <c r="G12" i="61"/>
  <c r="D12" i="61"/>
  <c r="F12" i="61" s="1"/>
  <c r="C12" i="61"/>
  <c r="B12" i="61"/>
  <c r="J11" i="61"/>
  <c r="K11" i="61" s="1"/>
  <c r="I11" i="61"/>
  <c r="H11" i="61"/>
  <c r="G11" i="61"/>
  <c r="D11" i="61"/>
  <c r="E11" i="61" s="1"/>
  <c r="C11" i="61"/>
  <c r="B11" i="61"/>
  <c r="J10" i="61"/>
  <c r="K10" i="61" s="1"/>
  <c r="I10" i="61"/>
  <c r="H10" i="61"/>
  <c r="G10" i="61"/>
  <c r="D10" i="61"/>
  <c r="F10" i="61" s="1"/>
  <c r="C10" i="61"/>
  <c r="B10" i="61"/>
  <c r="J9" i="61"/>
  <c r="K9" i="61" s="1"/>
  <c r="I9" i="61"/>
  <c r="H9" i="61"/>
  <c r="G9" i="61"/>
  <c r="D9" i="61"/>
  <c r="F9" i="61" s="1"/>
  <c r="C9" i="61"/>
  <c r="B9" i="61"/>
  <c r="J8" i="61"/>
  <c r="L8" i="61" s="1"/>
  <c r="I8" i="61"/>
  <c r="H8" i="61"/>
  <c r="G8" i="61"/>
  <c r="D8" i="61"/>
  <c r="F8" i="61" s="1"/>
  <c r="C8" i="61"/>
  <c r="B8" i="61"/>
  <c r="J7" i="61"/>
  <c r="K7" i="61" s="1"/>
  <c r="I7" i="61"/>
  <c r="H7" i="61"/>
  <c r="G7" i="61"/>
  <c r="D7" i="61"/>
  <c r="F7" i="61" s="1"/>
  <c r="C7" i="61"/>
  <c r="B7" i="61"/>
  <c r="Y41" i="60"/>
  <c r="R41" i="60"/>
  <c r="K41" i="60"/>
  <c r="D41" i="60"/>
  <c r="Y40" i="60"/>
  <c r="R40" i="60"/>
  <c r="K40" i="60"/>
  <c r="D40" i="60"/>
  <c r="Y39" i="60"/>
  <c r="R39" i="60"/>
  <c r="K39" i="60"/>
  <c r="D39" i="60"/>
  <c r="Y38" i="60"/>
  <c r="R38" i="60"/>
  <c r="K38" i="60"/>
  <c r="D38" i="60"/>
  <c r="Y37" i="60"/>
  <c r="R37" i="60"/>
  <c r="K37" i="60"/>
  <c r="D37" i="60"/>
  <c r="Y36" i="60"/>
  <c r="R36" i="60"/>
  <c r="K36" i="60"/>
  <c r="D36" i="60"/>
  <c r="Y35" i="60"/>
  <c r="R35" i="60"/>
  <c r="K35" i="60"/>
  <c r="D35" i="60"/>
  <c r="Y34" i="60"/>
  <c r="R34" i="60"/>
  <c r="K34" i="60"/>
  <c r="D34" i="60"/>
  <c r="Y33" i="60"/>
  <c r="R33" i="60"/>
  <c r="K33" i="60"/>
  <c r="D33" i="60"/>
  <c r="Y32" i="60"/>
  <c r="R32" i="60"/>
  <c r="K32" i="60"/>
  <c r="D32" i="60"/>
  <c r="Y31" i="60"/>
  <c r="R31" i="60"/>
  <c r="K31" i="60"/>
  <c r="D31" i="60"/>
  <c r="Y30" i="60"/>
  <c r="R30" i="60"/>
  <c r="K30" i="60"/>
  <c r="D30" i="60"/>
  <c r="Y29" i="60"/>
  <c r="R29" i="60"/>
  <c r="K29" i="60"/>
  <c r="D29" i="60"/>
  <c r="Y28" i="60"/>
  <c r="R28" i="60"/>
  <c r="K28" i="60"/>
  <c r="D28" i="60"/>
  <c r="Y27" i="60"/>
  <c r="R27" i="60"/>
  <c r="K27" i="60"/>
  <c r="D27" i="60"/>
  <c r="Y26" i="60"/>
  <c r="R26" i="60"/>
  <c r="K26" i="60"/>
  <c r="D26" i="60"/>
  <c r="Y25" i="60"/>
  <c r="R25" i="60"/>
  <c r="K25" i="60"/>
  <c r="D25" i="60"/>
  <c r="Y24" i="60"/>
  <c r="R24" i="60"/>
  <c r="K24" i="60"/>
  <c r="D24" i="60"/>
  <c r="R18" i="60"/>
  <c r="R17" i="60"/>
  <c r="R16" i="60"/>
  <c r="R15" i="60"/>
  <c r="Y14" i="60"/>
  <c r="R14" i="60"/>
  <c r="K14" i="60"/>
  <c r="D14" i="60"/>
  <c r="Y13" i="60"/>
  <c r="R13" i="60"/>
  <c r="K13" i="60"/>
  <c r="D13" i="60"/>
  <c r="Y12" i="60"/>
  <c r="R12" i="60"/>
  <c r="K12" i="60"/>
  <c r="D12" i="60"/>
  <c r="Y11" i="60"/>
  <c r="R11" i="60"/>
  <c r="K11" i="60"/>
  <c r="D11" i="60"/>
  <c r="Y10" i="60"/>
  <c r="R10" i="60"/>
  <c r="K10" i="60"/>
  <c r="D10" i="60"/>
  <c r="Y9" i="60"/>
  <c r="R9" i="60"/>
  <c r="K9" i="60"/>
  <c r="D9" i="60"/>
  <c r="Y8" i="60"/>
  <c r="R8" i="60"/>
  <c r="K8" i="60"/>
  <c r="D8" i="60"/>
  <c r="Y7" i="60"/>
  <c r="R7" i="60"/>
  <c r="K7" i="60"/>
  <c r="D7" i="60"/>
  <c r="Y6" i="60"/>
  <c r="D6" i="60"/>
  <c r="Y5" i="60"/>
  <c r="D5" i="60"/>
  <c r="Y4" i="60"/>
  <c r="R4" i="60"/>
  <c r="K4" i="60"/>
  <c r="D4" i="60"/>
  <c r="Y3" i="60"/>
  <c r="R3" i="60"/>
  <c r="K3" i="60"/>
  <c r="D3" i="60"/>
  <c r="J86" i="59"/>
  <c r="L86" i="59" s="1"/>
  <c r="I86" i="59"/>
  <c r="H86" i="59"/>
  <c r="G86" i="59"/>
  <c r="D86" i="59"/>
  <c r="F86" i="59" s="1"/>
  <c r="C86" i="59"/>
  <c r="B86" i="59"/>
  <c r="J85" i="59"/>
  <c r="K85" i="59" s="1"/>
  <c r="I85" i="59"/>
  <c r="H85" i="59"/>
  <c r="G85" i="59"/>
  <c r="E85" i="59"/>
  <c r="D85" i="59"/>
  <c r="F85" i="59" s="1"/>
  <c r="C85" i="59"/>
  <c r="B85" i="59"/>
  <c r="L84" i="59"/>
  <c r="J84" i="59"/>
  <c r="K84" i="59" s="1"/>
  <c r="I84" i="59"/>
  <c r="H84" i="59"/>
  <c r="G84" i="59"/>
  <c r="D84" i="59"/>
  <c r="F84" i="59" s="1"/>
  <c r="C84" i="59"/>
  <c r="B84" i="59"/>
  <c r="K83" i="59"/>
  <c r="J83" i="59"/>
  <c r="L83" i="59" s="1"/>
  <c r="I83" i="59"/>
  <c r="H83" i="59"/>
  <c r="G83" i="59"/>
  <c r="D83" i="59"/>
  <c r="E83" i="59" s="1"/>
  <c r="C83" i="59"/>
  <c r="B83" i="59"/>
  <c r="J82" i="59"/>
  <c r="I82" i="59"/>
  <c r="H82" i="59"/>
  <c r="G82" i="59"/>
  <c r="D82" i="59"/>
  <c r="C82" i="59"/>
  <c r="B82" i="59"/>
  <c r="J81" i="59"/>
  <c r="I81" i="59"/>
  <c r="H81" i="59"/>
  <c r="G81" i="59"/>
  <c r="D81" i="59"/>
  <c r="C81" i="59"/>
  <c r="B81" i="59"/>
  <c r="J80" i="59"/>
  <c r="K80" i="59" s="1"/>
  <c r="I80" i="59"/>
  <c r="H80" i="59"/>
  <c r="G80" i="59"/>
  <c r="D80" i="59"/>
  <c r="F80" i="59" s="1"/>
  <c r="C80" i="59"/>
  <c r="B80" i="59"/>
  <c r="J79" i="59"/>
  <c r="I79" i="59"/>
  <c r="H79" i="59"/>
  <c r="G79" i="59"/>
  <c r="D79" i="59"/>
  <c r="C79" i="59"/>
  <c r="B79" i="59"/>
  <c r="J77" i="59"/>
  <c r="L77" i="59" s="1"/>
  <c r="I77" i="59"/>
  <c r="H77" i="59"/>
  <c r="G77" i="59"/>
  <c r="F77" i="59"/>
  <c r="E77" i="59"/>
  <c r="D77" i="59"/>
  <c r="C77" i="59"/>
  <c r="B77" i="59"/>
  <c r="L76" i="59"/>
  <c r="K76" i="59"/>
  <c r="J76" i="59"/>
  <c r="I76" i="59"/>
  <c r="H76" i="59"/>
  <c r="G76" i="59"/>
  <c r="E76" i="59"/>
  <c r="D76" i="59"/>
  <c r="F76" i="59" s="1"/>
  <c r="C76" i="59"/>
  <c r="B76" i="59"/>
  <c r="L75" i="59"/>
  <c r="K75" i="59"/>
  <c r="J75" i="59"/>
  <c r="I75" i="59"/>
  <c r="H75" i="59"/>
  <c r="G75" i="59"/>
  <c r="D75" i="59"/>
  <c r="F75" i="59" s="1"/>
  <c r="C75" i="59"/>
  <c r="B75" i="59"/>
  <c r="J74" i="59"/>
  <c r="L74" i="59" s="1"/>
  <c r="I74" i="59"/>
  <c r="H74" i="59"/>
  <c r="G74" i="59"/>
  <c r="F74" i="59"/>
  <c r="E74" i="59"/>
  <c r="D74" i="59"/>
  <c r="C74" i="59"/>
  <c r="B74" i="59"/>
  <c r="J73" i="59"/>
  <c r="I73" i="59"/>
  <c r="H73" i="59"/>
  <c r="G73" i="59"/>
  <c r="D73" i="59"/>
  <c r="C73" i="59"/>
  <c r="B73" i="59"/>
  <c r="J72" i="59"/>
  <c r="I72" i="59"/>
  <c r="H72" i="59"/>
  <c r="G72" i="59"/>
  <c r="D72" i="59"/>
  <c r="C72" i="59"/>
  <c r="B72" i="59"/>
  <c r="J71" i="59"/>
  <c r="I71" i="59"/>
  <c r="H71" i="59"/>
  <c r="G71" i="59"/>
  <c r="D71" i="59"/>
  <c r="C71" i="59"/>
  <c r="B71" i="59"/>
  <c r="J70" i="59"/>
  <c r="I70" i="59"/>
  <c r="H70" i="59"/>
  <c r="G70" i="59"/>
  <c r="D70" i="59"/>
  <c r="C70" i="59"/>
  <c r="B70" i="59"/>
  <c r="J68" i="59"/>
  <c r="L68" i="59" s="1"/>
  <c r="I68" i="59"/>
  <c r="H68" i="59"/>
  <c r="G68" i="59"/>
  <c r="F68" i="59"/>
  <c r="E68" i="59"/>
  <c r="D68" i="59"/>
  <c r="C68" i="59"/>
  <c r="B68" i="59"/>
  <c r="L67" i="59"/>
  <c r="K67" i="59"/>
  <c r="J67" i="59"/>
  <c r="I67" i="59"/>
  <c r="H67" i="59"/>
  <c r="G67" i="59"/>
  <c r="D67" i="59"/>
  <c r="F67" i="59" s="1"/>
  <c r="C67" i="59"/>
  <c r="B67" i="59"/>
  <c r="L66" i="59"/>
  <c r="K66" i="59"/>
  <c r="J66" i="59"/>
  <c r="I66" i="59"/>
  <c r="H66" i="59"/>
  <c r="G66" i="59"/>
  <c r="D66" i="59"/>
  <c r="F66" i="59" s="1"/>
  <c r="C66" i="59"/>
  <c r="B66" i="59"/>
  <c r="J65" i="59"/>
  <c r="L65" i="59" s="1"/>
  <c r="I65" i="59"/>
  <c r="H65" i="59"/>
  <c r="G65" i="59"/>
  <c r="F65" i="59"/>
  <c r="E65" i="59"/>
  <c r="D65" i="59"/>
  <c r="C65" i="59"/>
  <c r="B65" i="59"/>
  <c r="J64" i="59"/>
  <c r="I64" i="59"/>
  <c r="H64" i="59"/>
  <c r="G64" i="59"/>
  <c r="D64" i="59"/>
  <c r="C64" i="59"/>
  <c r="B64" i="59"/>
  <c r="J63" i="59"/>
  <c r="I63" i="59"/>
  <c r="H63" i="59"/>
  <c r="G63" i="59"/>
  <c r="D63" i="59"/>
  <c r="C63" i="59"/>
  <c r="B63" i="59"/>
  <c r="J62" i="59"/>
  <c r="I62" i="59"/>
  <c r="H62" i="59"/>
  <c r="G62" i="59"/>
  <c r="D62" i="59"/>
  <c r="C62" i="59"/>
  <c r="B62" i="59"/>
  <c r="J61" i="59"/>
  <c r="I61" i="59"/>
  <c r="H61" i="59"/>
  <c r="G61" i="59"/>
  <c r="D61" i="59"/>
  <c r="C61" i="59"/>
  <c r="B61" i="59"/>
  <c r="L59" i="59"/>
  <c r="J59" i="59"/>
  <c r="K59" i="59" s="1"/>
  <c r="I59" i="59"/>
  <c r="H59" i="59"/>
  <c r="G59" i="59"/>
  <c r="E59" i="59"/>
  <c r="D59" i="59"/>
  <c r="F59" i="59" s="1"/>
  <c r="C59" i="59"/>
  <c r="B59" i="59"/>
  <c r="L58" i="59"/>
  <c r="K58" i="59"/>
  <c r="J58" i="59"/>
  <c r="I58" i="59"/>
  <c r="H58" i="59"/>
  <c r="G58" i="59"/>
  <c r="D58" i="59"/>
  <c r="F58" i="59" s="1"/>
  <c r="C58" i="59"/>
  <c r="B58" i="59"/>
  <c r="K57" i="59"/>
  <c r="J57" i="59"/>
  <c r="L57" i="59" s="1"/>
  <c r="I57" i="59"/>
  <c r="H57" i="59"/>
  <c r="G57" i="59"/>
  <c r="F57" i="59"/>
  <c r="D57" i="59"/>
  <c r="E57" i="59" s="1"/>
  <c r="C57" i="59"/>
  <c r="B57" i="59"/>
  <c r="J56" i="59"/>
  <c r="L56" i="59" s="1"/>
  <c r="I56" i="59"/>
  <c r="H56" i="59"/>
  <c r="G56" i="59"/>
  <c r="F56" i="59"/>
  <c r="E56" i="59"/>
  <c r="D56" i="59"/>
  <c r="C56" i="59"/>
  <c r="B56" i="59"/>
  <c r="L55" i="59"/>
  <c r="J55" i="59"/>
  <c r="K55" i="59" s="1"/>
  <c r="I55" i="59"/>
  <c r="H55" i="59"/>
  <c r="G55" i="59"/>
  <c r="E55" i="59"/>
  <c r="D55" i="59"/>
  <c r="F55" i="59" s="1"/>
  <c r="C55" i="59"/>
  <c r="B55" i="59"/>
  <c r="L54" i="59"/>
  <c r="K54" i="59"/>
  <c r="J54" i="59"/>
  <c r="I54" i="59"/>
  <c r="H54" i="59"/>
  <c r="G54" i="59"/>
  <c r="D54" i="59"/>
  <c r="F54" i="59" s="1"/>
  <c r="C54" i="59"/>
  <c r="B54" i="59"/>
  <c r="K53" i="59"/>
  <c r="J53" i="59"/>
  <c r="L53" i="59" s="1"/>
  <c r="I53" i="59"/>
  <c r="H53" i="59"/>
  <c r="G53" i="59"/>
  <c r="F53" i="59"/>
  <c r="D53" i="59"/>
  <c r="E53" i="59" s="1"/>
  <c r="C53" i="59"/>
  <c r="B53" i="59"/>
  <c r="J52" i="59"/>
  <c r="L52" i="59" s="1"/>
  <c r="I52" i="59"/>
  <c r="H52" i="59"/>
  <c r="G52" i="59"/>
  <c r="F52" i="59"/>
  <c r="E52" i="59"/>
  <c r="D52" i="59"/>
  <c r="C52" i="59"/>
  <c r="B52" i="59"/>
  <c r="L50" i="59"/>
  <c r="J50" i="59"/>
  <c r="K50" i="59" s="1"/>
  <c r="I50" i="59"/>
  <c r="H50" i="59"/>
  <c r="G50" i="59"/>
  <c r="E50" i="59"/>
  <c r="D50" i="59"/>
  <c r="F50" i="59" s="1"/>
  <c r="C50" i="59"/>
  <c r="B50" i="59"/>
  <c r="L49" i="59"/>
  <c r="K49" i="59"/>
  <c r="J49" i="59"/>
  <c r="I49" i="59"/>
  <c r="H49" i="59"/>
  <c r="G49" i="59"/>
  <c r="D49" i="59"/>
  <c r="F49" i="59" s="1"/>
  <c r="C49" i="59"/>
  <c r="B49" i="59"/>
  <c r="K48" i="59"/>
  <c r="J48" i="59"/>
  <c r="L48" i="59" s="1"/>
  <c r="I48" i="59"/>
  <c r="H48" i="59"/>
  <c r="G48" i="59"/>
  <c r="F48" i="59"/>
  <c r="D48" i="59"/>
  <c r="E48" i="59" s="1"/>
  <c r="C48" i="59"/>
  <c r="B48" i="59"/>
  <c r="J47" i="59"/>
  <c r="L47" i="59" s="1"/>
  <c r="I47" i="59"/>
  <c r="H47" i="59"/>
  <c r="G47" i="59"/>
  <c r="F47" i="59"/>
  <c r="E47" i="59"/>
  <c r="D47" i="59"/>
  <c r="C47" i="59"/>
  <c r="B47" i="59"/>
  <c r="L46" i="59"/>
  <c r="J46" i="59"/>
  <c r="K46" i="59" s="1"/>
  <c r="I46" i="59"/>
  <c r="H46" i="59"/>
  <c r="G46" i="59"/>
  <c r="E46" i="59"/>
  <c r="D46" i="59"/>
  <c r="F46" i="59" s="1"/>
  <c r="C46" i="59"/>
  <c r="B46" i="59"/>
  <c r="L45" i="59"/>
  <c r="K45" i="59"/>
  <c r="J45" i="59"/>
  <c r="I45" i="59"/>
  <c r="H45" i="59"/>
  <c r="G45" i="59"/>
  <c r="D45" i="59"/>
  <c r="F45" i="59" s="1"/>
  <c r="C45" i="59"/>
  <c r="B45" i="59"/>
  <c r="K44" i="59"/>
  <c r="J44" i="59"/>
  <c r="L44" i="59" s="1"/>
  <c r="I44" i="59"/>
  <c r="H44" i="59"/>
  <c r="G44" i="59"/>
  <c r="F44" i="59"/>
  <c r="D44" i="59"/>
  <c r="E44" i="59" s="1"/>
  <c r="C44" i="59"/>
  <c r="B44" i="59"/>
  <c r="J43" i="59"/>
  <c r="L43" i="59" s="1"/>
  <c r="I43" i="59"/>
  <c r="H43" i="59"/>
  <c r="G43" i="59"/>
  <c r="F43" i="59"/>
  <c r="E43" i="59"/>
  <c r="D43" i="59"/>
  <c r="C43" i="59"/>
  <c r="B43" i="59"/>
  <c r="L41" i="59"/>
  <c r="J41" i="59"/>
  <c r="K41" i="59" s="1"/>
  <c r="I41" i="59"/>
  <c r="H41" i="59"/>
  <c r="G41" i="59"/>
  <c r="E41" i="59"/>
  <c r="D41" i="59"/>
  <c r="F41" i="59" s="1"/>
  <c r="C41" i="59"/>
  <c r="B41" i="59"/>
  <c r="L40" i="59"/>
  <c r="K40" i="59"/>
  <c r="J40" i="59"/>
  <c r="I40" i="59"/>
  <c r="H40" i="59"/>
  <c r="G40" i="59"/>
  <c r="D40" i="59"/>
  <c r="F40" i="59" s="1"/>
  <c r="C40" i="59"/>
  <c r="B40" i="59"/>
  <c r="K39" i="59"/>
  <c r="J39" i="59"/>
  <c r="L39" i="59" s="1"/>
  <c r="I39" i="59"/>
  <c r="H39" i="59"/>
  <c r="G39" i="59"/>
  <c r="F39" i="59"/>
  <c r="E39" i="59"/>
  <c r="D39" i="59"/>
  <c r="C39" i="59"/>
  <c r="B39" i="59"/>
  <c r="J38" i="59"/>
  <c r="L38" i="59" s="1"/>
  <c r="I38" i="59"/>
  <c r="H38" i="59"/>
  <c r="G38" i="59"/>
  <c r="F38" i="59"/>
  <c r="E38" i="59"/>
  <c r="D38" i="59"/>
  <c r="C38" i="59"/>
  <c r="B38" i="59"/>
  <c r="L37" i="59"/>
  <c r="K37" i="59"/>
  <c r="J37" i="59"/>
  <c r="I37" i="59"/>
  <c r="H37" i="59"/>
  <c r="G37" i="59"/>
  <c r="E37" i="59"/>
  <c r="D37" i="59"/>
  <c r="F37" i="59" s="1"/>
  <c r="C37" i="59"/>
  <c r="B37" i="59"/>
  <c r="L36" i="59"/>
  <c r="K36" i="59"/>
  <c r="J36" i="59"/>
  <c r="I36" i="59"/>
  <c r="H36" i="59"/>
  <c r="G36" i="59"/>
  <c r="D36" i="59"/>
  <c r="F36" i="59" s="1"/>
  <c r="C36" i="59"/>
  <c r="B36" i="59"/>
  <c r="K35" i="59"/>
  <c r="J35" i="59"/>
  <c r="L35" i="59" s="1"/>
  <c r="I35" i="59"/>
  <c r="H35" i="59"/>
  <c r="G35" i="59"/>
  <c r="F35" i="59"/>
  <c r="E35" i="59"/>
  <c r="D35" i="59"/>
  <c r="C35" i="59"/>
  <c r="B35" i="59"/>
  <c r="J34" i="59"/>
  <c r="L34" i="59" s="1"/>
  <c r="I34" i="59"/>
  <c r="H34" i="59"/>
  <c r="G34" i="59"/>
  <c r="F34" i="59"/>
  <c r="E34" i="59"/>
  <c r="D34" i="59"/>
  <c r="C34" i="59"/>
  <c r="B34" i="59"/>
  <c r="L32" i="59"/>
  <c r="K32" i="59"/>
  <c r="J32" i="59"/>
  <c r="I32" i="59"/>
  <c r="H32" i="59"/>
  <c r="G32" i="59"/>
  <c r="E32" i="59"/>
  <c r="D32" i="59"/>
  <c r="F32" i="59" s="1"/>
  <c r="C32" i="59"/>
  <c r="B32" i="59"/>
  <c r="L31" i="59"/>
  <c r="K31" i="59"/>
  <c r="J31" i="59"/>
  <c r="I31" i="59"/>
  <c r="H31" i="59"/>
  <c r="G31" i="59"/>
  <c r="D31" i="59"/>
  <c r="F31" i="59" s="1"/>
  <c r="C31" i="59"/>
  <c r="B31" i="59"/>
  <c r="K30" i="59"/>
  <c r="J30" i="59"/>
  <c r="L30" i="59" s="1"/>
  <c r="I30" i="59"/>
  <c r="H30" i="59"/>
  <c r="G30" i="59"/>
  <c r="F30" i="59"/>
  <c r="E30" i="59"/>
  <c r="D30" i="59"/>
  <c r="C30" i="59"/>
  <c r="B30" i="59"/>
  <c r="J29" i="59"/>
  <c r="L29" i="59" s="1"/>
  <c r="I29" i="59"/>
  <c r="H29" i="59"/>
  <c r="G29" i="59"/>
  <c r="F29" i="59"/>
  <c r="E29" i="59"/>
  <c r="D29" i="59"/>
  <c r="C29" i="59"/>
  <c r="B29" i="59"/>
  <c r="L28" i="59"/>
  <c r="K28" i="59"/>
  <c r="J28" i="59"/>
  <c r="I28" i="59"/>
  <c r="H28" i="59"/>
  <c r="G28" i="59"/>
  <c r="E28" i="59"/>
  <c r="D28" i="59"/>
  <c r="F28" i="59" s="1"/>
  <c r="C28" i="59"/>
  <c r="B28" i="59"/>
  <c r="L27" i="59"/>
  <c r="K27" i="59"/>
  <c r="J27" i="59"/>
  <c r="I27" i="59"/>
  <c r="H27" i="59"/>
  <c r="G27" i="59"/>
  <c r="D27" i="59"/>
  <c r="F27" i="59" s="1"/>
  <c r="C27" i="59"/>
  <c r="B27" i="59"/>
  <c r="K26" i="59"/>
  <c r="J26" i="59"/>
  <c r="L26" i="59" s="1"/>
  <c r="I26" i="59"/>
  <c r="H26" i="59"/>
  <c r="G26" i="59"/>
  <c r="F26" i="59"/>
  <c r="E26" i="59"/>
  <c r="D26" i="59"/>
  <c r="C26" i="59"/>
  <c r="B26" i="59"/>
  <c r="J25" i="59"/>
  <c r="L25" i="59" s="1"/>
  <c r="I25" i="59"/>
  <c r="H25" i="59"/>
  <c r="G25" i="59"/>
  <c r="F25" i="59"/>
  <c r="E25" i="59"/>
  <c r="D25" i="59"/>
  <c r="C25" i="59"/>
  <c r="B25" i="59"/>
  <c r="L23" i="59"/>
  <c r="K23" i="59"/>
  <c r="J23" i="59"/>
  <c r="I23" i="59"/>
  <c r="H23" i="59"/>
  <c r="G23" i="59"/>
  <c r="E23" i="59"/>
  <c r="D23" i="59"/>
  <c r="F23" i="59" s="1"/>
  <c r="C23" i="59"/>
  <c r="B23" i="59"/>
  <c r="L22" i="59"/>
  <c r="K22" i="59"/>
  <c r="J22" i="59"/>
  <c r="I22" i="59"/>
  <c r="H22" i="59"/>
  <c r="G22" i="59"/>
  <c r="D22" i="59"/>
  <c r="F22" i="59" s="1"/>
  <c r="C22" i="59"/>
  <c r="B22" i="59"/>
  <c r="K21" i="59"/>
  <c r="J21" i="59"/>
  <c r="L21" i="59" s="1"/>
  <c r="I21" i="59"/>
  <c r="H21" i="59"/>
  <c r="G21" i="59"/>
  <c r="F21" i="59"/>
  <c r="E21" i="59"/>
  <c r="D21" i="59"/>
  <c r="C21" i="59"/>
  <c r="B21" i="59"/>
  <c r="J20" i="59"/>
  <c r="L20" i="59" s="1"/>
  <c r="I20" i="59"/>
  <c r="H20" i="59"/>
  <c r="G20" i="59"/>
  <c r="F20" i="59"/>
  <c r="E20" i="59"/>
  <c r="D20" i="59"/>
  <c r="C20" i="59"/>
  <c r="B20" i="59"/>
  <c r="L19" i="59"/>
  <c r="K19" i="59"/>
  <c r="J19" i="59"/>
  <c r="I19" i="59"/>
  <c r="H19" i="59"/>
  <c r="G19" i="59"/>
  <c r="E19" i="59"/>
  <c r="D19" i="59"/>
  <c r="F19" i="59" s="1"/>
  <c r="C19" i="59"/>
  <c r="B19" i="59"/>
  <c r="L18" i="59"/>
  <c r="K18" i="59"/>
  <c r="J18" i="59"/>
  <c r="I18" i="59"/>
  <c r="H18" i="59"/>
  <c r="G18" i="59"/>
  <c r="D18" i="59"/>
  <c r="F18" i="59" s="1"/>
  <c r="C18" i="59"/>
  <c r="B18" i="59"/>
  <c r="K17" i="59"/>
  <c r="J17" i="59"/>
  <c r="L17" i="59" s="1"/>
  <c r="I17" i="59"/>
  <c r="H17" i="59"/>
  <c r="G17" i="59"/>
  <c r="F17" i="59"/>
  <c r="E17" i="59"/>
  <c r="D17" i="59"/>
  <c r="C17" i="59"/>
  <c r="B17" i="59"/>
  <c r="J16" i="59"/>
  <c r="I16" i="59"/>
  <c r="H16" i="59"/>
  <c r="G16" i="59"/>
  <c r="D16" i="59"/>
  <c r="C16" i="59"/>
  <c r="B16" i="59"/>
  <c r="L14" i="59"/>
  <c r="K14" i="59"/>
  <c r="J14" i="59"/>
  <c r="I14" i="59"/>
  <c r="H14" i="59"/>
  <c r="G14" i="59"/>
  <c r="E14" i="59"/>
  <c r="D14" i="59"/>
  <c r="F14" i="59" s="1"/>
  <c r="C14" i="59"/>
  <c r="B14" i="59"/>
  <c r="L13" i="59"/>
  <c r="K13" i="59"/>
  <c r="J13" i="59"/>
  <c r="I13" i="59"/>
  <c r="H13" i="59"/>
  <c r="G13" i="59"/>
  <c r="D13" i="59"/>
  <c r="F13" i="59" s="1"/>
  <c r="C13" i="59"/>
  <c r="B13" i="59"/>
  <c r="K12" i="59"/>
  <c r="J12" i="59"/>
  <c r="L12" i="59" s="1"/>
  <c r="I12" i="59"/>
  <c r="H12" i="59"/>
  <c r="G12" i="59"/>
  <c r="F12" i="59"/>
  <c r="E12" i="59"/>
  <c r="D12" i="59"/>
  <c r="C12" i="59"/>
  <c r="B12" i="59"/>
  <c r="J11" i="59"/>
  <c r="L11" i="59" s="1"/>
  <c r="I11" i="59"/>
  <c r="H11" i="59"/>
  <c r="G11" i="59"/>
  <c r="F11" i="59"/>
  <c r="E11" i="59"/>
  <c r="D11" i="59"/>
  <c r="C11" i="59"/>
  <c r="B11" i="59"/>
  <c r="L10" i="59"/>
  <c r="K10" i="59"/>
  <c r="J10" i="59"/>
  <c r="I10" i="59"/>
  <c r="H10" i="59"/>
  <c r="G10" i="59"/>
  <c r="E10" i="59"/>
  <c r="D10" i="59"/>
  <c r="F10" i="59" s="1"/>
  <c r="C10" i="59"/>
  <c r="B10" i="59"/>
  <c r="L9" i="59"/>
  <c r="K9" i="59"/>
  <c r="J9" i="59"/>
  <c r="I9" i="59"/>
  <c r="H9" i="59"/>
  <c r="G9" i="59"/>
  <c r="D9" i="59"/>
  <c r="F9" i="59" s="1"/>
  <c r="C9" i="59"/>
  <c r="B9" i="59"/>
  <c r="K8" i="59"/>
  <c r="J8" i="59"/>
  <c r="L8" i="59" s="1"/>
  <c r="I8" i="59"/>
  <c r="H8" i="59"/>
  <c r="G8" i="59"/>
  <c r="F8" i="59"/>
  <c r="E8" i="59"/>
  <c r="D8" i="59"/>
  <c r="C8" i="59"/>
  <c r="B8" i="59"/>
  <c r="J7" i="59"/>
  <c r="L7" i="59" s="1"/>
  <c r="I7" i="59"/>
  <c r="H7" i="59"/>
  <c r="G7" i="59"/>
  <c r="F7" i="59"/>
  <c r="E7" i="59"/>
  <c r="D7" i="59"/>
  <c r="C7" i="59"/>
  <c r="B7" i="59"/>
  <c r="Y41" i="58"/>
  <c r="R41" i="58"/>
  <c r="K41" i="58"/>
  <c r="D41" i="58"/>
  <c r="Y40" i="58"/>
  <c r="R40" i="58"/>
  <c r="K40" i="58"/>
  <c r="D40" i="58"/>
  <c r="Y39" i="58"/>
  <c r="R39" i="58"/>
  <c r="K39" i="58"/>
  <c r="D39" i="58"/>
  <c r="Y38" i="58"/>
  <c r="R38" i="58"/>
  <c r="K38" i="58"/>
  <c r="D38" i="58"/>
  <c r="Y37" i="58"/>
  <c r="R37" i="58"/>
  <c r="K37" i="58"/>
  <c r="D37" i="58"/>
  <c r="Y36" i="58"/>
  <c r="R36" i="58"/>
  <c r="K36" i="58"/>
  <c r="D36" i="58"/>
  <c r="Y35" i="58"/>
  <c r="R35" i="58"/>
  <c r="K35" i="58"/>
  <c r="D35" i="58"/>
  <c r="Y34" i="58"/>
  <c r="R34" i="58"/>
  <c r="K34" i="58"/>
  <c r="D34" i="58"/>
  <c r="Y33" i="58"/>
  <c r="R33" i="58"/>
  <c r="K33" i="58"/>
  <c r="D33" i="58"/>
  <c r="Y32" i="58"/>
  <c r="R32" i="58"/>
  <c r="K32" i="58"/>
  <c r="D32" i="58"/>
  <c r="Y31" i="58"/>
  <c r="R31" i="58"/>
  <c r="K31" i="58"/>
  <c r="D31" i="58"/>
  <c r="Y30" i="58"/>
  <c r="R30" i="58"/>
  <c r="K30" i="58"/>
  <c r="D30" i="58"/>
  <c r="Y29" i="58"/>
  <c r="R29" i="58"/>
  <c r="K29" i="58"/>
  <c r="D29" i="58"/>
  <c r="Y28" i="58"/>
  <c r="R28" i="58"/>
  <c r="K28" i="58"/>
  <c r="D28" i="58"/>
  <c r="Y27" i="58"/>
  <c r="R27" i="58"/>
  <c r="K27" i="58"/>
  <c r="D27" i="58"/>
  <c r="Y26" i="58"/>
  <c r="R26" i="58"/>
  <c r="K26" i="58"/>
  <c r="D26" i="58"/>
  <c r="Y25" i="58"/>
  <c r="R25" i="58"/>
  <c r="K25" i="58"/>
  <c r="D25" i="58"/>
  <c r="Y24" i="58"/>
  <c r="R24" i="58"/>
  <c r="K24" i="58"/>
  <c r="D24" i="58"/>
  <c r="K20" i="58"/>
  <c r="K19" i="58"/>
  <c r="Y14" i="58"/>
  <c r="R14" i="58"/>
  <c r="K14" i="58"/>
  <c r="D14" i="58"/>
  <c r="Y13" i="58"/>
  <c r="R13" i="58"/>
  <c r="K13" i="58"/>
  <c r="D13" i="58"/>
  <c r="Y12" i="58"/>
  <c r="R12" i="58"/>
  <c r="K12" i="58"/>
  <c r="D12" i="58"/>
  <c r="Y11" i="58"/>
  <c r="R11" i="58"/>
  <c r="K11" i="58"/>
  <c r="D11" i="58"/>
  <c r="Y10" i="58"/>
  <c r="R10" i="58"/>
  <c r="K10" i="58"/>
  <c r="D10" i="58"/>
  <c r="Y9" i="58"/>
  <c r="R9" i="58"/>
  <c r="K9" i="58"/>
  <c r="D9" i="58"/>
  <c r="Y8" i="58"/>
  <c r="R8" i="58"/>
  <c r="K8" i="58"/>
  <c r="D8" i="58"/>
  <c r="Y7" i="58"/>
  <c r="R7" i="58"/>
  <c r="K7" i="58"/>
  <c r="D7" i="58"/>
  <c r="Y6" i="58"/>
  <c r="R6" i="58"/>
  <c r="K6" i="58"/>
  <c r="Y5" i="58"/>
  <c r="R5" i="58"/>
  <c r="K5" i="58"/>
  <c r="Y4" i="58"/>
  <c r="R4" i="58"/>
  <c r="K4" i="58"/>
  <c r="D4" i="58"/>
  <c r="Y3" i="58"/>
  <c r="R3" i="58"/>
  <c r="K3" i="58"/>
  <c r="D3" i="58"/>
  <c r="B20" i="3"/>
  <c r="C20" i="3"/>
  <c r="D20" i="3"/>
  <c r="E20" i="3" s="1"/>
  <c r="G20" i="3"/>
  <c r="H20" i="3"/>
  <c r="I20" i="3"/>
  <c r="J20" i="3"/>
  <c r="K20" i="3" s="1"/>
  <c r="B21" i="3"/>
  <c r="C21" i="3"/>
  <c r="D21" i="3"/>
  <c r="E21" i="3" s="1"/>
  <c r="G21" i="3"/>
  <c r="H21" i="3"/>
  <c r="I21" i="3"/>
  <c r="J21" i="3"/>
  <c r="K21" i="3" s="1"/>
  <c r="B22" i="3"/>
  <c r="C22" i="3"/>
  <c r="D22" i="3"/>
  <c r="E22" i="3" s="1"/>
  <c r="G22" i="3"/>
  <c r="H22" i="3"/>
  <c r="I22" i="3"/>
  <c r="J22" i="3"/>
  <c r="L22" i="3" s="1"/>
  <c r="B23" i="3"/>
  <c r="C23" i="3"/>
  <c r="D23" i="3"/>
  <c r="E23" i="3" s="1"/>
  <c r="G23" i="3"/>
  <c r="H23" i="3"/>
  <c r="I23" i="3"/>
  <c r="J23" i="3"/>
  <c r="K23" i="3" s="1"/>
  <c r="L23" i="3" l="1"/>
  <c r="K22" i="3"/>
  <c r="F22" i="3"/>
  <c r="F21" i="3"/>
  <c r="F20" i="3"/>
  <c r="E8" i="81"/>
  <c r="K10" i="81"/>
  <c r="E14" i="81"/>
  <c r="E20" i="81"/>
  <c r="E23" i="81"/>
  <c r="K30" i="81"/>
  <c r="L36" i="81"/>
  <c r="E37" i="81"/>
  <c r="L40" i="81"/>
  <c r="E41" i="81"/>
  <c r="L45" i="81"/>
  <c r="E46" i="81"/>
  <c r="L49" i="81"/>
  <c r="E50" i="81"/>
  <c r="K62" i="81"/>
  <c r="K83" i="81"/>
  <c r="L84" i="81"/>
  <c r="E35" i="81"/>
  <c r="K37" i="81"/>
  <c r="F38" i="81"/>
  <c r="E39" i="81"/>
  <c r="K41" i="81"/>
  <c r="F43" i="81"/>
  <c r="E44" i="81"/>
  <c r="K46" i="81"/>
  <c r="F47" i="81"/>
  <c r="E48" i="81"/>
  <c r="K50" i="81"/>
  <c r="F52" i="81"/>
  <c r="E53" i="81"/>
  <c r="E73" i="81"/>
  <c r="K71" i="81"/>
  <c r="F79" i="81"/>
  <c r="F34" i="81"/>
  <c r="E75" i="81"/>
  <c r="F74" i="81"/>
  <c r="E76" i="79"/>
  <c r="F73" i="79"/>
  <c r="L80" i="79"/>
  <c r="L54" i="81"/>
  <c r="L63" i="81"/>
  <c r="K64" i="81"/>
  <c r="K16" i="79"/>
  <c r="K79" i="77"/>
  <c r="K73" i="81"/>
  <c r="K72" i="77"/>
  <c r="L75" i="79"/>
  <c r="L62" i="79"/>
  <c r="K63" i="77"/>
  <c r="F65" i="81"/>
  <c r="F63" i="79"/>
  <c r="K61" i="79"/>
  <c r="L16" i="77"/>
  <c r="F22" i="75"/>
  <c r="K23" i="75"/>
  <c r="E52" i="75"/>
  <c r="F54" i="75"/>
  <c r="F84" i="75"/>
  <c r="E85" i="75"/>
  <c r="F53" i="75"/>
  <c r="F12" i="75"/>
  <c r="F13" i="75"/>
  <c r="K14" i="75"/>
  <c r="K81" i="75"/>
  <c r="L82" i="75"/>
  <c r="F21" i="75"/>
  <c r="F39" i="75"/>
  <c r="L50" i="75"/>
  <c r="L10" i="75"/>
  <c r="L11" i="75"/>
  <c r="L28" i="75"/>
  <c r="L29" i="75"/>
  <c r="K55" i="75"/>
  <c r="K59" i="75"/>
  <c r="E74" i="75"/>
  <c r="F76" i="75"/>
  <c r="K85" i="75"/>
  <c r="L86" i="75"/>
  <c r="K74" i="75"/>
  <c r="K76" i="75"/>
  <c r="K77" i="75"/>
  <c r="L19" i="75"/>
  <c r="L20" i="75"/>
  <c r="L37" i="75"/>
  <c r="L38" i="75"/>
  <c r="L41" i="75"/>
  <c r="L43" i="75"/>
  <c r="E44" i="75"/>
  <c r="K45" i="75"/>
  <c r="F46" i="75"/>
  <c r="E47" i="75"/>
  <c r="F49" i="75"/>
  <c r="E67" i="75"/>
  <c r="F70" i="81"/>
  <c r="K73" i="77"/>
  <c r="E8" i="73"/>
  <c r="E11" i="73"/>
  <c r="K18" i="73"/>
  <c r="L19" i="73"/>
  <c r="E20" i="73"/>
  <c r="K22" i="73"/>
  <c r="L23" i="73"/>
  <c r="E25" i="73"/>
  <c r="K27" i="73"/>
  <c r="L28" i="73"/>
  <c r="E29" i="73"/>
  <c r="K31" i="73"/>
  <c r="K32" i="73"/>
  <c r="L38" i="73"/>
  <c r="E39" i="73"/>
  <c r="F45" i="73"/>
  <c r="K46" i="73"/>
  <c r="F54" i="73"/>
  <c r="K55" i="73"/>
  <c r="L65" i="73"/>
  <c r="E66" i="73"/>
  <c r="K72" i="73"/>
  <c r="L82" i="73"/>
  <c r="E7" i="73"/>
  <c r="F17" i="73"/>
  <c r="F21" i="73"/>
  <c r="F26" i="73"/>
  <c r="F30" i="73"/>
  <c r="F36" i="73"/>
  <c r="K40" i="73"/>
  <c r="F49" i="73"/>
  <c r="F58" i="73"/>
  <c r="K70" i="79"/>
  <c r="L71" i="79"/>
  <c r="K79" i="79"/>
  <c r="L80" i="77"/>
  <c r="L7" i="75"/>
  <c r="E8" i="75"/>
  <c r="L16" i="75"/>
  <c r="E17" i="75"/>
  <c r="L25" i="75"/>
  <c r="E26" i="75"/>
  <c r="L34" i="75"/>
  <c r="E35" i="75"/>
  <c r="K39" i="75"/>
  <c r="F40" i="75"/>
  <c r="E41" i="75"/>
  <c r="L44" i="75"/>
  <c r="E45" i="75"/>
  <c r="E48" i="75"/>
  <c r="K52" i="75"/>
  <c r="K56" i="75"/>
  <c r="K61" i="75"/>
  <c r="F62" i="75"/>
  <c r="E63" i="75"/>
  <c r="E65" i="75"/>
  <c r="E75" i="75"/>
  <c r="E79" i="75"/>
  <c r="F9" i="75"/>
  <c r="F18" i="75"/>
  <c r="F27" i="75"/>
  <c r="F36" i="75"/>
  <c r="E36" i="79"/>
  <c r="K34" i="79"/>
  <c r="F77" i="79"/>
  <c r="K79" i="75"/>
  <c r="K73" i="75"/>
  <c r="K64" i="75"/>
  <c r="E81" i="77"/>
  <c r="E53" i="77"/>
  <c r="K35" i="79"/>
  <c r="L70" i="73"/>
  <c r="L34" i="77"/>
  <c r="L54" i="77"/>
  <c r="K63" i="71"/>
  <c r="K64" i="73"/>
  <c r="K70" i="75"/>
  <c r="L73" i="73"/>
  <c r="E74" i="73"/>
  <c r="E79" i="73"/>
  <c r="F64" i="79"/>
  <c r="E80" i="81"/>
  <c r="E81" i="79"/>
  <c r="F82" i="77"/>
  <c r="K8" i="71"/>
  <c r="E62" i="81"/>
  <c r="F61" i="81"/>
  <c r="K83" i="75"/>
  <c r="F36" i="77"/>
  <c r="L45" i="71"/>
  <c r="E62" i="77"/>
  <c r="E81" i="75"/>
  <c r="E73" i="71"/>
  <c r="E55" i="71"/>
  <c r="E83" i="73"/>
  <c r="E80" i="75"/>
  <c r="E71" i="75"/>
  <c r="K81" i="73"/>
  <c r="L71" i="69"/>
  <c r="K70" i="69"/>
  <c r="K34" i="69"/>
  <c r="K53" i="69"/>
  <c r="K35" i="71"/>
  <c r="F80" i="73"/>
  <c r="K61" i="69"/>
  <c r="K16" i="73"/>
  <c r="K82" i="67"/>
  <c r="K25" i="67"/>
  <c r="E26" i="69"/>
  <c r="L19" i="71"/>
  <c r="E19" i="71"/>
  <c r="K17" i="71"/>
  <c r="L72" i="71"/>
  <c r="K64" i="67"/>
  <c r="F71" i="73"/>
  <c r="K64" i="65"/>
  <c r="K80" i="65"/>
  <c r="E17" i="69"/>
  <c r="E64" i="71"/>
  <c r="K18" i="71"/>
  <c r="K74" i="65"/>
  <c r="F63" i="73"/>
  <c r="F17" i="71"/>
  <c r="F8" i="71"/>
  <c r="E16" i="71"/>
  <c r="L73" i="71"/>
  <c r="E46" i="71"/>
  <c r="E37" i="71"/>
  <c r="K28" i="63"/>
  <c r="K31" i="63"/>
  <c r="K32" i="63"/>
  <c r="F58" i="63"/>
  <c r="E11" i="63"/>
  <c r="F22" i="63"/>
  <c r="F40" i="63"/>
  <c r="K19" i="63"/>
  <c r="K22" i="63"/>
  <c r="K23" i="63"/>
  <c r="K40" i="63"/>
  <c r="K41" i="63"/>
  <c r="K58" i="63"/>
  <c r="K59" i="63"/>
  <c r="E45" i="61"/>
  <c r="K14" i="61"/>
  <c r="K36" i="61"/>
  <c r="K37" i="61"/>
  <c r="L7" i="61"/>
  <c r="E8" i="61"/>
  <c r="L10" i="61"/>
  <c r="L11" i="61"/>
  <c r="E12" i="61"/>
  <c r="K16" i="61"/>
  <c r="K19" i="61"/>
  <c r="K38" i="61"/>
  <c r="F39" i="61"/>
  <c r="E40" i="61"/>
  <c r="L46" i="61"/>
  <c r="K47" i="61"/>
  <c r="F48" i="61"/>
  <c r="E49" i="61"/>
  <c r="L55" i="61"/>
  <c r="K56" i="61"/>
  <c r="F57" i="61"/>
  <c r="E58" i="61"/>
  <c r="F63" i="61"/>
  <c r="K65" i="61"/>
  <c r="E67" i="61"/>
  <c r="K76" i="61"/>
  <c r="K77" i="61"/>
  <c r="E83" i="61"/>
  <c r="E84" i="61"/>
  <c r="E26" i="61"/>
  <c r="K45" i="61"/>
  <c r="K54" i="61"/>
  <c r="K67" i="61"/>
  <c r="F85" i="61"/>
  <c r="E9" i="61"/>
  <c r="E13" i="61"/>
  <c r="E18" i="61"/>
  <c r="E22" i="61"/>
  <c r="E27" i="61"/>
  <c r="E31" i="61"/>
  <c r="E35" i="61"/>
  <c r="E38" i="61"/>
  <c r="E44" i="61"/>
  <c r="E47" i="61"/>
  <c r="E53" i="61"/>
  <c r="E56" i="61"/>
  <c r="E66" i="61"/>
  <c r="E74" i="61"/>
  <c r="K83" i="61"/>
  <c r="K85" i="61"/>
  <c r="K86" i="61"/>
  <c r="E34" i="61"/>
  <c r="E43" i="61"/>
  <c r="E52" i="61"/>
  <c r="E65" i="61"/>
  <c r="K63" i="61"/>
  <c r="L80" i="59"/>
  <c r="K72" i="61"/>
  <c r="E72" i="61"/>
  <c r="K27" i="63"/>
  <c r="F27" i="63"/>
  <c r="K18" i="63"/>
  <c r="F18" i="63"/>
  <c r="K9" i="63"/>
  <c r="E7" i="63"/>
  <c r="E8" i="63"/>
  <c r="E25" i="63"/>
  <c r="E65" i="63"/>
  <c r="K77" i="63"/>
  <c r="L11" i="63"/>
  <c r="E16" i="63"/>
  <c r="E29" i="63"/>
  <c r="K76" i="63"/>
  <c r="F84" i="63"/>
  <c r="E85" i="63"/>
  <c r="F9" i="63"/>
  <c r="F12" i="63"/>
  <c r="E13" i="63"/>
  <c r="L16" i="63"/>
  <c r="E17" i="63"/>
  <c r="L20" i="63"/>
  <c r="E21" i="63"/>
  <c r="L25" i="63"/>
  <c r="E26" i="63"/>
  <c r="L29" i="63"/>
  <c r="E30" i="63"/>
  <c r="E39" i="63"/>
  <c r="E48" i="63"/>
  <c r="L56" i="63"/>
  <c r="E57" i="63"/>
  <c r="L65" i="63"/>
  <c r="E66" i="63"/>
  <c r="E75" i="63"/>
  <c r="L7" i="63"/>
  <c r="E20" i="63"/>
  <c r="F67" i="63"/>
  <c r="E83" i="63"/>
  <c r="K85" i="63"/>
  <c r="L86" i="63"/>
  <c r="K7" i="81"/>
  <c r="E9" i="81"/>
  <c r="K11" i="81"/>
  <c r="E13" i="81"/>
  <c r="K16" i="81"/>
  <c r="E18" i="81"/>
  <c r="K20" i="81"/>
  <c r="E22" i="81"/>
  <c r="K25" i="81"/>
  <c r="E27" i="81"/>
  <c r="K29" i="81"/>
  <c r="E31" i="81"/>
  <c r="K34" i="81"/>
  <c r="E36" i="81"/>
  <c r="K38" i="81"/>
  <c r="E40" i="81"/>
  <c r="K43" i="81"/>
  <c r="E45" i="81"/>
  <c r="K47" i="81"/>
  <c r="E49" i="81"/>
  <c r="K52" i="81"/>
  <c r="E54" i="81"/>
  <c r="K56" i="81"/>
  <c r="E58" i="81"/>
  <c r="K61" i="81"/>
  <c r="E63" i="81"/>
  <c r="K65" i="81"/>
  <c r="E67" i="81"/>
  <c r="K70" i="81"/>
  <c r="K74" i="81"/>
  <c r="E76" i="81"/>
  <c r="K79" i="81"/>
  <c r="K82" i="81"/>
  <c r="E84" i="81"/>
  <c r="K8" i="73"/>
  <c r="E10" i="73"/>
  <c r="K12" i="73"/>
  <c r="E14" i="73"/>
  <c r="K17" i="73"/>
  <c r="E19" i="73"/>
  <c r="K21" i="73"/>
  <c r="E23" i="73"/>
  <c r="K26" i="73"/>
  <c r="E28" i="73"/>
  <c r="K30" i="73"/>
  <c r="E32" i="73"/>
  <c r="K35" i="73"/>
  <c r="L35" i="73"/>
  <c r="E37" i="73"/>
  <c r="F37" i="73"/>
  <c r="K39" i="73"/>
  <c r="L39" i="73"/>
  <c r="E41" i="73"/>
  <c r="F41" i="73"/>
  <c r="F43" i="73"/>
  <c r="E43" i="73"/>
  <c r="E34" i="73"/>
  <c r="E38" i="73"/>
  <c r="L44" i="73"/>
  <c r="F46" i="73"/>
  <c r="L48" i="73"/>
  <c r="F50" i="73"/>
  <c r="L53" i="73"/>
  <c r="F55" i="73"/>
  <c r="L57" i="73"/>
  <c r="F59" i="73"/>
  <c r="L62" i="73"/>
  <c r="L66" i="73"/>
  <c r="F68" i="73"/>
  <c r="F72" i="73"/>
  <c r="L74" i="73"/>
  <c r="F76" i="73"/>
  <c r="F81" i="73"/>
  <c r="L83" i="73"/>
  <c r="F85" i="73"/>
  <c r="L8" i="75"/>
  <c r="F10" i="75"/>
  <c r="L12" i="75"/>
  <c r="F14" i="75"/>
  <c r="L17" i="75"/>
  <c r="F19" i="75"/>
  <c r="L21" i="75"/>
  <c r="F23" i="75"/>
  <c r="L26" i="75"/>
  <c r="F28" i="75"/>
  <c r="L30" i="75"/>
  <c r="F32" i="75"/>
  <c r="L35" i="75"/>
  <c r="F37" i="75"/>
  <c r="K49" i="75"/>
  <c r="L53" i="75"/>
  <c r="K53" i="75"/>
  <c r="K58" i="75"/>
  <c r="L62" i="75"/>
  <c r="K62" i="75"/>
  <c r="L71" i="75"/>
  <c r="K71" i="75"/>
  <c r="L80" i="75"/>
  <c r="K80" i="75"/>
  <c r="F55" i="75"/>
  <c r="E55" i="75"/>
  <c r="F64" i="75"/>
  <c r="E64" i="75"/>
  <c r="F73" i="75"/>
  <c r="E73" i="75"/>
  <c r="F82" i="75"/>
  <c r="E82" i="75"/>
  <c r="K45" i="73"/>
  <c r="E47" i="73"/>
  <c r="K49" i="73"/>
  <c r="E52" i="73"/>
  <c r="K54" i="73"/>
  <c r="E56" i="73"/>
  <c r="K58" i="73"/>
  <c r="K63" i="73"/>
  <c r="E65" i="73"/>
  <c r="K67" i="73"/>
  <c r="E70" i="73"/>
  <c r="K71" i="73"/>
  <c r="E73" i="73"/>
  <c r="K75" i="73"/>
  <c r="E78" i="73"/>
  <c r="K80" i="73"/>
  <c r="E82" i="73"/>
  <c r="K84" i="73"/>
  <c r="E7" i="75"/>
  <c r="K9" i="75"/>
  <c r="E11" i="75"/>
  <c r="K13" i="75"/>
  <c r="E16" i="75"/>
  <c r="K18" i="75"/>
  <c r="E20" i="75"/>
  <c r="K22" i="75"/>
  <c r="E25" i="75"/>
  <c r="K27" i="75"/>
  <c r="E29" i="75"/>
  <c r="K31" i="75"/>
  <c r="E34" i="75"/>
  <c r="K36" i="75"/>
  <c r="E38" i="75"/>
  <c r="K40" i="75"/>
  <c r="E43" i="75"/>
  <c r="K46" i="75"/>
  <c r="L48" i="75"/>
  <c r="K48" i="75"/>
  <c r="K54" i="75"/>
  <c r="L57" i="75"/>
  <c r="K57" i="75"/>
  <c r="K63" i="75"/>
  <c r="L66" i="75"/>
  <c r="K66" i="75"/>
  <c r="L75" i="75"/>
  <c r="K75" i="75"/>
  <c r="L84" i="75"/>
  <c r="K84" i="75"/>
  <c r="F50" i="75"/>
  <c r="E50" i="75"/>
  <c r="E56" i="75"/>
  <c r="F59" i="75"/>
  <c r="E59" i="75"/>
  <c r="F68" i="75"/>
  <c r="E68" i="75"/>
  <c r="F77" i="75"/>
  <c r="E77" i="75"/>
  <c r="F86" i="75"/>
  <c r="E86" i="75"/>
  <c r="K8" i="77"/>
  <c r="E10" i="77"/>
  <c r="K12" i="77"/>
  <c r="E14" i="77"/>
  <c r="K17" i="77"/>
  <c r="E19" i="77"/>
  <c r="K21" i="77"/>
  <c r="E23" i="77"/>
  <c r="K26" i="77"/>
  <c r="E28" i="77"/>
  <c r="K30" i="77"/>
  <c r="E32" i="77"/>
  <c r="K35" i="77"/>
  <c r="E37" i="77"/>
  <c r="K39" i="77"/>
  <c r="E41" i="77"/>
  <c r="K44" i="77"/>
  <c r="E46" i="77"/>
  <c r="K48" i="77"/>
  <c r="E50" i="77"/>
  <c r="K57" i="77"/>
  <c r="E59" i="77"/>
  <c r="K62" i="77"/>
  <c r="K66" i="77"/>
  <c r="E68" i="77"/>
  <c r="K71" i="77"/>
  <c r="E40" i="77"/>
  <c r="K43" i="77"/>
  <c r="E45" i="77"/>
  <c r="K47" i="77"/>
  <c r="E49" i="77"/>
  <c r="K52" i="77"/>
  <c r="E54" i="77"/>
  <c r="K56" i="77"/>
  <c r="E58" i="77"/>
  <c r="K61" i="77"/>
  <c r="E63" i="77"/>
  <c r="K65" i="77"/>
  <c r="E67" i="77"/>
  <c r="K70" i="77"/>
  <c r="E72" i="77"/>
  <c r="E74" i="77"/>
  <c r="F74" i="77"/>
  <c r="F75" i="77"/>
  <c r="E75" i="77"/>
  <c r="L76" i="77"/>
  <c r="L81" i="77"/>
  <c r="F83" i="77"/>
  <c r="L85" i="77"/>
  <c r="F7" i="79"/>
  <c r="L9" i="79"/>
  <c r="F11" i="79"/>
  <c r="L13" i="79"/>
  <c r="F16" i="79"/>
  <c r="L18" i="79"/>
  <c r="F20" i="79"/>
  <c r="L22" i="79"/>
  <c r="F25" i="79"/>
  <c r="L27" i="79"/>
  <c r="F29" i="79"/>
  <c r="L31" i="79"/>
  <c r="F34" i="79"/>
  <c r="L36" i="79"/>
  <c r="F38" i="79"/>
  <c r="L40" i="79"/>
  <c r="F43" i="79"/>
  <c r="L45" i="79"/>
  <c r="F47" i="79"/>
  <c r="L49" i="79"/>
  <c r="F52" i="79"/>
  <c r="L54" i="79"/>
  <c r="F56" i="79"/>
  <c r="L58" i="79"/>
  <c r="F61" i="79"/>
  <c r="L63" i="79"/>
  <c r="F65" i="79"/>
  <c r="L67" i="79"/>
  <c r="F70" i="79"/>
  <c r="L72" i="79"/>
  <c r="F74" i="79"/>
  <c r="L76" i="79"/>
  <c r="F79" i="79"/>
  <c r="L81" i="79"/>
  <c r="F83" i="79"/>
  <c r="L85" i="79"/>
  <c r="E86" i="79"/>
  <c r="K77" i="77"/>
  <c r="E80" i="77"/>
  <c r="K82" i="77"/>
  <c r="E84" i="77"/>
  <c r="K86" i="77"/>
  <c r="E8" i="79"/>
  <c r="K10" i="79"/>
  <c r="E12" i="79"/>
  <c r="K14" i="79"/>
  <c r="E17" i="79"/>
  <c r="K19" i="79"/>
  <c r="E21" i="79"/>
  <c r="K23" i="79"/>
  <c r="E26" i="79"/>
  <c r="K28" i="79"/>
  <c r="E30" i="79"/>
  <c r="K32" i="79"/>
  <c r="E35" i="79"/>
  <c r="K37" i="79"/>
  <c r="E39" i="79"/>
  <c r="K41" i="79"/>
  <c r="E44" i="79"/>
  <c r="K46" i="79"/>
  <c r="E48" i="79"/>
  <c r="K50" i="79"/>
  <c r="E53" i="79"/>
  <c r="K55" i="79"/>
  <c r="E57" i="79"/>
  <c r="K59" i="79"/>
  <c r="K64" i="79"/>
  <c r="E66" i="79"/>
  <c r="K68" i="79"/>
  <c r="K73" i="79"/>
  <c r="E75" i="79"/>
  <c r="K77" i="79"/>
  <c r="E80" i="79"/>
  <c r="K82" i="79"/>
  <c r="E84" i="79"/>
  <c r="K86" i="79"/>
  <c r="F27" i="71"/>
  <c r="E27" i="71"/>
  <c r="E7" i="67"/>
  <c r="K9" i="67"/>
  <c r="E11" i="67"/>
  <c r="K13" i="67"/>
  <c r="E16" i="67"/>
  <c r="K18" i="67"/>
  <c r="E20" i="67"/>
  <c r="K22" i="67"/>
  <c r="E25" i="67"/>
  <c r="K27" i="67"/>
  <c r="E29" i="67"/>
  <c r="K31" i="67"/>
  <c r="E34" i="67"/>
  <c r="K36" i="67"/>
  <c r="E38" i="67"/>
  <c r="K40" i="67"/>
  <c r="E43" i="67"/>
  <c r="K45" i="67"/>
  <c r="E47" i="67"/>
  <c r="K49" i="67"/>
  <c r="E52" i="67"/>
  <c r="K54" i="67"/>
  <c r="E56" i="67"/>
  <c r="K58" i="67"/>
  <c r="K63" i="67"/>
  <c r="E65" i="67"/>
  <c r="K67" i="67"/>
  <c r="K72" i="67"/>
  <c r="E74" i="67"/>
  <c r="K76" i="67"/>
  <c r="K81" i="67"/>
  <c r="E83" i="67"/>
  <c r="K85" i="67"/>
  <c r="K9" i="69"/>
  <c r="E11" i="69"/>
  <c r="K13" i="69"/>
  <c r="K18" i="69"/>
  <c r="E20" i="69"/>
  <c r="K22" i="69"/>
  <c r="K27" i="69"/>
  <c r="E29" i="69"/>
  <c r="K31" i="69"/>
  <c r="E38" i="69"/>
  <c r="K40" i="69"/>
  <c r="E47" i="69"/>
  <c r="K49" i="69"/>
  <c r="E56" i="69"/>
  <c r="K58" i="69"/>
  <c r="E65" i="69"/>
  <c r="K67" i="69"/>
  <c r="L74" i="69"/>
  <c r="K74" i="69"/>
  <c r="L29" i="71"/>
  <c r="K29" i="71"/>
  <c r="L38" i="71"/>
  <c r="K38" i="71"/>
  <c r="L47" i="71"/>
  <c r="K47" i="71"/>
  <c r="F76" i="69"/>
  <c r="E76" i="69"/>
  <c r="L79" i="69"/>
  <c r="K79" i="69"/>
  <c r="F31" i="71"/>
  <c r="E31" i="71"/>
  <c r="F40" i="71"/>
  <c r="E40" i="71"/>
  <c r="F49" i="71"/>
  <c r="E49" i="71"/>
  <c r="F81" i="69"/>
  <c r="E81" i="69"/>
  <c r="L83" i="69"/>
  <c r="K83" i="69"/>
  <c r="F85" i="69"/>
  <c r="E85" i="69"/>
  <c r="L7" i="71"/>
  <c r="K7" i="71"/>
  <c r="F9" i="71"/>
  <c r="E9" i="71"/>
  <c r="L11" i="71"/>
  <c r="K11" i="71"/>
  <c r="F13" i="71"/>
  <c r="E13" i="71"/>
  <c r="L16" i="71"/>
  <c r="K16" i="71"/>
  <c r="F18" i="71"/>
  <c r="E18" i="71"/>
  <c r="L20" i="71"/>
  <c r="K20" i="71"/>
  <c r="F22" i="71"/>
  <c r="E22" i="71"/>
  <c r="L25" i="71"/>
  <c r="K25" i="71"/>
  <c r="L34" i="71"/>
  <c r="K34" i="71"/>
  <c r="L43" i="71"/>
  <c r="K43" i="71"/>
  <c r="K52" i="71"/>
  <c r="K56" i="71"/>
  <c r="E58" i="71"/>
  <c r="K61" i="71"/>
  <c r="K65" i="71"/>
  <c r="E67" i="71"/>
  <c r="K70" i="71"/>
  <c r="E72" i="71"/>
  <c r="K74" i="71"/>
  <c r="E76" i="71"/>
  <c r="E81" i="71"/>
  <c r="K83" i="71"/>
  <c r="E85" i="71"/>
  <c r="E84" i="71"/>
  <c r="K86" i="71"/>
  <c r="F7" i="65"/>
  <c r="L9" i="65"/>
  <c r="F11" i="65"/>
  <c r="L13" i="65"/>
  <c r="F16" i="65"/>
  <c r="L18" i="65"/>
  <c r="F20" i="65"/>
  <c r="L22" i="65"/>
  <c r="F25" i="65"/>
  <c r="L27" i="65"/>
  <c r="F29" i="65"/>
  <c r="L31" i="65"/>
  <c r="F34" i="65"/>
  <c r="L36" i="65"/>
  <c r="F38" i="65"/>
  <c r="L40" i="65"/>
  <c r="F43" i="65"/>
  <c r="L45" i="65"/>
  <c r="F47" i="65"/>
  <c r="L49" i="65"/>
  <c r="F52" i="65"/>
  <c r="L54" i="65"/>
  <c r="F56" i="65"/>
  <c r="L58" i="65"/>
  <c r="F65" i="65"/>
  <c r="L67" i="65"/>
  <c r="F74" i="65"/>
  <c r="L76" i="65"/>
  <c r="L81" i="65"/>
  <c r="F83" i="65"/>
  <c r="L85" i="65"/>
  <c r="K8" i="63"/>
  <c r="E10" i="63"/>
  <c r="K12" i="63"/>
  <c r="E14" i="63"/>
  <c r="K17" i="63"/>
  <c r="E19" i="63"/>
  <c r="K21" i="63"/>
  <c r="E23" i="63"/>
  <c r="K26" i="63"/>
  <c r="E28" i="63"/>
  <c r="K30" i="63"/>
  <c r="E32" i="63"/>
  <c r="K39" i="63"/>
  <c r="E41" i="63"/>
  <c r="K48" i="63"/>
  <c r="E50" i="63"/>
  <c r="K57" i="63"/>
  <c r="E59" i="63"/>
  <c r="K66" i="63"/>
  <c r="E68" i="63"/>
  <c r="K75" i="63"/>
  <c r="E77" i="63"/>
  <c r="K84" i="63"/>
  <c r="E86" i="63"/>
  <c r="E7" i="61"/>
  <c r="K8" i="61"/>
  <c r="L9" i="61"/>
  <c r="E10" i="61"/>
  <c r="F11" i="61"/>
  <c r="K12" i="61"/>
  <c r="L13" i="61"/>
  <c r="E14" i="61"/>
  <c r="F16" i="61"/>
  <c r="L18" i="61"/>
  <c r="E19" i="61"/>
  <c r="F20" i="61"/>
  <c r="K21" i="61"/>
  <c r="L22" i="61"/>
  <c r="E23" i="61"/>
  <c r="F25" i="61"/>
  <c r="K26" i="61"/>
  <c r="L27" i="61"/>
  <c r="E28" i="61"/>
  <c r="F29" i="61"/>
  <c r="K30" i="61"/>
  <c r="L31" i="61"/>
  <c r="E32" i="61"/>
  <c r="K35" i="61"/>
  <c r="E37" i="61"/>
  <c r="K39" i="61"/>
  <c r="E41" i="61"/>
  <c r="K44" i="61"/>
  <c r="E46" i="61"/>
  <c r="K48" i="61"/>
  <c r="E50" i="61"/>
  <c r="K53" i="61"/>
  <c r="E55" i="61"/>
  <c r="K57" i="61"/>
  <c r="E59" i="61"/>
  <c r="K66" i="61"/>
  <c r="E68" i="61"/>
  <c r="K75" i="61"/>
  <c r="E77" i="61"/>
  <c r="K84" i="61"/>
  <c r="E86" i="61"/>
  <c r="F83" i="59"/>
  <c r="L85" i="59"/>
  <c r="E86" i="59"/>
  <c r="K7" i="59"/>
  <c r="E9" i="59"/>
  <c r="K11" i="59"/>
  <c r="E13" i="59"/>
  <c r="E18" i="59"/>
  <c r="K20" i="59"/>
  <c r="E22" i="59"/>
  <c r="K25" i="59"/>
  <c r="E27" i="59"/>
  <c r="K29" i="59"/>
  <c r="E31" i="59"/>
  <c r="K34" i="59"/>
  <c r="E36" i="59"/>
  <c r="K38" i="59"/>
  <c r="E40" i="59"/>
  <c r="K43" i="59"/>
  <c r="E45" i="59"/>
  <c r="K47" i="59"/>
  <c r="E49" i="59"/>
  <c r="K52" i="59"/>
  <c r="E54" i="59"/>
  <c r="K56" i="59"/>
  <c r="E58" i="59"/>
  <c r="K65" i="59"/>
  <c r="E67" i="59"/>
  <c r="K74" i="59"/>
  <c r="E66" i="59"/>
  <c r="K68" i="59"/>
  <c r="E75" i="59"/>
  <c r="K77" i="59"/>
  <c r="E80" i="59"/>
  <c r="E84" i="59"/>
  <c r="K86" i="59"/>
  <c r="L20" i="3"/>
  <c r="L21" i="3"/>
  <c r="F23" i="3"/>
  <c r="J86" i="57"/>
  <c r="L86" i="57" s="1"/>
  <c r="I86" i="57"/>
  <c r="H86" i="57"/>
  <c r="G86" i="57"/>
  <c r="D86" i="57"/>
  <c r="F86" i="57" s="1"/>
  <c r="C86" i="57"/>
  <c r="B86" i="57"/>
  <c r="J85" i="57"/>
  <c r="L85" i="57" s="1"/>
  <c r="I85" i="57"/>
  <c r="H85" i="57"/>
  <c r="G85" i="57"/>
  <c r="D85" i="57"/>
  <c r="E85" i="57" s="1"/>
  <c r="C85" i="57"/>
  <c r="B85" i="57"/>
  <c r="J84" i="57"/>
  <c r="L84" i="57" s="1"/>
  <c r="I84" i="57"/>
  <c r="H84" i="57"/>
  <c r="G84" i="57"/>
  <c r="F84" i="57"/>
  <c r="D84" i="57"/>
  <c r="E84" i="57" s="1"/>
  <c r="C84" i="57"/>
  <c r="B84" i="57"/>
  <c r="J83" i="57"/>
  <c r="L83" i="57" s="1"/>
  <c r="I83" i="57"/>
  <c r="H83" i="57"/>
  <c r="G83" i="57"/>
  <c r="D83" i="57"/>
  <c r="F83" i="57" s="1"/>
  <c r="C83" i="57"/>
  <c r="B83" i="57"/>
  <c r="J82" i="57"/>
  <c r="K82" i="57" s="1"/>
  <c r="I82" i="57"/>
  <c r="H82" i="57"/>
  <c r="G82" i="57"/>
  <c r="D82" i="57"/>
  <c r="F82" i="57" s="1"/>
  <c r="C82" i="57"/>
  <c r="B82" i="57"/>
  <c r="J81" i="57"/>
  <c r="L81" i="57" s="1"/>
  <c r="I81" i="57"/>
  <c r="H81" i="57"/>
  <c r="G81" i="57"/>
  <c r="D81" i="57"/>
  <c r="E81" i="57" s="1"/>
  <c r="C81" i="57"/>
  <c r="B81" i="57"/>
  <c r="J80" i="57"/>
  <c r="L80" i="57" s="1"/>
  <c r="I80" i="57"/>
  <c r="H80" i="57"/>
  <c r="G80" i="57"/>
  <c r="D80" i="57"/>
  <c r="F80" i="57" s="1"/>
  <c r="C80" i="57"/>
  <c r="B80" i="57"/>
  <c r="J79" i="57"/>
  <c r="K79" i="57" s="1"/>
  <c r="I79" i="57"/>
  <c r="H79" i="57"/>
  <c r="G79" i="57"/>
  <c r="D79" i="57"/>
  <c r="F79" i="57" s="1"/>
  <c r="C79" i="57"/>
  <c r="B79" i="57"/>
  <c r="J77" i="57"/>
  <c r="L77" i="57" s="1"/>
  <c r="I77" i="57"/>
  <c r="H77" i="57"/>
  <c r="G77" i="57"/>
  <c r="D77" i="57"/>
  <c r="F77" i="57" s="1"/>
  <c r="C77" i="57"/>
  <c r="B77" i="57"/>
  <c r="J76" i="57"/>
  <c r="L76" i="57" s="1"/>
  <c r="I76" i="57"/>
  <c r="H76" i="57"/>
  <c r="G76" i="57"/>
  <c r="D76" i="57"/>
  <c r="F76" i="57" s="1"/>
  <c r="C76" i="57"/>
  <c r="B76" i="57"/>
  <c r="J75" i="57"/>
  <c r="L75" i="57" s="1"/>
  <c r="I75" i="57"/>
  <c r="H75" i="57"/>
  <c r="G75" i="57"/>
  <c r="D75" i="57"/>
  <c r="F75" i="57" s="1"/>
  <c r="C75" i="57"/>
  <c r="B75" i="57"/>
  <c r="J74" i="57"/>
  <c r="K74" i="57" s="1"/>
  <c r="I74" i="57"/>
  <c r="H74" i="57"/>
  <c r="G74" i="57"/>
  <c r="D74" i="57"/>
  <c r="F74" i="57" s="1"/>
  <c r="C74" i="57"/>
  <c r="B74" i="57"/>
  <c r="J73" i="57"/>
  <c r="L73" i="57" s="1"/>
  <c r="I73" i="57"/>
  <c r="H73" i="57"/>
  <c r="G73" i="57"/>
  <c r="D73" i="57"/>
  <c r="F73" i="57" s="1"/>
  <c r="C73" i="57"/>
  <c r="B73" i="57"/>
  <c r="J72" i="57"/>
  <c r="L72" i="57" s="1"/>
  <c r="I72" i="57"/>
  <c r="H72" i="57"/>
  <c r="G72" i="57"/>
  <c r="D72" i="57"/>
  <c r="E72" i="57" s="1"/>
  <c r="C72" i="57"/>
  <c r="B72" i="57"/>
  <c r="J71" i="57"/>
  <c r="L71" i="57" s="1"/>
  <c r="I71" i="57"/>
  <c r="H71" i="57"/>
  <c r="G71" i="57"/>
  <c r="D71" i="57"/>
  <c r="F71" i="57" s="1"/>
  <c r="C71" i="57"/>
  <c r="B71" i="57"/>
  <c r="J70" i="57"/>
  <c r="L70" i="57" s="1"/>
  <c r="I70" i="57"/>
  <c r="H70" i="57"/>
  <c r="G70" i="57"/>
  <c r="D70" i="57"/>
  <c r="F70" i="57" s="1"/>
  <c r="C70" i="57"/>
  <c r="B70" i="57"/>
  <c r="J68" i="57"/>
  <c r="K68" i="57" s="1"/>
  <c r="I68" i="57"/>
  <c r="H68" i="57"/>
  <c r="G68" i="57"/>
  <c r="D68" i="57"/>
  <c r="F68" i="57" s="1"/>
  <c r="C68" i="57"/>
  <c r="B68" i="57"/>
  <c r="J67" i="57"/>
  <c r="L67" i="57" s="1"/>
  <c r="I67" i="57"/>
  <c r="H67" i="57"/>
  <c r="G67" i="57"/>
  <c r="D67" i="57"/>
  <c r="F67" i="57" s="1"/>
  <c r="C67" i="57"/>
  <c r="B67" i="57"/>
  <c r="J66" i="57"/>
  <c r="L66" i="57" s="1"/>
  <c r="I66" i="57"/>
  <c r="H66" i="57"/>
  <c r="G66" i="57"/>
  <c r="D66" i="57"/>
  <c r="F66" i="57" s="1"/>
  <c r="C66" i="57"/>
  <c r="B66" i="57"/>
  <c r="J65" i="57"/>
  <c r="K65" i="57" s="1"/>
  <c r="I65" i="57"/>
  <c r="H65" i="57"/>
  <c r="G65" i="57"/>
  <c r="D65" i="57"/>
  <c r="F65" i="57" s="1"/>
  <c r="C65" i="57"/>
  <c r="B65" i="57"/>
  <c r="J64" i="57"/>
  <c r="L64" i="57" s="1"/>
  <c r="I64" i="57"/>
  <c r="H64" i="57"/>
  <c r="G64" i="57"/>
  <c r="D64" i="57"/>
  <c r="F64" i="57" s="1"/>
  <c r="C64" i="57"/>
  <c r="B64" i="57"/>
  <c r="J63" i="57"/>
  <c r="L63" i="57" s="1"/>
  <c r="I63" i="57"/>
  <c r="H63" i="57"/>
  <c r="G63" i="57"/>
  <c r="D63" i="57"/>
  <c r="F63" i="57" s="1"/>
  <c r="C63" i="57"/>
  <c r="B63" i="57"/>
  <c r="J62" i="57"/>
  <c r="I62" i="57"/>
  <c r="H62" i="57"/>
  <c r="G62" i="57"/>
  <c r="D62" i="57"/>
  <c r="C62" i="57"/>
  <c r="B62" i="57"/>
  <c r="J61" i="57"/>
  <c r="I61" i="57"/>
  <c r="H61" i="57"/>
  <c r="G61" i="57"/>
  <c r="D61" i="57"/>
  <c r="C61" i="57"/>
  <c r="B61" i="57"/>
  <c r="J59" i="57"/>
  <c r="L59" i="57" s="1"/>
  <c r="I59" i="57"/>
  <c r="H59" i="57"/>
  <c r="G59" i="57"/>
  <c r="D59" i="57"/>
  <c r="F59" i="57" s="1"/>
  <c r="C59" i="57"/>
  <c r="B59" i="57"/>
  <c r="J58" i="57"/>
  <c r="L58" i="57" s="1"/>
  <c r="I58" i="57"/>
  <c r="H58" i="57"/>
  <c r="G58" i="57"/>
  <c r="D58" i="57"/>
  <c r="E58" i="57" s="1"/>
  <c r="C58" i="57"/>
  <c r="B58" i="57"/>
  <c r="J57" i="57"/>
  <c r="L57" i="57" s="1"/>
  <c r="I57" i="57"/>
  <c r="H57" i="57"/>
  <c r="G57" i="57"/>
  <c r="D57" i="57"/>
  <c r="E57" i="57" s="1"/>
  <c r="C57" i="57"/>
  <c r="B57" i="57"/>
  <c r="J56" i="57"/>
  <c r="L56" i="57" s="1"/>
  <c r="I56" i="57"/>
  <c r="H56" i="57"/>
  <c r="G56" i="57"/>
  <c r="D56" i="57"/>
  <c r="F56" i="57" s="1"/>
  <c r="C56" i="57"/>
  <c r="B56" i="57"/>
  <c r="J55" i="57"/>
  <c r="I55" i="57"/>
  <c r="H55" i="57"/>
  <c r="G55" i="57"/>
  <c r="D55" i="57"/>
  <c r="C55" i="57"/>
  <c r="B55" i="57"/>
  <c r="J54" i="57"/>
  <c r="I54" i="57"/>
  <c r="H54" i="57"/>
  <c r="G54" i="57"/>
  <c r="D54" i="57"/>
  <c r="C54" i="57"/>
  <c r="B54" i="57"/>
  <c r="J53" i="57"/>
  <c r="I53" i="57"/>
  <c r="H53" i="57"/>
  <c r="G53" i="57"/>
  <c r="D53" i="57"/>
  <c r="C53" i="57"/>
  <c r="B53" i="57"/>
  <c r="J52" i="57"/>
  <c r="I52" i="57"/>
  <c r="H52" i="57"/>
  <c r="G52" i="57"/>
  <c r="D52" i="57"/>
  <c r="C52" i="57"/>
  <c r="B52" i="57"/>
  <c r="J50" i="57"/>
  <c r="K50" i="57" s="1"/>
  <c r="I50" i="57"/>
  <c r="H50" i="57"/>
  <c r="G50" i="57"/>
  <c r="D50" i="57"/>
  <c r="F50" i="57" s="1"/>
  <c r="C50" i="57"/>
  <c r="B50" i="57"/>
  <c r="J49" i="57"/>
  <c r="L49" i="57" s="1"/>
  <c r="I49" i="57"/>
  <c r="H49" i="57"/>
  <c r="G49" i="57"/>
  <c r="D49" i="57"/>
  <c r="F49" i="57" s="1"/>
  <c r="C49" i="57"/>
  <c r="B49" i="57"/>
  <c r="J48" i="57"/>
  <c r="L48" i="57" s="1"/>
  <c r="I48" i="57"/>
  <c r="H48" i="57"/>
  <c r="G48" i="57"/>
  <c r="D48" i="57"/>
  <c r="F48" i="57" s="1"/>
  <c r="C48" i="57"/>
  <c r="B48" i="57"/>
  <c r="J47" i="57"/>
  <c r="K47" i="57" s="1"/>
  <c r="I47" i="57"/>
  <c r="H47" i="57"/>
  <c r="G47" i="57"/>
  <c r="D47" i="57"/>
  <c r="F47" i="57" s="1"/>
  <c r="C47" i="57"/>
  <c r="B47" i="57"/>
  <c r="J46" i="57"/>
  <c r="I46" i="57"/>
  <c r="H46" i="57"/>
  <c r="G46" i="57"/>
  <c r="D46" i="57"/>
  <c r="F46" i="57" s="1"/>
  <c r="C46" i="57"/>
  <c r="B46" i="57"/>
  <c r="J45" i="57"/>
  <c r="I45" i="57"/>
  <c r="H45" i="57"/>
  <c r="G45" i="57"/>
  <c r="D45" i="57"/>
  <c r="C45" i="57"/>
  <c r="B45" i="57"/>
  <c r="J44" i="57"/>
  <c r="I44" i="57"/>
  <c r="H44" i="57"/>
  <c r="G44" i="57"/>
  <c r="D44" i="57"/>
  <c r="C44" i="57"/>
  <c r="B44" i="57"/>
  <c r="J43" i="57"/>
  <c r="I43" i="57"/>
  <c r="H43" i="57"/>
  <c r="G43" i="57"/>
  <c r="D43" i="57"/>
  <c r="C43" i="57"/>
  <c r="B43" i="57"/>
  <c r="J41" i="57"/>
  <c r="K41" i="57" s="1"/>
  <c r="I41" i="57"/>
  <c r="H41" i="57"/>
  <c r="G41" i="57"/>
  <c r="D41" i="57"/>
  <c r="F41" i="57" s="1"/>
  <c r="C41" i="57"/>
  <c r="B41" i="57"/>
  <c r="J40" i="57"/>
  <c r="L40" i="57" s="1"/>
  <c r="I40" i="57"/>
  <c r="H40" i="57"/>
  <c r="G40" i="57"/>
  <c r="D40" i="57"/>
  <c r="E40" i="57" s="1"/>
  <c r="C40" i="57"/>
  <c r="B40" i="57"/>
  <c r="J39" i="57"/>
  <c r="L39" i="57" s="1"/>
  <c r="I39" i="57"/>
  <c r="H39" i="57"/>
  <c r="G39" i="57"/>
  <c r="D39" i="57"/>
  <c r="E39" i="57" s="1"/>
  <c r="C39" i="57"/>
  <c r="B39" i="57"/>
  <c r="J38" i="57"/>
  <c r="K38" i="57" s="1"/>
  <c r="I38" i="57"/>
  <c r="H38" i="57"/>
  <c r="G38" i="57"/>
  <c r="D38" i="57"/>
  <c r="F38" i="57" s="1"/>
  <c r="C38" i="57"/>
  <c r="B38" i="57"/>
  <c r="J37" i="57"/>
  <c r="I37" i="57"/>
  <c r="H37" i="57"/>
  <c r="G37" i="57"/>
  <c r="D37" i="57"/>
  <c r="C37" i="57"/>
  <c r="B37" i="57"/>
  <c r="J36" i="57"/>
  <c r="I36" i="57"/>
  <c r="H36" i="57"/>
  <c r="G36" i="57"/>
  <c r="D36" i="57"/>
  <c r="C36" i="57"/>
  <c r="B36" i="57"/>
  <c r="J35" i="57"/>
  <c r="I35" i="57"/>
  <c r="H35" i="57"/>
  <c r="G35" i="57"/>
  <c r="D35" i="57"/>
  <c r="C35" i="57"/>
  <c r="B35" i="57"/>
  <c r="J34" i="57"/>
  <c r="I34" i="57"/>
  <c r="H34" i="57"/>
  <c r="G34" i="57"/>
  <c r="D34" i="57"/>
  <c r="C34" i="57"/>
  <c r="B34" i="57"/>
  <c r="J32" i="57"/>
  <c r="K32" i="57" s="1"/>
  <c r="I32" i="57"/>
  <c r="H32" i="57"/>
  <c r="G32" i="57"/>
  <c r="D32" i="57"/>
  <c r="F32" i="57" s="1"/>
  <c r="C32" i="57"/>
  <c r="B32" i="57"/>
  <c r="J31" i="57"/>
  <c r="L31" i="57" s="1"/>
  <c r="I31" i="57"/>
  <c r="H31" i="57"/>
  <c r="G31" i="57"/>
  <c r="D31" i="57"/>
  <c r="E31" i="57" s="1"/>
  <c r="C31" i="57"/>
  <c r="B31" i="57"/>
  <c r="J30" i="57"/>
  <c r="L30" i="57" s="1"/>
  <c r="I30" i="57"/>
  <c r="H30" i="57"/>
  <c r="G30" i="57"/>
  <c r="D30" i="57"/>
  <c r="F30" i="57" s="1"/>
  <c r="C30" i="57"/>
  <c r="B30" i="57"/>
  <c r="J29" i="57"/>
  <c r="L29" i="57" s="1"/>
  <c r="I29" i="57"/>
  <c r="H29" i="57"/>
  <c r="G29" i="57"/>
  <c r="D29" i="57"/>
  <c r="F29" i="57" s="1"/>
  <c r="C29" i="57"/>
  <c r="B29" i="57"/>
  <c r="J28" i="57"/>
  <c r="I28" i="57"/>
  <c r="H28" i="57"/>
  <c r="G28" i="57"/>
  <c r="D28" i="57"/>
  <c r="C28" i="57"/>
  <c r="B28" i="57"/>
  <c r="J27" i="57"/>
  <c r="I27" i="57"/>
  <c r="H27" i="57"/>
  <c r="G27" i="57"/>
  <c r="D27" i="57"/>
  <c r="C27" i="57"/>
  <c r="B27" i="57"/>
  <c r="J26" i="57"/>
  <c r="I26" i="57"/>
  <c r="H26" i="57"/>
  <c r="G26" i="57"/>
  <c r="D26" i="57"/>
  <c r="C26" i="57"/>
  <c r="B26" i="57"/>
  <c r="J25" i="57"/>
  <c r="I25" i="57"/>
  <c r="H25" i="57"/>
  <c r="G25" i="57"/>
  <c r="D25" i="57"/>
  <c r="C25" i="57"/>
  <c r="B25" i="57"/>
  <c r="J23" i="57"/>
  <c r="L23" i="57" s="1"/>
  <c r="I23" i="57"/>
  <c r="H23" i="57"/>
  <c r="G23" i="57"/>
  <c r="D23" i="57"/>
  <c r="F23" i="57" s="1"/>
  <c r="C23" i="57"/>
  <c r="B23" i="57"/>
  <c r="J22" i="57"/>
  <c r="L22" i="57" s="1"/>
  <c r="I22" i="57"/>
  <c r="H22" i="57"/>
  <c r="G22" i="57"/>
  <c r="D22" i="57"/>
  <c r="E22" i="57" s="1"/>
  <c r="C22" i="57"/>
  <c r="B22" i="57"/>
  <c r="J21" i="57"/>
  <c r="L21" i="57" s="1"/>
  <c r="I21" i="57"/>
  <c r="H21" i="57"/>
  <c r="G21" i="57"/>
  <c r="D21" i="57"/>
  <c r="F21" i="57" s="1"/>
  <c r="C21" i="57"/>
  <c r="B21" i="57"/>
  <c r="J20" i="57"/>
  <c r="L20" i="57" s="1"/>
  <c r="I20" i="57"/>
  <c r="H20" i="57"/>
  <c r="G20" i="57"/>
  <c r="D20" i="57"/>
  <c r="F20" i="57" s="1"/>
  <c r="C20" i="57"/>
  <c r="B20" i="57"/>
  <c r="J19" i="57"/>
  <c r="I19" i="57"/>
  <c r="H19" i="57"/>
  <c r="G19" i="57"/>
  <c r="D19" i="57"/>
  <c r="C19" i="57"/>
  <c r="B19" i="57"/>
  <c r="J18" i="57"/>
  <c r="I18" i="57"/>
  <c r="H18" i="57"/>
  <c r="G18" i="57"/>
  <c r="D18" i="57"/>
  <c r="C18" i="57"/>
  <c r="B18" i="57"/>
  <c r="J17" i="57"/>
  <c r="I17" i="57"/>
  <c r="H17" i="57"/>
  <c r="G17" i="57"/>
  <c r="D17" i="57"/>
  <c r="C17" i="57"/>
  <c r="B17" i="57"/>
  <c r="J16" i="57"/>
  <c r="I16" i="57"/>
  <c r="H16" i="57"/>
  <c r="G16" i="57"/>
  <c r="D16" i="57"/>
  <c r="C16" i="57"/>
  <c r="B16" i="57"/>
  <c r="J14" i="57"/>
  <c r="L14" i="57" s="1"/>
  <c r="I14" i="57"/>
  <c r="H14" i="57"/>
  <c r="G14" i="57"/>
  <c r="D14" i="57"/>
  <c r="F14" i="57" s="1"/>
  <c r="C14" i="57"/>
  <c r="B14" i="57"/>
  <c r="J13" i="57"/>
  <c r="L13" i="57" s="1"/>
  <c r="I13" i="57"/>
  <c r="H13" i="57"/>
  <c r="G13" i="57"/>
  <c r="D13" i="57"/>
  <c r="E13" i="57" s="1"/>
  <c r="C13" i="57"/>
  <c r="B13" i="57"/>
  <c r="J12" i="57"/>
  <c r="L12" i="57" s="1"/>
  <c r="I12" i="57"/>
  <c r="H12" i="57"/>
  <c r="G12" i="57"/>
  <c r="D12" i="57"/>
  <c r="F12" i="57" s="1"/>
  <c r="C12" i="57"/>
  <c r="B12" i="57"/>
  <c r="J11" i="57"/>
  <c r="L11" i="57" s="1"/>
  <c r="I11" i="57"/>
  <c r="H11" i="57"/>
  <c r="G11" i="57"/>
  <c r="D11" i="57"/>
  <c r="F11" i="57" s="1"/>
  <c r="C11" i="57"/>
  <c r="B11" i="57"/>
  <c r="J10" i="57"/>
  <c r="I10" i="57"/>
  <c r="H10" i="57"/>
  <c r="G10" i="57"/>
  <c r="D10" i="57"/>
  <c r="C10" i="57"/>
  <c r="B10" i="57"/>
  <c r="J9" i="57"/>
  <c r="I9" i="57"/>
  <c r="H9" i="57"/>
  <c r="G9" i="57"/>
  <c r="D9" i="57"/>
  <c r="C9" i="57"/>
  <c r="B9" i="57"/>
  <c r="J8" i="57"/>
  <c r="I8" i="57"/>
  <c r="H8" i="57"/>
  <c r="G8" i="57"/>
  <c r="D8" i="57"/>
  <c r="C8" i="57"/>
  <c r="B8" i="57"/>
  <c r="J7" i="57"/>
  <c r="I7" i="57"/>
  <c r="H7" i="57"/>
  <c r="G7" i="57"/>
  <c r="D7" i="57"/>
  <c r="C7" i="57"/>
  <c r="B7" i="57"/>
  <c r="Y43" i="56"/>
  <c r="R43" i="56"/>
  <c r="K43" i="56"/>
  <c r="D43" i="56"/>
  <c r="Y42" i="56"/>
  <c r="R42" i="56"/>
  <c r="K42" i="56"/>
  <c r="D42" i="56"/>
  <c r="Y41" i="56"/>
  <c r="R41" i="56"/>
  <c r="K41" i="56"/>
  <c r="D41" i="56"/>
  <c r="Y40" i="56"/>
  <c r="R40" i="56"/>
  <c r="K40" i="56"/>
  <c r="D40" i="56"/>
  <c r="Y39" i="56"/>
  <c r="R39" i="56"/>
  <c r="K39" i="56"/>
  <c r="D39" i="56"/>
  <c r="Y38" i="56"/>
  <c r="R38" i="56"/>
  <c r="K38" i="56"/>
  <c r="D38" i="56"/>
  <c r="Y37" i="56"/>
  <c r="R37" i="56"/>
  <c r="K37" i="56"/>
  <c r="D37" i="56"/>
  <c r="Y36" i="56"/>
  <c r="R36" i="56"/>
  <c r="K36" i="56"/>
  <c r="D36" i="56"/>
  <c r="Y35" i="56"/>
  <c r="R35" i="56"/>
  <c r="K35" i="56"/>
  <c r="D35" i="56"/>
  <c r="Y34" i="56"/>
  <c r="R34" i="56"/>
  <c r="K34" i="56"/>
  <c r="D34" i="56"/>
  <c r="Y33" i="56"/>
  <c r="R33" i="56"/>
  <c r="K33" i="56"/>
  <c r="D33" i="56"/>
  <c r="Y32" i="56"/>
  <c r="R32" i="56"/>
  <c r="K32" i="56"/>
  <c r="D32" i="56"/>
  <c r="Y31" i="56"/>
  <c r="R31" i="56"/>
  <c r="K31" i="56"/>
  <c r="D31" i="56"/>
  <c r="Y30" i="56"/>
  <c r="R30" i="56"/>
  <c r="K30" i="56"/>
  <c r="D30" i="56"/>
  <c r="Y29" i="56"/>
  <c r="R29" i="56"/>
  <c r="K29" i="56"/>
  <c r="D29" i="56"/>
  <c r="Y28" i="56"/>
  <c r="R28" i="56"/>
  <c r="K28" i="56"/>
  <c r="D28" i="56"/>
  <c r="Y27" i="56"/>
  <c r="R27" i="56"/>
  <c r="K27" i="56"/>
  <c r="D27" i="56"/>
  <c r="Y26" i="56"/>
  <c r="R26" i="56"/>
  <c r="K26" i="56"/>
  <c r="D26" i="56"/>
  <c r="Y22" i="56"/>
  <c r="R22" i="56"/>
  <c r="K22" i="56"/>
  <c r="D22" i="56"/>
  <c r="Y21" i="56"/>
  <c r="R21" i="56"/>
  <c r="K21" i="56"/>
  <c r="D21" i="56"/>
  <c r="Y20" i="56"/>
  <c r="R20" i="56"/>
  <c r="K20" i="56"/>
  <c r="D20" i="56"/>
  <c r="Y19" i="56"/>
  <c r="R19" i="56"/>
  <c r="K19" i="56"/>
  <c r="D19" i="56"/>
  <c r="Y18" i="56"/>
  <c r="R18" i="56"/>
  <c r="Y17" i="56"/>
  <c r="R17" i="56"/>
  <c r="Y13" i="56"/>
  <c r="B25" i="3"/>
  <c r="B26" i="3"/>
  <c r="B27" i="3"/>
  <c r="B28" i="3"/>
  <c r="B29" i="3"/>
  <c r="B30" i="3"/>
  <c r="B31" i="3"/>
  <c r="B32" i="3"/>
  <c r="B34" i="3"/>
  <c r="B35" i="3"/>
  <c r="B36" i="3"/>
  <c r="B37" i="3"/>
  <c r="B38" i="3"/>
  <c r="B39" i="3"/>
  <c r="B40" i="3"/>
  <c r="B41" i="3"/>
  <c r="B43" i="3"/>
  <c r="B44" i="3"/>
  <c r="B45" i="3"/>
  <c r="B46" i="3"/>
  <c r="B47" i="3"/>
  <c r="B48" i="3"/>
  <c r="B49" i="3"/>
  <c r="B50" i="3"/>
  <c r="B52" i="3"/>
  <c r="B53" i="3"/>
  <c r="B54" i="3"/>
  <c r="B55" i="3"/>
  <c r="B56" i="3"/>
  <c r="B57" i="3"/>
  <c r="B58" i="3"/>
  <c r="B59" i="3"/>
  <c r="B61" i="3"/>
  <c r="B62" i="3"/>
  <c r="B63" i="3"/>
  <c r="B64" i="3"/>
  <c r="B65" i="3"/>
  <c r="B66" i="3"/>
  <c r="B67" i="3"/>
  <c r="B68" i="3"/>
  <c r="B70" i="3"/>
  <c r="B71" i="3"/>
  <c r="B72" i="3"/>
  <c r="B73" i="3"/>
  <c r="B74" i="3"/>
  <c r="B75" i="3"/>
  <c r="B76" i="3"/>
  <c r="B77" i="3"/>
  <c r="B79" i="3"/>
  <c r="B80" i="3"/>
  <c r="B81" i="3"/>
  <c r="B82" i="3"/>
  <c r="B83" i="3"/>
  <c r="B84" i="3"/>
  <c r="B85" i="3"/>
  <c r="B86" i="3"/>
  <c r="B16" i="3"/>
  <c r="B17" i="3"/>
  <c r="B18" i="3"/>
  <c r="B19" i="3"/>
  <c r="B7" i="3"/>
  <c r="B8" i="3"/>
  <c r="B9" i="3"/>
  <c r="B10" i="3"/>
  <c r="B11" i="3"/>
  <c r="B12" i="3"/>
  <c r="B13" i="3"/>
  <c r="B14" i="3"/>
  <c r="D34" i="62" l="1"/>
  <c r="D33" i="62"/>
  <c r="L47" i="63"/>
  <c r="F56" i="63"/>
  <c r="L50" i="57"/>
  <c r="K63" i="57"/>
  <c r="K64" i="57"/>
  <c r="K77" i="57"/>
  <c r="L47" i="57"/>
  <c r="E48" i="57"/>
  <c r="L41" i="57"/>
  <c r="F57" i="57"/>
  <c r="F58" i="57"/>
  <c r="E74" i="57"/>
  <c r="E75" i="57"/>
  <c r="L79" i="57"/>
  <c r="E80" i="57"/>
  <c r="E71" i="57"/>
  <c r="L68" i="57"/>
  <c r="L82" i="57"/>
  <c r="E83" i="57"/>
  <c r="E70" i="57"/>
  <c r="F22" i="57"/>
  <c r="F13" i="57"/>
  <c r="L32" i="57"/>
  <c r="E38" i="57"/>
  <c r="E63" i="57"/>
  <c r="E56" i="57"/>
  <c r="L65" i="57"/>
  <c r="E66" i="57"/>
  <c r="F72" i="57"/>
  <c r="L74" i="57"/>
  <c r="F85" i="57"/>
  <c r="E49" i="57"/>
  <c r="K56" i="57"/>
  <c r="K58" i="57"/>
  <c r="K59" i="57"/>
  <c r="E67" i="57"/>
  <c r="K70" i="57"/>
  <c r="K72" i="57"/>
  <c r="K73" i="57"/>
  <c r="E76" i="57"/>
  <c r="K83" i="57"/>
  <c r="K85" i="57"/>
  <c r="K86" i="57"/>
  <c r="E11" i="57"/>
  <c r="E29" i="57"/>
  <c r="L38" i="57"/>
  <c r="K29" i="57"/>
  <c r="F31" i="57"/>
  <c r="F39" i="57"/>
  <c r="F40" i="57"/>
  <c r="E20" i="57"/>
  <c r="K31" i="57"/>
  <c r="K40" i="57"/>
  <c r="K49" i="57"/>
  <c r="E65" i="57"/>
  <c r="K67" i="57"/>
  <c r="K76" i="57"/>
  <c r="K11" i="57"/>
  <c r="K13" i="57"/>
  <c r="K14" i="57"/>
  <c r="K20" i="57"/>
  <c r="K23" i="57"/>
  <c r="E12" i="57"/>
  <c r="E21" i="57"/>
  <c r="E30" i="57"/>
  <c r="E79" i="57"/>
  <c r="F81" i="57"/>
  <c r="K22" i="57"/>
  <c r="K81" i="57"/>
  <c r="E47" i="57"/>
  <c r="K12" i="57"/>
  <c r="E14" i="57"/>
  <c r="K21" i="57"/>
  <c r="E23" i="57"/>
  <c r="K30" i="57"/>
  <c r="E32" i="57"/>
  <c r="K39" i="57"/>
  <c r="E41" i="57"/>
  <c r="E46" i="57"/>
  <c r="K48" i="57"/>
  <c r="E50" i="57"/>
  <c r="K57" i="57"/>
  <c r="E59" i="57"/>
  <c r="E64" i="57"/>
  <c r="K66" i="57"/>
  <c r="E68" i="57"/>
  <c r="K71" i="57"/>
  <c r="E73" i="57"/>
  <c r="K75" i="57"/>
  <c r="E77" i="57"/>
  <c r="K80" i="57"/>
  <c r="E82" i="57"/>
  <c r="K84" i="57"/>
  <c r="E86" i="57"/>
  <c r="G86" i="3"/>
  <c r="D86" i="3"/>
  <c r="E86" i="3" s="1"/>
  <c r="D85" i="3"/>
  <c r="F85" i="3" s="1"/>
  <c r="D84" i="3"/>
  <c r="F84" i="3" s="1"/>
  <c r="D83" i="3"/>
  <c r="E83" i="3" s="1"/>
  <c r="G85" i="3"/>
  <c r="G84" i="3"/>
  <c r="G83" i="3"/>
  <c r="G79" i="3"/>
  <c r="H86" i="3"/>
  <c r="H85" i="3"/>
  <c r="H84" i="3"/>
  <c r="H83" i="3"/>
  <c r="H80" i="3"/>
  <c r="H79" i="3"/>
  <c r="J86" i="3"/>
  <c r="K86" i="3" s="1"/>
  <c r="J85" i="3"/>
  <c r="K85" i="3" s="1"/>
  <c r="J84" i="3"/>
  <c r="K84" i="3" s="1"/>
  <c r="J83" i="3"/>
  <c r="L83" i="3" s="1"/>
  <c r="I86" i="3"/>
  <c r="I85" i="3"/>
  <c r="I84" i="3"/>
  <c r="I83" i="3"/>
  <c r="J82" i="3"/>
  <c r="L82" i="3" s="1"/>
  <c r="J81" i="3"/>
  <c r="L81" i="3" s="1"/>
  <c r="J80" i="3"/>
  <c r="L80" i="3" s="1"/>
  <c r="J79" i="3"/>
  <c r="L79" i="3" s="1"/>
  <c r="I82" i="3"/>
  <c r="I81" i="3"/>
  <c r="I80" i="3"/>
  <c r="I79" i="3"/>
  <c r="H82" i="3"/>
  <c r="G82" i="3"/>
  <c r="D82" i="3"/>
  <c r="E82" i="3" s="1"/>
  <c r="H81" i="3"/>
  <c r="G81" i="3"/>
  <c r="D81" i="3"/>
  <c r="F81" i="3" s="1"/>
  <c r="G80" i="3"/>
  <c r="D80" i="3"/>
  <c r="F80" i="3" s="1"/>
  <c r="D79" i="3"/>
  <c r="E79" i="3" s="1"/>
  <c r="C86" i="3"/>
  <c r="C85" i="3"/>
  <c r="C84" i="3"/>
  <c r="C83" i="3"/>
  <c r="C82" i="3"/>
  <c r="C81" i="3"/>
  <c r="C80" i="3"/>
  <c r="C79" i="3"/>
  <c r="J77" i="3"/>
  <c r="L77" i="3" s="1"/>
  <c r="J76" i="3"/>
  <c r="L76" i="3" s="1"/>
  <c r="J75" i="3"/>
  <c r="L75" i="3" s="1"/>
  <c r="J74" i="3"/>
  <c r="L74" i="3" s="1"/>
  <c r="J73" i="3"/>
  <c r="L73" i="3" s="1"/>
  <c r="J72" i="3"/>
  <c r="L72" i="3" s="1"/>
  <c r="J71" i="3"/>
  <c r="L71" i="3" s="1"/>
  <c r="J70" i="3"/>
  <c r="K70" i="3" s="1"/>
  <c r="I77" i="3"/>
  <c r="I76" i="3"/>
  <c r="I75" i="3"/>
  <c r="I74" i="3"/>
  <c r="I73" i="3"/>
  <c r="I72" i="3"/>
  <c r="I71" i="3"/>
  <c r="I70" i="3"/>
  <c r="H77" i="3"/>
  <c r="H76" i="3"/>
  <c r="H75" i="3"/>
  <c r="H74" i="3"/>
  <c r="G77" i="3"/>
  <c r="G76" i="3"/>
  <c r="G75" i="3"/>
  <c r="G74" i="3"/>
  <c r="D77" i="3"/>
  <c r="E77" i="3" s="1"/>
  <c r="D76" i="3"/>
  <c r="E76" i="3" s="1"/>
  <c r="D75" i="3"/>
  <c r="E75" i="3" s="1"/>
  <c r="D74" i="3"/>
  <c r="E74" i="3" s="1"/>
  <c r="D73" i="3"/>
  <c r="E73" i="3" s="1"/>
  <c r="D72" i="3"/>
  <c r="F72" i="3" s="1"/>
  <c r="D71" i="3"/>
  <c r="F71" i="3" s="1"/>
  <c r="D70" i="3"/>
  <c r="C77" i="3"/>
  <c r="C76" i="3"/>
  <c r="C75" i="3"/>
  <c r="C74" i="3"/>
  <c r="C73" i="3"/>
  <c r="C72" i="3"/>
  <c r="C71" i="3"/>
  <c r="C70" i="3"/>
  <c r="C68" i="3"/>
  <c r="C67" i="3"/>
  <c r="C66" i="3"/>
  <c r="C65" i="3"/>
  <c r="C64" i="3"/>
  <c r="C63" i="3"/>
  <c r="C62" i="3"/>
  <c r="C61" i="3"/>
  <c r="D36" i="33"/>
  <c r="D37" i="33"/>
  <c r="D65" i="3"/>
  <c r="F65" i="3" s="1"/>
  <c r="H68" i="3"/>
  <c r="H67" i="3"/>
  <c r="H66" i="3"/>
  <c r="H65" i="3"/>
  <c r="H64" i="3"/>
  <c r="H63" i="3"/>
  <c r="H62" i="3"/>
  <c r="H61" i="3"/>
  <c r="I68" i="3"/>
  <c r="I67" i="3"/>
  <c r="I66" i="3"/>
  <c r="I65" i="3"/>
  <c r="I64" i="3"/>
  <c r="I63" i="3"/>
  <c r="I62" i="3"/>
  <c r="I61" i="3"/>
  <c r="G68" i="3"/>
  <c r="G67" i="3"/>
  <c r="G66" i="3"/>
  <c r="G65" i="3"/>
  <c r="G64" i="3"/>
  <c r="G63" i="3"/>
  <c r="G62" i="3"/>
  <c r="G61" i="3"/>
  <c r="J68" i="3"/>
  <c r="L68" i="3" s="1"/>
  <c r="J67" i="3"/>
  <c r="L67" i="3" s="1"/>
  <c r="J66" i="3"/>
  <c r="K66" i="3" s="1"/>
  <c r="J65" i="3"/>
  <c r="K65" i="3" s="1"/>
  <c r="J64" i="3"/>
  <c r="L64" i="3" s="1"/>
  <c r="J63" i="3"/>
  <c r="K63" i="3" s="1"/>
  <c r="J62" i="3"/>
  <c r="K62" i="3" s="1"/>
  <c r="J61" i="3"/>
  <c r="K61" i="3" s="1"/>
  <c r="D68" i="3"/>
  <c r="F68" i="3" s="1"/>
  <c r="D67" i="3"/>
  <c r="E67" i="3" s="1"/>
  <c r="D66" i="3"/>
  <c r="F66" i="3" s="1"/>
  <c r="D64" i="3"/>
  <c r="F64" i="3" s="1"/>
  <c r="D63" i="3"/>
  <c r="F63" i="3" s="1"/>
  <c r="D62" i="3"/>
  <c r="F62" i="3" s="1"/>
  <c r="D61" i="3"/>
  <c r="F61" i="3" s="1"/>
  <c r="G70" i="3"/>
  <c r="H70" i="3"/>
  <c r="G71" i="3"/>
  <c r="H71" i="3"/>
  <c r="G72" i="3"/>
  <c r="H72" i="3"/>
  <c r="H59" i="3"/>
  <c r="H58" i="3"/>
  <c r="H57" i="3"/>
  <c r="H56" i="3"/>
  <c r="H55" i="3"/>
  <c r="H54" i="3"/>
  <c r="H53" i="3"/>
  <c r="H52" i="3"/>
  <c r="I59" i="3"/>
  <c r="I58" i="3"/>
  <c r="I57" i="3"/>
  <c r="I56" i="3"/>
  <c r="I55" i="3"/>
  <c r="I54" i="3"/>
  <c r="I53" i="3"/>
  <c r="I52" i="3"/>
  <c r="G59" i="3"/>
  <c r="G58" i="3"/>
  <c r="G57" i="3"/>
  <c r="G56" i="3"/>
  <c r="G55" i="3"/>
  <c r="G54" i="3"/>
  <c r="G53" i="3"/>
  <c r="G52" i="3"/>
  <c r="J59" i="3"/>
  <c r="K59" i="3" s="1"/>
  <c r="J58" i="3"/>
  <c r="K58" i="3" s="1"/>
  <c r="J57" i="3"/>
  <c r="L57" i="3" s="1"/>
  <c r="J56" i="3"/>
  <c r="L56" i="3" s="1"/>
  <c r="J55" i="3"/>
  <c r="L55" i="3" s="1"/>
  <c r="J54" i="3"/>
  <c r="L54" i="3" s="1"/>
  <c r="J53" i="3"/>
  <c r="J52" i="3"/>
  <c r="D59" i="3"/>
  <c r="F59" i="3" s="1"/>
  <c r="D58" i="3"/>
  <c r="E58" i="3" s="1"/>
  <c r="D57" i="3"/>
  <c r="E57" i="3" s="1"/>
  <c r="D56" i="3"/>
  <c r="F56" i="3" s="1"/>
  <c r="D55" i="3"/>
  <c r="F55" i="3" s="1"/>
  <c r="D54" i="3"/>
  <c r="E54" i="3" s="1"/>
  <c r="D53" i="3"/>
  <c r="D52" i="3"/>
  <c r="C59" i="3"/>
  <c r="C58" i="3"/>
  <c r="C57" i="3"/>
  <c r="C56" i="3"/>
  <c r="C55" i="3"/>
  <c r="C54" i="3"/>
  <c r="C53" i="3"/>
  <c r="C52" i="3"/>
  <c r="C50" i="3"/>
  <c r="C49" i="3"/>
  <c r="C48" i="3"/>
  <c r="C47" i="3"/>
  <c r="C46" i="3"/>
  <c r="C45" i="3"/>
  <c r="C44" i="3"/>
  <c r="C43" i="3"/>
  <c r="I49" i="3"/>
  <c r="I48" i="3"/>
  <c r="I47" i="3"/>
  <c r="I50" i="3"/>
  <c r="I46" i="3"/>
  <c r="I45" i="3"/>
  <c r="I44" i="3"/>
  <c r="I43" i="3"/>
  <c r="G50" i="3"/>
  <c r="G49" i="3"/>
  <c r="G48" i="3"/>
  <c r="G47" i="3"/>
  <c r="H50" i="3"/>
  <c r="H49" i="3"/>
  <c r="H48" i="3"/>
  <c r="H47" i="3"/>
  <c r="J50" i="3"/>
  <c r="L50" i="3" s="1"/>
  <c r="J49" i="3"/>
  <c r="K49" i="3" s="1"/>
  <c r="J48" i="3"/>
  <c r="L48" i="3" s="1"/>
  <c r="J47" i="3"/>
  <c r="L47" i="3" s="1"/>
  <c r="J46" i="3"/>
  <c r="L46" i="3" s="1"/>
  <c r="J45" i="3"/>
  <c r="K45" i="3" s="1"/>
  <c r="J44" i="3"/>
  <c r="J43" i="3"/>
  <c r="D50" i="3"/>
  <c r="F50" i="3" s="1"/>
  <c r="D49" i="3"/>
  <c r="F49" i="3" s="1"/>
  <c r="D48" i="3"/>
  <c r="F48" i="3" s="1"/>
  <c r="D47" i="3"/>
  <c r="F47" i="3" s="1"/>
  <c r="D46" i="3"/>
  <c r="F46" i="3" s="1"/>
  <c r="D45" i="3"/>
  <c r="F45" i="3" s="1"/>
  <c r="D44" i="3"/>
  <c r="D43" i="3"/>
  <c r="C41" i="3"/>
  <c r="C40" i="3"/>
  <c r="C39" i="3"/>
  <c r="C38" i="3"/>
  <c r="C37" i="3"/>
  <c r="C36" i="3"/>
  <c r="C35" i="3"/>
  <c r="C34" i="3"/>
  <c r="H32" i="3"/>
  <c r="C32" i="3"/>
  <c r="C31" i="3"/>
  <c r="C30" i="3"/>
  <c r="C29" i="3"/>
  <c r="C28" i="3"/>
  <c r="C27" i="3"/>
  <c r="C26" i="3"/>
  <c r="C25" i="3"/>
  <c r="I41" i="3"/>
  <c r="I40" i="3"/>
  <c r="I39" i="3"/>
  <c r="I38" i="3"/>
  <c r="G41" i="3"/>
  <c r="G40" i="3"/>
  <c r="G39" i="3"/>
  <c r="G38" i="3"/>
  <c r="J41" i="3"/>
  <c r="L41" i="3" s="1"/>
  <c r="J40" i="3"/>
  <c r="K40" i="3" s="1"/>
  <c r="J39" i="3"/>
  <c r="K39" i="3" s="1"/>
  <c r="J38" i="3"/>
  <c r="K38" i="3" s="1"/>
  <c r="J37" i="3"/>
  <c r="K37" i="3" s="1"/>
  <c r="J36" i="3"/>
  <c r="K36" i="3" s="1"/>
  <c r="J35" i="3"/>
  <c r="J34" i="3"/>
  <c r="H41" i="3"/>
  <c r="H40" i="3"/>
  <c r="H39" i="3"/>
  <c r="H38" i="3"/>
  <c r="D41" i="3"/>
  <c r="E41" i="3" s="1"/>
  <c r="D40" i="3"/>
  <c r="F40" i="3" s="1"/>
  <c r="D39" i="3"/>
  <c r="E39" i="3" s="1"/>
  <c r="D38" i="3"/>
  <c r="E38" i="3" s="1"/>
  <c r="D37" i="3"/>
  <c r="E37" i="3" s="1"/>
  <c r="D36" i="3"/>
  <c r="F36" i="3" s="1"/>
  <c r="D35" i="3"/>
  <c r="D34" i="3"/>
  <c r="I32" i="3"/>
  <c r="I31" i="3"/>
  <c r="I30" i="3"/>
  <c r="I29" i="3"/>
  <c r="I25" i="3"/>
  <c r="I14" i="3"/>
  <c r="I13" i="3"/>
  <c r="I12" i="3"/>
  <c r="G13" i="3"/>
  <c r="G12" i="3"/>
  <c r="C19" i="3"/>
  <c r="C10" i="3"/>
  <c r="C14" i="3"/>
  <c r="C13" i="3"/>
  <c r="C12" i="3"/>
  <c r="C11" i="3"/>
  <c r="C18" i="3"/>
  <c r="C17" i="3"/>
  <c r="C16" i="3"/>
  <c r="H31" i="3"/>
  <c r="H30" i="3"/>
  <c r="H29" i="3"/>
  <c r="J28" i="3"/>
  <c r="J29" i="3"/>
  <c r="L29" i="3" s="1"/>
  <c r="G32" i="3"/>
  <c r="G31" i="3"/>
  <c r="G30" i="3"/>
  <c r="G29" i="3"/>
  <c r="J32" i="3"/>
  <c r="K32" i="3" s="1"/>
  <c r="J31" i="3"/>
  <c r="L31" i="3" s="1"/>
  <c r="J30" i="3"/>
  <c r="L30" i="3" s="1"/>
  <c r="J27" i="3"/>
  <c r="J26" i="3"/>
  <c r="J25" i="3"/>
  <c r="D31" i="3"/>
  <c r="E31" i="3" s="1"/>
  <c r="D30" i="3"/>
  <c r="E30" i="3" s="1"/>
  <c r="D32" i="3"/>
  <c r="E32" i="3" s="1"/>
  <c r="D29" i="3"/>
  <c r="F29" i="3" s="1"/>
  <c r="D28" i="3"/>
  <c r="D27" i="3"/>
  <c r="D26" i="3"/>
  <c r="D25" i="3"/>
  <c r="F86" i="3" l="1"/>
  <c r="K76" i="3"/>
  <c r="E85" i="3"/>
  <c r="E84" i="3"/>
  <c r="F83" i="3"/>
  <c r="L85" i="3"/>
  <c r="F82" i="3"/>
  <c r="K80" i="3"/>
  <c r="E80" i="3"/>
  <c r="F75" i="3"/>
  <c r="K72" i="3"/>
  <c r="L86" i="3"/>
  <c r="L84" i="3"/>
  <c r="K83" i="3"/>
  <c r="K82" i="3"/>
  <c r="K81" i="3"/>
  <c r="K79" i="3"/>
  <c r="E81" i="3"/>
  <c r="F79" i="3"/>
  <c r="E72" i="3"/>
  <c r="K74" i="3"/>
  <c r="K77" i="3"/>
  <c r="F77" i="3"/>
  <c r="F76" i="3"/>
  <c r="K75" i="3"/>
  <c r="F74" i="3"/>
  <c r="K73" i="3"/>
  <c r="F73" i="3"/>
  <c r="K71" i="3"/>
  <c r="E71" i="3"/>
  <c r="L70" i="3"/>
  <c r="E49" i="3"/>
  <c r="K47" i="3"/>
  <c r="E64" i="3"/>
  <c r="L66" i="3"/>
  <c r="L65" i="3"/>
  <c r="L61" i="3"/>
  <c r="L63" i="3"/>
  <c r="L62" i="3"/>
  <c r="E63" i="3"/>
  <c r="F67" i="3"/>
  <c r="E68" i="3"/>
  <c r="E61" i="3"/>
  <c r="E65" i="3"/>
  <c r="K67" i="3"/>
  <c r="E62" i="3"/>
  <c r="K64" i="3"/>
  <c r="E66" i="3"/>
  <c r="K68" i="3"/>
  <c r="L49" i="3"/>
  <c r="K46" i="3"/>
  <c r="K48" i="3"/>
  <c r="K50" i="3"/>
  <c r="E59" i="3"/>
  <c r="L45" i="3"/>
  <c r="K54" i="3"/>
  <c r="K57" i="3"/>
  <c r="L58" i="3"/>
  <c r="L59" i="3"/>
  <c r="F58" i="3"/>
  <c r="E55" i="3"/>
  <c r="F54" i="3"/>
  <c r="K55" i="3"/>
  <c r="K56" i="3"/>
  <c r="F57" i="3"/>
  <c r="E56" i="3"/>
  <c r="E45" i="3"/>
  <c r="E46" i="3"/>
  <c r="E48" i="3"/>
  <c r="E47" i="3"/>
  <c r="E50" i="3"/>
  <c r="K41" i="3"/>
  <c r="L40" i="3"/>
  <c r="L39" i="3"/>
  <c r="L38" i="3"/>
  <c r="L37" i="3"/>
  <c r="L36" i="3"/>
  <c r="F41" i="3"/>
  <c r="E40" i="3"/>
  <c r="F39" i="3"/>
  <c r="F38" i="3"/>
  <c r="F37" i="3"/>
  <c r="E36" i="3"/>
  <c r="L32" i="3"/>
  <c r="K31" i="3"/>
  <c r="K30" i="3"/>
  <c r="K29" i="3"/>
  <c r="E29" i="3"/>
  <c r="F30" i="3"/>
  <c r="F31" i="3"/>
  <c r="F32" i="3"/>
  <c r="J19" i="3"/>
  <c r="D19" i="3"/>
  <c r="J18" i="3"/>
  <c r="J17" i="3"/>
  <c r="J16" i="3"/>
  <c r="J7" i="3"/>
  <c r="G7" i="3"/>
  <c r="D7" i="3"/>
  <c r="I11" i="3"/>
  <c r="G11" i="3"/>
  <c r="H13" i="3"/>
  <c r="H14" i="3"/>
  <c r="H12" i="3"/>
  <c r="H11" i="3"/>
  <c r="J14" i="3"/>
  <c r="L14" i="3" s="1"/>
  <c r="J13" i="3"/>
  <c r="L13" i="3" s="1"/>
  <c r="J12" i="3"/>
  <c r="L12" i="3" s="1"/>
  <c r="J11" i="3"/>
  <c r="L11" i="3" s="1"/>
  <c r="D14" i="3"/>
  <c r="E14" i="3" s="1"/>
  <c r="D13" i="3"/>
  <c r="E13" i="3" s="1"/>
  <c r="D12" i="3"/>
  <c r="E12" i="3" s="1"/>
  <c r="D11" i="3"/>
  <c r="E11" i="3" s="1"/>
  <c r="G14" i="3"/>
  <c r="Y41" i="33"/>
  <c r="R41" i="33"/>
  <c r="K41" i="33"/>
  <c r="D41" i="33"/>
  <c r="Y40" i="33"/>
  <c r="R40" i="33"/>
  <c r="K40" i="33"/>
  <c r="D40" i="33"/>
  <c r="Y39" i="33"/>
  <c r="R39" i="33"/>
  <c r="K39" i="33"/>
  <c r="D39" i="33"/>
  <c r="Y38" i="33"/>
  <c r="R38" i="33"/>
  <c r="K38" i="33"/>
  <c r="D38" i="33"/>
  <c r="Y37" i="33"/>
  <c r="R37" i="33"/>
  <c r="K37" i="33"/>
  <c r="Y36" i="33"/>
  <c r="R36" i="33"/>
  <c r="K36" i="33"/>
  <c r="Y35" i="33"/>
  <c r="R35" i="33"/>
  <c r="K35" i="33"/>
  <c r="D35" i="33"/>
  <c r="Y34" i="33"/>
  <c r="R34" i="33"/>
  <c r="K34" i="33"/>
  <c r="D34" i="33"/>
  <c r="Y33" i="33"/>
  <c r="R33" i="33"/>
  <c r="K33" i="33"/>
  <c r="D33" i="33"/>
  <c r="Y32" i="33"/>
  <c r="R32" i="33"/>
  <c r="K32" i="33"/>
  <c r="D32" i="33"/>
  <c r="Y31" i="33"/>
  <c r="R31" i="33"/>
  <c r="K31" i="33"/>
  <c r="D31" i="33"/>
  <c r="Y30" i="33"/>
  <c r="R30" i="33"/>
  <c r="K30" i="33"/>
  <c r="D30" i="33"/>
  <c r="Y29" i="33"/>
  <c r="R29" i="33"/>
  <c r="K29" i="33"/>
  <c r="D29" i="33"/>
  <c r="Y28" i="33"/>
  <c r="R28" i="33"/>
  <c r="K28" i="33"/>
  <c r="D28" i="33"/>
  <c r="Y27" i="33"/>
  <c r="R27" i="33"/>
  <c r="K27" i="33"/>
  <c r="D27" i="33"/>
  <c r="Y26" i="33"/>
  <c r="R26" i="33"/>
  <c r="K26" i="33"/>
  <c r="D26" i="33"/>
  <c r="Y25" i="33"/>
  <c r="R25" i="33"/>
  <c r="K25" i="33"/>
  <c r="D25" i="33"/>
  <c r="Y24" i="33"/>
  <c r="R24" i="33"/>
  <c r="K24" i="33"/>
  <c r="D24" i="33"/>
  <c r="F13" i="3" l="1"/>
  <c r="F11" i="3"/>
  <c r="K11" i="3"/>
  <c r="F14" i="3"/>
  <c r="F12" i="3"/>
  <c r="K14" i="3"/>
  <c r="K12" i="3"/>
  <c r="K13" i="3"/>
  <c r="G813" i="30"/>
  <c r="G815" i="30"/>
  <c r="G816" i="30"/>
  <c r="A814" i="30"/>
  <c r="A813" i="30"/>
  <c r="A815" i="30"/>
  <c r="A816" i="30"/>
  <c r="A818" i="30"/>
  <c r="A819" i="30"/>
  <c r="A820" i="30"/>
  <c r="A821" i="30"/>
  <c r="A822" i="30"/>
  <c r="A823" i="30"/>
  <c r="A824" i="30"/>
  <c r="A825" i="30"/>
  <c r="A829" i="30"/>
  <c r="A830" i="30"/>
  <c r="A826" i="30"/>
  <c r="A831" i="30"/>
  <c r="A832" i="30"/>
  <c r="A833" i="30"/>
  <c r="A834" i="30"/>
  <c r="A835" i="30"/>
  <c r="A837" i="30"/>
  <c r="D15" i="72" l="1"/>
  <c r="K20" i="80"/>
  <c r="K17" i="80"/>
  <c r="K11" i="76"/>
  <c r="E16" i="73"/>
  <c r="D15" i="76"/>
  <c r="R18" i="74"/>
  <c r="K20" i="72"/>
  <c r="K15" i="72"/>
  <c r="D5" i="72"/>
  <c r="D34" i="70"/>
  <c r="D20" i="70"/>
  <c r="D19" i="70"/>
  <c r="K14" i="70"/>
  <c r="K18" i="66"/>
  <c r="D32" i="62"/>
  <c r="E10" i="71"/>
  <c r="D18" i="66"/>
  <c r="Y15" i="80"/>
  <c r="R17" i="78"/>
  <c r="L46" i="77"/>
  <c r="Y17" i="76"/>
  <c r="Y15" i="76"/>
  <c r="Y14" i="76"/>
  <c r="Y13" i="76"/>
  <c r="Y12" i="76"/>
  <c r="D15" i="74"/>
  <c r="D6" i="66"/>
  <c r="R15" i="70"/>
  <c r="K73" i="67"/>
  <c r="Y18" i="66"/>
  <c r="K80" i="81"/>
  <c r="R18" i="80"/>
  <c r="R17" i="80"/>
  <c r="K17" i="78"/>
  <c r="K15" i="78"/>
  <c r="F61" i="77"/>
  <c r="D40" i="74"/>
  <c r="Y15" i="72"/>
  <c r="Y3" i="70"/>
  <c r="F79" i="71"/>
  <c r="K46" i="77"/>
  <c r="L16" i="67"/>
  <c r="L72" i="75"/>
  <c r="F64" i="81"/>
  <c r="L71" i="67"/>
  <c r="F61" i="75"/>
  <c r="F10" i="71"/>
  <c r="F70" i="75"/>
  <c r="F64" i="77"/>
  <c r="E56" i="71"/>
  <c r="F64" i="73"/>
  <c r="E55" i="77"/>
  <c r="E73" i="77"/>
  <c r="E25" i="69"/>
  <c r="L79" i="71"/>
  <c r="F71" i="79"/>
  <c r="L70" i="67"/>
  <c r="F83" i="75"/>
  <c r="F71" i="81"/>
  <c r="L73" i="67"/>
  <c r="F62" i="79"/>
  <c r="F63" i="71"/>
  <c r="F55" i="77"/>
  <c r="L80" i="81"/>
  <c r="L72" i="81"/>
  <c r="E64" i="81"/>
  <c r="E70" i="75"/>
  <c r="K72" i="75"/>
  <c r="E79" i="71"/>
  <c r="E61" i="75"/>
  <c r="K71" i="67"/>
  <c r="E72" i="81"/>
  <c r="K79" i="71"/>
  <c r="K79" i="73"/>
  <c r="K70" i="67"/>
  <c r="L79" i="73"/>
  <c r="E71" i="79"/>
  <c r="E64" i="77"/>
  <c r="F35" i="77"/>
  <c r="F72" i="79"/>
  <c r="L53" i="71"/>
  <c r="F73" i="77"/>
  <c r="F25" i="69"/>
  <c r="F16" i="73"/>
  <c r="F72" i="81"/>
  <c r="F61" i="73"/>
  <c r="L55" i="77"/>
  <c r="E83" i="75"/>
  <c r="K16" i="67"/>
  <c r="E63" i="71"/>
  <c r="F44" i="77"/>
  <c r="F56" i="71"/>
  <c r="E64" i="73"/>
  <c r="F47" i="63"/>
  <c r="K72" i="81"/>
  <c r="F62" i="73"/>
  <c r="E71" i="81"/>
  <c r="E72" i="79"/>
  <c r="D31" i="62"/>
  <c r="L38" i="63"/>
  <c r="E34" i="71"/>
  <c r="R13" i="70"/>
  <c r="K11" i="70"/>
  <c r="K9" i="70"/>
  <c r="L73" i="69"/>
  <c r="F64" i="69"/>
  <c r="F63" i="69"/>
  <c r="F54" i="69"/>
  <c r="R18" i="68"/>
  <c r="R17" i="68"/>
  <c r="R14" i="68"/>
  <c r="R13" i="68"/>
  <c r="R10" i="68"/>
  <c r="R9" i="68"/>
  <c r="K13" i="70"/>
  <c r="D11" i="70"/>
  <c r="D9" i="70"/>
  <c r="Y16" i="68"/>
  <c r="Y15" i="68"/>
  <c r="Y12" i="68"/>
  <c r="Y11" i="68"/>
  <c r="K10" i="68"/>
  <c r="K9" i="68"/>
  <c r="D30" i="62"/>
  <c r="F46" i="69"/>
  <c r="K37" i="69"/>
  <c r="Y13" i="68"/>
  <c r="Y9" i="68"/>
  <c r="R12" i="68"/>
  <c r="R11" i="68"/>
  <c r="R18" i="62"/>
  <c r="F43" i="71"/>
  <c r="R9" i="70"/>
  <c r="Y18" i="68"/>
  <c r="Y14" i="68"/>
  <c r="F53" i="71"/>
  <c r="R11" i="70"/>
  <c r="Y17" i="68"/>
  <c r="Y10" i="68"/>
  <c r="F36" i="69"/>
  <c r="F35" i="69"/>
  <c r="E54" i="69"/>
  <c r="E64" i="69"/>
  <c r="F35" i="71"/>
  <c r="L37" i="69"/>
  <c r="L64" i="69"/>
  <c r="F44" i="71"/>
  <c r="E72" i="69"/>
  <c r="K55" i="69"/>
  <c r="E45" i="69"/>
  <c r="E36" i="71"/>
  <c r="K63" i="69"/>
  <c r="E73" i="69"/>
  <c r="E54" i="71"/>
  <c r="L45" i="69"/>
  <c r="K35" i="69"/>
  <c r="F55" i="69"/>
  <c r="F73" i="69"/>
  <c r="F38" i="63"/>
  <c r="E46" i="69"/>
  <c r="F72" i="69"/>
  <c r="E53" i="71"/>
  <c r="L35" i="69"/>
  <c r="E55" i="69"/>
  <c r="E36" i="69"/>
  <c r="F45" i="71"/>
  <c r="K54" i="69"/>
  <c r="K72" i="69"/>
  <c r="L36" i="69"/>
  <c r="F45" i="69"/>
  <c r="L55" i="69"/>
  <c r="K73" i="69"/>
  <c r="L72" i="63"/>
  <c r="L54" i="69"/>
  <c r="L72" i="69"/>
  <c r="E35" i="71"/>
  <c r="E35" i="69"/>
  <c r="K46" i="69"/>
  <c r="K72" i="63"/>
  <c r="E38" i="63"/>
  <c r="E45" i="71"/>
  <c r="K45" i="69"/>
  <c r="F36" i="71"/>
  <c r="L46" i="69"/>
  <c r="F54" i="71"/>
  <c r="E63" i="69"/>
  <c r="F34" i="71"/>
  <c r="F37" i="69"/>
  <c r="L63" i="69"/>
  <c r="E43" i="71"/>
  <c r="E44" i="71"/>
  <c r="K64" i="69"/>
  <c r="E37" i="69"/>
  <c r="K36" i="69"/>
  <c r="D17" i="70"/>
  <c r="D15" i="70"/>
  <c r="D13" i="70"/>
  <c r="D17" i="68"/>
  <c r="Y19" i="64"/>
  <c r="Y12" i="62"/>
  <c r="K11" i="68"/>
  <c r="K15" i="70"/>
  <c r="D13" i="68"/>
  <c r="Y13" i="62"/>
  <c r="F52" i="71"/>
  <c r="Y15" i="66"/>
  <c r="Y20" i="64"/>
  <c r="Y16" i="62"/>
  <c r="Y11" i="62"/>
  <c r="E61" i="71"/>
  <c r="Y14" i="62"/>
  <c r="K18" i="70"/>
  <c r="D20" i="62"/>
  <c r="E44" i="69"/>
  <c r="K13" i="68"/>
  <c r="D9" i="68"/>
  <c r="R20" i="62"/>
  <c r="Y10" i="62"/>
  <c r="K17" i="68"/>
  <c r="Y9" i="62"/>
  <c r="K17" i="70"/>
  <c r="K15" i="68"/>
  <c r="L64" i="63"/>
  <c r="L55" i="63"/>
  <c r="L46" i="63"/>
  <c r="F53" i="69"/>
  <c r="F34" i="69"/>
  <c r="E52" i="71"/>
  <c r="L71" i="71"/>
  <c r="E71" i="69"/>
  <c r="E53" i="69"/>
  <c r="K37" i="63"/>
  <c r="E70" i="69"/>
  <c r="E55" i="63"/>
  <c r="F44" i="69"/>
  <c r="L81" i="63"/>
  <c r="F52" i="69"/>
  <c r="F71" i="69"/>
  <c r="F62" i="69"/>
  <c r="E82" i="65"/>
  <c r="K82" i="65"/>
  <c r="E64" i="67"/>
  <c r="K46" i="63"/>
  <c r="K64" i="63"/>
  <c r="K81" i="63"/>
  <c r="E52" i="69"/>
  <c r="E46" i="63"/>
  <c r="L37" i="63"/>
  <c r="F61" i="71"/>
  <c r="F70" i="69"/>
  <c r="K79" i="63"/>
  <c r="F55" i="63"/>
  <c r="L82" i="65"/>
  <c r="K71" i="71"/>
  <c r="E62" i="71"/>
  <c r="L79" i="63"/>
  <c r="E34" i="69"/>
  <c r="E37" i="63"/>
  <c r="F46" i="63"/>
  <c r="F37" i="63"/>
  <c r="F62" i="71"/>
  <c r="F64" i="67"/>
  <c r="F70" i="71"/>
  <c r="F71" i="71"/>
  <c r="E70" i="71"/>
  <c r="F82" i="65"/>
  <c r="K55" i="63"/>
  <c r="R16" i="64"/>
  <c r="R15" i="64"/>
  <c r="F64" i="65"/>
  <c r="Y15" i="64"/>
  <c r="E63" i="65"/>
  <c r="K63" i="65"/>
  <c r="F63" i="65"/>
  <c r="L63" i="65"/>
  <c r="E64" i="65"/>
  <c r="E80" i="67"/>
  <c r="L79" i="67"/>
  <c r="E62" i="67"/>
  <c r="R19" i="66"/>
  <c r="R17" i="66"/>
  <c r="R15" i="66"/>
  <c r="K71" i="65"/>
  <c r="R19" i="64"/>
  <c r="R18" i="64"/>
  <c r="R17" i="64"/>
  <c r="K19" i="62"/>
  <c r="K18" i="62"/>
  <c r="K17" i="62"/>
  <c r="K16" i="62"/>
  <c r="K15" i="62"/>
  <c r="D20" i="60"/>
  <c r="D19" i="60"/>
  <c r="D18" i="60"/>
  <c r="D17" i="60"/>
  <c r="D16" i="60"/>
  <c r="D15" i="60"/>
  <c r="K62" i="59"/>
  <c r="Y20" i="58"/>
  <c r="Y19" i="58"/>
  <c r="Y18" i="58"/>
  <c r="Y17" i="58"/>
  <c r="R16" i="58"/>
  <c r="K15" i="58"/>
  <c r="K79" i="67"/>
  <c r="K19" i="66"/>
  <c r="K17" i="66"/>
  <c r="K73" i="65"/>
  <c r="K19" i="64"/>
  <c r="K18" i="64"/>
  <c r="K17" i="64"/>
  <c r="K16" i="64"/>
  <c r="K15" i="64"/>
  <c r="K20" i="62"/>
  <c r="D19" i="62"/>
  <c r="D18" i="62"/>
  <c r="D17" i="62"/>
  <c r="D16" i="62"/>
  <c r="D15" i="62"/>
  <c r="Y20" i="60"/>
  <c r="Y19" i="60"/>
  <c r="Y18" i="60"/>
  <c r="Y17" i="60"/>
  <c r="Y16" i="60"/>
  <c r="Y15" i="60"/>
  <c r="K5" i="60"/>
  <c r="F73" i="59"/>
  <c r="R20" i="58"/>
  <c r="R19" i="58"/>
  <c r="R18" i="58"/>
  <c r="K17" i="58"/>
  <c r="K16" i="58"/>
  <c r="D15" i="58"/>
  <c r="D6" i="58"/>
  <c r="D5" i="58"/>
  <c r="D15" i="68"/>
  <c r="D11" i="68"/>
  <c r="D6" i="68"/>
  <c r="D5" i="68"/>
  <c r="F82" i="67"/>
  <c r="F63" i="67"/>
  <c r="D20" i="66"/>
  <c r="D19" i="66"/>
  <c r="D17" i="66"/>
  <c r="D16" i="66"/>
  <c r="D15" i="66"/>
  <c r="D20" i="64"/>
  <c r="D19" i="64"/>
  <c r="D18" i="64"/>
  <c r="D17" i="64"/>
  <c r="D16" i="64"/>
  <c r="D15" i="64"/>
  <c r="D39" i="62"/>
  <c r="D38" i="62"/>
  <c r="Y18" i="62"/>
  <c r="Y17" i="62"/>
  <c r="Y15" i="62"/>
  <c r="R20" i="60"/>
  <c r="R19" i="60"/>
  <c r="K6" i="60"/>
  <c r="F82" i="59"/>
  <c r="K18" i="58"/>
  <c r="D17" i="58"/>
  <c r="Y15" i="58"/>
  <c r="E82" i="67"/>
  <c r="F73" i="67"/>
  <c r="Y19" i="66"/>
  <c r="Y17" i="66"/>
  <c r="Y18" i="64"/>
  <c r="Y17" i="64"/>
  <c r="Y20" i="62"/>
  <c r="Y19" i="62"/>
  <c r="R17" i="62"/>
  <c r="R16" i="62"/>
  <c r="R15" i="62"/>
  <c r="K20" i="60"/>
  <c r="K19" i="60"/>
  <c r="K18" i="60"/>
  <c r="K17" i="60"/>
  <c r="K16" i="60"/>
  <c r="K15" i="60"/>
  <c r="E82" i="59"/>
  <c r="D20" i="58"/>
  <c r="D19" i="58"/>
  <c r="D18" i="58"/>
  <c r="Y16" i="58"/>
  <c r="R15" i="58"/>
  <c r="F70" i="59"/>
  <c r="F17" i="61"/>
  <c r="F81" i="61"/>
  <c r="F70" i="63"/>
  <c r="F80" i="63"/>
  <c r="F72" i="67"/>
  <c r="L64" i="59"/>
  <c r="L61" i="61"/>
  <c r="L80" i="61"/>
  <c r="L73" i="63"/>
  <c r="F73" i="65"/>
  <c r="F43" i="69"/>
  <c r="L62" i="59"/>
  <c r="L72" i="59"/>
  <c r="F64" i="61"/>
  <c r="F79" i="61"/>
  <c r="E72" i="63"/>
  <c r="L61" i="65"/>
  <c r="K72" i="65"/>
  <c r="F80" i="67"/>
  <c r="K71" i="59"/>
  <c r="L82" i="61"/>
  <c r="F81" i="63"/>
  <c r="L79" i="65"/>
  <c r="F16" i="69"/>
  <c r="K64" i="61"/>
  <c r="E81" i="65"/>
  <c r="F71" i="61"/>
  <c r="K16" i="69"/>
  <c r="E71" i="67"/>
  <c r="E71" i="65"/>
  <c r="K70" i="65"/>
  <c r="E80" i="61"/>
  <c r="L81" i="59"/>
  <c r="K70" i="61"/>
  <c r="L71" i="59"/>
  <c r="F61" i="59"/>
  <c r="E81" i="63"/>
  <c r="L61" i="63"/>
  <c r="L70" i="63"/>
  <c r="E79" i="63"/>
  <c r="E61" i="67"/>
  <c r="E70" i="67"/>
  <c r="E79" i="67"/>
  <c r="E16" i="69"/>
  <c r="E43" i="69"/>
  <c r="E61" i="69"/>
  <c r="L72" i="65"/>
  <c r="K62" i="63"/>
  <c r="K71" i="63"/>
  <c r="K80" i="63"/>
  <c r="K62" i="61"/>
  <c r="K71" i="61"/>
  <c r="K80" i="61"/>
  <c r="E63" i="59"/>
  <c r="E72" i="59"/>
  <c r="F70" i="65"/>
  <c r="K70" i="59"/>
  <c r="K82" i="59"/>
  <c r="L70" i="59"/>
  <c r="L17" i="61"/>
  <c r="L81" i="61"/>
  <c r="K70" i="63"/>
  <c r="L80" i="63"/>
  <c r="F81" i="67"/>
  <c r="E73" i="59"/>
  <c r="E71" i="61"/>
  <c r="F62" i="63"/>
  <c r="F79" i="63"/>
  <c r="L73" i="65"/>
  <c r="F16" i="59"/>
  <c r="F63" i="59"/>
  <c r="L73" i="59"/>
  <c r="L64" i="61"/>
  <c r="L79" i="61"/>
  <c r="F82" i="63"/>
  <c r="F71" i="65"/>
  <c r="F80" i="65"/>
  <c r="E61" i="59"/>
  <c r="F73" i="61"/>
  <c r="F64" i="63"/>
  <c r="E70" i="65"/>
  <c r="F61" i="67"/>
  <c r="L16" i="69"/>
  <c r="E81" i="67"/>
  <c r="K62" i="65"/>
  <c r="E62" i="65"/>
  <c r="K82" i="61"/>
  <c r="K63" i="59"/>
  <c r="K61" i="65"/>
  <c r="E80" i="65"/>
  <c r="K73" i="63"/>
  <c r="E81" i="59"/>
  <c r="E70" i="61"/>
  <c r="K79" i="59"/>
  <c r="E62" i="63"/>
  <c r="E71" i="63"/>
  <c r="F72" i="63"/>
  <c r="E73" i="63"/>
  <c r="E82" i="63"/>
  <c r="K17" i="61"/>
  <c r="E64" i="61"/>
  <c r="E73" i="61"/>
  <c r="E82" i="61"/>
  <c r="F79" i="65"/>
  <c r="K16" i="59"/>
  <c r="K64" i="59"/>
  <c r="F81" i="59"/>
  <c r="F62" i="61"/>
  <c r="F74" i="63"/>
  <c r="E63" i="67"/>
  <c r="F61" i="69"/>
  <c r="L82" i="59"/>
  <c r="L71" i="61"/>
  <c r="L62" i="63"/>
  <c r="F62" i="65"/>
  <c r="F71" i="67"/>
  <c r="L16" i="59"/>
  <c r="L63" i="59"/>
  <c r="F79" i="59"/>
  <c r="F70" i="61"/>
  <c r="F61" i="63"/>
  <c r="K82" i="63"/>
  <c r="L71" i="65"/>
  <c r="F81" i="65"/>
  <c r="L61" i="59"/>
  <c r="L73" i="61"/>
  <c r="F71" i="63"/>
  <c r="L70" i="65"/>
  <c r="K61" i="67"/>
  <c r="L61" i="67"/>
  <c r="K63" i="63"/>
  <c r="E17" i="61"/>
  <c r="K61" i="61"/>
  <c r="F64" i="59"/>
  <c r="F63" i="63"/>
  <c r="E73" i="65"/>
  <c r="E80" i="63"/>
  <c r="K79" i="61"/>
  <c r="K72" i="59"/>
  <c r="E79" i="59"/>
  <c r="E70" i="63"/>
  <c r="L74" i="63"/>
  <c r="E62" i="59"/>
  <c r="E71" i="59"/>
  <c r="F61" i="65"/>
  <c r="K61" i="59"/>
  <c r="K73" i="59"/>
  <c r="K81" i="59"/>
  <c r="L62" i="61"/>
  <c r="L63" i="63"/>
  <c r="K74" i="63"/>
  <c r="F70" i="67"/>
  <c r="F61" i="61"/>
  <c r="F80" i="61"/>
  <c r="F73" i="63"/>
  <c r="L62" i="65"/>
  <c r="F79" i="67"/>
  <c r="F62" i="59"/>
  <c r="F72" i="59"/>
  <c r="L79" i="59"/>
  <c r="L70" i="61"/>
  <c r="K61" i="63"/>
  <c r="E61" i="65"/>
  <c r="F72" i="65"/>
  <c r="F62" i="67"/>
  <c r="F71" i="59"/>
  <c r="F82" i="61"/>
  <c r="L71" i="63"/>
  <c r="E79" i="65"/>
  <c r="E73" i="67"/>
  <c r="E72" i="67"/>
  <c r="K73" i="61"/>
  <c r="E81" i="61"/>
  <c r="E72" i="65"/>
  <c r="E62" i="61"/>
  <c r="E61" i="61"/>
  <c r="K79" i="65"/>
  <c r="E79" i="61"/>
  <c r="E16" i="59"/>
  <c r="E70" i="59"/>
  <c r="E74" i="63"/>
  <c r="E61" i="63"/>
  <c r="L82" i="63"/>
  <c r="F70" i="3"/>
  <c r="E70" i="3"/>
  <c r="R14" i="62"/>
  <c r="R13" i="62"/>
  <c r="R12" i="62"/>
  <c r="R11" i="62"/>
  <c r="R10" i="62"/>
  <c r="R9" i="62"/>
  <c r="K13" i="62"/>
  <c r="K12" i="62"/>
  <c r="K10" i="62"/>
  <c r="D14" i="62"/>
  <c r="D13" i="62"/>
  <c r="D12" i="62"/>
  <c r="D11" i="62"/>
  <c r="D10" i="62"/>
  <c r="D9" i="62"/>
  <c r="K14" i="62"/>
  <c r="K11" i="62"/>
  <c r="K9" i="62"/>
  <c r="L44" i="63"/>
  <c r="L45" i="63"/>
  <c r="E36" i="63"/>
  <c r="E54" i="63"/>
  <c r="F53" i="63"/>
  <c r="K36" i="63"/>
  <c r="E43" i="63"/>
  <c r="L34" i="63"/>
  <c r="L43" i="63"/>
  <c r="L52" i="63"/>
  <c r="F44" i="63"/>
  <c r="F54" i="63"/>
  <c r="F45" i="63"/>
  <c r="K44" i="63"/>
  <c r="F34" i="63"/>
  <c r="F52" i="63"/>
  <c r="L36" i="63"/>
  <c r="L54" i="63"/>
  <c r="L53" i="63"/>
  <c r="K45" i="63"/>
  <c r="E52" i="63"/>
  <c r="E34" i="63"/>
  <c r="E35" i="63"/>
  <c r="E44" i="63"/>
  <c r="E53" i="63"/>
  <c r="E45" i="63"/>
  <c r="L35" i="63"/>
  <c r="K35" i="63"/>
  <c r="F43" i="63"/>
  <c r="F35" i="63"/>
  <c r="F36" i="63"/>
  <c r="K54" i="63"/>
  <c r="K43" i="63"/>
  <c r="K53" i="63"/>
  <c r="Y14" i="56"/>
  <c r="L46" i="57"/>
  <c r="K46" i="57"/>
  <c r="K10" i="56"/>
  <c r="K9" i="56"/>
  <c r="K8" i="56"/>
  <c r="K7" i="56"/>
  <c r="K6" i="56"/>
  <c r="K5" i="56"/>
  <c r="R9" i="56"/>
  <c r="R5" i="56"/>
  <c r="D10" i="56"/>
  <c r="D9" i="56"/>
  <c r="D8" i="56"/>
  <c r="D7" i="56"/>
  <c r="D6" i="56"/>
  <c r="D5" i="56"/>
  <c r="Y15" i="56"/>
  <c r="R7" i="56"/>
  <c r="Y16" i="56"/>
  <c r="Y10" i="56"/>
  <c r="Y9" i="56"/>
  <c r="Y8" i="56"/>
  <c r="Y7" i="56"/>
  <c r="Y6" i="56"/>
  <c r="Y5" i="56"/>
  <c r="R8" i="56"/>
  <c r="R10" i="56"/>
  <c r="R6" i="56"/>
  <c r="F16" i="57"/>
  <c r="K10" i="57"/>
  <c r="L28" i="57"/>
  <c r="F9" i="57"/>
  <c r="F27" i="57"/>
  <c r="E8" i="57"/>
  <c r="E26" i="57"/>
  <c r="L10" i="57"/>
  <c r="K16" i="57"/>
  <c r="E18" i="57"/>
  <c r="E25" i="57"/>
  <c r="F7" i="57"/>
  <c r="F19" i="57"/>
  <c r="F55" i="57"/>
  <c r="L9" i="57"/>
  <c r="L27" i="57"/>
  <c r="L8" i="57"/>
  <c r="L26" i="57"/>
  <c r="K25" i="57"/>
  <c r="L7" i="57"/>
  <c r="K18" i="57"/>
  <c r="F26" i="57"/>
  <c r="F25" i="57"/>
  <c r="L19" i="57"/>
  <c r="L55" i="57"/>
  <c r="F18" i="57"/>
  <c r="K7" i="57"/>
  <c r="F17" i="57"/>
  <c r="K27" i="57"/>
  <c r="E7" i="57"/>
  <c r="K19" i="57"/>
  <c r="E16" i="57"/>
  <c r="F8" i="57"/>
  <c r="E27" i="57"/>
  <c r="K8" i="57"/>
  <c r="F10" i="57"/>
  <c r="F28" i="57"/>
  <c r="L16" i="57"/>
  <c r="L18" i="57"/>
  <c r="L25" i="57"/>
  <c r="L17" i="57"/>
  <c r="K28" i="57"/>
  <c r="K9" i="57"/>
  <c r="E17" i="57"/>
  <c r="E9" i="57"/>
  <c r="K55" i="57"/>
  <c r="E10" i="57"/>
  <c r="E19" i="57"/>
  <c r="E28" i="57"/>
  <c r="E55" i="57"/>
  <c r="R13" i="56"/>
  <c r="D13" i="56"/>
  <c r="D12" i="56"/>
  <c r="D14" i="56"/>
  <c r="K61" i="57"/>
  <c r="E53" i="57"/>
  <c r="E52" i="57"/>
  <c r="D16" i="56"/>
  <c r="D15" i="56"/>
  <c r="K14" i="56"/>
  <c r="Y12" i="56"/>
  <c r="K16" i="56"/>
  <c r="R16" i="56"/>
  <c r="R15" i="56"/>
  <c r="R14" i="56"/>
  <c r="R12" i="56"/>
  <c r="F53" i="57"/>
  <c r="K15" i="56"/>
  <c r="K54" i="57"/>
  <c r="L44" i="57"/>
  <c r="L37" i="57"/>
  <c r="F62" i="57"/>
  <c r="E45" i="57"/>
  <c r="L54" i="57"/>
  <c r="L52" i="57"/>
  <c r="K37" i="57"/>
  <c r="K34" i="57"/>
  <c r="L36" i="57"/>
  <c r="F54" i="57"/>
  <c r="F45" i="57"/>
  <c r="K53" i="57"/>
  <c r="L34" i="57"/>
  <c r="F52" i="57"/>
  <c r="L62" i="57"/>
  <c r="L45" i="57"/>
  <c r="E62" i="57"/>
  <c r="K36" i="57"/>
  <c r="L61" i="57"/>
  <c r="E54" i="57"/>
  <c r="E43" i="57"/>
  <c r="K62" i="57"/>
  <c r="F43" i="57"/>
  <c r="F61" i="57"/>
  <c r="L53" i="57"/>
  <c r="K52" i="57"/>
  <c r="E61" i="57"/>
  <c r="K45" i="57"/>
  <c r="L43" i="57"/>
  <c r="K43" i="57"/>
  <c r="K44" i="57"/>
  <c r="R11" i="56"/>
  <c r="E35" i="57"/>
  <c r="K11" i="56"/>
  <c r="K13" i="56"/>
  <c r="E44" i="57"/>
  <c r="K12" i="56"/>
  <c r="D11" i="56"/>
  <c r="Y11" i="56"/>
  <c r="L35" i="57"/>
  <c r="F36" i="57"/>
  <c r="F34" i="57"/>
  <c r="F37" i="57"/>
  <c r="E34" i="57"/>
  <c r="F44" i="57"/>
  <c r="E36" i="57"/>
  <c r="K35" i="57"/>
  <c r="F35" i="57"/>
  <c r="E37" i="57"/>
  <c r="D10" i="33"/>
  <c r="Y3" i="33"/>
  <c r="R3" i="33"/>
  <c r="K3" i="33"/>
  <c r="R5" i="33"/>
  <c r="K5" i="33"/>
  <c r="Y4" i="33"/>
  <c r="K4" i="33"/>
  <c r="D6" i="33"/>
  <c r="Y6" i="33"/>
  <c r="R6" i="33"/>
  <c r="K6" i="33"/>
  <c r="D8" i="33"/>
  <c r="Y5" i="33"/>
  <c r="R4" i="33"/>
  <c r="L53" i="3"/>
  <c r="F44" i="3"/>
  <c r="L26" i="3"/>
  <c r="L27" i="3"/>
  <c r="F52" i="3"/>
  <c r="L35" i="3"/>
  <c r="L25" i="3"/>
  <c r="F26" i="3"/>
  <c r="F27" i="3"/>
  <c r="F35" i="3"/>
  <c r="L44" i="3"/>
  <c r="F28" i="3"/>
  <c r="F34" i="3"/>
  <c r="F53" i="3"/>
  <c r="E44" i="3"/>
  <c r="K34" i="3"/>
  <c r="L28" i="3"/>
  <c r="L34" i="3"/>
  <c r="L52" i="3"/>
  <c r="L43" i="3"/>
  <c r="K53" i="3"/>
  <c r="K27" i="3"/>
  <c r="L17" i="3"/>
  <c r="L16" i="3"/>
  <c r="F19" i="3"/>
  <c r="L19" i="3"/>
  <c r="L18" i="3"/>
  <c r="K19" i="3"/>
  <c r="F43" i="3"/>
  <c r="D17" i="33"/>
  <c r="D9" i="33"/>
  <c r="D20" i="33"/>
  <c r="D16" i="33"/>
  <c r="D19" i="33"/>
  <c r="D15" i="33"/>
  <c r="D18" i="33"/>
  <c r="R19" i="33"/>
  <c r="R17" i="33"/>
  <c r="R9" i="33"/>
  <c r="R7" i="33"/>
  <c r="Y20" i="33"/>
  <c r="Y18" i="33"/>
  <c r="Y16" i="33"/>
  <c r="Y10" i="33"/>
  <c r="Y8" i="33"/>
  <c r="K20" i="33"/>
  <c r="K18" i="33"/>
  <c r="K16" i="33"/>
  <c r="K10" i="33"/>
  <c r="K8" i="33"/>
  <c r="R15" i="33"/>
  <c r="R20" i="33"/>
  <c r="Y19" i="33"/>
  <c r="K19" i="33"/>
  <c r="R18" i="33"/>
  <c r="Y17" i="33"/>
  <c r="K17" i="33"/>
  <c r="R16" i="33"/>
  <c r="Y15" i="33"/>
  <c r="K15" i="33"/>
  <c r="R10" i="33"/>
  <c r="Y9" i="33"/>
  <c r="K9" i="33"/>
  <c r="R8" i="33"/>
  <c r="Y7" i="33"/>
  <c r="K7" i="33"/>
  <c r="A804" i="30"/>
  <c r="A807" i="30"/>
  <c r="A809" i="30"/>
  <c r="A806" i="30"/>
  <c r="A810" i="30"/>
  <c r="A805" i="30"/>
  <c r="A811" i="30"/>
  <c r="A812" i="30" l="1"/>
  <c r="D18" i="3" l="1"/>
  <c r="D17" i="3"/>
  <c r="D16" i="3"/>
  <c r="J10" i="3"/>
  <c r="J9" i="3"/>
  <c r="J8" i="3"/>
  <c r="D10" i="3"/>
  <c r="D9" i="3"/>
  <c r="D8" i="3"/>
  <c r="H73" i="3"/>
  <c r="H19" i="3"/>
  <c r="H18" i="3"/>
  <c r="H17" i="3"/>
  <c r="H25" i="3"/>
  <c r="H43" i="3"/>
  <c r="H7" i="3"/>
  <c r="H46" i="3"/>
  <c r="H45" i="3"/>
  <c r="H44" i="3"/>
  <c r="H37" i="3"/>
  <c r="H36" i="3"/>
  <c r="H35" i="3"/>
  <c r="H34" i="3"/>
  <c r="H28" i="3"/>
  <c r="H27" i="3"/>
  <c r="H26" i="3"/>
  <c r="H16" i="3"/>
  <c r="H10" i="3"/>
  <c r="H9" i="3"/>
  <c r="H8" i="3"/>
  <c r="I37" i="3"/>
  <c r="I36" i="3"/>
  <c r="I35" i="3"/>
  <c r="I34" i="3"/>
  <c r="I28" i="3"/>
  <c r="I27" i="3"/>
  <c r="I26" i="3"/>
  <c r="I19" i="3"/>
  <c r="I18" i="3"/>
  <c r="I17" i="3"/>
  <c r="I16" i="3"/>
  <c r="G73" i="3"/>
  <c r="G46" i="3"/>
  <c r="G45" i="3"/>
  <c r="G44" i="3"/>
  <c r="G43" i="3"/>
  <c r="G37" i="3"/>
  <c r="G36" i="3"/>
  <c r="G35" i="3"/>
  <c r="G34" i="3"/>
  <c r="G28" i="3"/>
  <c r="G27" i="3"/>
  <c r="G26" i="3"/>
  <c r="G25" i="3"/>
  <c r="G810" i="30"/>
  <c r="G806" i="30"/>
  <c r="G19" i="3"/>
  <c r="G18" i="3"/>
  <c r="G17" i="3"/>
  <c r="G16" i="3"/>
  <c r="I10" i="3"/>
  <c r="I9" i="3"/>
  <c r="I8" i="3"/>
  <c r="I7" i="3"/>
  <c r="G10" i="3"/>
  <c r="G9" i="3"/>
  <c r="G8" i="3"/>
  <c r="C9" i="3"/>
  <c r="C8" i="3"/>
  <c r="C7" i="3"/>
  <c r="G811" i="30"/>
  <c r="G812" i="30"/>
  <c r="K25" i="3" s="1"/>
  <c r="G809" i="30"/>
  <c r="G805" i="30"/>
  <c r="G814" i="30"/>
  <c r="E71" i="71" s="1"/>
  <c r="G807" i="30"/>
  <c r="E62" i="73" s="1"/>
  <c r="G804" i="30"/>
  <c r="E63" i="63" l="1"/>
  <c r="E61" i="77"/>
  <c r="E64" i="63"/>
  <c r="E62" i="79"/>
  <c r="E62" i="69"/>
  <c r="K55" i="77"/>
  <c r="K53" i="71"/>
  <c r="E47" i="63"/>
  <c r="K34" i="63"/>
  <c r="K52" i="63"/>
  <c r="E56" i="63"/>
  <c r="K47" i="63"/>
  <c r="K38" i="63"/>
  <c r="E7" i="69"/>
  <c r="E72" i="75"/>
  <c r="E64" i="59"/>
  <c r="K81" i="61"/>
  <c r="E28" i="3"/>
  <c r="K17" i="57"/>
  <c r="K26" i="57"/>
  <c r="E53" i="3"/>
  <c r="K43" i="3"/>
  <c r="E35" i="3"/>
  <c r="E19" i="3"/>
  <c r="K28" i="3"/>
  <c r="E52" i="3"/>
  <c r="E34" i="3"/>
  <c r="K52" i="3"/>
  <c r="K44" i="3"/>
  <c r="K35" i="3"/>
  <c r="K17" i="3"/>
  <c r="K26" i="3"/>
  <c r="E27" i="3"/>
  <c r="K18" i="3"/>
  <c r="E7" i="3"/>
  <c r="E25" i="3"/>
  <c r="K7" i="3"/>
  <c r="E26" i="3"/>
  <c r="K16" i="3"/>
  <c r="F7" i="3"/>
  <c r="D5" i="33"/>
  <c r="F25" i="3"/>
  <c r="D7" i="33"/>
  <c r="L7" i="3"/>
  <c r="E43" i="3"/>
  <c r="E9" i="3"/>
  <c r="F9" i="3"/>
  <c r="L10" i="3"/>
  <c r="K10" i="3"/>
  <c r="E10" i="3"/>
  <c r="F10" i="3"/>
  <c r="L8" i="3"/>
  <c r="K8" i="3"/>
  <c r="E8" i="3"/>
  <c r="F8" i="3"/>
  <c r="L9" i="3"/>
  <c r="K9" i="3"/>
  <c r="F18" i="3"/>
  <c r="E18" i="3"/>
  <c r="F17" i="3"/>
  <c r="E17" i="3"/>
  <c r="E16" i="3"/>
  <c r="F16" i="3"/>
</calcChain>
</file>

<file path=xl/comments1.xml><?xml version="1.0" encoding="utf-8"?>
<comments xmlns="http://schemas.openxmlformats.org/spreadsheetml/2006/main">
  <authors>
    <author>Aymeric</author>
  </authors>
  <commentList>
    <comment ref="C34" authorId="0" shapeId="0">
      <text>
        <r>
          <rPr>
            <b/>
            <sz val="9"/>
            <color indexed="81"/>
            <rFont val="Tahoma"/>
            <family val="2"/>
          </rPr>
          <t>Aymeric:</t>
        </r>
        <r>
          <rPr>
            <sz val="9"/>
            <color indexed="81"/>
            <rFont val="Tahoma"/>
            <family val="2"/>
          </rPr>
          <t xml:space="preserve">
RESA ADHERENT</t>
        </r>
      </text>
    </comment>
  </commentList>
</comments>
</file>

<file path=xl/comments2.xml><?xml version="1.0" encoding="utf-8"?>
<comments xmlns="http://schemas.openxmlformats.org/spreadsheetml/2006/main">
  <authors>
    <author>Aymeric</author>
  </authors>
  <commentList>
    <comment ref="A15" authorId="0" shapeId="0">
      <text>
        <r>
          <rPr>
            <b/>
            <sz val="9"/>
            <color indexed="81"/>
            <rFont val="Tahoma"/>
            <family val="2"/>
          </rPr>
          <t>Aymeric:</t>
        </r>
        <r>
          <rPr>
            <sz val="9"/>
            <color indexed="81"/>
            <rFont val="Tahoma"/>
            <family val="2"/>
          </rPr>
          <t xml:space="preserve">
MATCH &amp;èH</t>
        </r>
      </text>
    </comment>
  </commentList>
</comments>
</file>

<file path=xl/comments3.xml><?xml version="1.0" encoding="utf-8"?>
<comments xmlns="http://schemas.openxmlformats.org/spreadsheetml/2006/main">
  <authors>
    <author>Aymeric</author>
  </authors>
  <commentList>
    <comment ref="H17" authorId="0" shapeId="0">
      <text>
        <r>
          <rPr>
            <b/>
            <sz val="9"/>
            <color indexed="81"/>
            <rFont val="Tahoma"/>
            <family val="2"/>
          </rPr>
          <t>Aymeric:</t>
        </r>
        <r>
          <rPr>
            <sz val="9"/>
            <color indexed="81"/>
            <rFont val="Tahoma"/>
            <family val="2"/>
          </rPr>
          <t xml:space="preserve">
DENISE arrivera sûrement avec 10min de retard</t>
        </r>
      </text>
    </comment>
  </commentList>
</comments>
</file>

<file path=xl/comments4.xml><?xml version="1.0" encoding="utf-8"?>
<comments xmlns="http://schemas.openxmlformats.org/spreadsheetml/2006/main">
  <authors>
    <author>Aymeric</author>
  </authors>
  <commentList>
    <comment ref="B15" authorId="0" shapeId="0">
      <text>
        <r>
          <rPr>
            <b/>
            <sz val="9"/>
            <color indexed="81"/>
            <rFont val="Tahoma"/>
            <family val="2"/>
          </rPr>
          <t>Aymeric:</t>
        </r>
        <r>
          <rPr>
            <sz val="9"/>
            <color indexed="81"/>
            <rFont val="Tahoma"/>
            <family val="2"/>
          </rPr>
          <t xml:space="preserve">
MATCH A 19H </t>
        </r>
      </text>
    </comment>
  </commentList>
</comments>
</file>

<file path=xl/comments5.xml><?xml version="1.0" encoding="utf-8"?>
<comments xmlns="http://schemas.openxmlformats.org/spreadsheetml/2006/main">
  <authors>
    <author>Aymeric</author>
  </authors>
  <commentList>
    <comment ref="C36" authorId="0" shapeId="0">
      <text>
        <r>
          <rPr>
            <b/>
            <sz val="9"/>
            <color indexed="81"/>
            <rFont val="Tahoma"/>
            <family val="2"/>
          </rPr>
          <t>Aymeric:</t>
        </r>
        <r>
          <rPr>
            <sz val="9"/>
            <color indexed="81"/>
            <rFont val="Tahoma"/>
            <family val="2"/>
          </rPr>
          <t xml:space="preserve">
RESA
MAX LECLERCQ &amp; LOUIS DEREPPE</t>
        </r>
      </text>
    </comment>
  </commentList>
</comments>
</file>

<file path=xl/comments6.xml><?xml version="1.0" encoding="utf-8"?>
<comments xmlns="http://schemas.openxmlformats.org/spreadsheetml/2006/main">
  <authors>
    <author>Aymeric</author>
  </authors>
  <commentList>
    <comment ref="W15" authorId="0" shapeId="0">
      <text>
        <r>
          <rPr>
            <b/>
            <sz val="9"/>
            <color indexed="81"/>
            <rFont val="Tahoma"/>
            <family val="2"/>
          </rPr>
          <t>Aymeric:</t>
        </r>
        <r>
          <rPr>
            <sz val="9"/>
            <color indexed="81"/>
            <rFont val="Tahoma"/>
            <family val="2"/>
          </rPr>
          <t xml:space="preserve">
COMPRESSION 
DARRAS / DEPRET</t>
        </r>
      </text>
    </comment>
  </commentList>
</comments>
</file>

<file path=xl/comments7.xml><?xml version="1.0" encoding="utf-8"?>
<comments xmlns="http://schemas.openxmlformats.org/spreadsheetml/2006/main">
  <authors>
    <author>Aymeric</author>
  </authors>
  <commentList>
    <comment ref="A19" authorId="0" shapeId="0">
      <text>
        <r>
          <rPr>
            <b/>
            <sz val="9"/>
            <color indexed="81"/>
            <rFont val="Tahoma"/>
            <family val="2"/>
          </rPr>
          <t>Aymeric:</t>
        </r>
        <r>
          <rPr>
            <sz val="9"/>
            <color indexed="81"/>
            <rFont val="Tahoma"/>
            <family val="2"/>
          </rPr>
          <t xml:space="preserve">
COMPRESSION 
DEMAREST/ HUGBART</t>
        </r>
      </text>
    </comment>
  </commentList>
</comments>
</file>

<file path=xl/sharedStrings.xml><?xml version="1.0" encoding="utf-8"?>
<sst xmlns="http://schemas.openxmlformats.org/spreadsheetml/2006/main" count="5191" uniqueCount="1141">
  <si>
    <t>Horaires</t>
  </si>
  <si>
    <t>Cat</t>
  </si>
  <si>
    <t>JOUEUR 1</t>
  </si>
  <si>
    <t>club</t>
  </si>
  <si>
    <t>class</t>
  </si>
  <si>
    <t>V</t>
  </si>
  <si>
    <t>SCORE</t>
  </si>
  <si>
    <t>JOUEUR 2</t>
  </si>
  <si>
    <t>18H00</t>
  </si>
  <si>
    <t>Nom prénom</t>
  </si>
  <si>
    <t>Club</t>
  </si>
  <si>
    <t>Nom</t>
  </si>
  <si>
    <t>Prénom</t>
  </si>
  <si>
    <t>Licence</t>
  </si>
  <si>
    <t>Code Club</t>
  </si>
  <si>
    <t>classt</t>
  </si>
  <si>
    <t>TC ESQUELBECQ</t>
  </si>
  <si>
    <t>CLUB TULIPE NOIRE HAZEBROUCK</t>
  </si>
  <si>
    <t>TC AUCHEL</t>
  </si>
  <si>
    <t>TC LESTREM</t>
  </si>
  <si>
    <t>TC BAILLEUL</t>
  </si>
  <si>
    <t>TC MERVILLE</t>
  </si>
  <si>
    <t>SPORTS &amp; LOISIRS DE MOULLE</t>
  </si>
  <si>
    <t>TC SAINT-OMER</t>
  </si>
  <si>
    <t>ETOILE SPORTIVE ARQUES</t>
  </si>
  <si>
    <t>TC AIRE-SUR-LA-LYS</t>
  </si>
  <si>
    <t>TC METEREN</t>
  </si>
  <si>
    <t>TC ERQUINGHEM</t>
  </si>
  <si>
    <t>TENNIS CLUB DE NIEPPE</t>
  </si>
  <si>
    <t>ASSOCIATION TENNIS WIZERNOISE</t>
  </si>
  <si>
    <t>TC SAILLY-SUR-LA-LYS</t>
  </si>
  <si>
    <t>TC FLANDRE-LYS</t>
  </si>
  <si>
    <t>TC STEENVOORDE</t>
  </si>
  <si>
    <t>TC SAINT- MARTIN-AU-LAERT</t>
  </si>
  <si>
    <t>O.C.&amp; LOIS.NEUVILLE-EN-FERRAIN</t>
  </si>
  <si>
    <t>TC RICHEBOURG - LA COUTURE</t>
  </si>
  <si>
    <t>TC ARC INTERNATIONAL</t>
  </si>
  <si>
    <t>TC PAYS DE CASSEL</t>
  </si>
  <si>
    <t>IRIS TC LAMBERSART</t>
  </si>
  <si>
    <t>US DUNKERQUE TENNIS</t>
  </si>
  <si>
    <t>TC PHALEMPIN</t>
  </si>
  <si>
    <t>AT BETHUNE</t>
  </si>
  <si>
    <t>TC CALONNE-RICOUART</t>
  </si>
  <si>
    <t>ES ISBERGUES</t>
  </si>
  <si>
    <t>TC LA CHAPELLE D'ARMENTIERES</t>
  </si>
  <si>
    <t>UNION SPORTIVE LEFFRINCKOUCKE</t>
  </si>
  <si>
    <t>TC COUDEKERQUE BRANCHE</t>
  </si>
  <si>
    <t>AS VICTOR HUGO : CROIX</t>
  </si>
  <si>
    <t>TC COMINES</t>
  </si>
  <si>
    <t>TC LOON-PLAGE</t>
  </si>
  <si>
    <t>AS ETAPLES TC</t>
  </si>
  <si>
    <t>TC BRUAY LA BUISSIERE</t>
  </si>
  <si>
    <t>US GRAVELINES TENNIS</t>
  </si>
  <si>
    <t>TC LUMBRES</t>
  </si>
  <si>
    <t>WATTRELOS TC</t>
  </si>
  <si>
    <t>TC FLANDRES - CROIX</t>
  </si>
  <si>
    <t>TC LILLOIS LILLE METROPOLE</t>
  </si>
  <si>
    <t>TC SEBOURG</t>
  </si>
  <si>
    <t>FLJEP LILLERS</t>
  </si>
  <si>
    <t>LA MADELEINE T.C.</t>
  </si>
  <si>
    <t>ENTENTE TC GUESNAIN</t>
  </si>
  <si>
    <t>RACING CLUB ARRAS TENNIS</t>
  </si>
  <si>
    <t>OLYMPIQUE GRANDE-SYNTHE</t>
  </si>
  <si>
    <t>FOS TENNIS VILLENEUVE D'ASCQ</t>
  </si>
  <si>
    <t>YONNE NORD T.C.</t>
  </si>
  <si>
    <t>U.S. TOURCOING</t>
  </si>
  <si>
    <t>TC BLERIOT-PLAGE</t>
  </si>
  <si>
    <t>TC MARCQ-EN-BAROEUL</t>
  </si>
  <si>
    <t>AT MOUVAUX</t>
  </si>
  <si>
    <t>TC LESQUIN</t>
  </si>
  <si>
    <t>TC BOULOGNE-SUR-MER</t>
  </si>
  <si>
    <t>T.C.M. CHILLY-MAZARIN</t>
  </si>
  <si>
    <t>OSM LOMMOIS</t>
  </si>
  <si>
    <t>TC RONCQ</t>
  </si>
  <si>
    <t>TC RONCHIN</t>
  </si>
  <si>
    <t>HEM TC</t>
  </si>
  <si>
    <t>T.C. ORSAY</t>
  </si>
  <si>
    <t>VILLERS LES NANCY VNTC</t>
  </si>
  <si>
    <t>TC COURRIERES</t>
  </si>
  <si>
    <t>A.S. CORBEIL ESSONNES</t>
  </si>
  <si>
    <t>TC SAINT-SAULVE</t>
  </si>
  <si>
    <t>TCL LA WANTZENAU</t>
  </si>
  <si>
    <t>T.C. ST GERMAIN LES CORBEIL</t>
  </si>
  <si>
    <t>T.C. BONNELLES BULLION</t>
  </si>
  <si>
    <t>VIRY NOUREUIL TENNIS CLUB</t>
  </si>
  <si>
    <t>TC PERREUX</t>
  </si>
  <si>
    <t>TC TREMBLAYSIEN</t>
  </si>
  <si>
    <t>SAINT MALO TC JA</t>
  </si>
  <si>
    <t>CORMEILLAIS (ACS)</t>
  </si>
  <si>
    <t>T.C. VILLEBON</t>
  </si>
  <si>
    <t>CESSON-SEVIGNE TENNIS CLUB</t>
  </si>
  <si>
    <t>FONTAINEBLEAU TCF</t>
  </si>
  <si>
    <t>METZ ASPTT</t>
  </si>
  <si>
    <t>SARCELLOIS TC - A.S.S</t>
  </si>
  <si>
    <t>E.S. MASSY</t>
  </si>
  <si>
    <t>MONTFERMEIL TENNIS 93</t>
  </si>
  <si>
    <t>MARLY TC</t>
  </si>
  <si>
    <t>ISSY-LES-M. BEAUVOIR (TC)</t>
  </si>
  <si>
    <t>SAINT MICHEL SPORTS TENNIS</t>
  </si>
  <si>
    <t>VINCENNES C.A.</t>
  </si>
  <si>
    <t>TC LE TOUQUET</t>
  </si>
  <si>
    <t>AS BONDY</t>
  </si>
  <si>
    <t>PLESSIS ROBINSON (TC)</t>
  </si>
  <si>
    <t>MAISONS ALFORT TC</t>
  </si>
  <si>
    <t>ROUEN UC AS</t>
  </si>
  <si>
    <t>METZ SMEC TENNIS</t>
  </si>
  <si>
    <t>TC MUNICIPAL DENAIN</t>
  </si>
  <si>
    <t>TENNIS CLUB MARIGNANAIS</t>
  </si>
  <si>
    <t>U.S. WISSOUS TENNIS</t>
  </si>
  <si>
    <t>LEVALLOIS SPORTING CLUB TENNIS</t>
  </si>
  <si>
    <t>TC THIAIS BELLE EPINE</t>
  </si>
  <si>
    <t>SARREGUEMINES AS</t>
  </si>
  <si>
    <t>COUNTRY CLUB AIXOIS</t>
  </si>
  <si>
    <t>CLUB ETRANGERS FEDERATION</t>
  </si>
  <si>
    <t>EAUBONNE (CSM)</t>
  </si>
  <si>
    <t>T.C. DE STRASBOURG</t>
  </si>
  <si>
    <t>SNUC TENNIS</t>
  </si>
  <si>
    <t>TENNIS CLUB BRUNSTATT</t>
  </si>
  <si>
    <t>TENNIS CLUB DE PARIS</t>
  </si>
  <si>
    <t>BOULOGNE BILLANCOURT (TC)</t>
  </si>
  <si>
    <t>TC DE CRUZY</t>
  </si>
  <si>
    <t>BLAGNAC TENNIS CLUB</t>
  </si>
  <si>
    <t>MONTROUGE (SMTC)</t>
  </si>
  <si>
    <t>ROUEN TENNIS CLUB</t>
  </si>
  <si>
    <t>ST GERMAIN TPB VAL D'EUROPE PAYS CRECOIS</t>
  </si>
  <si>
    <t>THIONVILLE MOSELLE TC</t>
  </si>
  <si>
    <t>SANNOIS OSS TENNIS-SQUASH-BADMINTON-PADEL</t>
  </si>
  <si>
    <t>MONTROUGE (CA)</t>
  </si>
  <si>
    <t>C.S. BRETIGNY</t>
  </si>
  <si>
    <t>VILLA PRIMROSE</t>
  </si>
  <si>
    <t>SAINT AMAND TC PORTE DU HAINAUT</t>
  </si>
  <si>
    <t>STE GENEVIEVE S.T.C.</t>
  </si>
  <si>
    <t>UNION SPORTIVE ORLEANAISE</t>
  </si>
  <si>
    <t>FORBACH US</t>
  </si>
  <si>
    <t>BRESSUIRE T.C.</t>
  </si>
  <si>
    <t>ISTRES SPORTS TENNIS</t>
  </si>
  <si>
    <t>GRENOBLE TENNIS</t>
  </si>
  <si>
    <t>LA RAQUETTE DE VILLENEUVE D'ASCQ</t>
  </si>
  <si>
    <t>LILLEBONNE US</t>
  </si>
  <si>
    <t>CLERMONT CLUB DE TENNIS</t>
  </si>
  <si>
    <t>ESQUELB</t>
  </si>
  <si>
    <t>HAZEBRO</t>
  </si>
  <si>
    <t>AUCHEL</t>
  </si>
  <si>
    <t>LESTREM</t>
  </si>
  <si>
    <t>BAILLEUL</t>
  </si>
  <si>
    <t>MERVILL</t>
  </si>
  <si>
    <t>MOULLE</t>
  </si>
  <si>
    <t>ARQUES</t>
  </si>
  <si>
    <t>AIRE/L</t>
  </si>
  <si>
    <t>METEREN</t>
  </si>
  <si>
    <t>ERQUING</t>
  </si>
  <si>
    <t>NIEPPE</t>
  </si>
  <si>
    <t>WIZERNE</t>
  </si>
  <si>
    <t>SAILLY/L</t>
  </si>
  <si>
    <t>FLAN LYS</t>
  </si>
  <si>
    <t>STEENVO</t>
  </si>
  <si>
    <t>NEUVIL</t>
  </si>
  <si>
    <t>RICHEB</t>
  </si>
  <si>
    <t>ARC</t>
  </si>
  <si>
    <t>CASSEL</t>
  </si>
  <si>
    <t>LAMBERS</t>
  </si>
  <si>
    <t>DUNKER</t>
  </si>
  <si>
    <t>PHALEMP</t>
  </si>
  <si>
    <t>BETHUNE</t>
  </si>
  <si>
    <t>CALONNE</t>
  </si>
  <si>
    <t>ISBERGU</t>
  </si>
  <si>
    <t>CHAP AR</t>
  </si>
  <si>
    <t>LEFRINC</t>
  </si>
  <si>
    <t>COUDEK</t>
  </si>
  <si>
    <t>CROIX</t>
  </si>
  <si>
    <t>COMINES</t>
  </si>
  <si>
    <t>LOONPL</t>
  </si>
  <si>
    <t>ETAPL</t>
  </si>
  <si>
    <t>BRUAY</t>
  </si>
  <si>
    <t>LUMBRES</t>
  </si>
  <si>
    <t>FLANCROI</t>
  </si>
  <si>
    <t>LILLE</t>
  </si>
  <si>
    <t>SEBOURG</t>
  </si>
  <si>
    <t>MADEL</t>
  </si>
  <si>
    <t>GUESN</t>
  </si>
  <si>
    <t>GDESYNT</t>
  </si>
  <si>
    <t>VDA</t>
  </si>
  <si>
    <t>YONNE</t>
  </si>
  <si>
    <t>MOUVAU</t>
  </si>
  <si>
    <t>WATTREL</t>
  </si>
  <si>
    <t>RONCQ</t>
  </si>
  <si>
    <t>TC HERLIES</t>
  </si>
  <si>
    <t>HERLI</t>
  </si>
  <si>
    <t>LOMME</t>
  </si>
  <si>
    <t>BOUL/M</t>
  </si>
  <si>
    <t>STGERM</t>
  </si>
  <si>
    <t>STMALO</t>
  </si>
  <si>
    <t>ARRAS</t>
  </si>
  <si>
    <t>CORMEI</t>
  </si>
  <si>
    <t>METZ</t>
  </si>
  <si>
    <t>SARCEL</t>
  </si>
  <si>
    <t>ISSYLM</t>
  </si>
  <si>
    <t>VINCEN</t>
  </si>
  <si>
    <t>TREMBL</t>
  </si>
  <si>
    <t>ROUEN</t>
  </si>
  <si>
    <t>WISSOU</t>
  </si>
  <si>
    <t>LEVALL</t>
  </si>
  <si>
    <t>THIAIS</t>
  </si>
  <si>
    <t>SARREG</t>
  </si>
  <si>
    <t>AIXPROV</t>
  </si>
  <si>
    <t>EAUBO</t>
  </si>
  <si>
    <t>NANTES</t>
  </si>
  <si>
    <t>FONTAIN</t>
  </si>
  <si>
    <t>PARIS</t>
  </si>
  <si>
    <t>BOU BILL</t>
  </si>
  <si>
    <t>CRUZY</t>
  </si>
  <si>
    <t>ETRANG</t>
  </si>
  <si>
    <t>THIONVI</t>
  </si>
  <si>
    <t>MONTROU</t>
  </si>
  <si>
    <t>GRAVEL</t>
  </si>
  <si>
    <t>LILLERS</t>
  </si>
  <si>
    <t>TOURCO</t>
  </si>
  <si>
    <t>BLERIO</t>
  </si>
  <si>
    <t>MARCQ</t>
  </si>
  <si>
    <t>CHILLY M</t>
  </si>
  <si>
    <t>LESQUIN</t>
  </si>
  <si>
    <t>RONCHIN</t>
  </si>
  <si>
    <t>HEM</t>
  </si>
  <si>
    <t>ORSAY</t>
  </si>
  <si>
    <t>VIL NANC</t>
  </si>
  <si>
    <t>COURRIE</t>
  </si>
  <si>
    <t>CORBEIL</t>
  </si>
  <si>
    <t>STSAULV</t>
  </si>
  <si>
    <t>WANTZE</t>
  </si>
  <si>
    <t>BONNELL</t>
  </si>
  <si>
    <t>RACING CLUB DE FRANCE</t>
  </si>
  <si>
    <t>RCFPARIS</t>
  </si>
  <si>
    <t>VIRYNOR</t>
  </si>
  <si>
    <t>PERREU</t>
  </si>
  <si>
    <t>VILLEBON</t>
  </si>
  <si>
    <t>MONTFER</t>
  </si>
  <si>
    <t>MARLY</t>
  </si>
  <si>
    <t>TOUQUET</t>
  </si>
  <si>
    <t>BONDY</t>
  </si>
  <si>
    <t>PLESROB</t>
  </si>
  <si>
    <t>MAISALF</t>
  </si>
  <si>
    <t>DENAIN</t>
  </si>
  <si>
    <t>STRASB</t>
  </si>
  <si>
    <t>BRUNSTA</t>
  </si>
  <si>
    <t>MARIGNA</t>
  </si>
  <si>
    <t>ST GERM</t>
  </si>
  <si>
    <t>SANNOIS</t>
  </si>
  <si>
    <t>BRETIGNY</t>
  </si>
  <si>
    <t>BORDEAUX</t>
  </si>
  <si>
    <t>STAMAND</t>
  </si>
  <si>
    <t>STGENEV</t>
  </si>
  <si>
    <t>BRESSUI</t>
  </si>
  <si>
    <t>ISTRES</t>
  </si>
  <si>
    <t>GRENOB</t>
  </si>
  <si>
    <t>LILLEBONNE</t>
  </si>
  <si>
    <t>CLERMONT</t>
  </si>
  <si>
    <t>ORLEANS</t>
  </si>
  <si>
    <t>MONTFERM</t>
  </si>
  <si>
    <t>CESSON</t>
  </si>
  <si>
    <t>MASSY</t>
  </si>
  <si>
    <t>ST MICHEL</t>
  </si>
  <si>
    <t>BLAGNAC</t>
  </si>
  <si>
    <t>FORBACH</t>
  </si>
  <si>
    <t>horaire</t>
  </si>
  <si>
    <t>tableau</t>
  </si>
  <si>
    <t>Joueurs</t>
  </si>
  <si>
    <t>clas.</t>
  </si>
  <si>
    <t>vainqueur</t>
  </si>
  <si>
    <t>OK</t>
  </si>
  <si>
    <t>résultat</t>
  </si>
  <si>
    <t>SM</t>
  </si>
  <si>
    <t>ok</t>
  </si>
  <si>
    <t>9h00</t>
  </si>
  <si>
    <t>FT NC M</t>
  </si>
  <si>
    <t>SD</t>
  </si>
  <si>
    <t>mess</t>
  </si>
  <si>
    <t>CS M 30/4</t>
  </si>
  <si>
    <t>10h30</t>
  </si>
  <si>
    <t>FT4M</t>
  </si>
  <si>
    <t>12h00</t>
  </si>
  <si>
    <t>FT3M</t>
  </si>
  <si>
    <t>FT4D</t>
  </si>
  <si>
    <t>13h30</t>
  </si>
  <si>
    <t>FT3D</t>
  </si>
  <si>
    <t>FT NC D</t>
  </si>
  <si>
    <t>15h00</t>
  </si>
  <si>
    <t>SM 35</t>
  </si>
  <si>
    <t>SM 45</t>
  </si>
  <si>
    <t>16h30</t>
  </si>
  <si>
    <t>D MES</t>
  </si>
  <si>
    <t>D DAM</t>
  </si>
  <si>
    <t>18h00</t>
  </si>
  <si>
    <t>D MIXTE</t>
  </si>
  <si>
    <t>CS D</t>
  </si>
  <si>
    <t>19h30</t>
  </si>
  <si>
    <t>CS M 30/1</t>
  </si>
  <si>
    <t>21h00</t>
  </si>
  <si>
    <t xml:space="preserve"> </t>
  </si>
  <si>
    <t>16H30</t>
  </si>
  <si>
    <t>AUBIERE TENNIS CLUB</t>
  </si>
  <si>
    <t>DIJON A.S.P.T.T.</t>
  </si>
  <si>
    <t>DIJON</t>
  </si>
  <si>
    <t>AUBIERE</t>
  </si>
  <si>
    <t>HAZ / MERVILLE</t>
  </si>
  <si>
    <t>HAZ / MERV</t>
  </si>
  <si>
    <t>c</t>
  </si>
  <si>
    <t>i</t>
  </si>
  <si>
    <t>o</t>
  </si>
  <si>
    <t>u</t>
  </si>
  <si>
    <t>Court extèrieur 1</t>
  </si>
  <si>
    <t>Court extèrieur 2</t>
  </si>
  <si>
    <t>Court extèrieur 3</t>
  </si>
  <si>
    <t>Court extèrieur 4</t>
  </si>
  <si>
    <t>CLUB TENNIS LEO LAGRANGE FOURMIES-WIGNEHIES</t>
  </si>
  <si>
    <t>Antoine</t>
  </si>
  <si>
    <t>VIEREN</t>
  </si>
  <si>
    <t>MASSIET</t>
  </si>
  <si>
    <t>FOURMIE</t>
  </si>
  <si>
    <t>12 G</t>
  </si>
  <si>
    <t>12 F</t>
  </si>
  <si>
    <t>15/18 F</t>
  </si>
  <si>
    <t>15/18 G</t>
  </si>
  <si>
    <t>13/14 G</t>
  </si>
  <si>
    <t>13/14 F</t>
  </si>
  <si>
    <t>SALLE 1</t>
  </si>
  <si>
    <t>SALLE 2</t>
  </si>
  <si>
    <t>SALLE 3</t>
  </si>
  <si>
    <t>SALLE 4</t>
  </si>
  <si>
    <t>Niveau 2</t>
  </si>
  <si>
    <t>TC CARVIN</t>
  </si>
  <si>
    <t>TC TETEGHEM</t>
  </si>
  <si>
    <t>Niveau 3</t>
  </si>
  <si>
    <t>CARVIN</t>
  </si>
  <si>
    <t>TETEGHEM</t>
  </si>
  <si>
    <t>14h00</t>
  </si>
  <si>
    <t>8 G</t>
  </si>
  <si>
    <t>9 G</t>
  </si>
  <si>
    <t>9/10 F</t>
  </si>
  <si>
    <t>MASSIET ZOE</t>
  </si>
  <si>
    <t>SAINT AMAND</t>
  </si>
  <si>
    <t>BRASY Jade</t>
  </si>
  <si>
    <t>INGARAO Romane</t>
  </si>
  <si>
    <t>DEBRUYNE PRUDENCE</t>
  </si>
  <si>
    <t>FOUREZ Audrey</t>
  </si>
  <si>
    <t>VIEREN Heloïse</t>
  </si>
  <si>
    <t>PISTONE Loulia</t>
  </si>
  <si>
    <t>14H45</t>
  </si>
  <si>
    <t>15H30</t>
  </si>
  <si>
    <t>17H15</t>
  </si>
  <si>
    <t>COMBREAS JEAN</t>
  </si>
  <si>
    <t>RABAT ELLIOT</t>
  </si>
  <si>
    <t>GRAVE Maël</t>
  </si>
  <si>
    <t>MICHEL Antoine</t>
  </si>
  <si>
    <t>OPEN D'ÉTÉ LA TULIPE NOIRE HAZEBROUCK</t>
  </si>
  <si>
    <t>3/1 3/1</t>
  </si>
  <si>
    <t>3/0 3/0</t>
  </si>
  <si>
    <t>3/1 3/0</t>
  </si>
  <si>
    <t>W.O</t>
  </si>
  <si>
    <t>4/3 4/2</t>
  </si>
  <si>
    <t>3/2 2/3 10/6</t>
  </si>
  <si>
    <t>CLARRET</t>
  </si>
  <si>
    <t>Geoffrey</t>
  </si>
  <si>
    <t>3476920 K</t>
  </si>
  <si>
    <t>NC</t>
  </si>
  <si>
    <t>DAVID</t>
  </si>
  <si>
    <t>Yannick</t>
  </si>
  <si>
    <t>6053439 Z</t>
  </si>
  <si>
    <t>DELACHAT</t>
  </si>
  <si>
    <t>Frédéric</t>
  </si>
  <si>
    <t>6053384 P</t>
  </si>
  <si>
    <t>DELIEGE</t>
  </si>
  <si>
    <t>Cédric</t>
  </si>
  <si>
    <t>1757001 H</t>
  </si>
  <si>
    <t>DENISE</t>
  </si>
  <si>
    <t>Olivier</t>
  </si>
  <si>
    <t>3306166 H</t>
  </si>
  <si>
    <t>DUMETZ</t>
  </si>
  <si>
    <t>Gaetan</t>
  </si>
  <si>
    <t>1146545 U</t>
  </si>
  <si>
    <t>FONTAINE</t>
  </si>
  <si>
    <t>Yann</t>
  </si>
  <si>
    <t>3505906 S</t>
  </si>
  <si>
    <t>LAPOUILLE</t>
  </si>
  <si>
    <t>Hugues</t>
  </si>
  <si>
    <t>3101425 N</t>
  </si>
  <si>
    <t>LEOPOLD</t>
  </si>
  <si>
    <t>Quentin</t>
  </si>
  <si>
    <t>2109765 X</t>
  </si>
  <si>
    <t>MANTE</t>
  </si>
  <si>
    <t>Emilie</t>
  </si>
  <si>
    <t>3094236 Z</t>
  </si>
  <si>
    <t>PACCOU</t>
  </si>
  <si>
    <t>Caroline</t>
  </si>
  <si>
    <t>3814162 C</t>
  </si>
  <si>
    <t>Samuel</t>
  </si>
  <si>
    <t>5666628 C</t>
  </si>
  <si>
    <t>RUFFIN</t>
  </si>
  <si>
    <t>Guillaume</t>
  </si>
  <si>
    <t>5926697 L</t>
  </si>
  <si>
    <t>VANGHENDT</t>
  </si>
  <si>
    <t>2938725 R</t>
  </si>
  <si>
    <t>VANTOUROUT</t>
  </si>
  <si>
    <t>Benoit</t>
  </si>
  <si>
    <t>0470355 E</t>
  </si>
  <si>
    <t>VERMEERSCH</t>
  </si>
  <si>
    <t>Maxime</t>
  </si>
  <si>
    <t>6703048 W</t>
  </si>
  <si>
    <t>EVRARD</t>
  </si>
  <si>
    <t>Valentine</t>
  </si>
  <si>
    <t>1132763 N</t>
  </si>
  <si>
    <t>40</t>
  </si>
  <si>
    <t>MOREY</t>
  </si>
  <si>
    <t>Laurent</t>
  </si>
  <si>
    <t>2124357 H</t>
  </si>
  <si>
    <t>NOYELLE</t>
  </si>
  <si>
    <t>ALEXIS</t>
  </si>
  <si>
    <t>6134633 D</t>
  </si>
  <si>
    <t>Pierre</t>
  </si>
  <si>
    <t>30/5</t>
  </si>
  <si>
    <t>DESNOUCK</t>
  </si>
  <si>
    <t>Emmanuel</t>
  </si>
  <si>
    <t>3101240 M</t>
  </si>
  <si>
    <t>GHESTEM</t>
  </si>
  <si>
    <t>1081094 B</t>
  </si>
  <si>
    <t>Léo</t>
  </si>
  <si>
    <t>9671167 M</t>
  </si>
  <si>
    <t>LAVERSIN</t>
  </si>
  <si>
    <t>Soline</t>
  </si>
  <si>
    <t>6729939 A</t>
  </si>
  <si>
    <t>Delphine</t>
  </si>
  <si>
    <t>2124330 D</t>
  </si>
  <si>
    <t>VERDIER</t>
  </si>
  <si>
    <t>Hugo</t>
  </si>
  <si>
    <t>7108224 E</t>
  </si>
  <si>
    <t>Christophe</t>
  </si>
  <si>
    <t>3101590 T</t>
  </si>
  <si>
    <t>WARNEYS</t>
  </si>
  <si>
    <t>Nicolas</t>
  </si>
  <si>
    <t>1238093 C</t>
  </si>
  <si>
    <t>AVEZ</t>
  </si>
  <si>
    <t>Béatrice</t>
  </si>
  <si>
    <t>1077272 X</t>
  </si>
  <si>
    <t>30/4</t>
  </si>
  <si>
    <t>BOULIER</t>
  </si>
  <si>
    <t>Jérémy</t>
  </si>
  <si>
    <t>1852704 H</t>
  </si>
  <si>
    <t>BOUSSEKEY</t>
  </si>
  <si>
    <t>Claudine</t>
  </si>
  <si>
    <t>3157101 F</t>
  </si>
  <si>
    <t>CALESSE</t>
  </si>
  <si>
    <t>Alexis</t>
  </si>
  <si>
    <t>5974162 D</t>
  </si>
  <si>
    <t>CASTELAIN</t>
  </si>
  <si>
    <t>0685841 D</t>
  </si>
  <si>
    <t>CATTEAU</t>
  </si>
  <si>
    <t>1347127 T</t>
  </si>
  <si>
    <t>COO</t>
  </si>
  <si>
    <t>Victor</t>
  </si>
  <si>
    <t>9028781 S</t>
  </si>
  <si>
    <t>CUGNY</t>
  </si>
  <si>
    <t>0685805 P</t>
  </si>
  <si>
    <t>DAUCHEZ</t>
  </si>
  <si>
    <t>6268131 K</t>
  </si>
  <si>
    <t>DOURLEN</t>
  </si>
  <si>
    <t>6273145 K</t>
  </si>
  <si>
    <t>FORSPANIAK</t>
  </si>
  <si>
    <t>Grégory</t>
  </si>
  <si>
    <t>3560025 S</t>
  </si>
  <si>
    <t>LABESSE</t>
  </si>
  <si>
    <t>6696065 F</t>
  </si>
  <si>
    <t>LECLERCQ</t>
  </si>
  <si>
    <t>Ludovic</t>
  </si>
  <si>
    <t>5600366 D</t>
  </si>
  <si>
    <t>LEMOINE</t>
  </si>
  <si>
    <t>Jérèmy</t>
  </si>
  <si>
    <t>3814012 P</t>
  </si>
  <si>
    <t>MOREL</t>
  </si>
  <si>
    <t>Romuald</t>
  </si>
  <si>
    <t>6191259 D</t>
  </si>
  <si>
    <t>ROOSES</t>
  </si>
  <si>
    <t>3568576 L</t>
  </si>
  <si>
    <t>WOJCIECHOWSKI</t>
  </si>
  <si>
    <t>Julien</t>
  </si>
  <si>
    <t>8276555 E</t>
  </si>
  <si>
    <t>ZEROUAL</t>
  </si>
  <si>
    <t>Abderrahmane</t>
  </si>
  <si>
    <t>4419962 F</t>
  </si>
  <si>
    <t>ALECSANDRE</t>
  </si>
  <si>
    <t>Angèle</t>
  </si>
  <si>
    <t>0204944 P</t>
  </si>
  <si>
    <t>30/3</t>
  </si>
  <si>
    <t>Sébastien</t>
  </si>
  <si>
    <t>3164313 V</t>
  </si>
  <si>
    <t>DEFRANCE</t>
  </si>
  <si>
    <t>Marc</t>
  </si>
  <si>
    <t>9644015 Z</t>
  </si>
  <si>
    <t>DUSSART</t>
  </si>
  <si>
    <t>Jean-baptiste</t>
  </si>
  <si>
    <t>9029267 V</t>
  </si>
  <si>
    <t>DUTHOIS</t>
  </si>
  <si>
    <t>Alexandre</t>
  </si>
  <si>
    <t>6882478 D</t>
  </si>
  <si>
    <t>ISENBRANDT</t>
  </si>
  <si>
    <t>Arnaud</t>
  </si>
  <si>
    <t>2342130 T</t>
  </si>
  <si>
    <t>9891359 B</t>
  </si>
  <si>
    <t>PERLEIN</t>
  </si>
  <si>
    <t>Théophile</t>
  </si>
  <si>
    <t>0990065 G</t>
  </si>
  <si>
    <t>PLATTEAU</t>
  </si>
  <si>
    <t>Valérie</t>
  </si>
  <si>
    <t>6268316 L</t>
  </si>
  <si>
    <t>QUENSON</t>
  </si>
  <si>
    <t>SYLVAIN</t>
  </si>
  <si>
    <t>1264527 K</t>
  </si>
  <si>
    <t>ROUQUETTE</t>
  </si>
  <si>
    <t>Aimé</t>
  </si>
  <si>
    <t>4778954 P</t>
  </si>
  <si>
    <t>WAYMEL</t>
  </si>
  <si>
    <t>Tristan</t>
  </si>
  <si>
    <t>9162540 G</t>
  </si>
  <si>
    <t>BONNET</t>
  </si>
  <si>
    <t>Stanislas</t>
  </si>
  <si>
    <t>6366767 Y</t>
  </si>
  <si>
    <t>30/2</t>
  </si>
  <si>
    <t>BRYGO</t>
  </si>
  <si>
    <t>Clotilde</t>
  </si>
  <si>
    <t>0758847 H</t>
  </si>
  <si>
    <t>CARETTE</t>
  </si>
  <si>
    <t>1538431 G</t>
  </si>
  <si>
    <t>CONTZEN</t>
  </si>
  <si>
    <t>NICOLAS</t>
  </si>
  <si>
    <t>2197086 L</t>
  </si>
  <si>
    <t>COUBEL</t>
  </si>
  <si>
    <t>4824097 H</t>
  </si>
  <si>
    <t>FRICHETEAU</t>
  </si>
  <si>
    <t>Gabriel</t>
  </si>
  <si>
    <t>6860273 T</t>
  </si>
  <si>
    <t>GAPILIAN</t>
  </si>
  <si>
    <t>1117679 T</t>
  </si>
  <si>
    <t>HESSEL</t>
  </si>
  <si>
    <t>2689873 Z</t>
  </si>
  <si>
    <t>Paul</t>
  </si>
  <si>
    <t>4823264 C</t>
  </si>
  <si>
    <t>RAMON</t>
  </si>
  <si>
    <t>Christian</t>
  </si>
  <si>
    <t>5589749 N</t>
  </si>
  <si>
    <t>3346975 R</t>
  </si>
  <si>
    <t>TIMMERMAN</t>
  </si>
  <si>
    <t>Dominique</t>
  </si>
  <si>
    <t>1014657 M</t>
  </si>
  <si>
    <t>TITECA</t>
  </si>
  <si>
    <t>Aurélien</t>
  </si>
  <si>
    <t>0211309 H</t>
  </si>
  <si>
    <t>Thomas</t>
  </si>
  <si>
    <t>1238187 E</t>
  </si>
  <si>
    <t>BECUWE</t>
  </si>
  <si>
    <t>Vincent</t>
  </si>
  <si>
    <t>1501057 H</t>
  </si>
  <si>
    <t>30/1</t>
  </si>
  <si>
    <t>CALLENS</t>
  </si>
  <si>
    <t>Bruno</t>
  </si>
  <si>
    <t>0527613 S</t>
  </si>
  <si>
    <t>CAPRON</t>
  </si>
  <si>
    <t>Eric</t>
  </si>
  <si>
    <t>3755633 J</t>
  </si>
  <si>
    <t>CAULIER</t>
  </si>
  <si>
    <t>CLEMENCE</t>
  </si>
  <si>
    <t>8790815 H</t>
  </si>
  <si>
    <t>CHRISTOPHE</t>
  </si>
  <si>
    <t>8967537 X</t>
  </si>
  <si>
    <t>DELARU</t>
  </si>
  <si>
    <t>Hervé</t>
  </si>
  <si>
    <t>DEMAREST</t>
  </si>
  <si>
    <t>7102692 S</t>
  </si>
  <si>
    <t>DEMASSIET</t>
  </si>
  <si>
    <t>0300749 A</t>
  </si>
  <si>
    <t>DUBOIS</t>
  </si>
  <si>
    <t>8767311 K</t>
  </si>
  <si>
    <t>HODENT</t>
  </si>
  <si>
    <t>Fabrice</t>
  </si>
  <si>
    <t>1026724 D</t>
  </si>
  <si>
    <t>ARNAUD</t>
  </si>
  <si>
    <t>2395814 V</t>
  </si>
  <si>
    <t>Jean-François</t>
  </si>
  <si>
    <t>7181764 P</t>
  </si>
  <si>
    <t>LESPILLEZ</t>
  </si>
  <si>
    <t>Lionel</t>
  </si>
  <si>
    <t>0877914 D</t>
  </si>
  <si>
    <t>5128721 W</t>
  </si>
  <si>
    <t>MARTIN</t>
  </si>
  <si>
    <t>6268156 M</t>
  </si>
  <si>
    <t>PAILLART</t>
  </si>
  <si>
    <t>9671630 R</t>
  </si>
  <si>
    <t>VASSEUR</t>
  </si>
  <si>
    <t>Mathilde</t>
  </si>
  <si>
    <t>6274970 U</t>
  </si>
  <si>
    <t>LAPOUILLE Hugues</t>
  </si>
  <si>
    <t>DAVID Yannick</t>
  </si>
  <si>
    <t>CLARRET Geoffrey</t>
  </si>
  <si>
    <t>DELACHAT Frédéric</t>
  </si>
  <si>
    <t>DUMETZ Gaetan</t>
  </si>
  <si>
    <t>DELIEGE Cédric</t>
  </si>
  <si>
    <t>1/3 3/2 10/2</t>
  </si>
  <si>
    <t>DENISE Olivier</t>
  </si>
  <si>
    <t>RUFFIN Guillaume</t>
  </si>
  <si>
    <t>VERMEERSCH Maxime</t>
  </si>
  <si>
    <t>VANGHENDT Antoine</t>
  </si>
  <si>
    <t>VANTOUROUT Benoit</t>
  </si>
  <si>
    <t>PACCOU Caroline</t>
  </si>
  <si>
    <t>EVRARD Valentine</t>
  </si>
  <si>
    <t>MOREL Romuald</t>
  </si>
  <si>
    <t>DOURLEN Quentin</t>
  </si>
  <si>
    <t>CALESSE Alexis</t>
  </si>
  <si>
    <t>ZEROUAL Abderrahmane</t>
  </si>
  <si>
    <t>FONTAINE Yann</t>
  </si>
  <si>
    <t>LEOPOLD Quentin</t>
  </si>
  <si>
    <t>COO Victor</t>
  </si>
  <si>
    <t>CATTEAU Jérémy</t>
  </si>
  <si>
    <t>4/2 4/1</t>
  </si>
  <si>
    <t>4/1 4/1</t>
  </si>
  <si>
    <t>3/2 3/1</t>
  </si>
  <si>
    <t>SMAGGHE</t>
  </si>
  <si>
    <t>LEROY</t>
  </si>
  <si>
    <t>T.C. PRESEAU</t>
  </si>
  <si>
    <t>DEREPPE</t>
  </si>
  <si>
    <t xml:space="preserve">9 G </t>
  </si>
  <si>
    <t>10 ANS</t>
  </si>
  <si>
    <t>BOUSSEKEY Lauraline</t>
  </si>
  <si>
    <t>DEBERDT Jules</t>
  </si>
  <si>
    <t>DAL Louis</t>
  </si>
  <si>
    <t>DEBERDT Robin</t>
  </si>
  <si>
    <t>LABESSE Félix</t>
  </si>
  <si>
    <t>AVEZ Timothée</t>
  </si>
  <si>
    <t>DEREPPE Louis</t>
  </si>
  <si>
    <t>GRATTI Théo</t>
  </si>
  <si>
    <t>MANTE jules</t>
  </si>
  <si>
    <t>KRAUSE Théo</t>
  </si>
  <si>
    <t>9H45</t>
  </si>
  <si>
    <t>10H30</t>
  </si>
  <si>
    <t>PRESEAU</t>
  </si>
  <si>
    <t>BENJAMIN</t>
  </si>
  <si>
    <t>GRAYE</t>
  </si>
  <si>
    <t>10 G</t>
  </si>
  <si>
    <t>BODELE Louis</t>
  </si>
  <si>
    <t>GRAYE Killian</t>
  </si>
  <si>
    <t>FASQUEL BENJAMIN</t>
  </si>
  <si>
    <t>DESPREZ Victor</t>
  </si>
  <si>
    <t>DEQUIDT Enzo</t>
  </si>
  <si>
    <t>LACZNY Timéo</t>
  </si>
  <si>
    <t>MANTE Louis</t>
  </si>
  <si>
    <t>LAMBERT Louison</t>
  </si>
  <si>
    <t>14H</t>
  </si>
  <si>
    <t>10h00</t>
  </si>
  <si>
    <t>10H45</t>
  </si>
  <si>
    <t>11H30</t>
  </si>
  <si>
    <t>NON</t>
  </si>
  <si>
    <t>WOJCIECHOWSKI Julien</t>
  </si>
  <si>
    <t>HOUPPE</t>
  </si>
  <si>
    <t>Jérôme</t>
  </si>
  <si>
    <t>1852681 H</t>
  </si>
  <si>
    <t>LEJEUNE</t>
  </si>
  <si>
    <t>Pierrick</t>
  </si>
  <si>
    <t>4825543 E</t>
  </si>
  <si>
    <t>ALECSANDRE Angèle</t>
  </si>
  <si>
    <t>PLATTEAU Valérie</t>
  </si>
  <si>
    <t>NOYELLE ALEXIS</t>
  </si>
  <si>
    <t>WARNEYS Nicolas</t>
  </si>
  <si>
    <t>VIEREN Christophe</t>
  </si>
  <si>
    <t>LAPOUILLE Léo</t>
  </si>
  <si>
    <t>GAPILIAN Samuel</t>
  </si>
  <si>
    <t>HOUPPE Jérôme</t>
  </si>
  <si>
    <t>VERDIER Hugo</t>
  </si>
  <si>
    <t>DESNOUCK Emmanuel</t>
  </si>
  <si>
    <t>GHESTEM Benoit</t>
  </si>
  <si>
    <t>WANNEHAIN Pierre</t>
  </si>
  <si>
    <t>MOREY Laurent</t>
  </si>
  <si>
    <t>FUMERY Benoit</t>
  </si>
  <si>
    <t>BOULIER Jérémy</t>
  </si>
  <si>
    <t>LEMOINE Jérèmy</t>
  </si>
  <si>
    <t>FORSPANIAK Grégory</t>
  </si>
  <si>
    <t>ROOSES Nicolas</t>
  </si>
  <si>
    <t>DAUCHEZ Frédéric</t>
  </si>
  <si>
    <t>CASTELAIN Pierre</t>
  </si>
  <si>
    <t>LABESSE Olivier</t>
  </si>
  <si>
    <t>CUGNY Frédéric</t>
  </si>
  <si>
    <t>LECLERCQ Ludovic</t>
  </si>
  <si>
    <t>CAULIER stephane</t>
  </si>
  <si>
    <t>QUENSON SYLVAIN</t>
  </si>
  <si>
    <t>DEFRANCE Marc</t>
  </si>
  <si>
    <t>PERLEIN Théophile</t>
  </si>
  <si>
    <t>DUTHOIS Alexandre</t>
  </si>
  <si>
    <t>ROUQUETTE Aimé</t>
  </si>
  <si>
    <t>DUSSART Jean-baptiste</t>
  </si>
  <si>
    <t>MASSIET Arnaud</t>
  </si>
  <si>
    <t>BOUSSEKEY Sébastien</t>
  </si>
  <si>
    <t>MOREL Antoine</t>
  </si>
  <si>
    <t>WAYMEL Tristan</t>
  </si>
  <si>
    <t>AVEZ Béatrice</t>
  </si>
  <si>
    <t>CAULIER CLEMENCE</t>
  </si>
  <si>
    <t>30</t>
  </si>
  <si>
    <t>labas</t>
  </si>
  <si>
    <t>moi</t>
  </si>
  <si>
    <t>LAVERSIN Soline</t>
  </si>
  <si>
    <t>MOREY Delphine</t>
  </si>
  <si>
    <t>BOUSSEKEY Claudine</t>
  </si>
  <si>
    <t>LEUWERS philippe</t>
  </si>
  <si>
    <t>4/1 4/2</t>
  </si>
  <si>
    <t>4/0 4/2</t>
  </si>
  <si>
    <t>3/0 3/1</t>
  </si>
  <si>
    <t>2/0 AB</t>
  </si>
  <si>
    <t>WO</t>
  </si>
  <si>
    <t>4/2 4/2</t>
  </si>
  <si>
    <t xml:space="preserve">4/0 4/0 </t>
  </si>
  <si>
    <t>17H30</t>
  </si>
  <si>
    <t>DANEL</t>
  </si>
  <si>
    <t>18h30</t>
  </si>
  <si>
    <t>Samedi 17 JUIN</t>
  </si>
  <si>
    <t>6/3 6/1</t>
  </si>
  <si>
    <t>6/2 6/0</t>
  </si>
  <si>
    <t>4/6 6/1 6/0</t>
  </si>
  <si>
    <t>6/1 6/4</t>
  </si>
  <si>
    <t>6/2 6/2</t>
  </si>
  <si>
    <t>7/5 1/6 6/3</t>
  </si>
  <si>
    <t>6/3 6/2</t>
  </si>
  <si>
    <t>HESSEL Quentin</t>
  </si>
  <si>
    <t>FRICHETEAU Gabriel</t>
  </si>
  <si>
    <t>BONNET Stanislas</t>
  </si>
  <si>
    <t>MANTE Emmanuel</t>
  </si>
  <si>
    <t>RAMON Christian</t>
  </si>
  <si>
    <t>TIMMERMAN Dominique</t>
  </si>
  <si>
    <t>TITECA Aurélien</t>
  </si>
  <si>
    <t>6/2 3/6 6/1</t>
  </si>
  <si>
    <t>VIEREN DUMETZ</t>
  </si>
  <si>
    <t>BOULIER WARNEYS</t>
  </si>
  <si>
    <t>DANEL MARTIN</t>
  </si>
  <si>
    <t>6/1 6/2</t>
  </si>
  <si>
    <t>6/1 7/6</t>
  </si>
  <si>
    <t>6/0 7/6</t>
  </si>
  <si>
    <t>7/5 6/0</t>
  </si>
  <si>
    <t>CARETTE CARETTE</t>
  </si>
  <si>
    <t>LAPOUILLE LAPOUILLE</t>
  </si>
  <si>
    <t>6/0 6/0</t>
  </si>
  <si>
    <t>BECUWE Vincent</t>
  </si>
  <si>
    <t>LECLERCQ Jean-François</t>
  </si>
  <si>
    <t>6/1 6/0</t>
  </si>
  <si>
    <t>7/6 1/6 6/2</t>
  </si>
  <si>
    <t>20h00</t>
  </si>
  <si>
    <t>DELARU DELARU</t>
  </si>
  <si>
    <t>VANGNENDT VANGHENDT</t>
  </si>
  <si>
    <t>7/5 7/6</t>
  </si>
  <si>
    <t>RAMON Pierre</t>
  </si>
  <si>
    <t>ISENBRANDT Paul</t>
  </si>
  <si>
    <t>WARNEYS Thomas</t>
  </si>
  <si>
    <t>COUBEL Christophe</t>
  </si>
  <si>
    <t>CONTZEN NICOLAS</t>
  </si>
  <si>
    <t>CARETTE Nicolas</t>
  </si>
  <si>
    <t>3/6 6/0 6/1</t>
  </si>
  <si>
    <t>BURKHART</t>
  </si>
  <si>
    <t>1501539 G</t>
  </si>
  <si>
    <t>CAMERLYNCK</t>
  </si>
  <si>
    <t>7910775 T</t>
  </si>
  <si>
    <t>CAMPAGNE</t>
  </si>
  <si>
    <t>Fabian</t>
  </si>
  <si>
    <t>0293103 P</t>
  </si>
  <si>
    <t>COUVREUR</t>
  </si>
  <si>
    <t>Pascal</t>
  </si>
  <si>
    <t>5735466 B</t>
  </si>
  <si>
    <t>David</t>
  </si>
  <si>
    <t>6483580 U</t>
  </si>
  <si>
    <t>LEFEBVRE</t>
  </si>
  <si>
    <t>6686854 U</t>
  </si>
  <si>
    <t>PETITPREZ</t>
  </si>
  <si>
    <t>Stéphane</t>
  </si>
  <si>
    <t>2947511 R</t>
  </si>
  <si>
    <t>PORET</t>
  </si>
  <si>
    <t>8486394 R</t>
  </si>
  <si>
    <t>SCHRIVE</t>
  </si>
  <si>
    <t>ARTHUR</t>
  </si>
  <si>
    <t>0258690 J</t>
  </si>
  <si>
    <t>Yohann</t>
  </si>
  <si>
    <t>4212424 W</t>
  </si>
  <si>
    <t>DARRAS</t>
  </si>
  <si>
    <t>Cléry</t>
  </si>
  <si>
    <t>4224974 M</t>
  </si>
  <si>
    <t>15/5</t>
  </si>
  <si>
    <t>Thibault</t>
  </si>
  <si>
    <t>1139101 C</t>
  </si>
  <si>
    <t>DEPESTEL</t>
  </si>
  <si>
    <t>ALBAN</t>
  </si>
  <si>
    <t>2395600 M</t>
  </si>
  <si>
    <t>DEPRET</t>
  </si>
  <si>
    <t>François</t>
  </si>
  <si>
    <t>5128090 K</t>
  </si>
  <si>
    <t>ELLEBOOD</t>
  </si>
  <si>
    <t>Romain</t>
  </si>
  <si>
    <t>4580421 T</t>
  </si>
  <si>
    <t>GABELLE</t>
  </si>
  <si>
    <t>Bertrand</t>
  </si>
  <si>
    <t>3971142 H</t>
  </si>
  <si>
    <t>LOYEZ</t>
  </si>
  <si>
    <t>Thibaut</t>
  </si>
  <si>
    <t>5774655 Y</t>
  </si>
  <si>
    <t>MARTEL</t>
  </si>
  <si>
    <t>Theo</t>
  </si>
  <si>
    <t>5947065 A</t>
  </si>
  <si>
    <t>MOREAU</t>
  </si>
  <si>
    <t>Thierry</t>
  </si>
  <si>
    <t>1765638 W</t>
  </si>
  <si>
    <t>THUMEREL</t>
  </si>
  <si>
    <t>Nathan</t>
  </si>
  <si>
    <t>6860529 W</t>
  </si>
  <si>
    <t>TRONQUOY</t>
  </si>
  <si>
    <t>Paul Loup</t>
  </si>
  <si>
    <t>2690654 Y</t>
  </si>
  <si>
    <t>VEZIEN</t>
  </si>
  <si>
    <t>Marvyn</t>
  </si>
  <si>
    <t>9269968 B</t>
  </si>
  <si>
    <t>0424057 F</t>
  </si>
  <si>
    <t>PETITPREZ Stéphane</t>
  </si>
  <si>
    <t>TC FLEURBAIX</t>
  </si>
  <si>
    <t>FLEURBAIX</t>
  </si>
  <si>
    <t>STANDAERT LILIAN</t>
  </si>
  <si>
    <t>LECLERCQ LOUIS</t>
  </si>
  <si>
    <t>COXO GABRIEL</t>
  </si>
  <si>
    <t>LAIGLE MEO</t>
  </si>
  <si>
    <t>DEMAREST Olivier</t>
  </si>
  <si>
    <t>PAILLART Hugo</t>
  </si>
  <si>
    <t>DEMASSIET Léo</t>
  </si>
  <si>
    <t>HODENT Fabrice</t>
  </si>
  <si>
    <t>DUBOIS Maxime</t>
  </si>
  <si>
    <t>CAPRON Eric</t>
  </si>
  <si>
    <t>MARTIN Hervé</t>
  </si>
  <si>
    <t>CHRISTOPHE Laurent</t>
  </si>
  <si>
    <t>LEJEUNE Pierrick</t>
  </si>
  <si>
    <t>LESPILLEZ Lionel</t>
  </si>
  <si>
    <t>CALLENS Bruno</t>
  </si>
  <si>
    <t>LAVERSIN ARNAUD</t>
  </si>
  <si>
    <t>VASSEUR Mathilde</t>
  </si>
  <si>
    <t>BONAMI</t>
  </si>
  <si>
    <t>Baptiste</t>
  </si>
  <si>
    <t>Lucas</t>
  </si>
  <si>
    <t>Maxence</t>
  </si>
  <si>
    <t>SMPS DUNKERQUE</t>
  </si>
  <si>
    <t>Clément</t>
  </si>
  <si>
    <t>15/3</t>
  </si>
  <si>
    <t>Agathe</t>
  </si>
  <si>
    <t>9674102 C</t>
  </si>
  <si>
    <t>15/4</t>
  </si>
  <si>
    <t>BELLENGIER</t>
  </si>
  <si>
    <t>1085714 Y</t>
  </si>
  <si>
    <t>DUJARDIN</t>
  </si>
  <si>
    <t>Martin</t>
  </si>
  <si>
    <t>9763608 S</t>
  </si>
  <si>
    <t>15/2</t>
  </si>
  <si>
    <t>9671681 W</t>
  </si>
  <si>
    <t>WYCKAERT</t>
  </si>
  <si>
    <t>Eva</t>
  </si>
  <si>
    <t>7674821 W</t>
  </si>
  <si>
    <t>6412214 X</t>
  </si>
  <si>
    <t>15</t>
  </si>
  <si>
    <t>DUBOQUET Lucas</t>
  </si>
  <si>
    <t>DEVOS Jules</t>
  </si>
  <si>
    <t>SCOTTE Robin</t>
  </si>
  <si>
    <t>SANTOS victor</t>
  </si>
  <si>
    <t>CORBEIL Théo</t>
  </si>
  <si>
    <t>DAVID Théo</t>
  </si>
  <si>
    <t>BONAMI Tristan</t>
  </si>
  <si>
    <t>LIBERGE Mattheo</t>
  </si>
  <si>
    <t>LOUWETTE Gaël</t>
  </si>
  <si>
    <t>CARPENTIER François</t>
  </si>
  <si>
    <t>DELATTRE Thomas</t>
  </si>
  <si>
    <t>DUQUENNE Nathan</t>
  </si>
  <si>
    <t>MERSSEMAN Valentin</t>
  </si>
  <si>
    <t>DELBAERE Romain</t>
  </si>
  <si>
    <t>WEBER Théo</t>
  </si>
  <si>
    <t>DERAM Maxime</t>
  </si>
  <si>
    <t>MARQUILLY maxence</t>
  </si>
  <si>
    <t>MASSET Lucas</t>
  </si>
  <si>
    <t>FAIGNOT Tom</t>
  </si>
  <si>
    <t>LECLERCQ Maxence</t>
  </si>
  <si>
    <t>BRUNEL Eliot</t>
  </si>
  <si>
    <t>BOUSSEKEY Louis</t>
  </si>
  <si>
    <t>VANDOOREN Simon</t>
  </si>
  <si>
    <t>MOREL matisse</t>
  </si>
  <si>
    <t>DESEURE Mathias</t>
  </si>
  <si>
    <t>DE MONTE Baptiste</t>
  </si>
  <si>
    <t>6/1 6/3</t>
  </si>
  <si>
    <t>7/6 6/1</t>
  </si>
  <si>
    <t>6/0 6/2</t>
  </si>
  <si>
    <t>6/4 7/6</t>
  </si>
  <si>
    <t>7/5 6/2</t>
  </si>
  <si>
    <t>7/5 6/3</t>
  </si>
  <si>
    <t>AVEZ Eliott</t>
  </si>
  <si>
    <t>4/0 4/1</t>
  </si>
  <si>
    <t>BRYGO Clotilde</t>
  </si>
  <si>
    <t>CAMPAGNE Fabian</t>
  </si>
  <si>
    <t>DEREPPE David</t>
  </si>
  <si>
    <t>SCHRIVE ARTHUR</t>
  </si>
  <si>
    <t>PORET Hugo</t>
  </si>
  <si>
    <t>LEFEBVRE Antoine</t>
  </si>
  <si>
    <t>SAINT MARTIN AU LAERT</t>
  </si>
  <si>
    <t>CAMERLYNCK Vincent</t>
  </si>
  <si>
    <t>SMAGGHE Yohann</t>
  </si>
  <si>
    <t>DUMORTIER</t>
  </si>
  <si>
    <t>DUMORTIER NATHAN</t>
  </si>
  <si>
    <t>THUMEREL Nathan</t>
  </si>
  <si>
    <t>PETITPREZ Thierry</t>
  </si>
  <si>
    <t>20H</t>
  </si>
  <si>
    <t>6/4 6/4</t>
  </si>
  <si>
    <t>6/4 6/1</t>
  </si>
  <si>
    <t>6/0 6/4</t>
  </si>
  <si>
    <t>6/1 6/1</t>
  </si>
  <si>
    <t>6/2 6/3</t>
  </si>
  <si>
    <t>5/7 6/4 (10/7°</t>
  </si>
  <si>
    <t>4/6 6/0 6/4</t>
  </si>
  <si>
    <t>6/3 6/4</t>
  </si>
  <si>
    <t>6/1 6/7  1/0</t>
  </si>
  <si>
    <t>ISENBRANDT Jean-stéphane</t>
  </si>
  <si>
    <t>6/4 6/0</t>
  </si>
  <si>
    <t>19h00</t>
  </si>
  <si>
    <t>BODELE MOREL</t>
  </si>
  <si>
    <t>7/5 6/4</t>
  </si>
  <si>
    <t>6/2 3/6 6/2</t>
  </si>
  <si>
    <t>6/3 2/6 6/4</t>
  </si>
  <si>
    <t xml:space="preserve">LOYEZ / LOYER </t>
  </si>
  <si>
    <t xml:space="preserve">BOUSSEKEY/BOUSSEKEY </t>
  </si>
  <si>
    <t>LOYEZ Thibaut</t>
  </si>
  <si>
    <t>7/5 6/1</t>
  </si>
  <si>
    <t>6/3 6/0</t>
  </si>
  <si>
    <t>7/6 6/3</t>
  </si>
  <si>
    <t>19H00</t>
  </si>
  <si>
    <t>6/4 6/3</t>
  </si>
  <si>
    <t>6/3 4/6 6/3</t>
  </si>
  <si>
    <t>2/6 6/1 7/6</t>
  </si>
  <si>
    <t>6/2 3/6 6/3</t>
  </si>
  <si>
    <t>1/6 6/4 6/2</t>
  </si>
  <si>
    <t>3/6 6/3 6/2</t>
  </si>
  <si>
    <t>6/1 6/7 1/0</t>
  </si>
  <si>
    <t>DUDZIK FAUSTINE</t>
  </si>
  <si>
    <t>7/6 7/5</t>
  </si>
  <si>
    <t>TC ST MARTIN LAERT</t>
  </si>
  <si>
    <t>Benjamin</t>
  </si>
  <si>
    <t>ST MARTIN LAERT</t>
  </si>
  <si>
    <t>HUDELLE Benjamin</t>
  </si>
  <si>
    <t>DARRAS Cléry</t>
  </si>
  <si>
    <t>DELARU Thibault</t>
  </si>
  <si>
    <t>VEZIEN Marvyn</t>
  </si>
  <si>
    <t>DEPRET François</t>
  </si>
  <si>
    <t>15 5</t>
  </si>
  <si>
    <t>TRONQUOY Paul Loup</t>
  </si>
  <si>
    <t>WAYMEL Laurent</t>
  </si>
  <si>
    <t>GABELLE Bertrand</t>
  </si>
  <si>
    <t>LECOEUR Antonin</t>
  </si>
  <si>
    <t>ELLEBOOD Romain</t>
  </si>
  <si>
    <t>DEPESTEL ALBAN</t>
  </si>
  <si>
    <t>MARTEL Theo</t>
  </si>
  <si>
    <t>PAILLART Noé</t>
  </si>
  <si>
    <t>TORRELLE Pierre</t>
  </si>
  <si>
    <t>LEJEUNE Raphaël</t>
  </si>
  <si>
    <t>DAUCHY-GRIERE Valentin</t>
  </si>
  <si>
    <t>HELDENBERGHE Louis</t>
  </si>
  <si>
    <t>20H30</t>
  </si>
  <si>
    <t>VANPEPERSTRAETE ALEXIS</t>
  </si>
  <si>
    <t>VANPEPERSTRAETE ELIOTT</t>
  </si>
  <si>
    <t>SERBOURDIN Thibaut</t>
  </si>
  <si>
    <t>7 /5 4/6 6/1</t>
  </si>
  <si>
    <t>7/6 6/4</t>
  </si>
  <si>
    <t xml:space="preserve">6/0 6/0 </t>
  </si>
  <si>
    <t>STACHOWIAK HERVE</t>
  </si>
  <si>
    <t>6/2</t>
  </si>
  <si>
    <t>COLEAU Mael</t>
  </si>
  <si>
    <t>CHRISTOPHE Louis</t>
  </si>
  <si>
    <t>Noemie</t>
  </si>
  <si>
    <t>1148228 Y</t>
  </si>
  <si>
    <t>DELPIERRE</t>
  </si>
  <si>
    <t>Ludivine</t>
  </si>
  <si>
    <t>0224235 H</t>
  </si>
  <si>
    <t>PETITPREZ Noemie</t>
  </si>
  <si>
    <t>VANGHENDT Agathe</t>
  </si>
  <si>
    <t>HUGBART Christophe</t>
  </si>
  <si>
    <t>KALLUMANNIL John</t>
  </si>
  <si>
    <t>FRANCOIS ERIC</t>
  </si>
  <si>
    <t xml:space="preserve">6/2 3/6 </t>
  </si>
  <si>
    <t>16H00</t>
  </si>
  <si>
    <t>IRIS LAMBERSART</t>
  </si>
  <si>
    <t>LEROY FAYE</t>
  </si>
  <si>
    <t>7/5 4/6 7/5</t>
  </si>
  <si>
    <t>6/3 3/6 7/5</t>
  </si>
  <si>
    <t>6/0 6/1</t>
  </si>
  <si>
    <t>6/2 7/5</t>
  </si>
  <si>
    <t>6/2 4/6 6/2</t>
  </si>
  <si>
    <t>6/1 4/6 6/2</t>
  </si>
  <si>
    <t xml:space="preserve">6/1 6/1 </t>
  </si>
  <si>
    <t>0/6 6/3 6/0</t>
  </si>
  <si>
    <t>3/6 6/2 6/3</t>
  </si>
  <si>
    <t>7/6 6/6 7/6</t>
  </si>
  <si>
    <t>St MARTIN</t>
  </si>
  <si>
    <t>St Martin</t>
  </si>
  <si>
    <t>14H00</t>
  </si>
  <si>
    <t>10h</t>
  </si>
  <si>
    <t>19h</t>
  </si>
  <si>
    <t>6/4 5/7 7/5</t>
  </si>
  <si>
    <t>10H</t>
  </si>
  <si>
    <t>3/6 6/3 6/3</t>
  </si>
  <si>
    <t>6/3 6/3</t>
  </si>
  <si>
    <t>6/2 6/1</t>
  </si>
  <si>
    <t>6/7 6/2 6/2</t>
  </si>
  <si>
    <t>6/0 6/3</t>
  </si>
  <si>
    <t>DESNOUCK Baptiste</t>
  </si>
  <si>
    <t>DECLERCQ Pierre-Louis</t>
  </si>
  <si>
    <t>6/3 3/6 6/4</t>
  </si>
  <si>
    <t>CALONNE RICOUART</t>
  </si>
  <si>
    <t>5/7 6/3 6/3</t>
  </si>
  <si>
    <t>DEPREZ Louis</t>
  </si>
  <si>
    <t>Jean Bernard</t>
  </si>
  <si>
    <t>BASUYAUX</t>
  </si>
  <si>
    <t>7122566 U</t>
  </si>
  <si>
    <t>BLONDELLE</t>
  </si>
  <si>
    <t>2499378 P</t>
  </si>
  <si>
    <t>BROCVIELLE</t>
  </si>
  <si>
    <t>9328749 U</t>
  </si>
  <si>
    <t>FROMENT</t>
  </si>
  <si>
    <t>3591465 R</t>
  </si>
  <si>
    <t>LEDUC</t>
  </si>
  <si>
    <t>Amaury</t>
  </si>
  <si>
    <t>5378203 X</t>
  </si>
  <si>
    <t>MARTINET</t>
  </si>
  <si>
    <t>7969740 K</t>
  </si>
  <si>
    <t>MILBLED</t>
  </si>
  <si>
    <t>PATRICK</t>
  </si>
  <si>
    <t>3752225 E</t>
  </si>
  <si>
    <t>Franck</t>
  </si>
  <si>
    <t>3972655 C</t>
  </si>
  <si>
    <t>VINSONNEAU</t>
  </si>
  <si>
    <t>Hadrien</t>
  </si>
  <si>
    <t>8571926 K</t>
  </si>
  <si>
    <t>4823239 A</t>
  </si>
  <si>
    <t>BECUE</t>
  </si>
  <si>
    <t>1148194 L</t>
  </si>
  <si>
    <t>15/1</t>
  </si>
  <si>
    <t>CHATELET</t>
  </si>
  <si>
    <t>3882673 W</t>
  </si>
  <si>
    <t>CHIQUET</t>
  </si>
  <si>
    <t>Aurelien</t>
  </si>
  <si>
    <t>8624696 U</t>
  </si>
  <si>
    <t>DEBEUGNY</t>
  </si>
  <si>
    <t>5607679 C</t>
  </si>
  <si>
    <t>FAUVEL</t>
  </si>
  <si>
    <t>5225149 J</t>
  </si>
  <si>
    <t>HELIE</t>
  </si>
  <si>
    <t>Alban</t>
  </si>
  <si>
    <t>5418823 Z</t>
  </si>
  <si>
    <t>Johan</t>
  </si>
  <si>
    <t>2111874 P</t>
  </si>
  <si>
    <t>TC DOUCHY LES MINES</t>
  </si>
  <si>
    <t>POURCHELLE</t>
  </si>
  <si>
    <t>CAVIGNAUX</t>
  </si>
  <si>
    <t>REMI</t>
  </si>
  <si>
    <t>2017493 B</t>
  </si>
  <si>
    <t>7112619 G</t>
  </si>
  <si>
    <t>MATTA</t>
  </si>
  <si>
    <t>Rémi</t>
  </si>
  <si>
    <t>0370444 F</t>
  </si>
  <si>
    <t>0655606 P</t>
  </si>
  <si>
    <t>5680797 D</t>
  </si>
  <si>
    <t>3600611 G</t>
  </si>
  <si>
    <t>6/1 7/5</t>
  </si>
  <si>
    <t>1/6 6/3 7/6</t>
  </si>
  <si>
    <t>5/7 6/1 6/4</t>
  </si>
  <si>
    <t>7/6 0/6 6/4</t>
  </si>
  <si>
    <t>7/5 7/5</t>
  </si>
  <si>
    <t>10H00</t>
  </si>
  <si>
    <t>6/4 7/5</t>
  </si>
  <si>
    <t>ST OMER</t>
  </si>
  <si>
    <t>4/6 7/6 1/0</t>
  </si>
  <si>
    <t>19h45</t>
  </si>
  <si>
    <t>DEJONGHE TITECA</t>
  </si>
  <si>
    <t>6/4 6/2</t>
  </si>
  <si>
    <t>MILBLED PATRICK</t>
  </si>
  <si>
    <t>v</t>
  </si>
  <si>
    <t>5/7 6/3 6/2</t>
  </si>
  <si>
    <t>6/2 3/6 6/4</t>
  </si>
  <si>
    <t>DUMORTIER Nathan</t>
  </si>
  <si>
    <t>19H</t>
  </si>
  <si>
    <t>DEFRANCE SMAGGHE</t>
  </si>
  <si>
    <t>VANHILLE</t>
  </si>
  <si>
    <t xml:space="preserve">V </t>
  </si>
  <si>
    <t>LEGRAND</t>
  </si>
  <si>
    <t>CAPRON LEQEU</t>
  </si>
  <si>
    <t>6/4 3/6 6/3</t>
  </si>
  <si>
    <t>6/3 2/0Ab</t>
  </si>
  <si>
    <t>6/3 7/6</t>
  </si>
  <si>
    <t>6/3 7/5</t>
  </si>
  <si>
    <t>6/2 5/7 10/7</t>
  </si>
  <si>
    <t>bourg en bresse</t>
  </si>
  <si>
    <t>6/4 2/6 7/6</t>
  </si>
  <si>
    <t>0/6 7/6 7/5</t>
  </si>
  <si>
    <t>7/5 6/7 1/0</t>
  </si>
  <si>
    <t>JANOSZKA</t>
  </si>
  <si>
    <t>Christine</t>
  </si>
  <si>
    <t>St OMER</t>
  </si>
  <si>
    <t>DOUCHY</t>
  </si>
  <si>
    <t>WATTRELOS</t>
  </si>
  <si>
    <t>DUDZIK</t>
  </si>
  <si>
    <t>Faustine</t>
  </si>
  <si>
    <t>2395879 R</t>
  </si>
  <si>
    <t>BOULINGUIEZ</t>
  </si>
  <si>
    <t>Camille</t>
  </si>
  <si>
    <t>1139132 L</t>
  </si>
  <si>
    <t>7122550 B</t>
  </si>
  <si>
    <t>TC LIEVIN</t>
  </si>
  <si>
    <t>Anais</t>
  </si>
  <si>
    <t>2948667 X</t>
  </si>
  <si>
    <t>BOURG EN BRESSE (TC DE)</t>
  </si>
  <si>
    <t>Sarah</t>
  </si>
  <si>
    <t>8276486 E</t>
  </si>
  <si>
    <t>4/6</t>
  </si>
  <si>
    <t>SCIACALUGA</t>
  </si>
  <si>
    <t>Lucie</t>
  </si>
  <si>
    <t>6231142 E</t>
  </si>
  <si>
    <t>BOULOGNE</t>
  </si>
  <si>
    <t>Herve</t>
  </si>
  <si>
    <t>5641595 T</t>
  </si>
  <si>
    <t>5/6</t>
  </si>
  <si>
    <t>1889724 X</t>
  </si>
  <si>
    <t>3101780 Z</t>
  </si>
  <si>
    <t>8616135 N</t>
  </si>
  <si>
    <t>DELTOUR</t>
  </si>
  <si>
    <t>6687573 A</t>
  </si>
  <si>
    <t>6886410 C</t>
  </si>
  <si>
    <t>HUDELLE</t>
  </si>
  <si>
    <t>6888478 A</t>
  </si>
  <si>
    <t>8290105 H</t>
  </si>
  <si>
    <t>WATTELLE</t>
  </si>
  <si>
    <t>3385703 L</t>
  </si>
  <si>
    <t>MANTE Emilie</t>
  </si>
  <si>
    <t>BASUYAUX Laurent</t>
  </si>
  <si>
    <t>BECUE Baptiste</t>
  </si>
  <si>
    <t>CS M 30/3</t>
  </si>
  <si>
    <t>RICHEBOUR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</si>
</sst>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m"/>
    <numFmt numFmtId="165" formatCode="[$-F800]dddd\,\ mmmm\ dd\,\ yyyy"/>
  </numFmts>
  <fonts count="32" x14ac:knownFonts="1">
    <font>
      <sz val="10"/>
      <color rgb="FF000000"/>
      <name val="Arial"/>
    </font>
    <font>
      <sz val="10"/>
      <color rgb="FFFFFFFF"/>
      <name val="Arial"/>
      <family val="2"/>
    </font>
    <font>
      <b/>
      <sz val="10"/>
      <color rgb="FFFFFFFF"/>
      <name val="Arial"/>
      <family val="2"/>
    </font>
    <font>
      <sz val="10"/>
      <name val="Arial"/>
      <family val="2"/>
    </font>
    <font>
      <b/>
      <sz val="10"/>
      <name val="Arial"/>
      <family val="2"/>
    </font>
    <font>
      <b/>
      <sz val="35"/>
      <color rgb="FFFFFFFF"/>
      <name val="Arial"/>
      <family val="2"/>
    </font>
    <font>
      <b/>
      <sz val="21"/>
      <color rgb="FFFFFFFF"/>
      <name val="Arial"/>
      <family val="2"/>
    </font>
    <font>
      <b/>
      <sz val="16"/>
      <color rgb="FFFFFFFF"/>
      <name val="Arial"/>
      <family val="2"/>
    </font>
    <font>
      <b/>
      <sz val="17"/>
      <name val="Arial"/>
      <family val="2"/>
    </font>
    <font>
      <sz val="18"/>
      <name val="Arial"/>
      <family val="2"/>
    </font>
    <font>
      <b/>
      <sz val="18"/>
      <name val="Arial"/>
      <family val="2"/>
    </font>
    <font>
      <b/>
      <sz val="21"/>
      <name val="Arial"/>
      <family val="2"/>
    </font>
    <font>
      <b/>
      <sz val="22"/>
      <name val="Arial"/>
      <family val="2"/>
    </font>
    <font>
      <b/>
      <sz val="10"/>
      <color rgb="FF000000"/>
      <name val="Arial"/>
      <family val="2"/>
    </font>
    <font>
      <sz val="10"/>
      <color rgb="FF000000"/>
      <name val="Arial"/>
      <family val="2"/>
    </font>
    <font>
      <sz val="10"/>
      <color rgb="FF000000"/>
      <name val="Arial"/>
      <family val="2"/>
    </font>
    <font>
      <sz val="10"/>
      <color rgb="FFFFFFFF"/>
      <name val="Arial"/>
      <family val="2"/>
    </font>
    <font>
      <b/>
      <sz val="18"/>
      <name val="Arial"/>
      <family val="2"/>
    </font>
    <font>
      <b/>
      <sz val="21"/>
      <name val="Arial"/>
      <family val="2"/>
    </font>
    <font>
      <b/>
      <sz val="14"/>
      <color theme="0"/>
      <name val="Arial"/>
      <family val="2"/>
    </font>
    <font>
      <b/>
      <sz val="21"/>
      <color rgb="FFFFFFFF"/>
      <name val="Arial"/>
      <family val="2"/>
    </font>
    <font>
      <b/>
      <sz val="10"/>
      <color rgb="FF000000"/>
      <name val="Arial"/>
      <family val="2"/>
    </font>
    <font>
      <sz val="22"/>
      <color rgb="FF000000"/>
      <name val="Arial"/>
      <family val="2"/>
    </font>
    <font>
      <sz val="8"/>
      <color rgb="FF000000"/>
      <name val="Arial"/>
      <family val="2"/>
    </font>
    <font>
      <sz val="10"/>
      <color rgb="FFFF0000"/>
      <name val="Arial"/>
      <family val="2"/>
    </font>
    <font>
      <b/>
      <sz val="33"/>
      <color rgb="FFFFFFFF"/>
      <name val="Arial"/>
      <family val="2"/>
    </font>
    <font>
      <sz val="10"/>
      <name val="Arial"/>
      <family val="2"/>
    </font>
    <font>
      <sz val="9"/>
      <color indexed="81"/>
      <name val="Tahoma"/>
      <family val="2"/>
    </font>
    <font>
      <b/>
      <sz val="9"/>
      <color indexed="81"/>
      <name val="Tahoma"/>
      <family val="2"/>
    </font>
    <font>
      <sz val="10"/>
      <color rgb="FF3366FF"/>
      <name val="Arial"/>
      <family val="2"/>
    </font>
    <font>
      <b/>
      <sz val="18"/>
      <color rgb="FF000000"/>
      <name val="Arial"/>
      <family val="2"/>
    </font>
    <font>
      <sz val="10"/>
      <color theme="0"/>
      <name val="Arial"/>
      <family val="2"/>
    </font>
  </fonts>
  <fills count="15">
    <fill>
      <patternFill patternType="none"/>
    </fill>
    <fill>
      <patternFill patternType="gray125"/>
    </fill>
    <fill>
      <patternFill patternType="solid">
        <fgColor rgb="FF000000"/>
        <bgColor rgb="FF000000"/>
      </patternFill>
    </fill>
    <fill>
      <patternFill patternType="solid">
        <fgColor rgb="FFFFFFFF"/>
        <bgColor rgb="FFFFFFFF"/>
      </patternFill>
    </fill>
    <fill>
      <patternFill patternType="solid">
        <fgColor rgb="FFF6B26B"/>
        <bgColor rgb="FFF6B26B"/>
      </patternFill>
    </fill>
    <fill>
      <patternFill patternType="solid">
        <fgColor rgb="FFFCE5CD"/>
        <bgColor rgb="FFFCE5CD"/>
      </patternFill>
    </fill>
    <fill>
      <patternFill patternType="solid">
        <fgColor rgb="FFF4CCCC"/>
        <bgColor rgb="FFF4CCCC"/>
      </patternFill>
    </fill>
    <fill>
      <patternFill patternType="solid">
        <fgColor theme="0"/>
        <bgColor indexed="64"/>
      </patternFill>
    </fill>
    <fill>
      <patternFill patternType="solid">
        <fgColor theme="1"/>
        <bgColor indexed="64"/>
      </patternFill>
    </fill>
    <fill>
      <patternFill patternType="solid">
        <fgColor theme="5"/>
        <bgColor rgb="FFF6B26B"/>
      </patternFill>
    </fill>
    <fill>
      <patternFill patternType="solid">
        <fgColor theme="7"/>
        <bgColor indexed="64"/>
      </patternFill>
    </fill>
    <fill>
      <patternFill patternType="solid">
        <fgColor rgb="FFFFFF00"/>
        <bgColor indexed="64"/>
      </patternFill>
    </fill>
    <fill>
      <patternFill patternType="solid">
        <fgColor rgb="FFFFC000"/>
        <bgColor indexed="64"/>
      </patternFill>
    </fill>
    <fill>
      <patternFill patternType="solid">
        <fgColor rgb="FFFF0000"/>
        <bgColor indexed="64"/>
      </patternFill>
    </fill>
    <fill>
      <patternFill patternType="solid">
        <fgColor theme="7" tint="0.79998168889431442"/>
        <bgColor indexed="64"/>
      </patternFill>
    </fill>
  </fills>
  <borders count="56">
    <border>
      <left/>
      <right/>
      <top/>
      <bottom/>
      <diagonal/>
    </border>
    <border>
      <left/>
      <right style="thin">
        <color rgb="FFFFFFFF"/>
      </right>
      <top/>
      <bottom style="thin">
        <color rgb="FFFFFFFF"/>
      </bottom>
      <diagonal/>
    </border>
    <border>
      <left style="thin">
        <color rgb="FFFFFFFF"/>
      </left>
      <right style="thin">
        <color rgb="FFFFFFFF"/>
      </right>
      <top/>
      <bottom style="thin">
        <color rgb="FFFFFFFF"/>
      </bottom>
      <diagonal/>
    </border>
    <border>
      <left style="thin">
        <color rgb="FFFFFFFF"/>
      </left>
      <right style="thin">
        <color rgb="FFFFFFFF"/>
      </right>
      <top/>
      <bottom/>
      <diagonal/>
    </border>
    <border>
      <left style="thin">
        <color rgb="FFFFFFFF"/>
      </left>
      <right/>
      <top/>
      <bottom style="thin">
        <color rgb="FFFFFFFF"/>
      </bottom>
      <diagonal/>
    </border>
    <border>
      <left style="thin">
        <color rgb="FFFFFFFF"/>
      </left>
      <right style="thin">
        <color rgb="FFFFFFFF"/>
      </right>
      <top style="thin">
        <color rgb="FFFFFFFF"/>
      </top>
      <bottom style="thin">
        <color rgb="FFFFFFFF"/>
      </bottom>
      <diagonal/>
    </border>
    <border>
      <left/>
      <right style="thin">
        <color rgb="FFFFFFFF"/>
      </right>
      <top style="thin">
        <color rgb="FFFFFFFF"/>
      </top>
      <bottom style="thin">
        <color rgb="FFFFFFFF"/>
      </bottom>
      <diagonal/>
    </border>
    <border>
      <left style="thin">
        <color rgb="FFFFFFFF"/>
      </left>
      <right/>
      <top style="thin">
        <color rgb="FFFFFFFF"/>
      </top>
      <bottom style="thin">
        <color rgb="FFFFFFFF"/>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FFFFFF"/>
      </left>
      <right style="thin">
        <color rgb="FFFFFFFF"/>
      </right>
      <top style="thin">
        <color rgb="FFFFFFFF"/>
      </top>
      <bottom/>
      <diagonal/>
    </border>
    <border>
      <left/>
      <right/>
      <top style="thin">
        <color rgb="FFFFFFFF"/>
      </top>
      <bottom style="thin">
        <color rgb="FFFFFFFF"/>
      </bottom>
      <diagonal/>
    </border>
    <border>
      <left/>
      <right/>
      <top/>
      <bottom style="thin">
        <color rgb="FFFFFFFF"/>
      </bottom>
      <diagonal/>
    </border>
    <border>
      <left style="thin">
        <color rgb="FFFFFFFF"/>
      </left>
      <right style="thin">
        <color rgb="FFFFFFFF"/>
      </right>
      <top style="thin">
        <color rgb="FFD9D9D9"/>
      </top>
      <bottom style="thin">
        <color rgb="FFD9D9D9"/>
      </bottom>
      <diagonal/>
    </border>
    <border>
      <left style="thin">
        <color rgb="FF000000"/>
      </left>
      <right style="thin">
        <color rgb="FF000000"/>
      </right>
      <top style="thin">
        <color rgb="FF000000"/>
      </top>
      <bottom style="thin">
        <color rgb="FF000000"/>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dashed">
        <color indexed="64"/>
      </bottom>
      <diagonal/>
    </border>
    <border>
      <left style="thin">
        <color indexed="64"/>
      </left>
      <right style="thin">
        <color indexed="64"/>
      </right>
      <top/>
      <bottom style="medium">
        <color indexed="64"/>
      </bottom>
      <diagonal/>
    </border>
    <border>
      <left style="medium">
        <color indexed="64"/>
      </left>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rgb="FF000000"/>
      </bottom>
      <diagonal/>
    </border>
    <border>
      <left/>
      <right/>
      <top style="thin">
        <color indexed="64"/>
      </top>
      <bottom style="thin">
        <color rgb="FF000000"/>
      </bottom>
      <diagonal/>
    </border>
    <border>
      <left/>
      <right style="thin">
        <color indexed="64"/>
      </right>
      <top style="thin">
        <color indexed="64"/>
      </top>
      <bottom style="thin">
        <color rgb="FF000000"/>
      </bottom>
      <diagonal/>
    </border>
    <border>
      <left style="thin">
        <color indexed="64"/>
      </left>
      <right/>
      <top style="thin">
        <color rgb="FF000000"/>
      </top>
      <bottom style="thin">
        <color rgb="FF000000"/>
      </bottom>
      <diagonal/>
    </border>
    <border>
      <left style="thin">
        <color indexed="64"/>
      </left>
      <right/>
      <top style="thin">
        <color rgb="FF000000"/>
      </top>
      <bottom style="thin">
        <color indexed="64"/>
      </bottom>
      <diagonal/>
    </border>
    <border>
      <left style="thin">
        <color rgb="FFFFFFFF"/>
      </left>
      <right style="thin">
        <color rgb="FFFFFFFF"/>
      </right>
      <top/>
      <bottom style="thin">
        <color indexed="64"/>
      </bottom>
      <diagonal/>
    </border>
    <border>
      <left style="thin">
        <color indexed="64"/>
      </left>
      <right/>
      <top/>
      <bottom style="thin">
        <color rgb="FF000000"/>
      </bottom>
      <diagonal/>
    </border>
    <border>
      <left/>
      <right style="thin">
        <color indexed="64"/>
      </right>
      <top/>
      <bottom style="thin">
        <color rgb="FF000000"/>
      </bottom>
      <diagonal/>
    </border>
    <border>
      <left style="thin">
        <color rgb="FFFFFFFF"/>
      </left>
      <right style="thin">
        <color rgb="FFFFFFFF"/>
      </right>
      <top style="thin">
        <color rgb="FFFFFFFF"/>
      </top>
      <bottom style="thin">
        <color indexed="64"/>
      </bottom>
      <diagonal/>
    </border>
    <border>
      <left style="thin">
        <color rgb="FFFFFFFF"/>
      </left>
      <right style="thin">
        <color rgb="FFFFFFFF"/>
      </right>
      <top style="thin">
        <color rgb="FF000000"/>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right style="thin">
        <color indexed="64"/>
      </right>
      <top/>
      <bottom/>
      <diagonal/>
    </border>
    <border>
      <left style="thin">
        <color indexed="64"/>
      </left>
      <right style="medium">
        <color indexed="64"/>
      </right>
      <top/>
      <bottom/>
      <diagonal/>
    </border>
    <border>
      <left style="thin">
        <color indexed="64"/>
      </left>
      <right style="thin">
        <color indexed="64"/>
      </right>
      <top/>
      <bottom style="dashed">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s>
  <cellStyleXfs count="1">
    <xf numFmtId="0" fontId="0" fillId="0" borderId="0"/>
  </cellStyleXfs>
  <cellXfs count="249">
    <xf numFmtId="0" fontId="0" fillId="0" borderId="0" xfId="0" applyFont="1" applyAlignment="1"/>
    <xf numFmtId="0" fontId="1" fillId="0" borderId="1" xfId="0" applyFont="1" applyBorder="1"/>
    <xf numFmtId="0" fontId="2" fillId="0" borderId="2"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3" fillId="0" borderId="3" xfId="0" applyFont="1" applyBorder="1" applyAlignment="1">
      <alignment horizontal="center"/>
    </xf>
    <xf numFmtId="0" fontId="3" fillId="0" borderId="2" xfId="0" applyFont="1" applyBorder="1" applyAlignment="1">
      <alignment horizontal="center"/>
    </xf>
    <xf numFmtId="0" fontId="3" fillId="0" borderId="4" xfId="0" applyFont="1" applyBorder="1" applyAlignment="1">
      <alignment horizontal="center"/>
    </xf>
    <xf numFmtId="0" fontId="3" fillId="0" borderId="5" xfId="0" applyFont="1" applyBorder="1"/>
    <xf numFmtId="0" fontId="1" fillId="0" borderId="6" xfId="0" applyFont="1" applyBorder="1"/>
    <xf numFmtId="0" fontId="1" fillId="0" borderId="7" xfId="0" applyFont="1" applyBorder="1"/>
    <xf numFmtId="0" fontId="5" fillId="3" borderId="6" xfId="0" applyFont="1" applyFill="1" applyBorder="1" applyAlignment="1">
      <alignment horizontal="center" vertical="center"/>
    </xf>
    <xf numFmtId="0" fontId="5" fillId="3" borderId="5" xfId="0" applyFont="1" applyFill="1" applyBorder="1" applyAlignment="1">
      <alignment horizontal="center" vertical="center"/>
    </xf>
    <xf numFmtId="0" fontId="3" fillId="3" borderId="5" xfId="0" applyFont="1" applyFill="1" applyBorder="1"/>
    <xf numFmtId="0" fontId="6" fillId="3" borderId="6" xfId="0" applyFont="1" applyFill="1" applyBorder="1" applyAlignment="1">
      <alignment horizontal="center" vertical="center"/>
    </xf>
    <xf numFmtId="0" fontId="6" fillId="3" borderId="7" xfId="0" applyFont="1" applyFill="1" applyBorder="1" applyAlignment="1">
      <alignment horizontal="center" vertical="center"/>
    </xf>
    <xf numFmtId="0" fontId="1" fillId="0" borderId="5" xfId="0" applyFont="1" applyBorder="1"/>
    <xf numFmtId="0" fontId="2" fillId="0" borderId="5" xfId="0" applyFont="1" applyBorder="1" applyAlignment="1">
      <alignment horizontal="center"/>
    </xf>
    <xf numFmtId="0" fontId="1" fillId="0" borderId="14" xfId="0" applyFont="1" applyBorder="1" applyAlignment="1">
      <alignment horizontal="center"/>
    </xf>
    <xf numFmtId="0" fontId="3" fillId="3" borderId="14" xfId="0" applyFont="1" applyFill="1" applyBorder="1" applyAlignment="1">
      <alignment horizontal="center"/>
    </xf>
    <xf numFmtId="0" fontId="7" fillId="2" borderId="0" xfId="0" applyFont="1" applyFill="1" applyAlignment="1">
      <alignment horizontal="center"/>
    </xf>
    <xf numFmtId="0" fontId="7" fillId="2" borderId="11" xfId="0" applyFont="1" applyFill="1" applyBorder="1" applyAlignment="1">
      <alignment horizontal="center"/>
    </xf>
    <xf numFmtId="0" fontId="7" fillId="2" borderId="9" xfId="0" applyFont="1" applyFill="1" applyBorder="1" applyAlignment="1">
      <alignment horizontal="center"/>
    </xf>
    <xf numFmtId="0" fontId="8" fillId="0" borderId="15" xfId="0" applyFont="1" applyBorder="1" applyAlignment="1">
      <alignment horizontal="center" vertical="center"/>
    </xf>
    <xf numFmtId="0" fontId="3" fillId="0" borderId="3" xfId="0" applyFont="1" applyBorder="1"/>
    <xf numFmtId="0" fontId="3" fillId="0" borderId="16" xfId="0" applyFont="1" applyBorder="1"/>
    <xf numFmtId="0" fontId="9" fillId="5" borderId="9" xfId="0" applyFont="1" applyFill="1" applyBorder="1" applyAlignment="1">
      <alignment horizontal="center"/>
    </xf>
    <xf numFmtId="164" fontId="9" fillId="5" borderId="10" xfId="0" applyNumberFormat="1" applyFont="1" applyFill="1" applyBorder="1" applyAlignment="1">
      <alignment horizontal="center"/>
    </xf>
    <xf numFmtId="0" fontId="3" fillId="0" borderId="1" xfId="0" applyFont="1" applyBorder="1"/>
    <xf numFmtId="0" fontId="3" fillId="0" borderId="15" xfId="0" applyFont="1" applyBorder="1"/>
    <xf numFmtId="0" fontId="3" fillId="0" borderId="6" xfId="0" applyFont="1" applyBorder="1"/>
    <xf numFmtId="0" fontId="11" fillId="0" borderId="3" xfId="0" applyFont="1" applyBorder="1" applyAlignment="1">
      <alignment horizontal="center"/>
    </xf>
    <xf numFmtId="0" fontId="4" fillId="0" borderId="3" xfId="0" applyFont="1" applyBorder="1" applyAlignment="1">
      <alignment horizontal="center"/>
    </xf>
    <xf numFmtId="0" fontId="9" fillId="0" borderId="3" xfId="0" applyFont="1" applyBorder="1" applyAlignment="1">
      <alignment horizontal="center"/>
    </xf>
    <xf numFmtId="0" fontId="4" fillId="0" borderId="5" xfId="0" applyFont="1" applyBorder="1" applyAlignment="1">
      <alignment horizontal="center"/>
    </xf>
    <xf numFmtId="0" fontId="3" fillId="0" borderId="5" xfId="0" applyFont="1" applyBorder="1" applyAlignment="1">
      <alignment horizontal="center"/>
    </xf>
    <xf numFmtId="0" fontId="4" fillId="0" borderId="0" xfId="0" applyFont="1" applyAlignment="1">
      <alignment horizontal="center"/>
    </xf>
    <xf numFmtId="0" fontId="3" fillId="0" borderId="0" xfId="0" applyFont="1" applyAlignment="1">
      <alignment horizontal="center"/>
    </xf>
    <xf numFmtId="0" fontId="9" fillId="5" borderId="10" xfId="0" applyFont="1" applyFill="1" applyBorder="1" applyAlignment="1">
      <alignment horizontal="center"/>
    </xf>
    <xf numFmtId="0" fontId="4" fillId="0" borderId="3" xfId="0" applyFont="1" applyBorder="1" applyAlignment="1">
      <alignment horizontal="center" vertical="center"/>
    </xf>
    <xf numFmtId="0" fontId="4" fillId="0" borderId="5" xfId="0" applyFont="1" applyBorder="1" applyAlignment="1">
      <alignment horizontal="center" vertical="center"/>
    </xf>
    <xf numFmtId="0" fontId="0" fillId="0" borderId="0" xfId="0" applyFont="1" applyAlignment="1"/>
    <xf numFmtId="0" fontId="16" fillId="0" borderId="7" xfId="0" applyFont="1" applyBorder="1"/>
    <xf numFmtId="0" fontId="10" fillId="5" borderId="37" xfId="0" applyFont="1" applyFill="1" applyBorder="1" applyAlignment="1">
      <alignment horizontal="center"/>
    </xf>
    <xf numFmtId="0" fontId="9" fillId="5" borderId="38" xfId="0" applyFont="1" applyFill="1" applyBorder="1" applyAlignment="1">
      <alignment horizontal="center"/>
    </xf>
    <xf numFmtId="0" fontId="10" fillId="5" borderId="40" xfId="0" applyFont="1" applyFill="1" applyBorder="1" applyAlignment="1">
      <alignment horizontal="center"/>
    </xf>
    <xf numFmtId="0" fontId="10" fillId="5" borderId="41" xfId="0" applyFont="1" applyFill="1" applyBorder="1" applyAlignment="1">
      <alignment horizontal="center"/>
    </xf>
    <xf numFmtId="0" fontId="9" fillId="5" borderId="39" xfId="0" applyFont="1" applyFill="1" applyBorder="1" applyAlignment="1">
      <alignment horizontal="center"/>
    </xf>
    <xf numFmtId="0" fontId="9" fillId="4" borderId="36" xfId="0" applyFont="1" applyFill="1" applyBorder="1" applyAlignment="1">
      <alignment horizontal="center"/>
    </xf>
    <xf numFmtId="0" fontId="3" fillId="0" borderId="3" xfId="0" applyFont="1" applyBorder="1" applyAlignment="1">
      <alignment horizontal="center" vertical="center"/>
    </xf>
    <xf numFmtId="0" fontId="11" fillId="7" borderId="19" xfId="0" applyFont="1" applyFill="1" applyBorder="1" applyAlignment="1">
      <alignment horizontal="center" vertical="center"/>
    </xf>
    <xf numFmtId="0" fontId="18" fillId="7" borderId="19" xfId="0" applyFont="1" applyFill="1" applyBorder="1" applyAlignment="1">
      <alignment horizontal="center" vertical="center"/>
    </xf>
    <xf numFmtId="0" fontId="4" fillId="7" borderId="3" xfId="0" applyFont="1" applyFill="1" applyBorder="1" applyAlignment="1">
      <alignment horizontal="center" vertical="center"/>
    </xf>
    <xf numFmtId="0" fontId="4" fillId="7" borderId="5" xfId="0" applyFont="1" applyFill="1" applyBorder="1" applyAlignment="1">
      <alignment horizontal="center" vertical="center"/>
    </xf>
    <xf numFmtId="0" fontId="4" fillId="0" borderId="0" xfId="0" applyFont="1" applyAlignment="1">
      <alignment horizontal="center" vertical="center"/>
    </xf>
    <xf numFmtId="0" fontId="0" fillId="0" borderId="0" xfId="0" applyFont="1" applyAlignment="1">
      <alignment horizontal="center" vertical="center"/>
    </xf>
    <xf numFmtId="0" fontId="11" fillId="7" borderId="35" xfId="0" applyFont="1" applyFill="1" applyBorder="1" applyAlignment="1">
      <alignment horizontal="center" vertical="center"/>
    </xf>
    <xf numFmtId="0" fontId="8" fillId="0" borderId="36" xfId="0" applyFont="1" applyBorder="1" applyAlignment="1">
      <alignment horizontal="center" vertical="center"/>
    </xf>
    <xf numFmtId="164" fontId="9" fillId="5" borderId="9" xfId="0" applyNumberFormat="1" applyFont="1" applyFill="1" applyBorder="1" applyAlignment="1">
      <alignment horizontal="center"/>
    </xf>
    <xf numFmtId="0" fontId="10" fillId="5" borderId="9" xfId="0" applyFont="1" applyFill="1" applyBorder="1" applyAlignment="1">
      <alignment horizontal="center"/>
    </xf>
    <xf numFmtId="0" fontId="12" fillId="7" borderId="19" xfId="0" applyFont="1" applyFill="1" applyBorder="1" applyAlignment="1">
      <alignment horizontal="center" vertical="center"/>
    </xf>
    <xf numFmtId="0" fontId="9" fillId="4" borderId="0" xfId="0" applyFont="1" applyFill="1" applyBorder="1" applyAlignment="1">
      <alignment horizontal="center"/>
    </xf>
    <xf numFmtId="0" fontId="10" fillId="5" borderId="43" xfId="0" applyFont="1" applyFill="1" applyBorder="1" applyAlignment="1">
      <alignment horizontal="center"/>
    </xf>
    <xf numFmtId="0" fontId="9" fillId="5" borderId="12" xfId="0" applyFont="1" applyFill="1" applyBorder="1" applyAlignment="1">
      <alignment horizontal="center"/>
    </xf>
    <xf numFmtId="164" fontId="9" fillId="5" borderId="44" xfId="0" applyNumberFormat="1" applyFont="1" applyFill="1" applyBorder="1" applyAlignment="1">
      <alignment horizontal="center"/>
    </xf>
    <xf numFmtId="0" fontId="3" fillId="0" borderId="45" xfId="0" applyFont="1" applyBorder="1"/>
    <xf numFmtId="0" fontId="3" fillId="0" borderId="42" xfId="0" applyFont="1" applyBorder="1"/>
    <xf numFmtId="164" fontId="3" fillId="0" borderId="42" xfId="0" applyNumberFormat="1" applyFont="1" applyBorder="1"/>
    <xf numFmtId="0" fontId="3" fillId="0" borderId="46" xfId="0" applyFont="1" applyBorder="1"/>
    <xf numFmtId="0" fontId="19" fillId="8" borderId="5" xfId="0" applyFont="1" applyFill="1" applyBorder="1" applyAlignment="1">
      <alignment horizontal="center"/>
    </xf>
    <xf numFmtId="0" fontId="10" fillId="5" borderId="19" xfId="0" applyFont="1" applyFill="1" applyBorder="1" applyAlignment="1">
      <alignment horizontal="center"/>
    </xf>
    <xf numFmtId="0" fontId="18" fillId="7" borderId="35" xfId="0" applyFont="1" applyFill="1" applyBorder="1" applyAlignment="1">
      <alignment horizontal="center" vertical="center"/>
    </xf>
    <xf numFmtId="0" fontId="13" fillId="6" borderId="0" xfId="0" applyFont="1" applyFill="1" applyAlignment="1">
      <alignment horizontal="center" vertical="center"/>
    </xf>
    <xf numFmtId="0" fontId="13" fillId="3" borderId="18" xfId="0" applyFont="1" applyFill="1" applyBorder="1" applyAlignment="1">
      <alignment horizontal="center" vertical="center"/>
    </xf>
    <xf numFmtId="49" fontId="21" fillId="3" borderId="18" xfId="0" applyNumberFormat="1" applyFont="1" applyFill="1" applyBorder="1" applyAlignment="1">
      <alignment horizontal="center" vertical="center"/>
    </xf>
    <xf numFmtId="0" fontId="14" fillId="6" borderId="0" xfId="0" applyFont="1" applyFill="1" applyAlignment="1">
      <alignment horizontal="center" vertical="center"/>
    </xf>
    <xf numFmtId="0" fontId="14" fillId="0" borderId="0" xfId="0" applyFont="1" applyAlignment="1">
      <alignment horizontal="center" vertical="center"/>
    </xf>
    <xf numFmtId="49" fontId="0" fillId="0" borderId="0" xfId="0" applyNumberFormat="1" applyFont="1" applyAlignment="1">
      <alignment horizontal="center" vertical="center"/>
    </xf>
    <xf numFmtId="0" fontId="3" fillId="6" borderId="0" xfId="0" applyFont="1" applyFill="1" applyAlignment="1">
      <alignment horizontal="center" vertical="center"/>
    </xf>
    <xf numFmtId="0" fontId="22" fillId="0" borderId="0" xfId="0" applyFont="1" applyAlignment="1"/>
    <xf numFmtId="0" fontId="17" fillId="7" borderId="34" xfId="0" applyNumberFormat="1" applyFont="1" applyFill="1" applyBorder="1" applyAlignment="1">
      <alignment horizontal="center"/>
    </xf>
    <xf numFmtId="0" fontId="10" fillId="7" borderId="34" xfId="0" applyNumberFormat="1" applyFont="1" applyFill="1" applyBorder="1" applyAlignment="1">
      <alignment horizontal="center"/>
    </xf>
    <xf numFmtId="0" fontId="10" fillId="7" borderId="3" xfId="0" applyNumberFormat="1" applyFont="1" applyFill="1" applyBorder="1" applyAlignment="1">
      <alignment horizontal="center"/>
    </xf>
    <xf numFmtId="0" fontId="10" fillId="7" borderId="17" xfId="0" applyNumberFormat="1" applyFont="1" applyFill="1" applyBorder="1" applyAlignment="1">
      <alignment horizontal="center"/>
    </xf>
    <xf numFmtId="0" fontId="0" fillId="0" borderId="0" xfId="0" applyAlignment="1">
      <alignment horizontal="left"/>
    </xf>
    <xf numFmtId="0" fontId="0" fillId="0" borderId="0" xfId="0" applyFont="1" applyAlignment="1">
      <alignment horizontal="center"/>
    </xf>
    <xf numFmtId="0" fontId="0" fillId="7" borderId="0" xfId="0" applyFont="1" applyFill="1" applyAlignment="1"/>
    <xf numFmtId="0" fontId="0" fillId="7" borderId="22" xfId="0" applyFont="1" applyFill="1" applyBorder="1" applyAlignment="1">
      <alignment horizontal="center" vertical="center"/>
    </xf>
    <xf numFmtId="0" fontId="15" fillId="7" borderId="23" xfId="0" applyFont="1" applyFill="1" applyBorder="1" applyAlignment="1">
      <alignment horizontal="center" vertical="center"/>
    </xf>
    <xf numFmtId="0" fontId="0" fillId="7" borderId="23" xfId="0" applyFont="1" applyFill="1" applyBorder="1" applyAlignment="1">
      <alignment horizontal="center" vertical="center"/>
    </xf>
    <xf numFmtId="0" fontId="15" fillId="7" borderId="24" xfId="0" applyFont="1" applyFill="1" applyBorder="1" applyAlignment="1">
      <alignment horizontal="center" vertical="center"/>
    </xf>
    <xf numFmtId="0" fontId="15" fillId="7" borderId="0" xfId="0" applyFont="1" applyFill="1" applyAlignment="1"/>
    <xf numFmtId="0" fontId="15" fillId="7" borderId="0" xfId="0" applyFont="1" applyFill="1" applyBorder="1" applyAlignment="1">
      <alignment horizontal="center" vertical="center"/>
    </xf>
    <xf numFmtId="0" fontId="15" fillId="7" borderId="25" xfId="0" applyFont="1" applyFill="1" applyBorder="1" applyAlignment="1">
      <alignment horizontal="center" vertical="center"/>
    </xf>
    <xf numFmtId="0" fontId="0" fillId="7" borderId="21" xfId="0" applyFont="1" applyFill="1" applyBorder="1" applyAlignment="1">
      <alignment horizontal="center" vertical="center"/>
    </xf>
    <xf numFmtId="0" fontId="15" fillId="7" borderId="21" xfId="0" applyFont="1" applyFill="1" applyBorder="1" applyAlignment="1">
      <alignment horizontal="center" vertical="center"/>
    </xf>
    <xf numFmtId="0" fontId="15" fillId="7" borderId="26" xfId="0" applyFont="1" applyFill="1" applyBorder="1" applyAlignment="1">
      <alignment horizontal="center" vertical="center"/>
    </xf>
    <xf numFmtId="0" fontId="0" fillId="7" borderId="26" xfId="0" applyFont="1" applyFill="1" applyBorder="1" applyAlignment="1">
      <alignment horizontal="center" vertical="center"/>
    </xf>
    <xf numFmtId="0" fontId="15" fillId="7" borderId="0" xfId="0" applyFont="1" applyFill="1" applyBorder="1" applyAlignment="1"/>
    <xf numFmtId="0" fontId="0" fillId="7" borderId="0" xfId="0" applyFont="1" applyFill="1" applyBorder="1" applyAlignment="1"/>
    <xf numFmtId="0" fontId="24" fillId="7" borderId="25" xfId="0" applyFont="1" applyFill="1" applyBorder="1" applyAlignment="1">
      <alignment horizontal="center" vertical="center"/>
    </xf>
    <xf numFmtId="0" fontId="24" fillId="7" borderId="26" xfId="0" applyFont="1" applyFill="1" applyBorder="1" applyAlignment="1">
      <alignment horizontal="center" vertical="center"/>
    </xf>
    <xf numFmtId="0" fontId="0" fillId="7" borderId="47" xfId="0" applyFont="1" applyFill="1" applyBorder="1" applyAlignment="1">
      <alignment horizontal="center" vertical="center"/>
    </xf>
    <xf numFmtId="0" fontId="0" fillId="0" borderId="0" xfId="0" applyAlignment="1">
      <alignment horizontal="center"/>
    </xf>
    <xf numFmtId="0" fontId="0" fillId="7" borderId="22" xfId="0" applyFont="1" applyFill="1" applyBorder="1" applyAlignment="1">
      <alignment horizontal="center" vertical="center"/>
    </xf>
    <xf numFmtId="0" fontId="0" fillId="7" borderId="22" xfId="0" applyFont="1" applyFill="1" applyBorder="1" applyAlignment="1">
      <alignment horizontal="center" vertical="center"/>
    </xf>
    <xf numFmtId="0" fontId="9" fillId="4" borderId="35" xfId="0" applyFont="1" applyFill="1" applyBorder="1" applyAlignment="1">
      <alignment horizontal="center"/>
    </xf>
    <xf numFmtId="0" fontId="9" fillId="9" borderId="36" xfId="0" applyFont="1" applyFill="1" applyBorder="1" applyAlignment="1">
      <alignment horizontal="center"/>
    </xf>
    <xf numFmtId="0" fontId="21" fillId="7" borderId="48" xfId="0" applyFont="1" applyFill="1" applyBorder="1" applyAlignment="1">
      <alignment horizontal="center" vertical="center"/>
    </xf>
    <xf numFmtId="0" fontId="21" fillId="7" borderId="0" xfId="0" applyFont="1" applyFill="1" applyAlignment="1"/>
    <xf numFmtId="0" fontId="21" fillId="7" borderId="0" xfId="0" applyFont="1" applyFill="1" applyBorder="1" applyAlignment="1"/>
    <xf numFmtId="0" fontId="3" fillId="0" borderId="4" xfId="0" applyFont="1" applyBorder="1" applyAlignment="1">
      <alignment horizontal="center" vertical="center"/>
    </xf>
    <xf numFmtId="0" fontId="3" fillId="3" borderId="14" xfId="0" applyFont="1" applyFill="1" applyBorder="1" applyAlignment="1">
      <alignment horizontal="center" vertical="center"/>
    </xf>
    <xf numFmtId="0" fontId="7" fillId="2" borderId="9" xfId="0" applyFont="1" applyFill="1" applyBorder="1" applyAlignment="1">
      <alignment horizontal="center" vertical="center"/>
    </xf>
    <xf numFmtId="0" fontId="9" fillId="5" borderId="39" xfId="0" applyFont="1" applyFill="1" applyBorder="1" applyAlignment="1">
      <alignment horizontal="center" vertical="center"/>
    </xf>
    <xf numFmtId="0" fontId="9" fillId="0" borderId="3" xfId="0" applyFont="1" applyBorder="1" applyAlignment="1">
      <alignment horizontal="center" vertical="center"/>
    </xf>
    <xf numFmtId="0" fontId="9" fillId="5" borderId="10" xfId="0" applyFont="1" applyFill="1" applyBorder="1" applyAlignment="1">
      <alignment horizontal="center" vertical="center"/>
    </xf>
    <xf numFmtId="0" fontId="3" fillId="0" borderId="5" xfId="0" applyFont="1" applyBorder="1" applyAlignment="1">
      <alignment horizontal="center" vertical="center"/>
    </xf>
    <xf numFmtId="0" fontId="3" fillId="0" borderId="0" xfId="0" applyFont="1" applyAlignment="1">
      <alignment horizontal="center" vertical="center"/>
    </xf>
    <xf numFmtId="0" fontId="3" fillId="0" borderId="46" xfId="0" applyFont="1" applyBorder="1" applyAlignment="1">
      <alignment horizontal="center" vertical="center"/>
    </xf>
    <xf numFmtId="0" fontId="26" fillId="7" borderId="25" xfId="0" applyFont="1" applyFill="1" applyBorder="1" applyAlignment="1">
      <alignment horizontal="center" vertical="center"/>
    </xf>
    <xf numFmtId="0" fontId="15" fillId="11" borderId="25" xfId="0" applyFont="1" applyFill="1" applyBorder="1" applyAlignment="1">
      <alignment horizontal="center" vertical="center"/>
    </xf>
    <xf numFmtId="0" fontId="15" fillId="11" borderId="26" xfId="0" applyFont="1" applyFill="1" applyBorder="1" applyAlignment="1">
      <alignment horizontal="center" vertical="center"/>
    </xf>
    <xf numFmtId="0" fontId="15" fillId="7" borderId="53" xfId="0" applyFont="1" applyFill="1" applyBorder="1" applyAlignment="1">
      <alignment horizontal="center" vertical="center"/>
    </xf>
    <xf numFmtId="0" fontId="15" fillId="7" borderId="54" xfId="0" applyFont="1" applyFill="1" applyBorder="1" applyAlignment="1">
      <alignment horizontal="center" vertical="center"/>
    </xf>
    <xf numFmtId="0" fontId="0" fillId="7" borderId="54" xfId="0" applyFont="1" applyFill="1" applyBorder="1" applyAlignment="1">
      <alignment horizontal="center" vertical="center"/>
    </xf>
    <xf numFmtId="0" fontId="0" fillId="0" borderId="0" xfId="0" applyBorder="1" applyAlignment="1">
      <alignment horizontal="left"/>
    </xf>
    <xf numFmtId="0" fontId="0" fillId="0" borderId="0" xfId="0" applyBorder="1" applyAlignment="1">
      <alignment horizontal="center"/>
    </xf>
    <xf numFmtId="0" fontId="15" fillId="11" borderId="0" xfId="0" applyFont="1" applyFill="1" applyBorder="1" applyAlignment="1">
      <alignment horizontal="center" vertical="center"/>
    </xf>
    <xf numFmtId="0" fontId="0" fillId="11" borderId="0" xfId="0" applyFont="1" applyFill="1" applyAlignment="1"/>
    <xf numFmtId="0" fontId="15" fillId="11" borderId="0" xfId="0" applyFont="1" applyFill="1" applyAlignment="1"/>
    <xf numFmtId="0" fontId="15" fillId="13" borderId="0" xfId="0" applyFont="1" applyFill="1" applyBorder="1" applyAlignment="1">
      <alignment horizontal="center" vertical="center"/>
    </xf>
    <xf numFmtId="49" fontId="15" fillId="0" borderId="0" xfId="0" applyNumberFormat="1" applyFont="1" applyAlignment="1">
      <alignment horizontal="center" vertical="center"/>
    </xf>
    <xf numFmtId="0" fontId="15" fillId="0" borderId="0" xfId="0" applyFont="1" applyAlignment="1">
      <alignment horizontal="center" vertical="center"/>
    </xf>
    <xf numFmtId="0" fontId="15" fillId="14" borderId="25" xfId="0" applyFont="1" applyFill="1" applyBorder="1" applyAlignment="1">
      <alignment horizontal="center" vertical="center"/>
    </xf>
    <xf numFmtId="0" fontId="0" fillId="14" borderId="21" xfId="0" applyFont="1" applyFill="1" applyBorder="1" applyAlignment="1">
      <alignment horizontal="center" vertical="center"/>
    </xf>
    <xf numFmtId="0" fontId="15" fillId="14" borderId="21" xfId="0" applyFont="1" applyFill="1" applyBorder="1" applyAlignment="1">
      <alignment horizontal="center" vertical="center"/>
    </xf>
    <xf numFmtId="0" fontId="15" fillId="14" borderId="26" xfId="0" applyFont="1" applyFill="1" applyBorder="1" applyAlignment="1">
      <alignment horizontal="center" vertical="center"/>
    </xf>
    <xf numFmtId="0" fontId="0" fillId="14" borderId="26" xfId="0" applyFont="1" applyFill="1" applyBorder="1" applyAlignment="1">
      <alignment horizontal="center" vertical="center"/>
    </xf>
    <xf numFmtId="0" fontId="15" fillId="14" borderId="23" xfId="0" applyFont="1" applyFill="1" applyBorder="1" applyAlignment="1">
      <alignment horizontal="center" vertical="center"/>
    </xf>
    <xf numFmtId="0" fontId="0" fillId="14" borderId="23" xfId="0" applyFont="1" applyFill="1" applyBorder="1" applyAlignment="1">
      <alignment horizontal="center" vertical="center"/>
    </xf>
    <xf numFmtId="0" fontId="15" fillId="11" borderId="53" xfId="0" applyFont="1" applyFill="1" applyBorder="1" applyAlignment="1">
      <alignment horizontal="center" vertical="center"/>
    </xf>
    <xf numFmtId="0" fontId="0" fillId="11" borderId="21" xfId="0" applyFont="1" applyFill="1" applyBorder="1" applyAlignment="1">
      <alignment horizontal="center" vertical="center"/>
    </xf>
    <xf numFmtId="0" fontId="15" fillId="11" borderId="23" xfId="0" applyFont="1" applyFill="1" applyBorder="1" applyAlignment="1">
      <alignment horizontal="center" vertical="center"/>
    </xf>
    <xf numFmtId="0" fontId="0" fillId="11" borderId="26" xfId="0" applyFont="1" applyFill="1" applyBorder="1" applyAlignment="1">
      <alignment horizontal="center" vertical="center"/>
    </xf>
    <xf numFmtId="49" fontId="15" fillId="7" borderId="25" xfId="0" applyNumberFormat="1" applyFont="1" applyFill="1" applyBorder="1" applyAlignment="1">
      <alignment horizontal="center" vertical="center"/>
    </xf>
    <xf numFmtId="0" fontId="3" fillId="7" borderId="25" xfId="0" applyFont="1" applyFill="1" applyBorder="1" applyAlignment="1">
      <alignment horizontal="center" vertical="center"/>
    </xf>
    <xf numFmtId="0" fontId="3" fillId="7" borderId="26" xfId="0" applyFont="1" applyFill="1" applyBorder="1" applyAlignment="1">
      <alignment horizontal="center" vertical="center"/>
    </xf>
    <xf numFmtId="0" fontId="14" fillId="11" borderId="21" xfId="0" applyFont="1" applyFill="1" applyBorder="1" applyAlignment="1">
      <alignment horizontal="center" vertical="center"/>
    </xf>
    <xf numFmtId="0" fontId="14" fillId="7" borderId="26" xfId="0" applyFont="1" applyFill="1" applyBorder="1" applyAlignment="1">
      <alignment horizontal="center" vertical="center"/>
    </xf>
    <xf numFmtId="0" fontId="15" fillId="13" borderId="26" xfId="0" applyFont="1" applyFill="1" applyBorder="1" applyAlignment="1">
      <alignment horizontal="center" vertical="center"/>
    </xf>
    <xf numFmtId="0" fontId="3" fillId="13" borderId="26" xfId="0" applyFont="1" applyFill="1" applyBorder="1" applyAlignment="1">
      <alignment horizontal="center" vertical="center"/>
    </xf>
    <xf numFmtId="0" fontId="14" fillId="7" borderId="23" xfId="0" applyFont="1" applyFill="1" applyBorder="1" applyAlignment="1">
      <alignment horizontal="center" vertical="center"/>
    </xf>
    <xf numFmtId="0" fontId="3" fillId="7" borderId="21" xfId="0" applyFont="1" applyFill="1" applyBorder="1" applyAlignment="1">
      <alignment horizontal="center" vertical="center"/>
    </xf>
    <xf numFmtId="0" fontId="14" fillId="7" borderId="21" xfId="0" applyFont="1" applyFill="1" applyBorder="1" applyAlignment="1">
      <alignment horizontal="center" vertical="center"/>
    </xf>
    <xf numFmtId="0" fontId="3" fillId="11" borderId="21" xfId="0" applyFont="1" applyFill="1" applyBorder="1" applyAlignment="1">
      <alignment horizontal="center" vertical="center"/>
    </xf>
    <xf numFmtId="0" fontId="31" fillId="7" borderId="21" xfId="0" applyFont="1" applyFill="1" applyBorder="1" applyAlignment="1">
      <alignment horizontal="center" vertical="center"/>
    </xf>
    <xf numFmtId="0" fontId="31" fillId="7" borderId="23" xfId="0" applyFont="1" applyFill="1" applyBorder="1" applyAlignment="1">
      <alignment horizontal="center" vertical="center"/>
    </xf>
    <xf numFmtId="0" fontId="14" fillId="7" borderId="25" xfId="0" applyFont="1" applyFill="1" applyBorder="1" applyAlignment="1">
      <alignment horizontal="center" vertical="center"/>
    </xf>
    <xf numFmtId="0" fontId="3" fillId="11" borderId="23" xfId="0" applyFont="1" applyFill="1" applyBorder="1" applyAlignment="1">
      <alignment horizontal="center" vertical="center"/>
    </xf>
    <xf numFmtId="0" fontId="14" fillId="11" borderId="23" xfId="0" applyFont="1" applyFill="1" applyBorder="1" applyAlignment="1">
      <alignment horizontal="center" vertical="center"/>
    </xf>
    <xf numFmtId="16" fontId="14" fillId="7" borderId="25" xfId="0" applyNumberFormat="1" applyFont="1" applyFill="1" applyBorder="1" applyAlignment="1">
      <alignment horizontal="center" vertical="center"/>
    </xf>
    <xf numFmtId="0" fontId="14" fillId="11" borderId="26" xfId="0" applyFont="1" applyFill="1" applyBorder="1" applyAlignment="1">
      <alignment horizontal="center" vertical="center"/>
    </xf>
    <xf numFmtId="0" fontId="0" fillId="0" borderId="0" xfId="0" applyFont="1" applyFill="1" applyBorder="1" applyAlignment="1">
      <alignment horizontal="left"/>
    </xf>
    <xf numFmtId="0" fontId="14" fillId="11" borderId="25" xfId="0" applyFont="1" applyFill="1" applyBorder="1" applyAlignment="1">
      <alignment horizontal="center" vertical="center"/>
    </xf>
    <xf numFmtId="0" fontId="0" fillId="7" borderId="26" xfId="0" applyFont="1" applyFill="1" applyBorder="1" applyAlignment="1">
      <alignment horizontal="center" vertical="center"/>
    </xf>
    <xf numFmtId="49" fontId="14" fillId="7" borderId="25" xfId="0" applyNumberFormat="1" applyFont="1" applyFill="1" applyBorder="1" applyAlignment="1">
      <alignment horizontal="center" vertical="center"/>
    </xf>
    <xf numFmtId="0" fontId="3" fillId="11" borderId="25" xfId="0" applyFont="1" applyFill="1" applyBorder="1" applyAlignment="1">
      <alignment horizontal="center" vertical="center"/>
    </xf>
    <xf numFmtId="49" fontId="14" fillId="7" borderId="26" xfId="0" applyNumberFormat="1" applyFont="1" applyFill="1" applyBorder="1" applyAlignment="1">
      <alignment horizontal="center" vertical="center"/>
    </xf>
    <xf numFmtId="49" fontId="3" fillId="7" borderId="26" xfId="0" applyNumberFormat="1" applyFont="1" applyFill="1" applyBorder="1" applyAlignment="1">
      <alignment horizontal="center" vertical="center"/>
    </xf>
    <xf numFmtId="0" fontId="14" fillId="0" borderId="0" xfId="0" applyFont="1" applyAlignment="1">
      <alignment horizontal="center"/>
    </xf>
    <xf numFmtId="0" fontId="14" fillId="0" borderId="0" xfId="0" applyFont="1" applyFill="1" applyBorder="1" applyAlignment="1">
      <alignment horizontal="left"/>
    </xf>
    <xf numFmtId="0" fontId="14" fillId="7" borderId="0" xfId="0" applyFont="1" applyFill="1" applyAlignment="1"/>
    <xf numFmtId="0" fontId="24" fillId="11" borderId="25" xfId="0" applyFont="1" applyFill="1" applyBorder="1" applyAlignment="1">
      <alignment horizontal="center" vertical="center"/>
    </xf>
    <xf numFmtId="0" fontId="24" fillId="11" borderId="26" xfId="0" applyFont="1" applyFill="1" applyBorder="1" applyAlignment="1">
      <alignment horizontal="center" vertical="center"/>
    </xf>
    <xf numFmtId="16" fontId="10" fillId="7" borderId="34" xfId="0" applyNumberFormat="1" applyFont="1" applyFill="1" applyBorder="1" applyAlignment="1">
      <alignment horizontal="center"/>
    </xf>
    <xf numFmtId="0" fontId="14" fillId="0" borderId="0" xfId="0" applyFont="1" applyBorder="1" applyAlignment="1">
      <alignment horizontal="center"/>
    </xf>
    <xf numFmtId="0" fontId="3" fillId="0" borderId="0" xfId="0" applyFont="1" applyBorder="1" applyAlignment="1">
      <alignment horizontal="center"/>
    </xf>
    <xf numFmtId="0" fontId="0" fillId="0" borderId="0" xfId="0" applyFont="1" applyBorder="1" applyAlignment="1">
      <alignment horizontal="center"/>
    </xf>
    <xf numFmtId="0" fontId="0" fillId="0" borderId="0" xfId="0" applyFont="1" applyFill="1" applyBorder="1" applyAlignment="1">
      <alignment horizontal="center"/>
    </xf>
    <xf numFmtId="0" fontId="0" fillId="0" borderId="18" xfId="0" applyFont="1" applyBorder="1" applyAlignment="1">
      <alignment horizontal="center"/>
    </xf>
    <xf numFmtId="0" fontId="3" fillId="0" borderId="18" xfId="0" applyFont="1" applyBorder="1" applyAlignment="1">
      <alignment horizontal="center"/>
    </xf>
    <xf numFmtId="0" fontId="15" fillId="0" borderId="0" xfId="0" applyFont="1" applyAlignment="1">
      <alignment horizontal="center"/>
    </xf>
    <xf numFmtId="0" fontId="14" fillId="0" borderId="0" xfId="0" applyFont="1" applyBorder="1" applyAlignment="1">
      <alignment horizontal="center" vertical="center"/>
    </xf>
    <xf numFmtId="0" fontId="0" fillId="7" borderId="26" xfId="0" applyFont="1" applyFill="1" applyBorder="1" applyAlignment="1">
      <alignment horizontal="center" vertical="center"/>
    </xf>
    <xf numFmtId="0" fontId="15" fillId="10" borderId="23" xfId="0" applyFont="1" applyFill="1" applyBorder="1" applyAlignment="1">
      <alignment horizontal="center" vertical="center"/>
    </xf>
    <xf numFmtId="0" fontId="0" fillId="0" borderId="0" xfId="0" applyFont="1" applyAlignment="1">
      <alignment horizontal="left"/>
    </xf>
    <xf numFmtId="49" fontId="0" fillId="0" borderId="0" xfId="0" applyNumberFormat="1" applyAlignment="1">
      <alignment horizontal="center"/>
    </xf>
    <xf numFmtId="49" fontId="0" fillId="0" borderId="0" xfId="0" applyNumberFormat="1" applyBorder="1" applyAlignment="1">
      <alignment horizontal="center"/>
    </xf>
    <xf numFmtId="49" fontId="0" fillId="0" borderId="0" xfId="0" applyNumberFormat="1" applyFont="1" applyAlignment="1">
      <alignment horizontal="center"/>
    </xf>
    <xf numFmtId="49" fontId="14" fillId="0" borderId="0" xfId="0" applyNumberFormat="1" applyFont="1" applyAlignment="1">
      <alignment horizontal="center"/>
    </xf>
    <xf numFmtId="0" fontId="13" fillId="3" borderId="18" xfId="0" applyFont="1" applyFill="1" applyBorder="1" applyAlignment="1">
      <alignment horizontal="left" vertical="center" indent="1"/>
    </xf>
    <xf numFmtId="0" fontId="0" fillId="0" borderId="0" xfId="0" applyAlignment="1">
      <alignment horizontal="left" indent="1"/>
    </xf>
    <xf numFmtId="0" fontId="0" fillId="0" borderId="0" xfId="0" applyBorder="1" applyAlignment="1">
      <alignment horizontal="left" indent="1"/>
    </xf>
    <xf numFmtId="0" fontId="0" fillId="0" borderId="0" xfId="0" applyFont="1" applyAlignment="1">
      <alignment horizontal="left" indent="1"/>
    </xf>
    <xf numFmtId="0" fontId="14" fillId="0" borderId="0" xfId="0" applyFont="1" applyAlignment="1">
      <alignment horizontal="left" indent="1"/>
    </xf>
    <xf numFmtId="0" fontId="0" fillId="0" borderId="0" xfId="0" applyFont="1" applyAlignment="1">
      <alignment horizontal="left" vertical="center" indent="1"/>
    </xf>
    <xf numFmtId="0" fontId="15" fillId="0" borderId="0" xfId="0" applyFont="1" applyAlignment="1">
      <alignment horizontal="left" vertical="center" indent="1"/>
    </xf>
    <xf numFmtId="0" fontId="0" fillId="7" borderId="26" xfId="0" applyFont="1" applyFill="1" applyBorder="1" applyAlignment="1">
      <alignment horizontal="center" vertical="center"/>
    </xf>
    <xf numFmtId="49" fontId="0" fillId="0" borderId="0" xfId="0" applyNumberFormat="1" applyAlignment="1">
      <alignment horizontal="left"/>
    </xf>
    <xf numFmtId="0" fontId="21" fillId="7" borderId="20" xfId="0" applyFont="1" applyFill="1" applyBorder="1" applyAlignment="1">
      <alignment horizontal="center" vertical="center"/>
    </xf>
    <xf numFmtId="0" fontId="21" fillId="7" borderId="22" xfId="0" applyFont="1" applyFill="1" applyBorder="1" applyAlignment="1">
      <alignment horizontal="center" vertical="center"/>
    </xf>
    <xf numFmtId="0" fontId="21" fillId="7" borderId="28" xfId="0" applyFont="1" applyFill="1" applyBorder="1" applyAlignment="1">
      <alignment horizontal="center" vertical="center"/>
    </xf>
    <xf numFmtId="0" fontId="21" fillId="7" borderId="29" xfId="0" applyFont="1" applyFill="1" applyBorder="1" applyAlignment="1">
      <alignment horizontal="center" vertical="center"/>
    </xf>
    <xf numFmtId="0" fontId="21" fillId="14" borderId="20" xfId="0" applyFont="1" applyFill="1" applyBorder="1" applyAlignment="1">
      <alignment horizontal="center" vertical="center"/>
    </xf>
    <xf numFmtId="0" fontId="21" fillId="14" borderId="22" xfId="0" applyFont="1" applyFill="1" applyBorder="1" applyAlignment="1">
      <alignment horizontal="center" vertical="center"/>
    </xf>
    <xf numFmtId="0" fontId="23" fillId="14" borderId="49" xfId="0" applyFont="1" applyFill="1" applyBorder="1" applyAlignment="1">
      <alignment horizontal="center" vertical="center"/>
    </xf>
    <xf numFmtId="0" fontId="23" fillId="14" borderId="50" xfId="0" applyFont="1" applyFill="1" applyBorder="1" applyAlignment="1">
      <alignment horizontal="center" vertical="center"/>
    </xf>
    <xf numFmtId="49" fontId="15" fillId="14" borderId="30" xfId="0" applyNumberFormat="1" applyFont="1" applyFill="1" applyBorder="1" applyAlignment="1">
      <alignment horizontal="center" vertical="center"/>
    </xf>
    <xf numFmtId="49" fontId="0" fillId="14" borderId="31" xfId="0" applyNumberFormat="1" applyFont="1" applyFill="1" applyBorder="1" applyAlignment="1">
      <alignment horizontal="center" vertical="center"/>
    </xf>
    <xf numFmtId="0" fontId="0" fillId="14" borderId="49" xfId="0" applyFont="1" applyFill="1" applyBorder="1" applyAlignment="1">
      <alignment horizontal="center" vertical="center"/>
    </xf>
    <xf numFmtId="0" fontId="0" fillId="14" borderId="50" xfId="0" applyFont="1" applyFill="1" applyBorder="1" applyAlignment="1">
      <alignment horizontal="center" vertical="center"/>
    </xf>
    <xf numFmtId="0" fontId="15" fillId="14" borderId="30" xfId="0" applyNumberFormat="1" applyFont="1" applyFill="1" applyBorder="1" applyAlignment="1">
      <alignment horizontal="center" vertical="center"/>
    </xf>
    <xf numFmtId="0" fontId="0" fillId="14" borderId="31" xfId="0" applyNumberFormat="1" applyFont="1" applyFill="1" applyBorder="1" applyAlignment="1">
      <alignment horizontal="center" vertical="center"/>
    </xf>
    <xf numFmtId="0" fontId="21" fillId="12" borderId="27" xfId="0" applyFont="1" applyFill="1" applyBorder="1" applyAlignment="1">
      <alignment horizontal="center" vertical="center"/>
    </xf>
    <xf numFmtId="0" fontId="21" fillId="12" borderId="32" xfId="0" applyFont="1" applyFill="1" applyBorder="1" applyAlignment="1">
      <alignment horizontal="center" vertical="center"/>
    </xf>
    <xf numFmtId="0" fontId="21" fillId="12" borderId="33" xfId="0" applyFont="1" applyFill="1" applyBorder="1" applyAlignment="1">
      <alignment horizontal="center" vertical="center"/>
    </xf>
    <xf numFmtId="0" fontId="0" fillId="7" borderId="49" xfId="0" applyFont="1" applyFill="1" applyBorder="1" applyAlignment="1">
      <alignment horizontal="center" vertical="center"/>
    </xf>
    <xf numFmtId="0" fontId="0" fillId="7" borderId="50" xfId="0" applyFont="1" applyFill="1" applyBorder="1" applyAlignment="1">
      <alignment horizontal="center" vertical="center"/>
    </xf>
    <xf numFmtId="0" fontId="15" fillId="7" borderId="30" xfId="0" applyNumberFormat="1" applyFont="1" applyFill="1" applyBorder="1" applyAlignment="1">
      <alignment horizontal="center" vertical="center"/>
    </xf>
    <xf numFmtId="0" fontId="0" fillId="7" borderId="31" xfId="0" applyNumberFormat="1" applyFont="1" applyFill="1" applyBorder="1" applyAlignment="1">
      <alignment horizontal="center" vertical="center"/>
    </xf>
    <xf numFmtId="0" fontId="23" fillId="7" borderId="49" xfId="0" applyFont="1" applyFill="1" applyBorder="1" applyAlignment="1">
      <alignment horizontal="center" vertical="center"/>
    </xf>
    <xf numFmtId="0" fontId="23" fillId="7" borderId="50" xfId="0" applyFont="1" applyFill="1" applyBorder="1" applyAlignment="1">
      <alignment horizontal="center" vertical="center"/>
    </xf>
    <xf numFmtId="49" fontId="15" fillId="7" borderId="30" xfId="0" applyNumberFormat="1" applyFont="1" applyFill="1" applyBorder="1" applyAlignment="1">
      <alignment horizontal="center" vertical="center"/>
    </xf>
    <xf numFmtId="49" fontId="0" fillId="7" borderId="31" xfId="0" applyNumberFormat="1" applyFont="1" applyFill="1" applyBorder="1" applyAlignment="1">
      <alignment horizontal="center" vertical="center"/>
    </xf>
    <xf numFmtId="0" fontId="23" fillId="7" borderId="51" xfId="0" applyFont="1" applyFill="1" applyBorder="1" applyAlignment="1">
      <alignment horizontal="center" vertical="center"/>
    </xf>
    <xf numFmtId="49" fontId="15" fillId="7" borderId="52" xfId="0" applyNumberFormat="1" applyFont="1" applyFill="1" applyBorder="1" applyAlignment="1">
      <alignment horizontal="center" vertical="center"/>
    </xf>
    <xf numFmtId="0" fontId="21" fillId="11" borderId="27" xfId="0" applyFont="1" applyFill="1" applyBorder="1" applyAlignment="1">
      <alignment horizontal="center" vertical="center"/>
    </xf>
    <xf numFmtId="0" fontId="21" fillId="11" borderId="32" xfId="0" applyFont="1" applyFill="1" applyBorder="1" applyAlignment="1">
      <alignment horizontal="center" vertical="center"/>
    </xf>
    <xf numFmtId="0" fontId="21" fillId="11" borderId="33" xfId="0" applyFont="1" applyFill="1" applyBorder="1" applyAlignment="1">
      <alignment horizontal="center" vertical="center"/>
    </xf>
    <xf numFmtId="0" fontId="30" fillId="7" borderId="0" xfId="0" applyFont="1" applyFill="1" applyAlignment="1">
      <alignment horizontal="center" vertical="center"/>
    </xf>
    <xf numFmtId="165" fontId="25" fillId="2" borderId="8" xfId="0" applyNumberFormat="1" applyFont="1" applyFill="1" applyBorder="1" applyAlignment="1">
      <alignment horizontal="center" vertical="center"/>
    </xf>
    <xf numFmtId="165" fontId="3" fillId="0" borderId="9" xfId="0" applyNumberFormat="1" applyFont="1" applyBorder="1" applyAlignment="1"/>
    <xf numFmtId="165" fontId="3" fillId="0" borderId="10" xfId="0" applyNumberFormat="1" applyFont="1" applyBorder="1" applyAlignment="1"/>
    <xf numFmtId="0" fontId="20" fillId="2" borderId="11" xfId="0" applyFont="1" applyFill="1" applyBorder="1" applyAlignment="1">
      <alignment horizontal="center" vertical="center"/>
    </xf>
    <xf numFmtId="0" fontId="3" fillId="0" borderId="12" xfId="0" applyFont="1" applyBorder="1" applyAlignment="1"/>
    <xf numFmtId="0" fontId="3" fillId="0" borderId="13" xfId="0" applyFont="1" applyBorder="1" applyAlignment="1"/>
    <xf numFmtId="0" fontId="14" fillId="7" borderId="30" xfId="0" applyNumberFormat="1" applyFont="1" applyFill="1" applyBorder="1" applyAlignment="1">
      <alignment horizontal="center" vertical="center"/>
    </xf>
    <xf numFmtId="49" fontId="14" fillId="7" borderId="30" xfId="0" applyNumberFormat="1" applyFont="1" applyFill="1" applyBorder="1" applyAlignment="1">
      <alignment horizontal="center" vertical="center"/>
    </xf>
    <xf numFmtId="0" fontId="0" fillId="7" borderId="55" xfId="0" applyFont="1" applyFill="1" applyBorder="1" applyAlignment="1">
      <alignment horizontal="center" vertical="center"/>
    </xf>
    <xf numFmtId="0" fontId="0" fillId="7" borderId="26" xfId="0" applyFont="1" applyFill="1" applyBorder="1" applyAlignment="1">
      <alignment horizontal="center" vertical="center"/>
    </xf>
    <xf numFmtId="0" fontId="13" fillId="7" borderId="20" xfId="0" applyFont="1" applyFill="1" applyBorder="1" applyAlignment="1">
      <alignment horizontal="center" vertical="center"/>
    </xf>
    <xf numFmtId="14" fontId="14" fillId="7" borderId="30" xfId="0" applyNumberFormat="1" applyFont="1" applyFill="1" applyBorder="1" applyAlignment="1">
      <alignment horizontal="center" vertical="center"/>
    </xf>
    <xf numFmtId="0" fontId="14" fillId="7" borderId="49" xfId="0" applyFont="1" applyFill="1" applyBorder="1" applyAlignment="1">
      <alignment horizontal="center" vertical="center"/>
    </xf>
    <xf numFmtId="12" fontId="14" fillId="7" borderId="30" xfId="0" applyNumberFormat="1" applyFont="1" applyFill="1" applyBorder="1" applyAlignment="1">
      <alignment horizontal="center" vertical="center"/>
    </xf>
    <xf numFmtId="0" fontId="13" fillId="7" borderId="28" xfId="0" applyFont="1" applyFill="1" applyBorder="1" applyAlignment="1">
      <alignment horizontal="center" vertical="center"/>
    </xf>
    <xf numFmtId="0" fontId="21" fillId="10" borderId="27" xfId="0" applyFont="1" applyFill="1" applyBorder="1" applyAlignment="1">
      <alignment horizontal="center" vertical="center"/>
    </xf>
    <xf numFmtId="0" fontId="21" fillId="10" borderId="32" xfId="0" applyFont="1" applyFill="1" applyBorder="1" applyAlignment="1">
      <alignment horizontal="center" vertical="center"/>
    </xf>
    <xf numFmtId="0" fontId="21" fillId="10" borderId="33" xfId="0" applyFont="1" applyFill="1" applyBorder="1" applyAlignment="1">
      <alignment horizontal="center" vertical="center"/>
    </xf>
  </cellXfs>
  <cellStyles count="1">
    <cellStyle name="Normal" xfId="0" builtinId="0"/>
  </cellStyles>
  <dxfs count="1224">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calcChain" Target="calcChain.xml"/><Relationship Id="rId8" Type="http://schemas.openxmlformats.org/officeDocument/2006/relationships/worksheet" Target="worksheets/sheet8.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9525</xdr:colOff>
          <xdr:row>22</xdr:row>
          <xdr:rowOff>0</xdr:rowOff>
        </xdr:from>
        <xdr:to>
          <xdr:col>8</xdr:col>
          <xdr:colOff>171450</xdr:colOff>
          <xdr:row>23</xdr:row>
          <xdr:rowOff>142875</xdr:rowOff>
        </xdr:to>
        <xdr:sp macro="" textlink="">
          <xdr:nvSpPr>
            <xdr:cNvPr id="32794" name="Button 26" hidden="1">
              <a:extLst>
                <a:ext uri="{63B3BB69-23CF-44E3-9099-C40C66FF867C}">
                  <a14:compatExt spid="_x0000_s32794"/>
                </a:ext>
                <a:ext uri="{FF2B5EF4-FFF2-40B4-BE49-F238E27FC236}">
                  <a16:creationId xmlns:a16="http://schemas.microsoft.com/office/drawing/2014/main" id="{00000000-0008-0000-0100-00001A8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3366FF"/>
                  </a:solidFill>
                  <a:latin typeface="Arial"/>
                  <a:cs typeface="Arial"/>
                </a:rPr>
                <a:t>Jour?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6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8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A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C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0E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0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2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4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6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A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C00-000002000000}"/>
            </a:ext>
          </a:extLst>
        </xdr:cNvPr>
        <xdr:cNvSpPr txBox="1"/>
      </xdr:nvSpPr>
      <xdr:spPr>
        <a:xfrm>
          <a:off x="17207193" y="1820956"/>
          <a:ext cx="3904129" cy="5528983"/>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13</xdr:col>
      <xdr:colOff>414618</xdr:colOff>
      <xdr:row>7</xdr:row>
      <xdr:rowOff>11206</xdr:rowOff>
    </xdr:from>
    <xdr:to>
      <xdr:col>17</xdr:col>
      <xdr:colOff>470647</xdr:colOff>
      <xdr:row>24</xdr:row>
      <xdr:rowOff>168089</xdr:rowOff>
    </xdr:to>
    <xdr:sp macro="" textlink="">
      <xdr:nvSpPr>
        <xdr:cNvPr id="2" name="ZoneTexte 1">
          <a:extLst>
            <a:ext uri="{FF2B5EF4-FFF2-40B4-BE49-F238E27FC236}">
              <a16:creationId xmlns:a16="http://schemas.microsoft.com/office/drawing/2014/main" id="{00000000-0008-0000-1E00-000002000000}"/>
            </a:ext>
          </a:extLst>
        </xdr:cNvPr>
        <xdr:cNvSpPr txBox="1"/>
      </xdr:nvSpPr>
      <xdr:spPr>
        <a:xfrm>
          <a:off x="16842442" y="1837765"/>
          <a:ext cx="3910852" cy="55245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a:t>
          </a:r>
          <a:endParaRPr lang="fr-FR" sz="2800">
            <a:solidFill>
              <a:schemeClr val="tx2"/>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7.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26.bin"/></Relationships>
</file>

<file path=xl/worksheets/_rels/sheet28.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27.bin"/></Relationships>
</file>

<file path=xl/worksheets/_rels/sheet29.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28.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1.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3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1003"/>
  <sheetViews>
    <sheetView zoomScale="70" zoomScaleNormal="70" workbookViewId="0">
      <pane ySplit="1" topLeftCell="A2" activePane="bottomLeft" state="frozen"/>
      <selection activeCell="B1" sqref="B1"/>
      <selection pane="bottomLeft" activeCell="A2" sqref="A2"/>
    </sheetView>
  </sheetViews>
  <sheetFormatPr baseColWidth="10" defaultColWidth="14.42578125" defaultRowHeight="15.75" customHeight="1" x14ac:dyDescent="0.2"/>
  <cols>
    <col min="1" max="1" width="34.5703125" style="55" customWidth="1"/>
    <col min="2" max="2" width="20.28515625" style="55" bestFit="1" customWidth="1"/>
    <col min="3" max="3" width="16.85546875" style="55" bestFit="1" customWidth="1"/>
    <col min="4" max="4" width="10.7109375" style="55" bestFit="1" customWidth="1"/>
    <col min="5" max="5" width="51.42578125" style="196" bestFit="1" customWidth="1"/>
    <col min="6" max="6" width="8.140625" style="77" bestFit="1" customWidth="1"/>
    <col min="7" max="7" width="36.28515625" style="55" customWidth="1"/>
  </cols>
  <sheetData>
    <row r="1" spans="1:7" ht="15.75" customHeight="1" x14ac:dyDescent="0.2">
      <c r="A1" s="72" t="s">
        <v>9</v>
      </c>
      <c r="B1" s="73" t="s">
        <v>11</v>
      </c>
      <c r="C1" s="73" t="s">
        <v>12</v>
      </c>
      <c r="D1" s="73" t="s">
        <v>13</v>
      </c>
      <c r="E1" s="191" t="s">
        <v>14</v>
      </c>
      <c r="F1" s="74" t="s">
        <v>15</v>
      </c>
      <c r="G1" s="72" t="s">
        <v>10</v>
      </c>
    </row>
    <row r="2" spans="1:7" ht="15.75" customHeight="1" x14ac:dyDescent="0.2">
      <c r="A2" s="75" t="str">
        <f t="shared" ref="A2:A67" si="0">CONCATENATE(B2," ",C2,)</f>
        <v>ALECSANDRE Pierre</v>
      </c>
      <c r="B2" s="199" t="s">
        <v>487</v>
      </c>
      <c r="C2" s="199" t="s">
        <v>417</v>
      </c>
      <c r="D2" s="199" t="s">
        <v>1037</v>
      </c>
      <c r="E2" s="199" t="s">
        <v>17</v>
      </c>
      <c r="F2" s="187" t="s">
        <v>854</v>
      </c>
      <c r="G2" s="75" t="str">
        <f>VLOOKUP(E2,'Liste des clubs'!$A$2:$B$119,2,FALSE)</f>
        <v>HAZEBRO</v>
      </c>
    </row>
    <row r="3" spans="1:7" ht="15.75" customHeight="1" x14ac:dyDescent="0.2">
      <c r="A3" s="75" t="str">
        <f t="shared" si="0"/>
        <v>BASUYAUX Laurent</v>
      </c>
      <c r="B3" s="199" t="s">
        <v>1016</v>
      </c>
      <c r="C3" s="199" t="s">
        <v>412</v>
      </c>
      <c r="D3" s="199" t="s">
        <v>1017</v>
      </c>
      <c r="E3" s="199" t="s">
        <v>18</v>
      </c>
      <c r="F3" s="187" t="s">
        <v>845</v>
      </c>
      <c r="G3" s="75" t="str">
        <f>VLOOKUP(E3,'Liste des clubs'!$A$2:$B$119,2,FALSE)</f>
        <v>AUCHEL</v>
      </c>
    </row>
    <row r="4" spans="1:7" ht="15.75" customHeight="1" x14ac:dyDescent="0.2">
      <c r="A4" s="75" t="str">
        <f t="shared" si="0"/>
        <v>BECUE Baptiste</v>
      </c>
      <c r="B4" s="199" t="s">
        <v>1038</v>
      </c>
      <c r="C4" s="199" t="s">
        <v>840</v>
      </c>
      <c r="D4" s="199" t="s">
        <v>1039</v>
      </c>
      <c r="E4" s="199" t="s">
        <v>21</v>
      </c>
      <c r="F4" s="187" t="s">
        <v>1040</v>
      </c>
      <c r="G4" s="75" t="str">
        <f>VLOOKUP(E4,'Liste des clubs'!$A$2:$B$119,2,FALSE)</f>
        <v>MERVILL</v>
      </c>
    </row>
    <row r="5" spans="1:7" ht="15.75" customHeight="1" x14ac:dyDescent="0.2">
      <c r="A5" s="75" t="str">
        <f t="shared" si="0"/>
        <v>BECUWE Vincent</v>
      </c>
      <c r="B5" s="199" t="s">
        <v>556</v>
      </c>
      <c r="C5" s="199" t="s">
        <v>557</v>
      </c>
      <c r="D5" s="199" t="s">
        <v>558</v>
      </c>
      <c r="E5" s="199" t="s">
        <v>17</v>
      </c>
      <c r="F5" s="187" t="s">
        <v>559</v>
      </c>
      <c r="G5" s="75" t="str">
        <f>VLOOKUP(E5,'Liste des clubs'!$A$2:$B$119,2,FALSE)</f>
        <v>HAZEBRO</v>
      </c>
    </row>
    <row r="6" spans="1:7" ht="15.75" customHeight="1" x14ac:dyDescent="0.2">
      <c r="A6" s="75" t="str">
        <f t="shared" si="0"/>
        <v>BELLENGIER Julien</v>
      </c>
      <c r="B6" s="199" t="s">
        <v>849</v>
      </c>
      <c r="C6" s="199" t="s">
        <v>482</v>
      </c>
      <c r="D6" s="199" t="s">
        <v>850</v>
      </c>
      <c r="E6" s="199" t="s">
        <v>17</v>
      </c>
      <c r="F6" s="187" t="s">
        <v>845</v>
      </c>
      <c r="G6" s="75" t="str">
        <f>VLOOKUP(E6,'Liste des clubs'!$A$2:$B$119,2,FALSE)</f>
        <v>HAZEBRO</v>
      </c>
    </row>
    <row r="7" spans="1:7" ht="15.75" customHeight="1" x14ac:dyDescent="0.2">
      <c r="A7" s="75" t="str">
        <f t="shared" si="0"/>
        <v>BLONDELLE Nicolas</v>
      </c>
      <c r="B7" s="199" t="s">
        <v>1018</v>
      </c>
      <c r="C7" s="199" t="s">
        <v>437</v>
      </c>
      <c r="D7" s="199" t="s">
        <v>1019</v>
      </c>
      <c r="E7" s="199" t="s">
        <v>24</v>
      </c>
      <c r="F7" s="187" t="s">
        <v>845</v>
      </c>
      <c r="G7" s="75" t="str">
        <f>VLOOKUP(E7,'Liste des clubs'!$A$2:$B$119,2,FALSE)</f>
        <v>ARQUES</v>
      </c>
    </row>
    <row r="8" spans="1:7" ht="15.75" customHeight="1" x14ac:dyDescent="0.2">
      <c r="A8" s="75" t="str">
        <f t="shared" si="0"/>
        <v>BONNET Stanislas</v>
      </c>
      <c r="B8" s="199" t="s">
        <v>521</v>
      </c>
      <c r="C8" s="199" t="s">
        <v>522</v>
      </c>
      <c r="D8" s="199" t="s">
        <v>523</v>
      </c>
      <c r="E8" s="199" t="s">
        <v>17</v>
      </c>
      <c r="F8" s="187" t="s">
        <v>524</v>
      </c>
      <c r="G8" s="75" t="str">
        <f>VLOOKUP(E8,'Liste des clubs'!$A$2:$B$119,2,FALSE)</f>
        <v>HAZEBRO</v>
      </c>
    </row>
    <row r="9" spans="1:7" ht="15.75" customHeight="1" x14ac:dyDescent="0.2">
      <c r="A9" s="75" t="str">
        <f t="shared" si="0"/>
        <v>BOULIER Jérémy</v>
      </c>
      <c r="B9" s="199" t="s">
        <v>443</v>
      </c>
      <c r="C9" s="199" t="s">
        <v>444</v>
      </c>
      <c r="D9" s="199" t="s">
        <v>445</v>
      </c>
      <c r="E9" s="199" t="s">
        <v>17</v>
      </c>
      <c r="F9" s="187" t="s">
        <v>442</v>
      </c>
      <c r="G9" s="75" t="str">
        <f>VLOOKUP(E9,'Liste des clubs'!$A$2:$B$119,2,FALSE)</f>
        <v>HAZEBRO</v>
      </c>
    </row>
    <row r="10" spans="1:7" ht="15.75" customHeight="1" x14ac:dyDescent="0.2">
      <c r="A10" s="75" t="str">
        <f t="shared" si="0"/>
        <v>BOULOGNE Herve</v>
      </c>
      <c r="B10" s="199" t="s">
        <v>1121</v>
      </c>
      <c r="C10" s="199" t="s">
        <v>1122</v>
      </c>
      <c r="D10" s="199" t="s">
        <v>1123</v>
      </c>
      <c r="E10" s="199" t="s">
        <v>300</v>
      </c>
      <c r="F10" s="187" t="s">
        <v>1124</v>
      </c>
      <c r="G10" s="75" t="str">
        <f>VLOOKUP(E10,'Liste des clubs'!$A$2:$B$119,2,FALSE)</f>
        <v>DIJON</v>
      </c>
    </row>
    <row r="11" spans="1:7" ht="15.75" customHeight="1" x14ac:dyDescent="0.2">
      <c r="A11" s="75" t="str">
        <f t="shared" si="0"/>
        <v>BOUSSEKEY Sébastien</v>
      </c>
      <c r="B11" s="199" t="s">
        <v>446</v>
      </c>
      <c r="C11" s="199" t="s">
        <v>491</v>
      </c>
      <c r="D11" s="199" t="s">
        <v>492</v>
      </c>
      <c r="E11" s="199" t="s">
        <v>17</v>
      </c>
      <c r="F11" s="187" t="s">
        <v>490</v>
      </c>
      <c r="G11" s="75" t="str">
        <f>VLOOKUP(E11,'Liste des clubs'!$A$2:$B$119,2,FALSE)</f>
        <v>HAZEBRO</v>
      </c>
    </row>
    <row r="12" spans="1:7" ht="15.75" customHeight="1" x14ac:dyDescent="0.2">
      <c r="A12" s="75" t="str">
        <f t="shared" si="0"/>
        <v>BROCVIELLE Maxence</v>
      </c>
      <c r="B12" s="199" t="s">
        <v>1020</v>
      </c>
      <c r="C12" s="199" t="s">
        <v>842</v>
      </c>
      <c r="D12" s="199" t="s">
        <v>1021</v>
      </c>
      <c r="E12" s="199" t="s">
        <v>17</v>
      </c>
      <c r="F12" s="187" t="s">
        <v>845</v>
      </c>
      <c r="G12" s="75" t="str">
        <f>VLOOKUP(E12,'Liste des clubs'!$A$2:$B$119,2,FALSE)</f>
        <v>HAZEBRO</v>
      </c>
    </row>
    <row r="13" spans="1:7" ht="15.75" customHeight="1" x14ac:dyDescent="0.2">
      <c r="A13" s="75" t="str">
        <f t="shared" si="0"/>
        <v>BURKHART Antoine</v>
      </c>
      <c r="B13" s="199" t="s">
        <v>758</v>
      </c>
      <c r="C13" s="199" t="s">
        <v>314</v>
      </c>
      <c r="D13" s="199" t="s">
        <v>759</v>
      </c>
      <c r="E13" s="199" t="s">
        <v>36</v>
      </c>
      <c r="F13" s="187" t="s">
        <v>700</v>
      </c>
      <c r="G13" s="75" t="str">
        <f>VLOOKUP(E13,'Liste des clubs'!$A$2:$B$119,2,FALSE)</f>
        <v>ARC</v>
      </c>
    </row>
    <row r="14" spans="1:7" ht="15.75" customHeight="1" x14ac:dyDescent="0.2">
      <c r="A14" s="75" t="str">
        <f t="shared" si="0"/>
        <v>CALESSE Alexis</v>
      </c>
      <c r="B14" s="199" t="s">
        <v>449</v>
      </c>
      <c r="C14" s="199" t="s">
        <v>450</v>
      </c>
      <c r="D14" s="199" t="s">
        <v>451</v>
      </c>
      <c r="E14" s="199" t="s">
        <v>41</v>
      </c>
      <c r="F14" s="187" t="s">
        <v>442</v>
      </c>
      <c r="G14" s="75" t="str">
        <f>VLOOKUP(E14,'Liste des clubs'!$A$2:$B$119,2,FALSE)</f>
        <v>BETHUNE</v>
      </c>
    </row>
    <row r="15" spans="1:7" ht="15.75" customHeight="1" x14ac:dyDescent="0.2">
      <c r="A15" s="75" t="str">
        <f t="shared" si="0"/>
        <v>CALLENS Bruno</v>
      </c>
      <c r="B15" s="199" t="s">
        <v>560</v>
      </c>
      <c r="C15" s="199" t="s">
        <v>561</v>
      </c>
      <c r="D15" s="199" t="s">
        <v>562</v>
      </c>
      <c r="E15" s="199" t="s">
        <v>17</v>
      </c>
      <c r="F15" s="187" t="s">
        <v>559</v>
      </c>
      <c r="G15" s="75" t="str">
        <f>VLOOKUP(E14,'Liste des clubs'!$A$2:$B$119,2,FALSE)</f>
        <v>BETHUNE</v>
      </c>
    </row>
    <row r="16" spans="1:7" ht="15.75" customHeight="1" x14ac:dyDescent="0.2">
      <c r="A16" s="75" t="str">
        <f t="shared" si="0"/>
        <v>CAMERLYNCK Vincent</v>
      </c>
      <c r="B16" s="199" t="s">
        <v>760</v>
      </c>
      <c r="C16" s="199" t="s">
        <v>557</v>
      </c>
      <c r="D16" s="199" t="s">
        <v>761</v>
      </c>
      <c r="E16" s="199" t="s">
        <v>31</v>
      </c>
      <c r="F16" s="187" t="s">
        <v>700</v>
      </c>
      <c r="G16" s="75" t="str">
        <f>VLOOKUP(E16,'Liste des clubs'!$A$2:$B$119,2,FALSE)</f>
        <v>FLAN LYS</v>
      </c>
    </row>
    <row r="17" spans="1:7" ht="15.75" customHeight="1" x14ac:dyDescent="0.2">
      <c r="A17" s="75" t="str">
        <f t="shared" si="0"/>
        <v>CAMPAGNE Fabian</v>
      </c>
      <c r="B17" s="199" t="s">
        <v>762</v>
      </c>
      <c r="C17" s="199" t="s">
        <v>763</v>
      </c>
      <c r="D17" s="199" t="s">
        <v>764</v>
      </c>
      <c r="E17" s="199" t="s">
        <v>299</v>
      </c>
      <c r="F17" s="187" t="s">
        <v>700</v>
      </c>
      <c r="G17" s="75" t="str">
        <f>VLOOKUP(E17,'Liste des clubs'!$A$2:$B$119,2,FALSE)</f>
        <v>AUBIERE</v>
      </c>
    </row>
    <row r="18" spans="1:7" ht="15.75" customHeight="1" x14ac:dyDescent="0.2">
      <c r="A18" s="75" t="str">
        <f t="shared" si="0"/>
        <v>CAPRON Eric</v>
      </c>
      <c r="B18" s="199" t="s">
        <v>563</v>
      </c>
      <c r="C18" s="199" t="s">
        <v>564</v>
      </c>
      <c r="D18" s="199" t="s">
        <v>565</v>
      </c>
      <c r="E18" s="199" t="s">
        <v>21</v>
      </c>
      <c r="F18" s="187" t="s">
        <v>559</v>
      </c>
      <c r="G18" s="75" t="str">
        <f>VLOOKUP(E18,'Liste des clubs'!$A$2:$B$119,2,FALSE)</f>
        <v>MERVILL</v>
      </c>
    </row>
    <row r="19" spans="1:7" ht="15.75" customHeight="1" x14ac:dyDescent="0.2">
      <c r="A19" s="75" t="str">
        <f t="shared" si="0"/>
        <v>CARETTE Nicolas</v>
      </c>
      <c r="B19" s="199" t="s">
        <v>528</v>
      </c>
      <c r="C19" s="199" t="s">
        <v>437</v>
      </c>
      <c r="D19" s="199" t="s">
        <v>529</v>
      </c>
      <c r="E19" s="199" t="s">
        <v>17</v>
      </c>
      <c r="F19" s="187" t="s">
        <v>524</v>
      </c>
      <c r="G19" s="75" t="str">
        <f>VLOOKUP(E19,'Liste des clubs'!$A$2:$B$119,2,FALSE)</f>
        <v>HAZEBRO</v>
      </c>
    </row>
    <row r="20" spans="1:7" ht="15.75" customHeight="1" x14ac:dyDescent="0.2">
      <c r="A20" s="75" t="str">
        <f t="shared" si="0"/>
        <v>CASTELAIN Pierre</v>
      </c>
      <c r="B20" s="199" t="s">
        <v>452</v>
      </c>
      <c r="C20" s="199" t="s">
        <v>417</v>
      </c>
      <c r="D20" s="199" t="s">
        <v>453</v>
      </c>
      <c r="E20" s="199" t="s">
        <v>17</v>
      </c>
      <c r="F20" s="187" t="s">
        <v>442</v>
      </c>
      <c r="G20" s="75" t="str">
        <f>VLOOKUP(E20,'Liste des clubs'!$A$2:$B$119,2,FALSE)</f>
        <v>HAZEBRO</v>
      </c>
    </row>
    <row r="21" spans="1:7" ht="15.75" customHeight="1" x14ac:dyDescent="0.2">
      <c r="A21" s="75" t="str">
        <f t="shared" si="0"/>
        <v>CATTEAU Jérémy</v>
      </c>
      <c r="B21" s="199" t="s">
        <v>454</v>
      </c>
      <c r="C21" s="199" t="s">
        <v>444</v>
      </c>
      <c r="D21" s="199" t="s">
        <v>455</v>
      </c>
      <c r="E21" s="199" t="s">
        <v>25</v>
      </c>
      <c r="F21" s="187" t="s">
        <v>442</v>
      </c>
      <c r="G21" s="75" t="str">
        <f>VLOOKUP(E21,'Liste des clubs'!$A$2:$B$119,2,FALSE)</f>
        <v>AIRE/L</v>
      </c>
    </row>
    <row r="22" spans="1:7" s="41" customFormat="1" ht="15.75" customHeight="1" x14ac:dyDescent="0.2">
      <c r="A22" s="75" t="str">
        <f t="shared" si="0"/>
        <v>CAULIER Stéphane</v>
      </c>
      <c r="B22" s="199" t="s">
        <v>566</v>
      </c>
      <c r="C22" s="199" t="s">
        <v>773</v>
      </c>
      <c r="D22" s="199" t="s">
        <v>1125</v>
      </c>
      <c r="E22" s="199" t="s">
        <v>17</v>
      </c>
      <c r="F22" s="187" t="s">
        <v>490</v>
      </c>
      <c r="G22" s="75" t="str">
        <f>VLOOKUP(E22,'Liste des clubs'!$A$2:$B$119,2,FALSE)</f>
        <v>HAZEBRO</v>
      </c>
    </row>
    <row r="23" spans="1:7" ht="15.75" customHeight="1" x14ac:dyDescent="0.2">
      <c r="A23" s="75" t="str">
        <f t="shared" si="0"/>
        <v>CAVIGNAUX REMI</v>
      </c>
      <c r="B23" s="199" t="s">
        <v>1057</v>
      </c>
      <c r="C23" s="199" t="s">
        <v>1058</v>
      </c>
      <c r="D23" s="199" t="s">
        <v>1059</v>
      </c>
      <c r="E23" s="199" t="s">
        <v>35</v>
      </c>
      <c r="F23" s="187" t="s">
        <v>848</v>
      </c>
      <c r="G23" s="75" t="str">
        <f>VLOOKUP(E23,'Liste des clubs'!$A$2:$B$119,2,FALSE)</f>
        <v>RICHEBOUR</v>
      </c>
    </row>
    <row r="24" spans="1:7" ht="15.75" customHeight="1" x14ac:dyDescent="0.2">
      <c r="A24" s="75" t="str">
        <f t="shared" si="0"/>
        <v>CHATELET David</v>
      </c>
      <c r="B24" s="199" t="s">
        <v>1041</v>
      </c>
      <c r="C24" s="199" t="s">
        <v>768</v>
      </c>
      <c r="D24" s="199" t="s">
        <v>1042</v>
      </c>
      <c r="E24" s="199" t="s">
        <v>19</v>
      </c>
      <c r="F24" s="187" t="s">
        <v>1040</v>
      </c>
      <c r="G24" s="75" t="str">
        <f>VLOOKUP(E24,'Liste des clubs'!$A$2:$B$119,2,FALSE)</f>
        <v>LESTREM</v>
      </c>
    </row>
    <row r="25" spans="1:7" ht="12.75" x14ac:dyDescent="0.2">
      <c r="A25" s="75" t="str">
        <f t="shared" si="0"/>
        <v>CHIQUET Aurelien</v>
      </c>
      <c r="B25" s="199" t="s">
        <v>1043</v>
      </c>
      <c r="C25" s="199" t="s">
        <v>1044</v>
      </c>
      <c r="D25" s="199" t="s">
        <v>1045</v>
      </c>
      <c r="E25" s="199" t="s">
        <v>23</v>
      </c>
      <c r="F25" s="187" t="s">
        <v>1040</v>
      </c>
      <c r="G25" s="75" t="str">
        <f>VLOOKUP(E25,'Liste des clubs'!$A$2:$B$119,2,FALSE)</f>
        <v>St OMER</v>
      </c>
    </row>
    <row r="26" spans="1:7" ht="12.75" x14ac:dyDescent="0.2">
      <c r="A26" s="75" t="str">
        <f t="shared" si="0"/>
        <v>CHRISTOPHE Laurent</v>
      </c>
      <c r="B26" s="199" t="s">
        <v>569</v>
      </c>
      <c r="C26" s="199" t="s">
        <v>412</v>
      </c>
      <c r="D26" s="199" t="s">
        <v>570</v>
      </c>
      <c r="E26" s="199" t="s">
        <v>32</v>
      </c>
      <c r="F26" s="187" t="s">
        <v>559</v>
      </c>
      <c r="G26" s="75" t="str">
        <f>VLOOKUP(E26,'Liste des clubs'!$A$2:$B$119,2,FALSE)</f>
        <v>STEENVO</v>
      </c>
    </row>
    <row r="27" spans="1:7" ht="12.75" x14ac:dyDescent="0.2">
      <c r="A27" s="75" t="str">
        <f t="shared" si="0"/>
        <v>CLARRET Geoffrey</v>
      </c>
      <c r="B27" s="199" t="s">
        <v>360</v>
      </c>
      <c r="C27" s="199" t="s">
        <v>361</v>
      </c>
      <c r="D27" s="199" t="s">
        <v>362</v>
      </c>
      <c r="E27" s="199" t="s">
        <v>43</v>
      </c>
      <c r="F27" s="187" t="s">
        <v>363</v>
      </c>
      <c r="G27" s="75" t="str">
        <f>VLOOKUP(E27,'Liste des clubs'!$A$2:$B$119,2,FALSE)</f>
        <v>ISBERGU</v>
      </c>
    </row>
    <row r="28" spans="1:7" ht="12.75" x14ac:dyDescent="0.2">
      <c r="A28" s="75" t="str">
        <f t="shared" si="0"/>
        <v>CONTZEN NICOLAS</v>
      </c>
      <c r="B28" s="199" t="s">
        <v>530</v>
      </c>
      <c r="C28" s="199" t="s">
        <v>531</v>
      </c>
      <c r="D28" s="199" t="s">
        <v>532</v>
      </c>
      <c r="E28" s="199" t="s">
        <v>19</v>
      </c>
      <c r="F28" s="187" t="s">
        <v>524</v>
      </c>
      <c r="G28" s="75" t="str">
        <f>VLOOKUP(E28,'Liste des clubs'!$A$2:$B$119,2,FALSE)</f>
        <v>LESTREM</v>
      </c>
    </row>
    <row r="29" spans="1:7" ht="12.75" x14ac:dyDescent="0.2">
      <c r="A29" s="75" t="str">
        <f t="shared" si="0"/>
        <v>COO Victor</v>
      </c>
      <c r="B29" s="199" t="s">
        <v>456</v>
      </c>
      <c r="C29" s="199" t="s">
        <v>457</v>
      </c>
      <c r="D29" s="199" t="s">
        <v>458</v>
      </c>
      <c r="E29" s="199" t="s">
        <v>17</v>
      </c>
      <c r="F29" s="187" t="s">
        <v>442</v>
      </c>
      <c r="G29" s="75" t="str">
        <f>VLOOKUP(E29,'Liste des clubs'!$A$2:$B$119,2,FALSE)</f>
        <v>HAZEBRO</v>
      </c>
    </row>
    <row r="30" spans="1:7" ht="12.75" x14ac:dyDescent="0.2">
      <c r="A30" s="75" t="str">
        <f t="shared" si="0"/>
        <v>COUBEL Christophe</v>
      </c>
      <c r="B30" s="199" t="s">
        <v>533</v>
      </c>
      <c r="C30" s="199" t="s">
        <v>434</v>
      </c>
      <c r="D30" s="199" t="s">
        <v>534</v>
      </c>
      <c r="E30" s="199" t="s">
        <v>20</v>
      </c>
      <c r="F30" s="187" t="s">
        <v>524</v>
      </c>
      <c r="G30" s="75" t="str">
        <f>VLOOKUP(E30,'Liste des clubs'!$A$2:$B$119,2,FALSE)</f>
        <v>BAILLEUL</v>
      </c>
    </row>
    <row r="31" spans="1:7" ht="12.75" x14ac:dyDescent="0.2">
      <c r="A31" s="75" t="str">
        <f t="shared" si="0"/>
        <v>COUVREUR Pascal</v>
      </c>
      <c r="B31" s="199" t="s">
        <v>765</v>
      </c>
      <c r="C31" s="199" t="s">
        <v>766</v>
      </c>
      <c r="D31" s="199" t="s">
        <v>767</v>
      </c>
      <c r="E31" s="199" t="s">
        <v>43</v>
      </c>
      <c r="F31" s="187" t="s">
        <v>700</v>
      </c>
      <c r="G31" s="75" t="str">
        <f>VLOOKUP(E31,'Liste des clubs'!$A$2:$B$119,2,FALSE)</f>
        <v>ISBERGU</v>
      </c>
    </row>
    <row r="32" spans="1:7" ht="12.75" x14ac:dyDescent="0.2">
      <c r="A32" s="75" t="str">
        <f t="shared" si="0"/>
        <v>CUGNY Frédéric</v>
      </c>
      <c r="B32" s="199" t="s">
        <v>459</v>
      </c>
      <c r="C32" s="199" t="s">
        <v>368</v>
      </c>
      <c r="D32" s="199" t="s">
        <v>460</v>
      </c>
      <c r="E32" s="199" t="s">
        <v>17</v>
      </c>
      <c r="F32" s="187" t="s">
        <v>442</v>
      </c>
      <c r="G32" s="75" t="str">
        <f>VLOOKUP(E32,'Liste des clubs'!$A$2:$B$119,2,FALSE)</f>
        <v>HAZEBRO</v>
      </c>
    </row>
    <row r="33" spans="1:15" ht="12.75" x14ac:dyDescent="0.2">
      <c r="A33" s="75" t="str">
        <f t="shared" si="0"/>
        <v>DANEL Martin</v>
      </c>
      <c r="B33" s="199" t="s">
        <v>715</v>
      </c>
      <c r="C33" s="199" t="s">
        <v>852</v>
      </c>
      <c r="D33" s="199" t="s">
        <v>1126</v>
      </c>
      <c r="E33" s="199" t="s">
        <v>17</v>
      </c>
      <c r="F33" s="187" t="s">
        <v>418</v>
      </c>
      <c r="G33" s="75" t="str">
        <f>VLOOKUP(E33,'Liste des clubs'!$A$2:$B$119,2,FALSE)</f>
        <v>HAZEBRO</v>
      </c>
      <c r="O33">
        <f>COUNTA(B:B)</f>
        <v>147</v>
      </c>
    </row>
    <row r="34" spans="1:15" ht="12.75" x14ac:dyDescent="0.2">
      <c r="A34" s="75" t="str">
        <f t="shared" si="0"/>
        <v>DARRAS Cléry</v>
      </c>
      <c r="B34" s="199" t="s">
        <v>782</v>
      </c>
      <c r="C34" s="199" t="s">
        <v>783</v>
      </c>
      <c r="D34" s="199" t="s">
        <v>784</v>
      </c>
      <c r="E34" s="199" t="s">
        <v>19</v>
      </c>
      <c r="F34" s="187" t="s">
        <v>785</v>
      </c>
      <c r="G34" s="75" t="str">
        <f>VLOOKUP(E34,'Liste des clubs'!$A$2:$B$119,2,FALSE)</f>
        <v>LESTREM</v>
      </c>
    </row>
    <row r="35" spans="1:15" ht="12.75" x14ac:dyDescent="0.2">
      <c r="A35" s="75" t="str">
        <f t="shared" si="0"/>
        <v>DAUCHEZ Frédéric</v>
      </c>
      <c r="B35" s="199" t="s">
        <v>461</v>
      </c>
      <c r="C35" s="199" t="s">
        <v>368</v>
      </c>
      <c r="D35" s="199" t="s">
        <v>462</v>
      </c>
      <c r="E35" s="199" t="s">
        <v>17</v>
      </c>
      <c r="F35" s="187" t="s">
        <v>442</v>
      </c>
      <c r="G35" s="75" t="str">
        <f>VLOOKUP(E35,'Liste des clubs'!$A$2:$B$119,2,FALSE)</f>
        <v>HAZEBRO</v>
      </c>
    </row>
    <row r="36" spans="1:15" ht="12.75" x14ac:dyDescent="0.2">
      <c r="A36" s="75" t="str">
        <f t="shared" si="0"/>
        <v>DAVID Yannick</v>
      </c>
      <c r="B36" s="199" t="s">
        <v>364</v>
      </c>
      <c r="C36" s="199" t="s">
        <v>365</v>
      </c>
      <c r="D36" s="199" t="s">
        <v>366</v>
      </c>
      <c r="E36" s="199" t="s">
        <v>17</v>
      </c>
      <c r="F36" s="187" t="s">
        <v>363</v>
      </c>
      <c r="G36" s="75" t="str">
        <f>VLOOKUP(E36,'Liste des clubs'!$A$2:$B$119,2,FALSE)</f>
        <v>HAZEBRO</v>
      </c>
    </row>
    <row r="37" spans="1:15" ht="12.75" x14ac:dyDescent="0.2">
      <c r="A37" s="75" t="str">
        <f t="shared" si="0"/>
        <v>DEBEUGNY Grégory</v>
      </c>
      <c r="B37" s="199" t="s">
        <v>1046</v>
      </c>
      <c r="C37" s="199" t="s">
        <v>466</v>
      </c>
      <c r="D37" s="199" t="s">
        <v>1047</v>
      </c>
      <c r="E37" s="199" t="s">
        <v>41</v>
      </c>
      <c r="F37" s="187" t="s">
        <v>1040</v>
      </c>
      <c r="G37" s="75" t="str">
        <f>VLOOKUP(E37,'Liste des clubs'!$A$2:$B$119,2,FALSE)</f>
        <v>BETHUNE</v>
      </c>
    </row>
    <row r="38" spans="1:15" ht="12.75" x14ac:dyDescent="0.2">
      <c r="A38" s="75" t="str">
        <f t="shared" si="0"/>
        <v>DEFRANCE Marc</v>
      </c>
      <c r="B38" s="199" t="s">
        <v>493</v>
      </c>
      <c r="C38" s="199" t="s">
        <v>494</v>
      </c>
      <c r="D38" s="199" t="s">
        <v>495</v>
      </c>
      <c r="E38" s="199" t="s">
        <v>17</v>
      </c>
      <c r="F38" s="187" t="s">
        <v>490</v>
      </c>
      <c r="G38" s="75" t="str">
        <f>VLOOKUP(E38,'Liste des clubs'!$A$2:$B$119,2,FALSE)</f>
        <v>HAZEBRO</v>
      </c>
    </row>
    <row r="39" spans="1:15" ht="12.75" x14ac:dyDescent="0.2">
      <c r="A39" s="75" t="str">
        <f t="shared" si="0"/>
        <v>DELACHAT Frédéric</v>
      </c>
      <c r="B39" s="199" t="s">
        <v>367</v>
      </c>
      <c r="C39" s="199" t="s">
        <v>368</v>
      </c>
      <c r="D39" s="199" t="s">
        <v>369</v>
      </c>
      <c r="E39" s="199" t="s">
        <v>17</v>
      </c>
      <c r="F39" s="187" t="s">
        <v>363</v>
      </c>
      <c r="G39" s="75" t="str">
        <f>VLOOKUP(E39,'Liste des clubs'!$A$2:$B$119,2,FALSE)</f>
        <v>HAZEBRO</v>
      </c>
    </row>
    <row r="40" spans="1:15" ht="12.75" x14ac:dyDescent="0.2">
      <c r="A40" s="75" t="str">
        <f t="shared" si="0"/>
        <v>DELARU Alexandre</v>
      </c>
      <c r="B40" s="199" t="s">
        <v>571</v>
      </c>
      <c r="C40" s="199" t="s">
        <v>500</v>
      </c>
      <c r="D40" s="199" t="s">
        <v>1127</v>
      </c>
      <c r="E40" s="199" t="s">
        <v>17</v>
      </c>
      <c r="F40" s="187" t="s">
        <v>785</v>
      </c>
      <c r="G40" s="75" t="str">
        <f>VLOOKUP(E40,'Liste des clubs'!$A$2:$B$119,2,FALSE)</f>
        <v>HAZEBRO</v>
      </c>
    </row>
    <row r="41" spans="1:15" ht="12.75" x14ac:dyDescent="0.2">
      <c r="A41" s="75" t="str">
        <f t="shared" si="0"/>
        <v>DELARU Thibault</v>
      </c>
      <c r="B41" s="199" t="s">
        <v>571</v>
      </c>
      <c r="C41" s="199" t="s">
        <v>786</v>
      </c>
      <c r="D41" s="199" t="s">
        <v>787</v>
      </c>
      <c r="E41" s="199" t="s">
        <v>17</v>
      </c>
      <c r="F41" s="187" t="s">
        <v>785</v>
      </c>
      <c r="G41" s="75" t="str">
        <f>VLOOKUP(E41,'Liste des clubs'!$A$2:$B$119,2,FALSE)</f>
        <v>HAZEBRO</v>
      </c>
    </row>
    <row r="42" spans="1:15" ht="12.75" x14ac:dyDescent="0.2">
      <c r="A42" s="75" t="str">
        <f t="shared" si="0"/>
        <v>DELARU Jean Bernard</v>
      </c>
      <c r="B42" s="199" t="s">
        <v>571</v>
      </c>
      <c r="C42" s="199" t="s">
        <v>1015</v>
      </c>
      <c r="D42" s="199" t="s">
        <v>1060</v>
      </c>
      <c r="E42" s="199" t="s">
        <v>17</v>
      </c>
      <c r="F42" s="187" t="s">
        <v>848</v>
      </c>
      <c r="G42" s="75" t="str">
        <f>VLOOKUP(E42,'Liste des clubs'!$A$2:$B$119,2,FALSE)</f>
        <v>HAZEBRO</v>
      </c>
    </row>
    <row r="43" spans="1:15" ht="12.75" x14ac:dyDescent="0.2">
      <c r="A43" s="75" t="str">
        <f t="shared" si="0"/>
        <v>DELIEGE Cédric</v>
      </c>
      <c r="B43" s="199" t="s">
        <v>370</v>
      </c>
      <c r="C43" s="199" t="s">
        <v>371</v>
      </c>
      <c r="D43" s="199" t="s">
        <v>372</v>
      </c>
      <c r="E43" s="199" t="s">
        <v>313</v>
      </c>
      <c r="F43" s="187" t="s">
        <v>363</v>
      </c>
      <c r="G43" s="75" t="str">
        <f>VLOOKUP(E43,'Liste des clubs'!$A$2:$B$119,2,FALSE)</f>
        <v>FOURMIE</v>
      </c>
    </row>
    <row r="44" spans="1:15" ht="12.75" x14ac:dyDescent="0.2">
      <c r="A44" s="75" t="str">
        <f t="shared" si="0"/>
        <v>DELTOUR Guillaume</v>
      </c>
      <c r="B44" s="199" t="s">
        <v>1128</v>
      </c>
      <c r="C44" s="199" t="s">
        <v>397</v>
      </c>
      <c r="D44" s="199" t="s">
        <v>1129</v>
      </c>
      <c r="E44" s="199" t="s">
        <v>73</v>
      </c>
      <c r="F44" s="187" t="s">
        <v>1124</v>
      </c>
      <c r="G44" s="75" t="str">
        <f>VLOOKUP(E44,'Liste des clubs'!$A$2:$B$119,2,FALSE)</f>
        <v>RONCQ</v>
      </c>
    </row>
    <row r="45" spans="1:15" ht="12.75" x14ac:dyDescent="0.2">
      <c r="A45" s="75" t="str">
        <f t="shared" si="0"/>
        <v>DEMAREST Olivier</v>
      </c>
      <c r="B45" s="199" t="s">
        <v>573</v>
      </c>
      <c r="C45" s="199" t="s">
        <v>374</v>
      </c>
      <c r="D45" s="199" t="s">
        <v>574</v>
      </c>
      <c r="E45" s="199" t="s">
        <v>41</v>
      </c>
      <c r="F45" s="187" t="s">
        <v>559</v>
      </c>
      <c r="G45" s="75" t="str">
        <f>VLOOKUP(E45,'Liste des clubs'!$A$2:$B$119,2,FALSE)</f>
        <v>BETHUNE</v>
      </c>
    </row>
    <row r="46" spans="1:15" ht="12.75" x14ac:dyDescent="0.2">
      <c r="A46" s="75" t="str">
        <f t="shared" si="0"/>
        <v>DEMASSIET Léo</v>
      </c>
      <c r="B46" s="199" t="s">
        <v>575</v>
      </c>
      <c r="C46" s="199" t="s">
        <v>424</v>
      </c>
      <c r="D46" s="199" t="s">
        <v>576</v>
      </c>
      <c r="E46" s="199" t="s">
        <v>17</v>
      </c>
      <c r="F46" s="187" t="s">
        <v>559</v>
      </c>
      <c r="G46" s="75" t="str">
        <f>VLOOKUP(E46,'Liste des clubs'!$A$2:$B$119,2,FALSE)</f>
        <v>HAZEBRO</v>
      </c>
    </row>
    <row r="47" spans="1:15" ht="12.75" x14ac:dyDescent="0.2">
      <c r="A47" s="75" t="str">
        <f t="shared" si="0"/>
        <v>DENISE Olivier</v>
      </c>
      <c r="B47" s="199" t="s">
        <v>373</v>
      </c>
      <c r="C47" s="199" t="s">
        <v>374</v>
      </c>
      <c r="D47" s="199" t="s">
        <v>375</v>
      </c>
      <c r="E47" s="199" t="s">
        <v>41</v>
      </c>
      <c r="F47" s="187" t="s">
        <v>363</v>
      </c>
      <c r="G47" s="75" t="str">
        <f>VLOOKUP(E47,'Liste des clubs'!$A$2:$B$119,2,FALSE)</f>
        <v>BETHUNE</v>
      </c>
    </row>
    <row r="48" spans="1:15" ht="12.75" x14ac:dyDescent="0.2">
      <c r="A48" s="75" t="str">
        <f t="shared" si="0"/>
        <v>DEPESTEL ALBAN</v>
      </c>
      <c r="B48" s="199" t="s">
        <v>788</v>
      </c>
      <c r="C48" s="199" t="s">
        <v>789</v>
      </c>
      <c r="D48" s="199" t="s">
        <v>790</v>
      </c>
      <c r="E48" s="199" t="s">
        <v>35</v>
      </c>
      <c r="F48" s="187" t="s">
        <v>785</v>
      </c>
      <c r="G48" s="75" t="str">
        <f>VLOOKUP(E48,'Liste des clubs'!$A$2:$B$119,2,FALSE)</f>
        <v>RICHEBOUR</v>
      </c>
    </row>
    <row r="49" spans="1:7" ht="12.75" x14ac:dyDescent="0.2">
      <c r="A49" s="75" t="str">
        <f t="shared" si="0"/>
        <v>DEPRET François</v>
      </c>
      <c r="B49" s="199" t="s">
        <v>791</v>
      </c>
      <c r="C49" s="199" t="s">
        <v>792</v>
      </c>
      <c r="D49" s="199" t="s">
        <v>793</v>
      </c>
      <c r="E49" s="199" t="s">
        <v>25</v>
      </c>
      <c r="F49" s="187" t="s">
        <v>785</v>
      </c>
      <c r="G49" s="75" t="str">
        <f>VLOOKUP(E49,'Liste des clubs'!$A$2:$B$119,2,FALSE)</f>
        <v>AIRE/L</v>
      </c>
    </row>
    <row r="50" spans="1:7" ht="12.75" x14ac:dyDescent="0.2">
      <c r="A50" s="75" t="str">
        <f t="shared" si="0"/>
        <v>DEREPPE David</v>
      </c>
      <c r="B50" s="199" t="s">
        <v>625</v>
      </c>
      <c r="C50" s="199" t="s">
        <v>768</v>
      </c>
      <c r="D50" s="199" t="s">
        <v>769</v>
      </c>
      <c r="E50" s="199" t="s">
        <v>17</v>
      </c>
      <c r="F50" s="187" t="s">
        <v>700</v>
      </c>
      <c r="G50" s="75" t="str">
        <f>VLOOKUP(E50,'Liste des clubs'!$A$2:$B$119,2,FALSE)</f>
        <v>HAZEBRO</v>
      </c>
    </row>
    <row r="51" spans="1:7" ht="12.75" x14ac:dyDescent="0.2">
      <c r="A51" s="75" t="str">
        <f t="shared" si="0"/>
        <v>DESNOUCK Emmanuel</v>
      </c>
      <c r="B51" s="199" t="s">
        <v>419</v>
      </c>
      <c r="C51" s="199" t="s">
        <v>420</v>
      </c>
      <c r="D51" s="199" t="s">
        <v>421</v>
      </c>
      <c r="E51" s="199" t="s">
        <v>17</v>
      </c>
      <c r="F51" s="187" t="s">
        <v>418</v>
      </c>
      <c r="G51" s="75" t="str">
        <f>VLOOKUP(E51,'Liste des clubs'!$A$2:$B$119,2,FALSE)</f>
        <v>HAZEBRO</v>
      </c>
    </row>
    <row r="52" spans="1:7" ht="12.75" x14ac:dyDescent="0.2">
      <c r="A52" s="75" t="str">
        <f t="shared" si="0"/>
        <v>DOURLEN Quentin</v>
      </c>
      <c r="B52" s="199" t="s">
        <v>463</v>
      </c>
      <c r="C52" s="199" t="s">
        <v>386</v>
      </c>
      <c r="D52" s="199" t="s">
        <v>464</v>
      </c>
      <c r="E52" s="199" t="s">
        <v>17</v>
      </c>
      <c r="F52" s="187" t="s">
        <v>442</v>
      </c>
      <c r="G52" s="75" t="str">
        <f>VLOOKUP(E52,'Liste des clubs'!$A$2:$B$119,2,FALSE)</f>
        <v>HAZEBRO</v>
      </c>
    </row>
    <row r="53" spans="1:7" ht="12.75" x14ac:dyDescent="0.2">
      <c r="A53" s="75" t="str">
        <f t="shared" si="0"/>
        <v>DUBOIS Maxime</v>
      </c>
      <c r="B53" s="199" t="s">
        <v>577</v>
      </c>
      <c r="C53" s="199" t="s">
        <v>405</v>
      </c>
      <c r="D53" s="199" t="s">
        <v>578</v>
      </c>
      <c r="E53" s="199" t="s">
        <v>21</v>
      </c>
      <c r="F53" s="187" t="s">
        <v>559</v>
      </c>
      <c r="G53" s="75" t="str">
        <f>VLOOKUP(E53,'Liste des clubs'!$A$2:$B$119,2,FALSE)</f>
        <v>MERVILL</v>
      </c>
    </row>
    <row r="54" spans="1:7" ht="12.75" x14ac:dyDescent="0.2">
      <c r="A54" s="75" t="str">
        <f t="shared" si="0"/>
        <v>DUJARDIN Martin</v>
      </c>
      <c r="B54" s="199" t="s">
        <v>851</v>
      </c>
      <c r="C54" s="199" t="s">
        <v>852</v>
      </c>
      <c r="D54" s="199" t="s">
        <v>853</v>
      </c>
      <c r="E54" s="199" t="s">
        <v>44</v>
      </c>
      <c r="F54" s="187" t="s">
        <v>854</v>
      </c>
      <c r="G54" s="75" t="str">
        <f>VLOOKUP(E54,'Liste des clubs'!$A$2:$B$119,2,FALSE)</f>
        <v>CHAP AR</v>
      </c>
    </row>
    <row r="55" spans="1:7" ht="12.75" x14ac:dyDescent="0.2">
      <c r="A55" s="75" t="str">
        <f t="shared" si="0"/>
        <v>DUMETZ Gaetan</v>
      </c>
      <c r="B55" s="199" t="s">
        <v>376</v>
      </c>
      <c r="C55" s="199" t="s">
        <v>377</v>
      </c>
      <c r="D55" s="199" t="s">
        <v>378</v>
      </c>
      <c r="E55" s="199" t="s">
        <v>17</v>
      </c>
      <c r="F55" s="187" t="s">
        <v>363</v>
      </c>
      <c r="G55" s="75" t="str">
        <f>VLOOKUP(E55,'Liste des clubs'!$A$2:$B$119,2,FALSE)</f>
        <v>HAZEBRO</v>
      </c>
    </row>
    <row r="56" spans="1:7" ht="12.75" x14ac:dyDescent="0.2">
      <c r="A56" s="75" t="str">
        <f t="shared" si="0"/>
        <v>DUMORTIER Nathan</v>
      </c>
      <c r="B56" s="199" t="s">
        <v>904</v>
      </c>
      <c r="C56" s="199" t="s">
        <v>810</v>
      </c>
      <c r="D56" s="199" t="s">
        <v>1130</v>
      </c>
      <c r="E56" s="199" t="s">
        <v>17</v>
      </c>
      <c r="F56" s="187" t="s">
        <v>785</v>
      </c>
      <c r="G56" s="75" t="str">
        <f>VLOOKUP(E56,'Liste des clubs'!$A$2:$B$119,2,FALSE)</f>
        <v>HAZEBRO</v>
      </c>
    </row>
    <row r="57" spans="1:7" ht="12.75" x14ac:dyDescent="0.2">
      <c r="A57" s="75" t="str">
        <f t="shared" si="0"/>
        <v>DUSSART Jean-baptiste</v>
      </c>
      <c r="B57" s="199" t="s">
        <v>496</v>
      </c>
      <c r="C57" s="199" t="s">
        <v>497</v>
      </c>
      <c r="D57" s="199" t="s">
        <v>498</v>
      </c>
      <c r="E57" s="199" t="s">
        <v>17</v>
      </c>
      <c r="F57" s="187" t="s">
        <v>490</v>
      </c>
      <c r="G57" s="75" t="str">
        <f>VLOOKUP(E57,'Liste des clubs'!$A$2:$B$119,2,FALSE)</f>
        <v>HAZEBRO</v>
      </c>
    </row>
    <row r="58" spans="1:7" ht="12.75" x14ac:dyDescent="0.2">
      <c r="A58" s="75" t="str">
        <f t="shared" si="0"/>
        <v>DUTHOIS Alexandre</v>
      </c>
      <c r="B58" s="199" t="s">
        <v>499</v>
      </c>
      <c r="C58" s="199" t="s">
        <v>500</v>
      </c>
      <c r="D58" s="199" t="s">
        <v>501</v>
      </c>
      <c r="E58" s="199" t="s">
        <v>17</v>
      </c>
      <c r="F58" s="187" t="s">
        <v>490</v>
      </c>
      <c r="G58" s="75" t="str">
        <f>VLOOKUP(E58,'Liste des clubs'!$A$2:$B$119,2,FALSE)</f>
        <v>HAZEBRO</v>
      </c>
    </row>
    <row r="59" spans="1:7" ht="12.75" x14ac:dyDescent="0.2">
      <c r="A59" s="75" t="str">
        <f t="shared" si="0"/>
        <v>ELLEBOOD Romain</v>
      </c>
      <c r="B59" s="199" t="s">
        <v>794</v>
      </c>
      <c r="C59" s="199" t="s">
        <v>795</v>
      </c>
      <c r="D59" s="199" t="s">
        <v>796</v>
      </c>
      <c r="E59" s="199" t="s">
        <v>17</v>
      </c>
      <c r="F59" s="187" t="s">
        <v>785</v>
      </c>
      <c r="G59" s="75" t="str">
        <f>VLOOKUP(E59,'Liste des clubs'!$A$2:$B$119,2,FALSE)</f>
        <v>HAZEBRO</v>
      </c>
    </row>
    <row r="60" spans="1:7" ht="12.75" x14ac:dyDescent="0.2">
      <c r="A60" s="75" t="str">
        <f t="shared" si="0"/>
        <v>FAUVEL Benjamin</v>
      </c>
      <c r="B60" s="199" t="s">
        <v>1048</v>
      </c>
      <c r="C60" s="199" t="s">
        <v>942</v>
      </c>
      <c r="D60" s="199" t="s">
        <v>1049</v>
      </c>
      <c r="E60" s="199" t="s">
        <v>33</v>
      </c>
      <c r="F60" s="187" t="s">
        <v>1040</v>
      </c>
      <c r="G60" s="75" t="str">
        <f>VLOOKUP(E60,'Liste des clubs'!$A$2:$B$119,2,FALSE)</f>
        <v>St MARTIN</v>
      </c>
    </row>
    <row r="61" spans="1:7" ht="12.75" x14ac:dyDescent="0.2">
      <c r="A61" s="75" t="str">
        <f t="shared" si="0"/>
        <v>FONTAINE Yann</v>
      </c>
      <c r="B61" s="199" t="s">
        <v>379</v>
      </c>
      <c r="C61" s="199" t="s">
        <v>380</v>
      </c>
      <c r="D61" s="199" t="s">
        <v>381</v>
      </c>
      <c r="E61" s="199" t="s">
        <v>17</v>
      </c>
      <c r="F61" s="187" t="s">
        <v>363</v>
      </c>
      <c r="G61" s="75" t="str">
        <f>VLOOKUP(E61,'Liste des clubs'!$A$2:$B$119,2,FALSE)</f>
        <v>HAZEBRO</v>
      </c>
    </row>
    <row r="62" spans="1:7" ht="12.75" x14ac:dyDescent="0.2">
      <c r="A62" s="75" t="str">
        <f t="shared" si="0"/>
        <v>FORSPANIAK Grégory</v>
      </c>
      <c r="B62" s="199" t="s">
        <v>465</v>
      </c>
      <c r="C62" s="199" t="s">
        <v>466</v>
      </c>
      <c r="D62" s="199" t="s">
        <v>467</v>
      </c>
      <c r="E62" s="199" t="s">
        <v>17</v>
      </c>
      <c r="F62" s="187" t="s">
        <v>442</v>
      </c>
      <c r="G62" s="75" t="str">
        <f>VLOOKUP(E62,'Liste des clubs'!$A$2:$B$119,2,FALSE)</f>
        <v>HAZEBRO</v>
      </c>
    </row>
    <row r="63" spans="1:7" ht="12.75" x14ac:dyDescent="0.2">
      <c r="A63" s="75" t="str">
        <f t="shared" si="0"/>
        <v>FRICHETEAU Gabriel</v>
      </c>
      <c r="B63" s="199" t="s">
        <v>535</v>
      </c>
      <c r="C63" s="199" t="s">
        <v>536</v>
      </c>
      <c r="D63" s="199" t="s">
        <v>537</v>
      </c>
      <c r="E63" s="199" t="s">
        <v>17</v>
      </c>
      <c r="F63" s="187" t="s">
        <v>524</v>
      </c>
      <c r="G63" s="75" t="str">
        <f>VLOOKUP(E63,'Liste des clubs'!$A$2:$B$119,2,FALSE)</f>
        <v>HAZEBRO</v>
      </c>
    </row>
    <row r="64" spans="1:7" ht="12.75" x14ac:dyDescent="0.2">
      <c r="A64" s="75" t="str">
        <f t="shared" si="0"/>
        <v>FROMENT Nicolas</v>
      </c>
      <c r="B64" s="199" t="s">
        <v>1022</v>
      </c>
      <c r="C64" s="199" t="s">
        <v>437</v>
      </c>
      <c r="D64" s="199" t="s">
        <v>1023</v>
      </c>
      <c r="E64" s="199" t="s">
        <v>17</v>
      </c>
      <c r="F64" s="187" t="s">
        <v>845</v>
      </c>
      <c r="G64" s="75" t="str">
        <f>VLOOKUP(E64,'Liste des clubs'!$A$2:$B$119,2,FALSE)</f>
        <v>HAZEBRO</v>
      </c>
    </row>
    <row r="65" spans="1:7" ht="12.75" x14ac:dyDescent="0.2">
      <c r="A65" s="75" t="str">
        <f t="shared" si="0"/>
        <v>GABELLE Bertrand</v>
      </c>
      <c r="B65" s="199" t="s">
        <v>797</v>
      </c>
      <c r="C65" s="199" t="s">
        <v>798</v>
      </c>
      <c r="D65" s="199" t="s">
        <v>799</v>
      </c>
      <c r="E65" s="199" t="s">
        <v>17</v>
      </c>
      <c r="F65" s="187" t="s">
        <v>785</v>
      </c>
      <c r="G65" s="75" t="str">
        <f>VLOOKUP(E65,'Liste des clubs'!$A$2:$B$119,2,FALSE)</f>
        <v>HAZEBRO</v>
      </c>
    </row>
    <row r="66" spans="1:7" s="41" customFormat="1" ht="12.75" x14ac:dyDescent="0.2">
      <c r="A66" s="75" t="str">
        <f t="shared" ref="A66" si="1">CONCATENATE(B66," ",C66,)</f>
        <v>GAPILIAN Samuel</v>
      </c>
      <c r="B66" s="199" t="s">
        <v>538</v>
      </c>
      <c r="C66" s="199" t="s">
        <v>394</v>
      </c>
      <c r="D66" s="199" t="s">
        <v>539</v>
      </c>
      <c r="E66" s="199" t="s">
        <v>17</v>
      </c>
      <c r="F66" s="187" t="s">
        <v>524</v>
      </c>
      <c r="G66" s="75" t="str">
        <f>VLOOKUP(E66,'Liste des clubs'!$A$2:$B$119,2,FALSE)</f>
        <v>HAZEBRO</v>
      </c>
    </row>
    <row r="67" spans="1:7" ht="12.75" x14ac:dyDescent="0.2">
      <c r="A67" s="75" t="str">
        <f t="shared" si="0"/>
        <v>GHESTEM Benoit</v>
      </c>
      <c r="B67" s="199" t="s">
        <v>422</v>
      </c>
      <c r="C67" s="199" t="s">
        <v>402</v>
      </c>
      <c r="D67" s="199" t="s">
        <v>423</v>
      </c>
      <c r="E67" s="199" t="s">
        <v>17</v>
      </c>
      <c r="F67" s="187" t="s">
        <v>418</v>
      </c>
      <c r="G67" s="75" t="str">
        <f>VLOOKUP(E67,'Liste des clubs'!$A$2:$B$119,2,FALSE)</f>
        <v>HAZEBRO</v>
      </c>
    </row>
    <row r="68" spans="1:7" ht="12.75" x14ac:dyDescent="0.2">
      <c r="A68" s="75" t="str">
        <f t="shared" ref="A68:A132" si="2">CONCATENATE(B68," ",C68,)</f>
        <v>GRAYE Lucas</v>
      </c>
      <c r="B68" s="199" t="s">
        <v>642</v>
      </c>
      <c r="C68" s="199" t="s">
        <v>841</v>
      </c>
      <c r="D68" s="199" t="s">
        <v>859</v>
      </c>
      <c r="E68" s="199" t="s">
        <v>17</v>
      </c>
      <c r="F68" s="187" t="s">
        <v>860</v>
      </c>
      <c r="G68" s="75" t="str">
        <f>VLOOKUP(E68,'Liste des clubs'!$A$2:$B$119,2,FALSE)</f>
        <v>HAZEBRO</v>
      </c>
    </row>
    <row r="69" spans="1:7" ht="12.75" x14ac:dyDescent="0.2">
      <c r="A69" s="75" t="str">
        <f t="shared" si="2"/>
        <v>HELIE Alban</v>
      </c>
      <c r="B69" s="199" t="s">
        <v>1050</v>
      </c>
      <c r="C69" s="199" t="s">
        <v>1051</v>
      </c>
      <c r="D69" s="199" t="s">
        <v>1052</v>
      </c>
      <c r="E69" s="199" t="s">
        <v>74</v>
      </c>
      <c r="F69" s="187" t="s">
        <v>1040</v>
      </c>
      <c r="G69" s="75" t="str">
        <f>VLOOKUP(E69,'Liste des clubs'!$A$2:$B$119,2,FALSE)</f>
        <v>RONCHIN</v>
      </c>
    </row>
    <row r="70" spans="1:7" ht="12.75" x14ac:dyDescent="0.2">
      <c r="A70" s="75" t="str">
        <f t="shared" si="2"/>
        <v>HESSEL Quentin</v>
      </c>
      <c r="B70" s="199" t="s">
        <v>540</v>
      </c>
      <c r="C70" s="199" t="s">
        <v>386</v>
      </c>
      <c r="D70" s="199" t="s">
        <v>541</v>
      </c>
      <c r="E70" s="199" t="s">
        <v>43</v>
      </c>
      <c r="F70" s="187" t="s">
        <v>524</v>
      </c>
      <c r="G70" s="75" t="str">
        <f>VLOOKUP(E70,'Liste des clubs'!$A$2:$B$119,2,FALSE)</f>
        <v>ISBERGU</v>
      </c>
    </row>
    <row r="71" spans="1:7" ht="12.75" x14ac:dyDescent="0.2">
      <c r="A71" s="75" t="str">
        <f t="shared" si="2"/>
        <v>HODENT Fabrice</v>
      </c>
      <c r="B71" s="199" t="s">
        <v>579</v>
      </c>
      <c r="C71" s="199" t="s">
        <v>580</v>
      </c>
      <c r="D71" s="199" t="s">
        <v>581</v>
      </c>
      <c r="E71" s="199" t="s">
        <v>17</v>
      </c>
      <c r="F71" s="187" t="s">
        <v>559</v>
      </c>
      <c r="G71" s="75" t="str">
        <f>VLOOKUP(E71,'Liste des clubs'!$A$2:$B$119,2,FALSE)</f>
        <v>HAZEBRO</v>
      </c>
    </row>
    <row r="72" spans="1:7" ht="12.75" x14ac:dyDescent="0.2">
      <c r="A72" s="75" t="str">
        <f t="shared" si="2"/>
        <v>HOUPPE Jérôme</v>
      </c>
      <c r="B72" s="199" t="s">
        <v>658</v>
      </c>
      <c r="C72" s="199" t="s">
        <v>659</v>
      </c>
      <c r="D72" s="199" t="s">
        <v>660</v>
      </c>
      <c r="E72" s="199" t="s">
        <v>17</v>
      </c>
      <c r="F72" s="187" t="s">
        <v>524</v>
      </c>
      <c r="G72" s="75" t="str">
        <f>VLOOKUP(E72,'Liste des clubs'!$A$2:$B$119,2,FALSE)</f>
        <v>HAZEBRO</v>
      </c>
    </row>
    <row r="73" spans="1:7" ht="12.75" x14ac:dyDescent="0.2">
      <c r="A73" s="75" t="str">
        <f t="shared" si="2"/>
        <v>HUDELLE BENJAMIN</v>
      </c>
      <c r="B73" s="199" t="s">
        <v>1131</v>
      </c>
      <c r="C73" s="199" t="s">
        <v>641</v>
      </c>
      <c r="D73" s="199" t="s">
        <v>1132</v>
      </c>
      <c r="E73" s="199" t="s">
        <v>33</v>
      </c>
      <c r="F73" s="187" t="s">
        <v>700</v>
      </c>
      <c r="G73" s="75" t="str">
        <f>VLOOKUP(E73,'Liste des clubs'!$A$2:$B$119,2,FALSE)</f>
        <v>St MARTIN</v>
      </c>
    </row>
    <row r="74" spans="1:7" ht="12.75" x14ac:dyDescent="0.2">
      <c r="A74" s="75" t="str">
        <f t="shared" si="2"/>
        <v>ISENBRANDT Paul</v>
      </c>
      <c r="B74" s="199" t="s">
        <v>502</v>
      </c>
      <c r="C74" s="199" t="s">
        <v>542</v>
      </c>
      <c r="D74" s="199" t="s">
        <v>543</v>
      </c>
      <c r="E74" s="199" t="s">
        <v>17</v>
      </c>
      <c r="F74" s="187" t="s">
        <v>524</v>
      </c>
      <c r="G74" s="75" t="str">
        <f>VLOOKUP(E74,'Liste des clubs'!$A$2:$B$119,2,FALSE)</f>
        <v>HAZEBRO</v>
      </c>
    </row>
    <row r="75" spans="1:7" ht="12.75" x14ac:dyDescent="0.2">
      <c r="A75" s="75" t="str">
        <f t="shared" si="2"/>
        <v>LABESSE Olivier</v>
      </c>
      <c r="B75" s="199" t="s">
        <v>468</v>
      </c>
      <c r="C75" s="199" t="s">
        <v>374</v>
      </c>
      <c r="D75" s="199" t="s">
        <v>469</v>
      </c>
      <c r="E75" s="199" t="s">
        <v>23</v>
      </c>
      <c r="F75" s="187" t="s">
        <v>442</v>
      </c>
      <c r="G75" s="75" t="str">
        <f>VLOOKUP(E75,'Liste des clubs'!$A$2:$B$119,2,FALSE)</f>
        <v>St OMER</v>
      </c>
    </row>
    <row r="76" spans="1:7" ht="12.75" x14ac:dyDescent="0.2">
      <c r="A76" s="75" t="str">
        <f t="shared" si="2"/>
        <v>LAPOUILLE Hugues</v>
      </c>
      <c r="B76" s="199" t="s">
        <v>382</v>
      </c>
      <c r="C76" s="199" t="s">
        <v>383</v>
      </c>
      <c r="D76" s="199" t="s">
        <v>384</v>
      </c>
      <c r="E76" s="199" t="s">
        <v>17</v>
      </c>
      <c r="F76" s="187" t="s">
        <v>363</v>
      </c>
      <c r="G76" s="75" t="str">
        <f>VLOOKUP(E76,'Liste des clubs'!$A$2:$B$119,2,FALSE)</f>
        <v>HAZEBRO</v>
      </c>
    </row>
    <row r="77" spans="1:7" ht="12.75" x14ac:dyDescent="0.2">
      <c r="A77" s="75" t="str">
        <f t="shared" si="2"/>
        <v>LAPOUILLE Léo</v>
      </c>
      <c r="B77" s="199" t="s">
        <v>382</v>
      </c>
      <c r="C77" s="199" t="s">
        <v>424</v>
      </c>
      <c r="D77" s="199" t="s">
        <v>425</v>
      </c>
      <c r="E77" s="199" t="s">
        <v>17</v>
      </c>
      <c r="F77" s="187" t="s">
        <v>418</v>
      </c>
      <c r="G77" s="75" t="str">
        <f>VLOOKUP(E77,'Liste des clubs'!$A$2:$B$119,2,FALSE)</f>
        <v>HAZEBRO</v>
      </c>
    </row>
    <row r="78" spans="1:7" ht="12.75" x14ac:dyDescent="0.2">
      <c r="A78" s="75" t="str">
        <f t="shared" si="2"/>
        <v>LAVERSIN ARNAUD</v>
      </c>
      <c r="B78" s="199" t="s">
        <v>426</v>
      </c>
      <c r="C78" s="199" t="s">
        <v>582</v>
      </c>
      <c r="D78" s="199" t="s">
        <v>583</v>
      </c>
      <c r="E78" s="199" t="s">
        <v>17</v>
      </c>
      <c r="F78" s="187" t="s">
        <v>559</v>
      </c>
      <c r="G78" s="75" t="str">
        <f>VLOOKUP(E78,'Liste des clubs'!$A$2:$B$119,2,FALSE)</f>
        <v>HAZEBRO</v>
      </c>
    </row>
    <row r="79" spans="1:7" ht="12.75" x14ac:dyDescent="0.2">
      <c r="A79" s="75" t="str">
        <f t="shared" si="2"/>
        <v>LECLERCQ Ludovic</v>
      </c>
      <c r="B79" s="199" t="s">
        <v>470</v>
      </c>
      <c r="C79" s="199" t="s">
        <v>471</v>
      </c>
      <c r="D79" s="199" t="s">
        <v>472</v>
      </c>
      <c r="E79" s="199" t="s">
        <v>17</v>
      </c>
      <c r="F79" s="187" t="s">
        <v>442</v>
      </c>
      <c r="G79" s="75" t="str">
        <f>VLOOKUP(E79,'Liste des clubs'!$A$2:$B$119,2,FALSE)</f>
        <v>HAZEBRO</v>
      </c>
    </row>
    <row r="80" spans="1:7" ht="12.75" x14ac:dyDescent="0.2">
      <c r="A80" s="75" t="str">
        <f t="shared" si="2"/>
        <v>LECLERCQ Jean-François</v>
      </c>
      <c r="B80" s="199" t="s">
        <v>470</v>
      </c>
      <c r="C80" s="199" t="s">
        <v>584</v>
      </c>
      <c r="D80" s="199" t="s">
        <v>585</v>
      </c>
      <c r="E80" s="199" t="s">
        <v>30</v>
      </c>
      <c r="F80" s="187" t="s">
        <v>559</v>
      </c>
      <c r="G80" s="75" t="str">
        <f>VLOOKUP(E80,'Liste des clubs'!$A$2:$B$119,2,FALSE)</f>
        <v>SAILLY/L</v>
      </c>
    </row>
    <row r="81" spans="1:7" ht="12.75" x14ac:dyDescent="0.2">
      <c r="A81" s="75" t="str">
        <f t="shared" si="2"/>
        <v>LEDUC Amaury</v>
      </c>
      <c r="B81" s="199" t="s">
        <v>1024</v>
      </c>
      <c r="C81" s="199" t="s">
        <v>1025</v>
      </c>
      <c r="D81" s="199" t="s">
        <v>1026</v>
      </c>
      <c r="E81" s="199" t="s">
        <v>17</v>
      </c>
      <c r="F81" s="187" t="s">
        <v>845</v>
      </c>
      <c r="G81" s="75" t="str">
        <f>VLOOKUP(E81,'Liste des clubs'!$A$2:$B$119,2,FALSE)</f>
        <v>HAZEBRO</v>
      </c>
    </row>
    <row r="82" spans="1:7" ht="12.75" x14ac:dyDescent="0.2">
      <c r="A82" s="75" t="str">
        <f t="shared" si="2"/>
        <v>LEFEBVRE Antoine</v>
      </c>
      <c r="B82" s="199" t="s">
        <v>770</v>
      </c>
      <c r="C82" s="199" t="s">
        <v>314</v>
      </c>
      <c r="D82" s="199" t="s">
        <v>771</v>
      </c>
      <c r="E82" s="199" t="s">
        <v>17</v>
      </c>
      <c r="F82" s="187" t="s">
        <v>700</v>
      </c>
      <c r="G82" s="75" t="str">
        <f>VLOOKUP(E82,'Liste des clubs'!$A$2:$B$119,2,FALSE)</f>
        <v>HAZEBRO</v>
      </c>
    </row>
    <row r="83" spans="1:7" ht="12.75" x14ac:dyDescent="0.2">
      <c r="A83" s="75" t="str">
        <f t="shared" si="2"/>
        <v>LEJEUNE Pierrick</v>
      </c>
      <c r="B83" s="199" t="s">
        <v>661</v>
      </c>
      <c r="C83" s="199" t="s">
        <v>662</v>
      </c>
      <c r="D83" s="199" t="s">
        <v>663</v>
      </c>
      <c r="E83" s="199" t="s">
        <v>32</v>
      </c>
      <c r="F83" s="187" t="s">
        <v>559</v>
      </c>
      <c r="G83" s="75" t="str">
        <f>VLOOKUP(E83,'Liste des clubs'!$A$2:$B$119,2,FALSE)</f>
        <v>STEENVO</v>
      </c>
    </row>
    <row r="84" spans="1:7" ht="12.75" x14ac:dyDescent="0.2">
      <c r="A84" s="75" t="str">
        <f t="shared" si="2"/>
        <v>LEMOINE Jérèmy</v>
      </c>
      <c r="B84" s="199" t="s">
        <v>473</v>
      </c>
      <c r="C84" s="199" t="s">
        <v>474</v>
      </c>
      <c r="D84" s="199" t="s">
        <v>475</v>
      </c>
      <c r="E84" s="199" t="s">
        <v>32</v>
      </c>
      <c r="F84" s="187" t="s">
        <v>442</v>
      </c>
      <c r="G84" s="75" t="str">
        <f>VLOOKUP(E84,'Liste des clubs'!$A$2:$B$119,2,FALSE)</f>
        <v>STEENVO</v>
      </c>
    </row>
    <row r="85" spans="1:7" ht="12.75" x14ac:dyDescent="0.2">
      <c r="A85" s="75" t="str">
        <f t="shared" si="2"/>
        <v>LEOPOLD Quentin</v>
      </c>
      <c r="B85" s="199" t="s">
        <v>385</v>
      </c>
      <c r="C85" s="199" t="s">
        <v>386</v>
      </c>
      <c r="D85" s="199" t="s">
        <v>387</v>
      </c>
      <c r="E85" s="199" t="s">
        <v>17</v>
      </c>
      <c r="F85" s="187" t="s">
        <v>363</v>
      </c>
      <c r="G85" s="75" t="str">
        <f>VLOOKUP(E85,'Liste des clubs'!$A$2:$B$119,2,FALSE)</f>
        <v>HAZEBRO</v>
      </c>
    </row>
    <row r="86" spans="1:7" ht="12.75" x14ac:dyDescent="0.2">
      <c r="A86" s="75" t="str">
        <f t="shared" si="2"/>
        <v>LEROY Johan</v>
      </c>
      <c r="B86" s="199" t="s">
        <v>623</v>
      </c>
      <c r="C86" s="199" t="s">
        <v>1053</v>
      </c>
      <c r="D86" s="199" t="s">
        <v>1054</v>
      </c>
      <c r="E86" s="199" t="s">
        <v>1055</v>
      </c>
      <c r="F86" s="187" t="s">
        <v>1040</v>
      </c>
      <c r="G86" s="75" t="str">
        <f>VLOOKUP(E86,'Liste des clubs'!$A$2:$B$119,2,FALSE)</f>
        <v>DOUCHY</v>
      </c>
    </row>
    <row r="87" spans="1:7" ht="12.75" x14ac:dyDescent="0.2">
      <c r="A87" s="75" t="str">
        <f t="shared" si="2"/>
        <v>LESPILLEZ Lionel</v>
      </c>
      <c r="B87" s="199" t="s">
        <v>586</v>
      </c>
      <c r="C87" s="199" t="s">
        <v>587</v>
      </c>
      <c r="D87" s="199" t="s">
        <v>588</v>
      </c>
      <c r="E87" s="199" t="s">
        <v>32</v>
      </c>
      <c r="F87" s="187" t="s">
        <v>559</v>
      </c>
      <c r="G87" s="75" t="str">
        <f>VLOOKUP(E87,'Liste des clubs'!$A$2:$B$119,2,FALSE)</f>
        <v>STEENVO</v>
      </c>
    </row>
    <row r="88" spans="1:7" ht="12.75" x14ac:dyDescent="0.2">
      <c r="A88" s="75" t="str">
        <f t="shared" si="2"/>
        <v>LOYEZ Thibaut</v>
      </c>
      <c r="B88" s="199" t="s">
        <v>800</v>
      </c>
      <c r="C88" s="199" t="s">
        <v>801</v>
      </c>
      <c r="D88" s="199" t="s">
        <v>802</v>
      </c>
      <c r="E88" s="199" t="s">
        <v>17</v>
      </c>
      <c r="F88" s="187" t="s">
        <v>785</v>
      </c>
      <c r="G88" s="75" t="str">
        <f>VLOOKUP(E88,'Liste des clubs'!$A$2:$B$119,2,FALSE)</f>
        <v>HAZEBRO</v>
      </c>
    </row>
    <row r="89" spans="1:7" ht="12.75" x14ac:dyDescent="0.2">
      <c r="A89" s="75" t="str">
        <f t="shared" si="2"/>
        <v>MANTE Emmanuel</v>
      </c>
      <c r="B89" s="199" t="s">
        <v>388</v>
      </c>
      <c r="C89" s="199" t="s">
        <v>420</v>
      </c>
      <c r="D89" s="199" t="s">
        <v>589</v>
      </c>
      <c r="E89" s="199" t="s">
        <v>17</v>
      </c>
      <c r="F89" s="187" t="s">
        <v>559</v>
      </c>
      <c r="G89" s="75" t="str">
        <f>VLOOKUP(E89,'Liste des clubs'!$A$2:$B$119,2,FALSE)</f>
        <v>HAZEBRO</v>
      </c>
    </row>
    <row r="90" spans="1:7" ht="12.75" x14ac:dyDescent="0.2">
      <c r="A90" s="75" t="str">
        <f t="shared" si="2"/>
        <v>MARTEL Theo</v>
      </c>
      <c r="B90" s="199" t="s">
        <v>803</v>
      </c>
      <c r="C90" s="199" t="s">
        <v>804</v>
      </c>
      <c r="D90" s="199" t="s">
        <v>805</v>
      </c>
      <c r="E90" s="199" t="s">
        <v>21</v>
      </c>
      <c r="F90" s="187" t="s">
        <v>785</v>
      </c>
      <c r="G90" s="75" t="str">
        <f>VLOOKUP(E90,'Liste des clubs'!$A$2:$B$119,2,FALSE)</f>
        <v>MERVILL</v>
      </c>
    </row>
    <row r="91" spans="1:7" ht="12.75" x14ac:dyDescent="0.2">
      <c r="A91" s="75" t="str">
        <f t="shared" si="2"/>
        <v>MARTIN Hervé</v>
      </c>
      <c r="B91" s="199" t="s">
        <v>590</v>
      </c>
      <c r="C91" s="199" t="s">
        <v>572</v>
      </c>
      <c r="D91" s="199" t="s">
        <v>591</v>
      </c>
      <c r="E91" s="199" t="s">
        <v>17</v>
      </c>
      <c r="F91" s="187" t="s">
        <v>559</v>
      </c>
      <c r="G91" s="75" t="str">
        <f>VLOOKUP(E91,'Liste des clubs'!$A$2:$B$119,2,FALSE)</f>
        <v>HAZEBRO</v>
      </c>
    </row>
    <row r="92" spans="1:7" ht="12.75" x14ac:dyDescent="0.2">
      <c r="A92" s="75" t="str">
        <f t="shared" si="2"/>
        <v>MARTINET Clément</v>
      </c>
      <c r="B92" s="199" t="s">
        <v>1027</v>
      </c>
      <c r="C92" s="199" t="s">
        <v>844</v>
      </c>
      <c r="D92" s="199" t="s">
        <v>1028</v>
      </c>
      <c r="E92" s="199" t="s">
        <v>17</v>
      </c>
      <c r="F92" s="187" t="s">
        <v>845</v>
      </c>
      <c r="G92" s="75" t="str">
        <f>VLOOKUP(E92,'Liste des clubs'!$A$2:$B$119,2,FALSE)</f>
        <v>HAZEBRO</v>
      </c>
    </row>
    <row r="93" spans="1:7" ht="12.75" x14ac:dyDescent="0.2">
      <c r="A93" s="75" t="str">
        <f t="shared" si="2"/>
        <v>MASSIET Arnaud</v>
      </c>
      <c r="B93" s="199" t="s">
        <v>316</v>
      </c>
      <c r="C93" s="199" t="s">
        <v>503</v>
      </c>
      <c r="D93" s="199" t="s">
        <v>504</v>
      </c>
      <c r="E93" s="199" t="s">
        <v>25</v>
      </c>
      <c r="F93" s="187" t="s">
        <v>490</v>
      </c>
      <c r="G93" s="75" t="str">
        <f>VLOOKUP(E93,'Liste des clubs'!$A$2:$B$119,2,FALSE)</f>
        <v>AIRE/L</v>
      </c>
    </row>
    <row r="94" spans="1:7" ht="12.75" x14ac:dyDescent="0.2">
      <c r="A94" s="75" t="str">
        <f t="shared" si="2"/>
        <v>MATTA Rémi</v>
      </c>
      <c r="B94" s="199" t="s">
        <v>1061</v>
      </c>
      <c r="C94" s="199" t="s">
        <v>1062</v>
      </c>
      <c r="D94" s="199" t="s">
        <v>1063</v>
      </c>
      <c r="E94" s="199" t="s">
        <v>23</v>
      </c>
      <c r="F94" s="187" t="s">
        <v>848</v>
      </c>
      <c r="G94" s="75" t="str">
        <f>VLOOKUP(E94,'Liste des clubs'!$A$2:$B$119,2,FALSE)</f>
        <v>St OMER</v>
      </c>
    </row>
    <row r="95" spans="1:7" ht="12.75" x14ac:dyDescent="0.2">
      <c r="A95" s="75" t="str">
        <f t="shared" si="2"/>
        <v>MILBLED PATRICK</v>
      </c>
      <c r="B95" s="199" t="s">
        <v>1029</v>
      </c>
      <c r="C95" s="199" t="s">
        <v>1030</v>
      </c>
      <c r="D95" s="199" t="s">
        <v>1031</v>
      </c>
      <c r="E95" s="199" t="s">
        <v>24</v>
      </c>
      <c r="F95" s="187" t="s">
        <v>845</v>
      </c>
      <c r="G95" s="75" t="str">
        <f>VLOOKUP(E95,'Liste des clubs'!$A$2:$B$119,2,FALSE)</f>
        <v>ARQUES</v>
      </c>
    </row>
    <row r="96" spans="1:7" ht="12.75" x14ac:dyDescent="0.2">
      <c r="A96" s="75" t="str">
        <f t="shared" si="2"/>
        <v>MOREAU Lucas</v>
      </c>
      <c r="B96" s="199" t="s">
        <v>806</v>
      </c>
      <c r="C96" s="199" t="s">
        <v>841</v>
      </c>
      <c r="D96" s="199" t="s">
        <v>1064</v>
      </c>
      <c r="E96" s="199" t="s">
        <v>32</v>
      </c>
      <c r="F96" s="187" t="s">
        <v>848</v>
      </c>
      <c r="G96" s="75" t="str">
        <f>VLOOKUP(E96,'Liste des clubs'!$A$2:$B$119,2,FALSE)</f>
        <v>STEENVO</v>
      </c>
    </row>
    <row r="97" spans="1:7" ht="12.75" x14ac:dyDescent="0.2">
      <c r="A97" s="75" t="str">
        <f t="shared" si="2"/>
        <v>MOREL Romuald</v>
      </c>
      <c r="B97" s="199" t="s">
        <v>476</v>
      </c>
      <c r="C97" s="199" t="s">
        <v>477</v>
      </c>
      <c r="D97" s="199" t="s">
        <v>478</v>
      </c>
      <c r="E97" s="199" t="s">
        <v>41</v>
      </c>
      <c r="F97" s="187" t="s">
        <v>442</v>
      </c>
      <c r="G97" s="75" t="str">
        <f>VLOOKUP(E97,'Liste des clubs'!$A$2:$B$119,2,FALSE)</f>
        <v>BETHUNE</v>
      </c>
    </row>
    <row r="98" spans="1:7" ht="12.75" x14ac:dyDescent="0.2">
      <c r="A98" s="75" t="str">
        <f t="shared" si="2"/>
        <v>MOREL Antoine</v>
      </c>
      <c r="B98" s="199" t="s">
        <v>476</v>
      </c>
      <c r="C98" s="199" t="s">
        <v>314</v>
      </c>
      <c r="D98" s="199" t="s">
        <v>505</v>
      </c>
      <c r="E98" s="199" t="s">
        <v>17</v>
      </c>
      <c r="F98" s="187" t="s">
        <v>490</v>
      </c>
      <c r="G98" s="75" t="str">
        <f>VLOOKUP(E98,'Liste des clubs'!$A$2:$B$119,2,FALSE)</f>
        <v>HAZEBRO</v>
      </c>
    </row>
    <row r="99" spans="1:7" ht="12.75" x14ac:dyDescent="0.2">
      <c r="A99" s="75" t="str">
        <f t="shared" si="2"/>
        <v>MOREY Laurent</v>
      </c>
      <c r="B99" s="199" t="s">
        <v>411</v>
      </c>
      <c r="C99" s="199" t="s">
        <v>412</v>
      </c>
      <c r="D99" s="199" t="s">
        <v>413</v>
      </c>
      <c r="E99" s="199" t="s">
        <v>17</v>
      </c>
      <c r="F99" s="187" t="s">
        <v>410</v>
      </c>
      <c r="G99" s="75" t="str">
        <f>VLOOKUP(E99,'Liste des clubs'!$A$2:$B$119,2,FALSE)</f>
        <v>HAZEBRO</v>
      </c>
    </row>
    <row r="100" spans="1:7" ht="12.75" x14ac:dyDescent="0.2">
      <c r="A100" s="75" t="str">
        <f t="shared" si="2"/>
        <v>NOYELLE ALEXIS</v>
      </c>
      <c r="B100" s="199" t="s">
        <v>414</v>
      </c>
      <c r="C100" s="199" t="s">
        <v>415</v>
      </c>
      <c r="D100" s="199" t="s">
        <v>416</v>
      </c>
      <c r="E100" s="199" t="s">
        <v>36</v>
      </c>
      <c r="F100" s="187" t="s">
        <v>410</v>
      </c>
      <c r="G100" s="75" t="str">
        <f>VLOOKUP(E100,'Liste des clubs'!$A$2:$B$119,2,FALSE)</f>
        <v>ARC</v>
      </c>
    </row>
    <row r="101" spans="1:7" ht="12.75" x14ac:dyDescent="0.2">
      <c r="A101" s="75" t="str">
        <f t="shared" si="2"/>
        <v>PACCOU Samuel</v>
      </c>
      <c r="B101" s="199" t="s">
        <v>391</v>
      </c>
      <c r="C101" s="199" t="s">
        <v>394</v>
      </c>
      <c r="D101" s="199" t="s">
        <v>395</v>
      </c>
      <c r="E101" s="199" t="s">
        <v>32</v>
      </c>
      <c r="F101" s="187" t="s">
        <v>363</v>
      </c>
      <c r="G101" s="75" t="str">
        <f>VLOOKUP(E101,'Liste des clubs'!$A$2:$B$119,2,FALSE)</f>
        <v>STEENVO</v>
      </c>
    </row>
    <row r="102" spans="1:7" ht="12.75" x14ac:dyDescent="0.2">
      <c r="A102" s="75" t="str">
        <f t="shared" si="2"/>
        <v>PAILLART Hugo</v>
      </c>
      <c r="B102" s="199" t="s">
        <v>592</v>
      </c>
      <c r="C102" s="199" t="s">
        <v>432</v>
      </c>
      <c r="D102" s="199" t="s">
        <v>593</v>
      </c>
      <c r="E102" s="199" t="s">
        <v>17</v>
      </c>
      <c r="F102" s="187" t="s">
        <v>559</v>
      </c>
      <c r="G102" s="75" t="str">
        <f>VLOOKUP(E102,'Liste des clubs'!$A$2:$B$119,2,FALSE)</f>
        <v>HAZEBRO</v>
      </c>
    </row>
    <row r="103" spans="1:7" ht="12.75" x14ac:dyDescent="0.2">
      <c r="A103" s="75" t="str">
        <f t="shared" si="2"/>
        <v>PAILLART Olivier</v>
      </c>
      <c r="B103" s="199" t="s">
        <v>592</v>
      </c>
      <c r="C103" s="199" t="s">
        <v>374</v>
      </c>
      <c r="D103" s="199" t="s">
        <v>1065</v>
      </c>
      <c r="E103" s="199" t="s">
        <v>17</v>
      </c>
      <c r="F103" s="187" t="s">
        <v>848</v>
      </c>
      <c r="G103" s="75" t="str">
        <f>VLOOKUP(E103,'Liste des clubs'!$A$2:$B$119,2,FALSE)</f>
        <v>HAZEBRO</v>
      </c>
    </row>
    <row r="104" spans="1:7" ht="12.75" x14ac:dyDescent="0.2">
      <c r="A104" s="75" t="str">
        <f t="shared" si="2"/>
        <v>PAILLART Paul</v>
      </c>
      <c r="B104" s="199" t="s">
        <v>592</v>
      </c>
      <c r="C104" s="199" t="s">
        <v>542</v>
      </c>
      <c r="D104" s="199" t="s">
        <v>855</v>
      </c>
      <c r="E104" s="199" t="s">
        <v>17</v>
      </c>
      <c r="F104" s="187" t="s">
        <v>854</v>
      </c>
      <c r="G104" s="75" t="str">
        <f>VLOOKUP(E104,'Liste des clubs'!$A$2:$B$119,2,FALSE)</f>
        <v>HAZEBRO</v>
      </c>
    </row>
    <row r="105" spans="1:7" ht="12.75" x14ac:dyDescent="0.2">
      <c r="A105" s="75" t="str">
        <f t="shared" si="2"/>
        <v>PERLEIN Théophile</v>
      </c>
      <c r="B105" s="199" t="s">
        <v>506</v>
      </c>
      <c r="C105" s="199" t="s">
        <v>507</v>
      </c>
      <c r="D105" s="199" t="s">
        <v>508</v>
      </c>
      <c r="E105" s="199" t="s">
        <v>17</v>
      </c>
      <c r="F105" s="187" t="s">
        <v>490</v>
      </c>
      <c r="G105" s="75" t="str">
        <f>VLOOKUP(E105,'Liste des clubs'!$A$2:$B$119,2,FALSE)</f>
        <v>HAZEBRO</v>
      </c>
    </row>
    <row r="106" spans="1:7" ht="12.75" x14ac:dyDescent="0.2">
      <c r="A106" s="75" t="str">
        <f t="shared" si="2"/>
        <v>PETITPREZ Stéphane</v>
      </c>
      <c r="B106" s="199" t="s">
        <v>772</v>
      </c>
      <c r="C106" s="199" t="s">
        <v>773</v>
      </c>
      <c r="D106" s="199" t="s">
        <v>774</v>
      </c>
      <c r="E106" s="199" t="s">
        <v>21</v>
      </c>
      <c r="F106" s="187" t="s">
        <v>700</v>
      </c>
      <c r="G106" s="75" t="str">
        <f>VLOOKUP(E106,'Liste des clubs'!$A$2:$B$119,2,FALSE)</f>
        <v>MERVILL</v>
      </c>
    </row>
    <row r="107" spans="1:7" ht="12.75" x14ac:dyDescent="0.2">
      <c r="A107" s="75" t="str">
        <f t="shared" si="2"/>
        <v>PETITPREZ Thierry</v>
      </c>
      <c r="B107" s="199" t="s">
        <v>772</v>
      </c>
      <c r="C107" s="199" t="s">
        <v>807</v>
      </c>
      <c r="D107" s="199" t="s">
        <v>808</v>
      </c>
      <c r="E107" s="199" t="s">
        <v>17</v>
      </c>
      <c r="F107" s="187" t="s">
        <v>785</v>
      </c>
      <c r="G107" s="75" t="str">
        <f>VLOOKUP(E107,'Liste des clubs'!$A$2:$B$119,2,FALSE)</f>
        <v>HAZEBRO</v>
      </c>
    </row>
    <row r="108" spans="1:7" ht="12.75" x14ac:dyDescent="0.2">
      <c r="A108" s="75" t="str">
        <f t="shared" si="2"/>
        <v>PORET Hugo</v>
      </c>
      <c r="B108" s="199" t="s">
        <v>775</v>
      </c>
      <c r="C108" s="199" t="s">
        <v>432</v>
      </c>
      <c r="D108" s="199" t="s">
        <v>776</v>
      </c>
      <c r="E108" s="199" t="s">
        <v>24</v>
      </c>
      <c r="F108" s="187" t="s">
        <v>700</v>
      </c>
      <c r="G108" s="75" t="str">
        <f>VLOOKUP(E108,'Liste des clubs'!$A$2:$B$119,2,FALSE)</f>
        <v>ARQUES</v>
      </c>
    </row>
    <row r="109" spans="1:7" ht="12.75" x14ac:dyDescent="0.2">
      <c r="A109" s="75" t="str">
        <f t="shared" si="2"/>
        <v>POURCHELLE Maxence</v>
      </c>
      <c r="B109" s="199" t="s">
        <v>1056</v>
      </c>
      <c r="C109" s="199" t="s">
        <v>842</v>
      </c>
      <c r="D109" s="199" t="s">
        <v>1066</v>
      </c>
      <c r="E109" s="199" t="s">
        <v>21</v>
      </c>
      <c r="F109" s="187" t="s">
        <v>848</v>
      </c>
      <c r="G109" s="75" t="str">
        <f>VLOOKUP(E109,'Liste des clubs'!$A$2:$B$119,2,FALSE)</f>
        <v>MERVILL</v>
      </c>
    </row>
    <row r="110" spans="1:7" ht="12.75" x14ac:dyDescent="0.2">
      <c r="A110" s="75" t="str">
        <f t="shared" si="2"/>
        <v>QUENSON SYLVAIN</v>
      </c>
      <c r="B110" s="199" t="s">
        <v>512</v>
      </c>
      <c r="C110" s="199" t="s">
        <v>513</v>
      </c>
      <c r="D110" s="199" t="s">
        <v>514</v>
      </c>
      <c r="E110" s="199" t="s">
        <v>20</v>
      </c>
      <c r="F110" s="187" t="s">
        <v>490</v>
      </c>
      <c r="G110" s="75" t="str">
        <f>VLOOKUP(E110,'Liste des clubs'!$A$2:$B$119,2,FALSE)</f>
        <v>BAILLEUL</v>
      </c>
    </row>
    <row r="111" spans="1:7" ht="12.75" x14ac:dyDescent="0.2">
      <c r="A111" s="75" t="str">
        <f t="shared" si="2"/>
        <v>RAMON Christian</v>
      </c>
      <c r="B111" s="199" t="s">
        <v>544</v>
      </c>
      <c r="C111" s="199" t="s">
        <v>545</v>
      </c>
      <c r="D111" s="199" t="s">
        <v>546</v>
      </c>
      <c r="E111" s="199" t="s">
        <v>17</v>
      </c>
      <c r="F111" s="187" t="s">
        <v>524</v>
      </c>
      <c r="G111" s="75" t="str">
        <f>VLOOKUP(E111,'Liste des clubs'!$A$2:$B$119,2,FALSE)</f>
        <v>HAZEBRO</v>
      </c>
    </row>
    <row r="112" spans="1:7" ht="12.75" x14ac:dyDescent="0.2">
      <c r="A112" s="75" t="str">
        <f t="shared" si="2"/>
        <v>RAMON Pierre</v>
      </c>
      <c r="B112" s="199" t="s">
        <v>544</v>
      </c>
      <c r="C112" s="199" t="s">
        <v>417</v>
      </c>
      <c r="D112" s="199" t="s">
        <v>547</v>
      </c>
      <c r="E112" s="199" t="s">
        <v>32</v>
      </c>
      <c r="F112" s="187" t="s">
        <v>524</v>
      </c>
      <c r="G112" s="75" t="str">
        <f>VLOOKUP(E112,'Liste des clubs'!$A$2:$B$119,2,FALSE)</f>
        <v>STEENVO</v>
      </c>
    </row>
    <row r="113" spans="1:7" s="41" customFormat="1" ht="12.75" x14ac:dyDescent="0.2">
      <c r="A113" s="75" t="str">
        <f t="shared" si="2"/>
        <v>ROOSES Nicolas</v>
      </c>
      <c r="B113" s="199" t="s">
        <v>479</v>
      </c>
      <c r="C113" s="199" t="s">
        <v>437</v>
      </c>
      <c r="D113" s="199" t="s">
        <v>480</v>
      </c>
      <c r="E113" s="199" t="s">
        <v>17</v>
      </c>
      <c r="F113" s="187" t="s">
        <v>442</v>
      </c>
      <c r="G113" s="75" t="str">
        <f>VLOOKUP(E113,'Liste des clubs'!$A$2:$B$119,2,FALSE)</f>
        <v>HAZEBRO</v>
      </c>
    </row>
    <row r="114" spans="1:7" ht="12.75" x14ac:dyDescent="0.2">
      <c r="A114" s="75" t="str">
        <f t="shared" si="2"/>
        <v>ROUQUETTE Aimé</v>
      </c>
      <c r="B114" s="199" t="s">
        <v>515</v>
      </c>
      <c r="C114" s="199" t="s">
        <v>516</v>
      </c>
      <c r="D114" s="199" t="s">
        <v>517</v>
      </c>
      <c r="E114" s="199" t="s">
        <v>17</v>
      </c>
      <c r="F114" s="187" t="s">
        <v>490</v>
      </c>
      <c r="G114" s="75" t="str">
        <f>VLOOKUP(E114,'Liste des clubs'!$A$2:$B$119,2,FALSE)</f>
        <v>HAZEBRO</v>
      </c>
    </row>
    <row r="115" spans="1:7" ht="12.75" x14ac:dyDescent="0.2">
      <c r="A115" s="75" t="str">
        <f t="shared" si="2"/>
        <v>RUFFIN Guillaume</v>
      </c>
      <c r="B115" s="199" t="s">
        <v>396</v>
      </c>
      <c r="C115" s="199" t="s">
        <v>397</v>
      </c>
      <c r="D115" s="199" t="s">
        <v>398</v>
      </c>
      <c r="E115" s="199" t="s">
        <v>17</v>
      </c>
      <c r="F115" s="187" t="s">
        <v>363</v>
      </c>
      <c r="G115" s="75" t="str">
        <f>VLOOKUP(E115,'Liste des clubs'!$A$2:$B$119,2,FALSE)</f>
        <v>HAZEBRO</v>
      </c>
    </row>
    <row r="116" spans="1:7" ht="12.75" x14ac:dyDescent="0.2">
      <c r="A116" s="75" t="str">
        <f t="shared" si="2"/>
        <v>SCHRIVE ARTHUR</v>
      </c>
      <c r="B116" s="199" t="s">
        <v>777</v>
      </c>
      <c r="C116" s="199" t="s">
        <v>778</v>
      </c>
      <c r="D116" s="199" t="s">
        <v>779</v>
      </c>
      <c r="E116" s="199" t="s">
        <v>36</v>
      </c>
      <c r="F116" s="187" t="s">
        <v>700</v>
      </c>
      <c r="G116" s="75" t="str">
        <f>VLOOKUP(E116,'Liste des clubs'!$A$2:$B$119,2,FALSE)</f>
        <v>ARC</v>
      </c>
    </row>
    <row r="117" spans="1:7" ht="12.75" x14ac:dyDescent="0.2">
      <c r="A117" s="75" t="str">
        <f t="shared" si="2"/>
        <v>SMAGGHE Yohann</v>
      </c>
      <c r="B117" s="199" t="s">
        <v>622</v>
      </c>
      <c r="C117" s="199" t="s">
        <v>780</v>
      </c>
      <c r="D117" s="199" t="s">
        <v>781</v>
      </c>
      <c r="E117" s="199" t="s">
        <v>17</v>
      </c>
      <c r="F117" s="187" t="s">
        <v>700</v>
      </c>
      <c r="G117" s="75" t="str">
        <f>VLOOKUP(E117,'Liste des clubs'!$A$2:$B$119,2,FALSE)</f>
        <v>HAZEBRO</v>
      </c>
    </row>
    <row r="118" spans="1:7" ht="12.75" x14ac:dyDescent="0.2">
      <c r="A118" s="75" t="str">
        <f t="shared" si="2"/>
        <v>THUMEREL Nathan</v>
      </c>
      <c r="B118" s="199" t="s">
        <v>809</v>
      </c>
      <c r="C118" s="199" t="s">
        <v>810</v>
      </c>
      <c r="D118" s="199" t="s">
        <v>811</v>
      </c>
      <c r="E118" s="199" t="s">
        <v>17</v>
      </c>
      <c r="F118" s="187" t="s">
        <v>785</v>
      </c>
      <c r="G118" s="75" t="str">
        <f>VLOOKUP(E118,'Liste des clubs'!$A$2:$B$119,2,FALSE)</f>
        <v>HAZEBRO</v>
      </c>
    </row>
    <row r="119" spans="1:7" ht="12.75" x14ac:dyDescent="0.2">
      <c r="A119" s="75" t="str">
        <f t="shared" si="2"/>
        <v>THUMEREL Franck</v>
      </c>
      <c r="B119" s="199" t="s">
        <v>809</v>
      </c>
      <c r="C119" s="199" t="s">
        <v>1032</v>
      </c>
      <c r="D119" s="199" t="s">
        <v>1033</v>
      </c>
      <c r="E119" s="199" t="s">
        <v>17</v>
      </c>
      <c r="F119" s="187" t="s">
        <v>845</v>
      </c>
      <c r="G119" s="75" t="str">
        <f>VLOOKUP(E119,'Liste des clubs'!$A$2:$B$119,2,FALSE)</f>
        <v>HAZEBRO</v>
      </c>
    </row>
    <row r="120" spans="1:7" ht="12.75" x14ac:dyDescent="0.2">
      <c r="A120" s="75" t="str">
        <f t="shared" si="2"/>
        <v>TIMMERMAN Dominique</v>
      </c>
      <c r="B120" s="199" t="s">
        <v>548</v>
      </c>
      <c r="C120" s="199" t="s">
        <v>549</v>
      </c>
      <c r="D120" s="199" t="s">
        <v>550</v>
      </c>
      <c r="E120" s="199" t="s">
        <v>17</v>
      </c>
      <c r="F120" s="187" t="s">
        <v>524</v>
      </c>
      <c r="G120" s="75" t="str">
        <f>VLOOKUP(E120,'Liste des clubs'!$A$2:$B$119,2,FALSE)</f>
        <v>HAZEBRO</v>
      </c>
    </row>
    <row r="121" spans="1:7" ht="12.75" x14ac:dyDescent="0.2">
      <c r="A121" s="75" t="str">
        <f t="shared" si="2"/>
        <v>TITECA Aurélien</v>
      </c>
      <c r="B121" s="199" t="s">
        <v>551</v>
      </c>
      <c r="C121" s="199" t="s">
        <v>552</v>
      </c>
      <c r="D121" s="199" t="s">
        <v>553</v>
      </c>
      <c r="E121" s="199" t="s">
        <v>17</v>
      </c>
      <c r="F121" s="187" t="s">
        <v>524</v>
      </c>
      <c r="G121" s="75" t="str">
        <f>VLOOKUP(E121,'Liste des clubs'!$A$2:$B$119,2,FALSE)</f>
        <v>HAZEBRO</v>
      </c>
    </row>
    <row r="122" spans="1:7" ht="12.75" x14ac:dyDescent="0.2">
      <c r="A122" s="75" t="str">
        <f t="shared" si="2"/>
        <v>TRONQUOY Paul Loup</v>
      </c>
      <c r="B122" s="199" t="s">
        <v>812</v>
      </c>
      <c r="C122" s="199" t="s">
        <v>813</v>
      </c>
      <c r="D122" s="199" t="s">
        <v>814</v>
      </c>
      <c r="E122" s="199" t="s">
        <v>21</v>
      </c>
      <c r="F122" s="187" t="s">
        <v>785</v>
      </c>
      <c r="G122" s="75" t="str">
        <f>VLOOKUP(E122,'Liste des clubs'!$A$2:$B$119,2,FALSE)</f>
        <v>MERVILL</v>
      </c>
    </row>
    <row r="123" spans="1:7" ht="12.75" x14ac:dyDescent="0.2">
      <c r="A123" s="75" t="str">
        <f t="shared" si="2"/>
        <v>VANGHENDT Antoine</v>
      </c>
      <c r="B123" s="199" t="s">
        <v>399</v>
      </c>
      <c r="C123" s="199" t="s">
        <v>314</v>
      </c>
      <c r="D123" s="199" t="s">
        <v>400</v>
      </c>
      <c r="E123" s="199" t="s">
        <v>17</v>
      </c>
      <c r="F123" s="187" t="s">
        <v>363</v>
      </c>
      <c r="G123" s="75" t="str">
        <f>VLOOKUP(E123,'Liste des clubs'!$A$2:$B$119,2,FALSE)</f>
        <v>HAZEBRO</v>
      </c>
    </row>
    <row r="124" spans="1:7" ht="12.75" x14ac:dyDescent="0.2">
      <c r="A124" s="75" t="str">
        <f t="shared" si="2"/>
        <v>VANHILLE David</v>
      </c>
      <c r="B124" s="199" t="s">
        <v>1086</v>
      </c>
      <c r="C124" s="199" t="s">
        <v>768</v>
      </c>
      <c r="D124" s="199" t="s">
        <v>1133</v>
      </c>
      <c r="E124" s="199" t="s">
        <v>21</v>
      </c>
      <c r="F124" s="187" t="s">
        <v>854</v>
      </c>
      <c r="G124" s="75" t="str">
        <f>VLOOKUP(E124,'Liste des clubs'!$A$2:$B$119,2,FALSE)</f>
        <v>MERVILL</v>
      </c>
    </row>
    <row r="125" spans="1:7" ht="12.75" x14ac:dyDescent="0.2">
      <c r="A125" s="75" t="str">
        <f t="shared" si="2"/>
        <v>VANTOUROUT Benoit</v>
      </c>
      <c r="B125" s="199" t="s">
        <v>401</v>
      </c>
      <c r="C125" s="199" t="s">
        <v>402</v>
      </c>
      <c r="D125" s="199" t="s">
        <v>403</v>
      </c>
      <c r="E125" s="199" t="s">
        <v>24</v>
      </c>
      <c r="F125" s="187" t="s">
        <v>363</v>
      </c>
      <c r="G125" s="75" t="str">
        <f>VLOOKUP(E125,'Liste des clubs'!$A$2:$B$119,2,FALSE)</f>
        <v>ARQUES</v>
      </c>
    </row>
    <row r="126" spans="1:7" ht="12.75" x14ac:dyDescent="0.2">
      <c r="A126" s="75" t="str">
        <f t="shared" si="2"/>
        <v>VERDIER Hugo</v>
      </c>
      <c r="B126" s="199" t="s">
        <v>431</v>
      </c>
      <c r="C126" s="199" t="s">
        <v>432</v>
      </c>
      <c r="D126" s="199" t="s">
        <v>433</v>
      </c>
      <c r="E126" s="199" t="s">
        <v>17</v>
      </c>
      <c r="F126" s="187" t="s">
        <v>418</v>
      </c>
      <c r="G126" s="75" t="str">
        <f>VLOOKUP(E126,'Liste des clubs'!$A$2:$B$119,2,FALSE)</f>
        <v>HAZEBRO</v>
      </c>
    </row>
    <row r="127" spans="1:7" ht="12.75" x14ac:dyDescent="0.2">
      <c r="A127" s="75" t="str">
        <f t="shared" si="2"/>
        <v>VERMEERSCH Maxime</v>
      </c>
      <c r="B127" s="199" t="s">
        <v>404</v>
      </c>
      <c r="C127" s="199" t="s">
        <v>405</v>
      </c>
      <c r="D127" s="199" t="s">
        <v>406</v>
      </c>
      <c r="E127" s="199" t="s">
        <v>32</v>
      </c>
      <c r="F127" s="187" t="s">
        <v>363</v>
      </c>
      <c r="G127" s="75" t="str">
        <f>VLOOKUP(E127,'Liste des clubs'!$A$2:$B$119,2,FALSE)</f>
        <v>STEENVO</v>
      </c>
    </row>
    <row r="128" spans="1:7" ht="12.75" x14ac:dyDescent="0.2">
      <c r="A128" s="75" t="str">
        <f t="shared" si="2"/>
        <v>VEZIEN Marvyn</v>
      </c>
      <c r="B128" s="199" t="s">
        <v>815</v>
      </c>
      <c r="C128" s="199" t="s">
        <v>816</v>
      </c>
      <c r="D128" s="199" t="s">
        <v>817</v>
      </c>
      <c r="E128" s="199" t="s">
        <v>21</v>
      </c>
      <c r="F128" s="187" t="s">
        <v>785</v>
      </c>
      <c r="G128" s="75" t="str">
        <f>VLOOKUP(E128,'Liste des clubs'!$A$2:$B$119,2,FALSE)</f>
        <v>MERVILL</v>
      </c>
    </row>
    <row r="129" spans="1:7" ht="12.75" x14ac:dyDescent="0.2">
      <c r="A129" s="75" t="str">
        <f t="shared" si="2"/>
        <v>VIEREN Christophe</v>
      </c>
      <c r="B129" s="199" t="s">
        <v>315</v>
      </c>
      <c r="C129" s="199" t="s">
        <v>434</v>
      </c>
      <c r="D129" s="199" t="s">
        <v>435</v>
      </c>
      <c r="E129" s="199" t="s">
        <v>17</v>
      </c>
      <c r="F129" s="187" t="s">
        <v>418</v>
      </c>
      <c r="G129" s="75" t="str">
        <f>VLOOKUP(E129,'Liste des clubs'!$A$2:$B$119,2,FALSE)</f>
        <v>HAZEBRO</v>
      </c>
    </row>
    <row r="130" spans="1:7" ht="12.75" x14ac:dyDescent="0.2">
      <c r="A130" s="75" t="str">
        <f t="shared" si="2"/>
        <v>VINSONNEAU Hadrien</v>
      </c>
      <c r="B130" s="199" t="s">
        <v>1034</v>
      </c>
      <c r="C130" s="199" t="s">
        <v>1035</v>
      </c>
      <c r="D130" s="199" t="s">
        <v>1036</v>
      </c>
      <c r="E130" s="199" t="s">
        <v>56</v>
      </c>
      <c r="F130" s="187" t="s">
        <v>845</v>
      </c>
      <c r="G130" s="75" t="str">
        <f>VLOOKUP(E130,'Liste des clubs'!$A$2:$B$119,2,FALSE)</f>
        <v>LILLE</v>
      </c>
    </row>
    <row r="131" spans="1:7" ht="12.75" x14ac:dyDescent="0.2">
      <c r="A131" s="75" t="str">
        <f t="shared" si="2"/>
        <v>WARNEYS Nicolas</v>
      </c>
      <c r="B131" s="199" t="s">
        <v>436</v>
      </c>
      <c r="C131" s="199" t="s">
        <v>437</v>
      </c>
      <c r="D131" s="199" t="s">
        <v>438</v>
      </c>
      <c r="E131" s="199" t="s">
        <v>17</v>
      </c>
      <c r="F131" s="187" t="s">
        <v>418</v>
      </c>
      <c r="G131" s="75" t="str">
        <f>VLOOKUP(E131,'Liste des clubs'!$A$2:$B$119,2,FALSE)</f>
        <v>HAZEBRO</v>
      </c>
    </row>
    <row r="132" spans="1:7" ht="12.75" x14ac:dyDescent="0.2">
      <c r="A132" s="75" t="str">
        <f t="shared" si="2"/>
        <v>WARNEYS Thomas</v>
      </c>
      <c r="B132" s="199" t="s">
        <v>436</v>
      </c>
      <c r="C132" s="199" t="s">
        <v>554</v>
      </c>
      <c r="D132" s="199" t="s">
        <v>555</v>
      </c>
      <c r="E132" s="199" t="s">
        <v>17</v>
      </c>
      <c r="F132" s="187" t="s">
        <v>524</v>
      </c>
      <c r="G132" s="75" t="str">
        <f>VLOOKUP(E132,'Liste des clubs'!$A$2:$B$119,2,FALSE)</f>
        <v>HAZEBRO</v>
      </c>
    </row>
    <row r="133" spans="1:7" ht="12.75" x14ac:dyDescent="0.2">
      <c r="A133" s="75" t="str">
        <f t="shared" ref="A133:A197" si="3">CONCATENATE(B133," ",C133,)</f>
        <v>WATTELLE Thomas</v>
      </c>
      <c r="B133" s="199" t="s">
        <v>1134</v>
      </c>
      <c r="C133" s="199" t="s">
        <v>554</v>
      </c>
      <c r="D133" s="199" t="s">
        <v>1135</v>
      </c>
      <c r="E133" s="199" t="s">
        <v>27</v>
      </c>
      <c r="F133" s="187" t="s">
        <v>524</v>
      </c>
      <c r="G133" s="75" t="str">
        <f>VLOOKUP(E133,'Liste des clubs'!$A$2:$B$119,2,FALSE)</f>
        <v>ERQUING</v>
      </c>
    </row>
    <row r="134" spans="1:7" ht="12.75" x14ac:dyDescent="0.2">
      <c r="A134" s="75" t="str">
        <f t="shared" si="3"/>
        <v>WAYMEL Tristan</v>
      </c>
      <c r="B134" s="199" t="s">
        <v>518</v>
      </c>
      <c r="C134" s="199" t="s">
        <v>519</v>
      </c>
      <c r="D134" s="199" t="s">
        <v>520</v>
      </c>
      <c r="E134" s="199" t="s">
        <v>17</v>
      </c>
      <c r="F134" s="187" t="s">
        <v>490</v>
      </c>
      <c r="G134" s="75" t="str">
        <f>VLOOKUP(E134,'Liste des clubs'!$A$2:$B$119,2,FALSE)</f>
        <v>HAZEBRO</v>
      </c>
    </row>
    <row r="135" spans="1:7" ht="12.75" x14ac:dyDescent="0.2">
      <c r="A135" s="75" t="str">
        <f t="shared" si="3"/>
        <v>WAYMEL Laurent</v>
      </c>
      <c r="B135" s="199" t="s">
        <v>518</v>
      </c>
      <c r="C135" s="199" t="s">
        <v>412</v>
      </c>
      <c r="D135" s="199" t="s">
        <v>818</v>
      </c>
      <c r="E135" s="199" t="s">
        <v>17</v>
      </c>
      <c r="F135" s="187" t="s">
        <v>785</v>
      </c>
      <c r="G135" s="75" t="str">
        <f>VLOOKUP(E135,'Liste des clubs'!$A$2:$B$119,2,FALSE)</f>
        <v>HAZEBRO</v>
      </c>
    </row>
    <row r="136" spans="1:7" ht="12.75" x14ac:dyDescent="0.2">
      <c r="A136" s="75" t="str">
        <f t="shared" si="3"/>
        <v>WOJCIECHOWSKI Julien</v>
      </c>
      <c r="B136" s="199" t="s">
        <v>481</v>
      </c>
      <c r="C136" s="199" t="s">
        <v>482</v>
      </c>
      <c r="D136" s="199" t="s">
        <v>483</v>
      </c>
      <c r="E136" s="199" t="s">
        <v>17</v>
      </c>
      <c r="F136" s="187" t="s">
        <v>442</v>
      </c>
      <c r="G136" s="75" t="str">
        <f>VLOOKUP(E136,'Liste des clubs'!$A$2:$B$119,2,FALSE)</f>
        <v>HAZEBRO</v>
      </c>
    </row>
    <row r="137" spans="1:7" ht="12.75" x14ac:dyDescent="0.2">
      <c r="A137" s="75" t="str">
        <f t="shared" si="3"/>
        <v>ZEROUAL Abderrahmane</v>
      </c>
      <c r="B137" s="199" t="s">
        <v>484</v>
      </c>
      <c r="C137" s="199" t="s">
        <v>485</v>
      </c>
      <c r="D137" s="199" t="s">
        <v>486</v>
      </c>
      <c r="E137" s="199" t="s">
        <v>17</v>
      </c>
      <c r="F137" s="187" t="s">
        <v>442</v>
      </c>
      <c r="G137" s="75" t="str">
        <f>VLOOKUP(E137,'Liste des clubs'!$A$2:$B$119,2,FALSE)</f>
        <v>HAZEBRO</v>
      </c>
    </row>
    <row r="138" spans="1:7" ht="12.75" x14ac:dyDescent="0.2">
      <c r="A138" s="75" t="str">
        <f t="shared" si="3"/>
        <v>ALECSANDRE Pierre</v>
      </c>
      <c r="B138" s="199" t="s">
        <v>487</v>
      </c>
      <c r="C138" s="199" t="s">
        <v>417</v>
      </c>
      <c r="D138" s="199" t="s">
        <v>1037</v>
      </c>
      <c r="E138" s="199" t="s">
        <v>17</v>
      </c>
      <c r="F138" s="187" t="s">
        <v>854</v>
      </c>
      <c r="G138" s="75" t="str">
        <f>VLOOKUP(E138,'Liste des clubs'!$A$2:$B$119,2,FALSE)</f>
        <v>HAZEBRO</v>
      </c>
    </row>
    <row r="139" spans="1:7" ht="12.75" x14ac:dyDescent="0.2">
      <c r="A139" s="75" t="str">
        <f t="shared" si="3"/>
        <v>BASUYAUX Laurent</v>
      </c>
      <c r="B139" s="199" t="s">
        <v>1016</v>
      </c>
      <c r="C139" s="199" t="s">
        <v>412</v>
      </c>
      <c r="D139" s="199" t="s">
        <v>1017</v>
      </c>
      <c r="E139" s="199" t="s">
        <v>18</v>
      </c>
      <c r="F139" s="187" t="s">
        <v>845</v>
      </c>
      <c r="G139" s="75" t="str">
        <f>VLOOKUP(E139,'Liste des clubs'!$A$2:$B$119,2,FALSE)</f>
        <v>AUCHEL</v>
      </c>
    </row>
    <row r="140" spans="1:7" ht="12.75" x14ac:dyDescent="0.2">
      <c r="A140" s="75" t="str">
        <f t="shared" si="3"/>
        <v>BECUE Baptiste</v>
      </c>
      <c r="B140" s="199" t="s">
        <v>1038</v>
      </c>
      <c r="C140" s="199" t="s">
        <v>840</v>
      </c>
      <c r="D140" s="199" t="s">
        <v>1039</v>
      </c>
      <c r="E140" s="199" t="s">
        <v>21</v>
      </c>
      <c r="F140" s="187" t="s">
        <v>1040</v>
      </c>
      <c r="G140" s="75" t="str">
        <f>VLOOKUP(E140,'Liste des clubs'!$A$2:$B$119,2,FALSE)</f>
        <v>MERVILL</v>
      </c>
    </row>
    <row r="141" spans="1:7" ht="12.75" x14ac:dyDescent="0.2">
      <c r="A141" s="75" t="str">
        <f t="shared" si="3"/>
        <v>BECUWE Vincent</v>
      </c>
      <c r="B141" s="199" t="s">
        <v>556</v>
      </c>
      <c r="C141" s="199" t="s">
        <v>557</v>
      </c>
      <c r="D141" s="199" t="s">
        <v>558</v>
      </c>
      <c r="E141" s="199" t="s">
        <v>17</v>
      </c>
      <c r="F141" s="187" t="s">
        <v>559</v>
      </c>
      <c r="G141" s="75" t="str">
        <f>VLOOKUP(E141,'Liste des clubs'!$A$2:$B$119,2,FALSE)</f>
        <v>HAZEBRO</v>
      </c>
    </row>
    <row r="142" spans="1:7" ht="12.75" x14ac:dyDescent="0.2">
      <c r="A142" s="75" t="str">
        <f t="shared" si="3"/>
        <v>BELLENGIER Julien</v>
      </c>
      <c r="B142" s="199" t="s">
        <v>849</v>
      </c>
      <c r="C142" s="199" t="s">
        <v>482</v>
      </c>
      <c r="D142" s="199" t="s">
        <v>850</v>
      </c>
      <c r="E142" s="199" t="s">
        <v>17</v>
      </c>
      <c r="F142" s="187" t="s">
        <v>845</v>
      </c>
      <c r="G142" s="75" t="str">
        <f>VLOOKUP(E142,'Liste des clubs'!$A$2:$B$119,2,FALSE)</f>
        <v>HAZEBRO</v>
      </c>
    </row>
    <row r="143" spans="1:7" ht="12.75" x14ac:dyDescent="0.2">
      <c r="A143" s="75" t="str">
        <f t="shared" si="3"/>
        <v>BLONDELLE Nicolas</v>
      </c>
      <c r="B143" s="199" t="s">
        <v>1018</v>
      </c>
      <c r="C143" s="199" t="s">
        <v>437</v>
      </c>
      <c r="D143" s="199" t="s">
        <v>1019</v>
      </c>
      <c r="E143" s="199" t="s">
        <v>24</v>
      </c>
      <c r="F143" s="187" t="s">
        <v>845</v>
      </c>
      <c r="G143" s="75" t="str">
        <f>VLOOKUP(E143,'Liste des clubs'!$A$2:$B$119,2,FALSE)</f>
        <v>ARQUES</v>
      </c>
    </row>
    <row r="144" spans="1:7" ht="12.75" x14ac:dyDescent="0.2">
      <c r="A144" s="75" t="str">
        <f t="shared" si="3"/>
        <v>BONNET Stanislas</v>
      </c>
      <c r="B144" s="199" t="s">
        <v>521</v>
      </c>
      <c r="C144" s="199" t="s">
        <v>522</v>
      </c>
      <c r="D144" s="199" t="s">
        <v>523</v>
      </c>
      <c r="E144" s="199" t="s">
        <v>17</v>
      </c>
      <c r="F144" s="187" t="s">
        <v>524</v>
      </c>
      <c r="G144" s="75" t="str">
        <f>VLOOKUP(E144,'Liste des clubs'!$A$2:$B$119,2,FALSE)</f>
        <v>HAZEBRO</v>
      </c>
    </row>
    <row r="145" spans="1:7" s="41" customFormat="1" ht="12.75" x14ac:dyDescent="0.2">
      <c r="A145" s="75" t="str">
        <f t="shared" si="3"/>
        <v>BOULIER Jérémy</v>
      </c>
      <c r="B145" s="199" t="s">
        <v>443</v>
      </c>
      <c r="C145" s="199" t="s">
        <v>444</v>
      </c>
      <c r="D145" s="199" t="s">
        <v>445</v>
      </c>
      <c r="E145" s="199" t="s">
        <v>17</v>
      </c>
      <c r="F145" s="187" t="s">
        <v>442</v>
      </c>
      <c r="G145" s="75" t="str">
        <f>VLOOKUP(E145,'Liste des clubs'!$A$2:$B$119,2,FALSE)</f>
        <v>HAZEBRO</v>
      </c>
    </row>
    <row r="146" spans="1:7" ht="12.75" x14ac:dyDescent="0.2">
      <c r="A146" s="75" t="str">
        <f t="shared" si="3"/>
        <v>BOULOGNE Herve</v>
      </c>
      <c r="B146" s="199" t="s">
        <v>1121</v>
      </c>
      <c r="C146" s="199" t="s">
        <v>1122</v>
      </c>
      <c r="D146" s="199" t="s">
        <v>1123</v>
      </c>
      <c r="E146" s="199" t="s">
        <v>300</v>
      </c>
      <c r="F146" s="187" t="s">
        <v>1124</v>
      </c>
      <c r="G146" s="75" t="str">
        <f>VLOOKUP(E146,'Liste des clubs'!$A$2:$B$119,2,FALSE)</f>
        <v>DIJON</v>
      </c>
    </row>
    <row r="147" spans="1:7" ht="12.75" x14ac:dyDescent="0.2">
      <c r="A147" s="75" t="str">
        <f t="shared" si="3"/>
        <v xml:space="preserve"> </v>
      </c>
      <c r="B147" s="126"/>
      <c r="C147" s="126"/>
      <c r="D147" s="126"/>
      <c r="E147" s="193"/>
      <c r="F147" s="188"/>
      <c r="G147" s="75" t="e">
        <f>VLOOKUP(E147,'Liste des clubs'!$A$2:$B$119,2,FALSE)</f>
        <v>#N/A</v>
      </c>
    </row>
    <row r="148" spans="1:7" ht="12.75" x14ac:dyDescent="0.2">
      <c r="A148" s="75" t="str">
        <f t="shared" si="3"/>
        <v xml:space="preserve"> </v>
      </c>
      <c r="B148" s="126"/>
      <c r="C148" s="126"/>
      <c r="D148" s="126"/>
      <c r="E148" s="193"/>
      <c r="F148" s="188"/>
      <c r="G148" s="75" t="e">
        <f>VLOOKUP(E148,'Liste des clubs'!$A$2:$B$119,2,FALSE)</f>
        <v>#N/A</v>
      </c>
    </row>
    <row r="149" spans="1:7" ht="12.75" x14ac:dyDescent="0.2">
      <c r="A149" s="75" t="str">
        <f t="shared" si="3"/>
        <v xml:space="preserve"> </v>
      </c>
      <c r="B149" s="126"/>
      <c r="C149" s="126"/>
      <c r="D149" s="126"/>
      <c r="E149" s="193"/>
      <c r="F149" s="188"/>
      <c r="G149" s="75" t="e">
        <f>VLOOKUP(E149,'Liste des clubs'!$A$2:$B$119,2,FALSE)</f>
        <v>#N/A</v>
      </c>
    </row>
    <row r="150" spans="1:7" ht="12.75" x14ac:dyDescent="0.2">
      <c r="A150" s="75" t="str">
        <f t="shared" si="3"/>
        <v xml:space="preserve"> </v>
      </c>
      <c r="B150" s="126"/>
      <c r="C150" s="126"/>
      <c r="D150" s="126"/>
      <c r="E150" s="193"/>
      <c r="F150" s="188"/>
      <c r="G150" s="75" t="e">
        <f>VLOOKUP(E150,'Liste des clubs'!$A$2:$B$119,2,FALSE)</f>
        <v>#N/A</v>
      </c>
    </row>
    <row r="151" spans="1:7" ht="12.75" x14ac:dyDescent="0.2">
      <c r="A151" s="75" t="str">
        <f t="shared" si="3"/>
        <v xml:space="preserve"> </v>
      </c>
      <c r="B151" s="126"/>
      <c r="C151" s="126"/>
      <c r="D151" s="126"/>
      <c r="E151" s="193"/>
      <c r="F151" s="188"/>
      <c r="G151" s="75" t="e">
        <f>VLOOKUP(E151,'Liste des clubs'!$A$2:$B$119,2,FALSE)</f>
        <v>#N/A</v>
      </c>
    </row>
    <row r="152" spans="1:7" ht="12.75" x14ac:dyDescent="0.2">
      <c r="A152" s="75" t="str">
        <f t="shared" si="3"/>
        <v xml:space="preserve"> </v>
      </c>
      <c r="B152" s="126"/>
      <c r="C152" s="126"/>
      <c r="D152" s="126"/>
      <c r="E152" s="193"/>
      <c r="F152" s="188"/>
      <c r="G152" s="75" t="e">
        <f>VLOOKUP(E152,'Liste des clubs'!$A$2:$B$119,2,FALSE)</f>
        <v>#N/A</v>
      </c>
    </row>
    <row r="153" spans="1:7" ht="12.75" x14ac:dyDescent="0.2">
      <c r="A153" s="75" t="str">
        <f t="shared" si="3"/>
        <v xml:space="preserve"> </v>
      </c>
      <c r="B153" s="126"/>
      <c r="C153" s="126"/>
      <c r="D153" s="126"/>
      <c r="E153" s="193"/>
      <c r="F153" s="188"/>
      <c r="G153" s="75" t="e">
        <f>VLOOKUP(E153,'Liste des clubs'!$A$2:$B$119,2,FALSE)</f>
        <v>#N/A</v>
      </c>
    </row>
    <row r="154" spans="1:7" ht="12.75" x14ac:dyDescent="0.2">
      <c r="A154" s="75" t="str">
        <f t="shared" si="3"/>
        <v xml:space="preserve"> </v>
      </c>
      <c r="B154" s="126"/>
      <c r="C154" s="126"/>
      <c r="D154" s="126"/>
      <c r="E154" s="193"/>
      <c r="F154" s="188"/>
      <c r="G154" s="75" t="e">
        <f>VLOOKUP(E154,'Liste des clubs'!$A$2:$B$119,2,FALSE)</f>
        <v>#N/A</v>
      </c>
    </row>
    <row r="155" spans="1:7" ht="12.75" x14ac:dyDescent="0.2">
      <c r="A155" s="75" t="str">
        <f t="shared" si="3"/>
        <v xml:space="preserve"> </v>
      </c>
      <c r="B155" s="126"/>
      <c r="C155" s="126"/>
      <c r="D155" s="126"/>
      <c r="E155" s="193"/>
      <c r="F155" s="188"/>
      <c r="G155" s="75" t="e">
        <f>VLOOKUP(E155,'Liste des clubs'!$A$2:$B$119,2,FALSE)</f>
        <v>#N/A</v>
      </c>
    </row>
    <row r="156" spans="1:7" ht="12.75" x14ac:dyDescent="0.2">
      <c r="A156" s="75" t="str">
        <f t="shared" si="3"/>
        <v xml:space="preserve"> </v>
      </c>
      <c r="B156" s="126"/>
      <c r="C156" s="126"/>
      <c r="D156" s="126"/>
      <c r="E156" s="193"/>
      <c r="F156" s="188"/>
      <c r="G156" s="75" t="e">
        <f>VLOOKUP(E156,'Liste des clubs'!$A$2:$B$119,2,FALSE)</f>
        <v>#N/A</v>
      </c>
    </row>
    <row r="157" spans="1:7" ht="12.75" x14ac:dyDescent="0.2">
      <c r="A157" s="75" t="str">
        <f t="shared" si="3"/>
        <v xml:space="preserve"> </v>
      </c>
      <c r="B157" s="84"/>
      <c r="C157" s="84"/>
      <c r="D157" s="84"/>
      <c r="E157" s="192"/>
      <c r="F157" s="187"/>
      <c r="G157" s="75" t="e">
        <f>VLOOKUP(E157,'Liste des clubs'!$A$2:$B$119,2,FALSE)</f>
        <v>#N/A</v>
      </c>
    </row>
    <row r="158" spans="1:7" ht="12.75" x14ac:dyDescent="0.2">
      <c r="A158" s="75" t="str">
        <f t="shared" si="3"/>
        <v xml:space="preserve"> </v>
      </c>
      <c r="B158" s="84"/>
      <c r="C158" s="84"/>
      <c r="D158" s="84"/>
      <c r="E158" s="192"/>
      <c r="F158" s="187"/>
      <c r="G158" s="75" t="e">
        <f>VLOOKUP(E158,'Liste des clubs'!$A$2:$B$119,2,FALSE)</f>
        <v>#N/A</v>
      </c>
    </row>
    <row r="159" spans="1:7" ht="12.75" x14ac:dyDescent="0.2">
      <c r="A159" s="75" t="str">
        <f t="shared" si="3"/>
        <v xml:space="preserve"> </v>
      </c>
      <c r="B159" s="84"/>
      <c r="C159" s="84"/>
      <c r="D159" s="84"/>
      <c r="E159" s="192"/>
      <c r="F159" s="187"/>
      <c r="G159" s="75" t="e">
        <f>VLOOKUP(E159,'Liste des clubs'!$A$2:$B$119,2,FALSE)</f>
        <v>#N/A</v>
      </c>
    </row>
    <row r="160" spans="1:7" ht="12.75" x14ac:dyDescent="0.2">
      <c r="A160" s="75" t="str">
        <f t="shared" si="3"/>
        <v xml:space="preserve"> </v>
      </c>
      <c r="B160" s="84"/>
      <c r="C160" s="84"/>
      <c r="D160" s="84"/>
      <c r="E160" s="192"/>
      <c r="F160" s="187"/>
      <c r="G160" s="75" t="e">
        <f>VLOOKUP(E160,'Liste des clubs'!$A$2:$B$119,2,FALSE)</f>
        <v>#N/A</v>
      </c>
    </row>
    <row r="161" spans="1:7" ht="12.75" x14ac:dyDescent="0.2">
      <c r="A161" s="75" t="str">
        <f t="shared" si="3"/>
        <v xml:space="preserve"> </v>
      </c>
      <c r="B161" s="84"/>
      <c r="C161" s="84"/>
      <c r="D161" s="84"/>
      <c r="E161" s="192"/>
      <c r="F161" s="187"/>
      <c r="G161" s="75" t="e">
        <f>VLOOKUP(E161,'Liste des clubs'!$A$2:$B$119,2,FALSE)</f>
        <v>#N/A</v>
      </c>
    </row>
    <row r="162" spans="1:7" ht="12.75" x14ac:dyDescent="0.2">
      <c r="A162" s="75" t="str">
        <f t="shared" si="3"/>
        <v xml:space="preserve"> </v>
      </c>
      <c r="B162" s="126"/>
      <c r="C162" s="126"/>
      <c r="D162" s="126"/>
      <c r="E162" s="193"/>
      <c r="F162" s="188"/>
      <c r="G162" s="75" t="e">
        <f>VLOOKUP(E162,'Liste des clubs'!$A$2:$B$119,2,FALSE)</f>
        <v>#N/A</v>
      </c>
    </row>
    <row r="163" spans="1:7" ht="12.75" x14ac:dyDescent="0.2">
      <c r="A163" s="75" t="str">
        <f t="shared" si="3"/>
        <v xml:space="preserve"> </v>
      </c>
      <c r="B163" s="126"/>
      <c r="C163" s="126"/>
      <c r="D163" s="126"/>
      <c r="E163" s="193"/>
      <c r="F163" s="188"/>
      <c r="G163" s="75" t="e">
        <f>VLOOKUP(E163,'Liste des clubs'!$A$2:$B$119,2,FALSE)</f>
        <v>#N/A</v>
      </c>
    </row>
    <row r="164" spans="1:7" ht="12.75" x14ac:dyDescent="0.2">
      <c r="A164" s="75" t="str">
        <f t="shared" si="3"/>
        <v xml:space="preserve"> </v>
      </c>
      <c r="B164" s="126"/>
      <c r="C164" s="126"/>
      <c r="D164" s="126"/>
      <c r="E164" s="193"/>
      <c r="F164" s="188"/>
      <c r="G164" s="75" t="e">
        <f>VLOOKUP(E164,'Liste des clubs'!$A$2:$B$119,2,FALSE)</f>
        <v>#N/A</v>
      </c>
    </row>
    <row r="165" spans="1:7" ht="12.75" x14ac:dyDescent="0.2">
      <c r="A165" s="75" t="str">
        <f t="shared" si="3"/>
        <v xml:space="preserve"> </v>
      </c>
      <c r="B165" s="126"/>
      <c r="C165" s="126"/>
      <c r="D165" s="126"/>
      <c r="E165" s="193"/>
      <c r="F165" s="188"/>
      <c r="G165" s="75" t="e">
        <f>VLOOKUP(E165,'Liste des clubs'!$A$2:$B$119,2,FALSE)</f>
        <v>#N/A</v>
      </c>
    </row>
    <row r="166" spans="1:7" ht="12.75" x14ac:dyDescent="0.2">
      <c r="A166" s="75" t="str">
        <f t="shared" si="3"/>
        <v xml:space="preserve"> </v>
      </c>
      <c r="B166" s="126"/>
      <c r="C166" s="126"/>
      <c r="D166" s="126"/>
      <c r="E166" s="193"/>
      <c r="F166" s="188"/>
      <c r="G166" s="75" t="e">
        <f>VLOOKUP(E166,'Liste des clubs'!$A$2:$B$119,2,FALSE)</f>
        <v>#N/A</v>
      </c>
    </row>
    <row r="167" spans="1:7" ht="12.75" x14ac:dyDescent="0.2">
      <c r="A167" s="75" t="str">
        <f t="shared" si="3"/>
        <v xml:space="preserve"> </v>
      </c>
      <c r="B167" s="126"/>
      <c r="C167" s="126"/>
      <c r="D167" s="126"/>
      <c r="E167" s="192"/>
      <c r="F167" s="188"/>
      <c r="G167" s="75" t="e">
        <f>VLOOKUP(E167,'Liste des clubs'!$A$2:$B$119,2,FALSE)</f>
        <v>#N/A</v>
      </c>
    </row>
    <row r="168" spans="1:7" ht="12.75" x14ac:dyDescent="0.2">
      <c r="A168" s="75" t="str">
        <f t="shared" si="3"/>
        <v xml:space="preserve"> </v>
      </c>
      <c r="B168" s="126"/>
      <c r="C168" s="126"/>
      <c r="D168" s="126"/>
      <c r="E168" s="193"/>
      <c r="F168" s="188"/>
      <c r="G168" s="75" t="e">
        <f>VLOOKUP(E168,'Liste des clubs'!$A$2:$B$119,2,FALSE)</f>
        <v>#N/A</v>
      </c>
    </row>
    <row r="169" spans="1:7" ht="12.75" x14ac:dyDescent="0.2">
      <c r="A169" s="75" t="str">
        <f t="shared" si="3"/>
        <v xml:space="preserve"> </v>
      </c>
      <c r="B169" s="126"/>
      <c r="C169" s="126"/>
      <c r="D169" s="126"/>
      <c r="E169" s="193"/>
      <c r="F169" s="188"/>
      <c r="G169" s="75" t="e">
        <f>VLOOKUP(E169,'Liste des clubs'!$A$2:$B$119,2,FALSE)</f>
        <v>#N/A</v>
      </c>
    </row>
    <row r="170" spans="1:7" ht="12.75" x14ac:dyDescent="0.2">
      <c r="A170" s="75" t="str">
        <f t="shared" si="3"/>
        <v xml:space="preserve"> </v>
      </c>
      <c r="B170" s="126"/>
      <c r="C170" s="126"/>
      <c r="D170" s="126"/>
      <c r="E170" s="193"/>
      <c r="F170" s="188"/>
      <c r="G170" s="75" t="e">
        <f>VLOOKUP(E170,'Liste des clubs'!$A$2:$B$119,2,FALSE)</f>
        <v>#N/A</v>
      </c>
    </row>
    <row r="171" spans="1:7" ht="12.75" x14ac:dyDescent="0.2">
      <c r="A171" s="75" t="str">
        <f t="shared" si="3"/>
        <v xml:space="preserve"> </v>
      </c>
      <c r="B171" s="126"/>
      <c r="C171" s="126"/>
      <c r="D171" s="126"/>
      <c r="E171" s="193"/>
      <c r="F171" s="188"/>
      <c r="G171" s="75" t="e">
        <f>VLOOKUP(E171,'Liste des clubs'!$A$2:$B$119,2,FALSE)</f>
        <v>#N/A</v>
      </c>
    </row>
    <row r="172" spans="1:7" ht="12.75" x14ac:dyDescent="0.2">
      <c r="A172" s="75" t="str">
        <f t="shared" si="3"/>
        <v xml:space="preserve"> </v>
      </c>
      <c r="B172" s="126"/>
      <c r="C172" s="126"/>
      <c r="D172" s="126"/>
      <c r="E172" s="193"/>
      <c r="F172" s="188"/>
      <c r="G172" s="75" t="e">
        <f>VLOOKUP(E172,'Liste des clubs'!$A$2:$B$119,2,FALSE)</f>
        <v>#N/A</v>
      </c>
    </row>
    <row r="173" spans="1:7" ht="12.75" x14ac:dyDescent="0.2">
      <c r="A173" s="75" t="str">
        <f t="shared" si="3"/>
        <v xml:space="preserve"> </v>
      </c>
      <c r="B173" s="126"/>
      <c r="C173" s="126"/>
      <c r="D173" s="126"/>
      <c r="E173" s="193"/>
      <c r="F173" s="188"/>
      <c r="G173" s="75" t="e">
        <f>VLOOKUP(E173,'Liste des clubs'!$A$2:$B$119,2,FALSE)</f>
        <v>#N/A</v>
      </c>
    </row>
    <row r="174" spans="1:7" ht="12.75" x14ac:dyDescent="0.2">
      <c r="A174" s="75" t="str">
        <f t="shared" si="3"/>
        <v xml:space="preserve"> </v>
      </c>
      <c r="B174" s="84"/>
      <c r="C174" s="84"/>
      <c r="D174" s="84"/>
      <c r="E174" s="192"/>
      <c r="F174" s="187"/>
      <c r="G174" s="75" t="e">
        <f>VLOOKUP(E174,'Liste des clubs'!$A$2:$B$119,2,FALSE)</f>
        <v>#N/A</v>
      </c>
    </row>
    <row r="175" spans="1:7" ht="12.75" x14ac:dyDescent="0.2">
      <c r="A175" s="75" t="str">
        <f t="shared" si="3"/>
        <v xml:space="preserve"> </v>
      </c>
      <c r="B175" s="126"/>
      <c r="C175" s="126"/>
      <c r="D175" s="126"/>
      <c r="E175" s="193"/>
      <c r="F175" s="188"/>
      <c r="G175" s="75" t="e">
        <f>VLOOKUP(E175,'Liste des clubs'!$A$2:$B$119,2,FALSE)</f>
        <v>#N/A</v>
      </c>
    </row>
    <row r="176" spans="1:7" ht="12.75" x14ac:dyDescent="0.2">
      <c r="A176" s="75" t="str">
        <f t="shared" si="3"/>
        <v xml:space="preserve"> </v>
      </c>
      <c r="B176" s="126"/>
      <c r="C176" s="126"/>
      <c r="D176" s="126"/>
      <c r="E176" s="193"/>
      <c r="F176" s="188"/>
      <c r="G176" s="75" t="e">
        <f>VLOOKUP(E176,'Liste des clubs'!$A$2:$B$119,2,FALSE)</f>
        <v>#N/A</v>
      </c>
    </row>
    <row r="177" spans="1:7" ht="12.75" x14ac:dyDescent="0.2">
      <c r="A177" s="75" t="str">
        <f t="shared" si="3"/>
        <v xml:space="preserve"> </v>
      </c>
      <c r="B177" s="126"/>
      <c r="C177" s="126"/>
      <c r="D177" s="126"/>
      <c r="E177" s="193"/>
      <c r="F177" s="188"/>
      <c r="G177" s="75" t="e">
        <f>VLOOKUP(E177,'Liste des clubs'!$A$2:$B$119,2,FALSE)</f>
        <v>#N/A</v>
      </c>
    </row>
    <row r="178" spans="1:7" ht="12.75" x14ac:dyDescent="0.2">
      <c r="A178" s="75" t="str">
        <f t="shared" si="3"/>
        <v xml:space="preserve"> </v>
      </c>
      <c r="B178" s="126"/>
      <c r="C178" s="126"/>
      <c r="D178" s="126"/>
      <c r="E178" s="193"/>
      <c r="F178" s="188"/>
      <c r="G178" s="75" t="e">
        <f>VLOOKUP(E178,'Liste des clubs'!$A$2:$B$119,2,FALSE)</f>
        <v>#N/A</v>
      </c>
    </row>
    <row r="179" spans="1:7" ht="12.75" x14ac:dyDescent="0.2">
      <c r="A179" s="75" t="str">
        <f t="shared" si="3"/>
        <v xml:space="preserve"> </v>
      </c>
      <c r="B179" s="84"/>
      <c r="C179" s="84"/>
      <c r="D179" s="84"/>
      <c r="E179" s="192"/>
      <c r="F179" s="187"/>
      <c r="G179" s="75" t="e">
        <f>VLOOKUP(E179,'Liste des clubs'!$A$2:$B$119,2,FALSE)</f>
        <v>#N/A</v>
      </c>
    </row>
    <row r="180" spans="1:7" ht="12.75" x14ac:dyDescent="0.2">
      <c r="A180" s="75" t="str">
        <f t="shared" si="3"/>
        <v xml:space="preserve"> </v>
      </c>
      <c r="B180" s="84"/>
      <c r="C180" s="84"/>
      <c r="D180" s="84"/>
      <c r="E180" s="192"/>
      <c r="F180" s="187"/>
      <c r="G180" s="75" t="e">
        <f>VLOOKUP(E180,'Liste des clubs'!$A$2:$B$119,2,FALSE)</f>
        <v>#N/A</v>
      </c>
    </row>
    <row r="181" spans="1:7" ht="12.75" x14ac:dyDescent="0.2">
      <c r="A181" s="75" t="str">
        <f t="shared" si="3"/>
        <v xml:space="preserve"> </v>
      </c>
      <c r="B181" s="126"/>
      <c r="C181" s="126"/>
      <c r="D181" s="126"/>
      <c r="E181" s="192"/>
      <c r="F181" s="188"/>
      <c r="G181" s="75" t="e">
        <f>VLOOKUP(E181,'Liste des clubs'!$A$2:$B$119,2,FALSE)</f>
        <v>#N/A</v>
      </c>
    </row>
    <row r="182" spans="1:7" ht="12.75" x14ac:dyDescent="0.2">
      <c r="A182" s="75" t="str">
        <f t="shared" si="3"/>
        <v xml:space="preserve"> </v>
      </c>
      <c r="B182" s="126"/>
      <c r="C182" s="126"/>
      <c r="D182" s="126"/>
      <c r="E182" s="192"/>
      <c r="F182" s="188"/>
      <c r="G182" s="75" t="e">
        <f>VLOOKUP(E182,'Liste des clubs'!$A$2:$B$119,2,FALSE)</f>
        <v>#N/A</v>
      </c>
    </row>
    <row r="183" spans="1:7" ht="12.75" x14ac:dyDescent="0.2">
      <c r="A183" s="75" t="str">
        <f t="shared" si="3"/>
        <v xml:space="preserve"> </v>
      </c>
      <c r="B183" s="126"/>
      <c r="C183" s="126"/>
      <c r="D183" s="126"/>
      <c r="E183" s="193"/>
      <c r="F183" s="188"/>
      <c r="G183" s="75" t="e">
        <f>VLOOKUP(E183,'Liste des clubs'!$A$2:$B$119,2,FALSE)</f>
        <v>#N/A</v>
      </c>
    </row>
    <row r="184" spans="1:7" ht="12.75" x14ac:dyDescent="0.2">
      <c r="A184" s="75" t="str">
        <f t="shared" si="3"/>
        <v xml:space="preserve"> </v>
      </c>
      <c r="B184" s="84"/>
      <c r="C184" s="84"/>
      <c r="D184" s="84"/>
      <c r="E184" s="192"/>
      <c r="F184" s="187"/>
      <c r="G184" s="75" t="e">
        <f>VLOOKUP(E184,'Liste des clubs'!$A$2:$B$119,2,FALSE)</f>
        <v>#N/A</v>
      </c>
    </row>
    <row r="185" spans="1:7" ht="12.75" x14ac:dyDescent="0.2">
      <c r="A185" s="75" t="str">
        <f t="shared" si="3"/>
        <v xml:space="preserve"> </v>
      </c>
      <c r="B185" s="126"/>
      <c r="C185" s="126"/>
      <c r="D185" s="126"/>
      <c r="E185" s="193"/>
      <c r="F185" s="188"/>
      <c r="G185" s="75" t="e">
        <f>VLOOKUP(E185,'Liste des clubs'!$A$2:$B$119,2,FALSE)</f>
        <v>#N/A</v>
      </c>
    </row>
    <row r="186" spans="1:7" ht="12.75" x14ac:dyDescent="0.2">
      <c r="A186" s="75" t="str">
        <f t="shared" si="3"/>
        <v xml:space="preserve"> </v>
      </c>
      <c r="B186" s="126"/>
      <c r="C186" s="126"/>
      <c r="D186" s="126"/>
      <c r="E186" s="193"/>
      <c r="F186" s="188"/>
      <c r="G186" s="75" t="e">
        <f>VLOOKUP(E186,'Liste des clubs'!$A$2:$B$119,2,FALSE)</f>
        <v>#N/A</v>
      </c>
    </row>
    <row r="187" spans="1:7" ht="12.75" x14ac:dyDescent="0.2">
      <c r="A187" s="75" t="str">
        <f t="shared" si="3"/>
        <v xml:space="preserve"> </v>
      </c>
      <c r="B187" s="126"/>
      <c r="C187" s="126"/>
      <c r="D187" s="126"/>
      <c r="E187" s="193"/>
      <c r="F187" s="188"/>
      <c r="G187" s="75" t="e">
        <f>VLOOKUP(E187,'Liste des clubs'!$A$2:$B$119,2,FALSE)</f>
        <v>#N/A</v>
      </c>
    </row>
    <row r="188" spans="1:7" ht="12.75" x14ac:dyDescent="0.2">
      <c r="A188" s="75" t="str">
        <f t="shared" si="3"/>
        <v xml:space="preserve"> </v>
      </c>
      <c r="B188" s="84"/>
      <c r="C188" s="84"/>
      <c r="D188" s="84"/>
      <c r="E188" s="192"/>
      <c r="F188" s="187"/>
      <c r="G188" s="75" t="e">
        <f>VLOOKUP(E188,'Liste des clubs'!$A$2:$B$119,2,FALSE)</f>
        <v>#N/A</v>
      </c>
    </row>
    <row r="189" spans="1:7" ht="12.75" x14ac:dyDescent="0.2">
      <c r="A189" s="75" t="str">
        <f t="shared" si="3"/>
        <v xml:space="preserve"> </v>
      </c>
      <c r="B189" s="84"/>
      <c r="C189" s="84"/>
      <c r="D189" s="84"/>
      <c r="E189" s="192"/>
      <c r="F189" s="187"/>
      <c r="G189" s="75" t="e">
        <f>VLOOKUP(E189,'Liste des clubs'!$A$2:$B$119,2,FALSE)</f>
        <v>#N/A</v>
      </c>
    </row>
    <row r="190" spans="1:7" ht="12.75" x14ac:dyDescent="0.2">
      <c r="A190" s="75" t="str">
        <f t="shared" si="3"/>
        <v xml:space="preserve"> </v>
      </c>
      <c r="B190" s="126"/>
      <c r="C190" s="126"/>
      <c r="D190" s="126"/>
      <c r="E190" s="193"/>
      <c r="F190" s="188"/>
      <c r="G190" s="75" t="e">
        <f>VLOOKUP(E190,'Liste des clubs'!$A$2:$B$119,2,FALSE)</f>
        <v>#N/A</v>
      </c>
    </row>
    <row r="191" spans="1:7" ht="12.75" x14ac:dyDescent="0.2">
      <c r="A191" s="75" t="str">
        <f t="shared" si="3"/>
        <v xml:space="preserve"> </v>
      </c>
      <c r="B191" s="126"/>
      <c r="C191" s="126"/>
      <c r="D191" s="126"/>
      <c r="E191" s="193"/>
      <c r="F191" s="188"/>
      <c r="G191" s="75" t="e">
        <f>VLOOKUP(E191,'Liste des clubs'!$A$2:$B$119,2,FALSE)</f>
        <v>#N/A</v>
      </c>
    </row>
    <row r="192" spans="1:7" ht="12.75" x14ac:dyDescent="0.2">
      <c r="A192" s="75" t="str">
        <f t="shared" si="3"/>
        <v xml:space="preserve"> </v>
      </c>
      <c r="B192" s="126"/>
      <c r="C192" s="126"/>
      <c r="D192" s="126"/>
      <c r="E192" s="193"/>
      <c r="F192" s="188"/>
      <c r="G192" s="75" t="e">
        <f>VLOOKUP(E192,'Liste des clubs'!$A$2:$B$119,2,FALSE)</f>
        <v>#N/A</v>
      </c>
    </row>
    <row r="193" spans="1:7" ht="12.75" x14ac:dyDescent="0.2">
      <c r="A193" s="75" t="str">
        <f t="shared" si="3"/>
        <v xml:space="preserve"> </v>
      </c>
      <c r="B193" s="84"/>
      <c r="C193" s="84"/>
      <c r="D193" s="84"/>
      <c r="E193" s="192"/>
      <c r="F193" s="187"/>
      <c r="G193" s="75" t="e">
        <f>VLOOKUP(E193,'Liste des clubs'!$A$2:$B$119,2,FALSE)</f>
        <v>#N/A</v>
      </c>
    </row>
    <row r="194" spans="1:7" ht="12.75" x14ac:dyDescent="0.2">
      <c r="A194" s="75" t="str">
        <f t="shared" si="3"/>
        <v xml:space="preserve"> </v>
      </c>
      <c r="B194" s="126"/>
      <c r="C194" s="126"/>
      <c r="D194" s="126"/>
      <c r="E194" s="193"/>
      <c r="F194" s="188"/>
      <c r="G194" s="75" t="e">
        <f>VLOOKUP(E194,'Liste des clubs'!$A$2:$B$119,2,FALSE)</f>
        <v>#N/A</v>
      </c>
    </row>
    <row r="195" spans="1:7" ht="12.75" x14ac:dyDescent="0.2">
      <c r="A195" s="75" t="str">
        <f t="shared" si="3"/>
        <v xml:space="preserve"> </v>
      </c>
      <c r="B195" s="84"/>
      <c r="C195" s="84"/>
      <c r="D195" s="84"/>
      <c r="E195" s="192"/>
      <c r="F195" s="187"/>
      <c r="G195" s="75" t="e">
        <f>VLOOKUP(E195,'Liste des clubs'!$A$2:$B$119,2,FALSE)</f>
        <v>#N/A</v>
      </c>
    </row>
    <row r="196" spans="1:7" ht="12.75" x14ac:dyDescent="0.2">
      <c r="A196" s="75" t="str">
        <f t="shared" si="3"/>
        <v xml:space="preserve"> </v>
      </c>
      <c r="B196" s="84"/>
      <c r="C196" s="84"/>
      <c r="D196" s="84"/>
      <c r="E196" s="192"/>
      <c r="F196" s="187"/>
      <c r="G196" s="75" t="e">
        <f>VLOOKUP(E196,'Liste des clubs'!$A$2:$B$119,2,FALSE)</f>
        <v>#N/A</v>
      </c>
    </row>
    <row r="197" spans="1:7" ht="12.75" x14ac:dyDescent="0.2">
      <c r="A197" s="75" t="str">
        <f t="shared" si="3"/>
        <v xml:space="preserve"> </v>
      </c>
      <c r="B197" s="84"/>
      <c r="C197" s="84"/>
      <c r="D197" s="84"/>
      <c r="E197" s="192"/>
      <c r="F197" s="187"/>
      <c r="G197" s="75" t="e">
        <f>VLOOKUP(E197,'Liste des clubs'!$A$2:$B$119,2,FALSE)</f>
        <v>#N/A</v>
      </c>
    </row>
    <row r="198" spans="1:7" ht="12.75" x14ac:dyDescent="0.2">
      <c r="A198" s="75" t="str">
        <f t="shared" ref="A198:A261" si="4">CONCATENATE(B198," ",C198,)</f>
        <v xml:space="preserve"> </v>
      </c>
      <c r="B198" s="84"/>
      <c r="C198" s="84"/>
      <c r="D198" s="84"/>
      <c r="E198" s="192"/>
      <c r="F198" s="187"/>
      <c r="G198" s="75" t="e">
        <f>VLOOKUP(E198,'Liste des clubs'!$A$2:$B$119,2,FALSE)</f>
        <v>#N/A</v>
      </c>
    </row>
    <row r="199" spans="1:7" ht="12.75" x14ac:dyDescent="0.2">
      <c r="A199" s="75" t="str">
        <f t="shared" si="4"/>
        <v xml:space="preserve"> </v>
      </c>
      <c r="B199" s="84"/>
      <c r="C199" s="84"/>
      <c r="D199" s="84"/>
      <c r="E199" s="192"/>
      <c r="F199" s="187"/>
      <c r="G199" s="75" t="e">
        <f>VLOOKUP(E199,'Liste des clubs'!$A$2:$B$119,2,FALSE)</f>
        <v>#N/A</v>
      </c>
    </row>
    <row r="200" spans="1:7" ht="12.75" x14ac:dyDescent="0.2">
      <c r="A200" s="75" t="str">
        <f t="shared" si="4"/>
        <v xml:space="preserve"> </v>
      </c>
      <c r="B200" s="84"/>
      <c r="C200" s="84"/>
      <c r="D200" s="84"/>
      <c r="E200" s="192"/>
      <c r="F200" s="187"/>
      <c r="G200" s="75" t="e">
        <f>VLOOKUP(E200,'Liste des clubs'!$A$2:$B$119,2,FALSE)</f>
        <v>#N/A</v>
      </c>
    </row>
    <row r="201" spans="1:7" ht="12.75" x14ac:dyDescent="0.2">
      <c r="A201" s="75" t="str">
        <f t="shared" si="4"/>
        <v xml:space="preserve"> </v>
      </c>
      <c r="B201" s="84"/>
      <c r="C201" s="84"/>
      <c r="D201" s="84"/>
      <c r="E201" s="192"/>
      <c r="F201" s="187"/>
      <c r="G201" s="75" t="e">
        <f>VLOOKUP(E201,'Liste des clubs'!$A$2:$B$119,2,FALSE)</f>
        <v>#N/A</v>
      </c>
    </row>
    <row r="202" spans="1:7" ht="12.75" x14ac:dyDescent="0.2">
      <c r="A202" s="75" t="str">
        <f t="shared" si="4"/>
        <v xml:space="preserve"> </v>
      </c>
      <c r="B202" s="84"/>
      <c r="C202" s="84"/>
      <c r="D202" s="84"/>
      <c r="E202" s="192"/>
      <c r="F202" s="187"/>
      <c r="G202" s="75" t="e">
        <f>VLOOKUP(E202,'Liste des clubs'!$A$2:$B$119,2,FALSE)</f>
        <v>#N/A</v>
      </c>
    </row>
    <row r="203" spans="1:7" ht="12.75" x14ac:dyDescent="0.2">
      <c r="A203" s="75" t="str">
        <f t="shared" si="4"/>
        <v xml:space="preserve"> </v>
      </c>
      <c r="B203" s="126"/>
      <c r="C203" s="126"/>
      <c r="D203" s="126"/>
      <c r="E203" s="192"/>
      <c r="F203" s="188"/>
      <c r="G203" s="75" t="e">
        <f>VLOOKUP(E203,'Liste des clubs'!$A$2:$B$119,2,FALSE)</f>
        <v>#N/A</v>
      </c>
    </row>
    <row r="204" spans="1:7" ht="12.75" x14ac:dyDescent="0.2">
      <c r="A204" s="75" t="str">
        <f t="shared" si="4"/>
        <v xml:space="preserve"> </v>
      </c>
      <c r="B204" s="126"/>
      <c r="C204" s="126"/>
      <c r="D204" s="126"/>
      <c r="E204" s="193"/>
      <c r="F204" s="188"/>
      <c r="G204" s="75" t="e">
        <f>VLOOKUP(E204,'Liste des clubs'!$A$2:$B$119,2,FALSE)</f>
        <v>#N/A</v>
      </c>
    </row>
    <row r="205" spans="1:7" ht="12.75" x14ac:dyDescent="0.2">
      <c r="A205" s="75" t="str">
        <f t="shared" si="4"/>
        <v xml:space="preserve"> </v>
      </c>
      <c r="B205" s="126"/>
      <c r="C205" s="126"/>
      <c r="D205" s="126"/>
      <c r="E205" s="193"/>
      <c r="F205" s="188"/>
      <c r="G205" s="75" t="e">
        <f>VLOOKUP(E205,'Liste des clubs'!$A$2:$B$119,2,FALSE)</f>
        <v>#N/A</v>
      </c>
    </row>
    <row r="206" spans="1:7" ht="12.75" x14ac:dyDescent="0.2">
      <c r="A206" s="75" t="str">
        <f t="shared" si="4"/>
        <v xml:space="preserve"> </v>
      </c>
      <c r="B206" s="84"/>
      <c r="C206" s="84"/>
      <c r="D206" s="84"/>
      <c r="E206" s="192"/>
      <c r="F206" s="187"/>
      <c r="G206" s="75" t="e">
        <f>VLOOKUP(E206,'Liste des clubs'!$A$2:$B$119,2,FALSE)</f>
        <v>#N/A</v>
      </c>
    </row>
    <row r="207" spans="1:7" ht="12.75" x14ac:dyDescent="0.2">
      <c r="A207" s="75" t="str">
        <f t="shared" si="4"/>
        <v xml:space="preserve"> </v>
      </c>
      <c r="B207" s="126"/>
      <c r="C207" s="126"/>
      <c r="D207" s="126"/>
      <c r="E207" s="193"/>
      <c r="F207" s="188"/>
      <c r="G207" s="75" t="e">
        <f>VLOOKUP(E207,'Liste des clubs'!$A$2:$B$119,2,FALSE)</f>
        <v>#N/A</v>
      </c>
    </row>
    <row r="208" spans="1:7" ht="12.75" x14ac:dyDescent="0.2">
      <c r="A208" s="75" t="str">
        <f t="shared" si="4"/>
        <v xml:space="preserve"> </v>
      </c>
      <c r="B208" s="126"/>
      <c r="C208" s="126"/>
      <c r="D208" s="126"/>
      <c r="E208" s="193"/>
      <c r="F208" s="188"/>
      <c r="G208" s="75" t="e">
        <f>VLOOKUP(E208,'Liste des clubs'!$A$2:$B$119,2,FALSE)</f>
        <v>#N/A</v>
      </c>
    </row>
    <row r="209" spans="1:7" ht="12.75" x14ac:dyDescent="0.2">
      <c r="A209" s="75" t="str">
        <f t="shared" si="4"/>
        <v xml:space="preserve"> </v>
      </c>
      <c r="B209" s="126"/>
      <c r="C209" s="126"/>
      <c r="D209" s="126"/>
      <c r="E209" s="192"/>
      <c r="F209" s="188"/>
      <c r="G209" s="75" t="e">
        <f>VLOOKUP(E209,'Liste des clubs'!$A$2:$B$119,2,FALSE)</f>
        <v>#N/A</v>
      </c>
    </row>
    <row r="210" spans="1:7" ht="12.75" x14ac:dyDescent="0.2">
      <c r="A210" s="75" t="str">
        <f t="shared" si="4"/>
        <v xml:space="preserve"> </v>
      </c>
      <c r="B210" s="126"/>
      <c r="C210" s="126"/>
      <c r="D210" s="126"/>
      <c r="E210" s="193"/>
      <c r="F210" s="188"/>
      <c r="G210" s="75" t="e">
        <f>VLOOKUP(E210,'Liste des clubs'!$A$2:$B$119,2,FALSE)</f>
        <v>#N/A</v>
      </c>
    </row>
    <row r="211" spans="1:7" ht="12.75" x14ac:dyDescent="0.2">
      <c r="A211" s="75" t="str">
        <f t="shared" si="4"/>
        <v xml:space="preserve"> </v>
      </c>
      <c r="B211" s="84"/>
      <c r="C211" s="84"/>
      <c r="D211" s="84"/>
      <c r="E211" s="192"/>
      <c r="F211" s="187"/>
      <c r="G211" s="75" t="e">
        <f>VLOOKUP(E211,'Liste des clubs'!$A$2:$B$119,2,FALSE)</f>
        <v>#N/A</v>
      </c>
    </row>
    <row r="212" spans="1:7" ht="12.75" x14ac:dyDescent="0.2">
      <c r="A212" s="75" t="str">
        <f t="shared" si="4"/>
        <v xml:space="preserve"> </v>
      </c>
      <c r="B212" s="84"/>
      <c r="C212" s="84"/>
      <c r="D212" s="84"/>
      <c r="E212" s="192"/>
      <c r="F212" s="187"/>
      <c r="G212" s="75" t="e">
        <f>VLOOKUP(E212,'Liste des clubs'!$A$2:$B$119,2,FALSE)</f>
        <v>#N/A</v>
      </c>
    </row>
    <row r="213" spans="1:7" ht="12.75" x14ac:dyDescent="0.2">
      <c r="A213" s="75" t="str">
        <f t="shared" si="4"/>
        <v xml:space="preserve"> </v>
      </c>
      <c r="B213" s="126"/>
      <c r="C213" s="126"/>
      <c r="D213" s="126"/>
      <c r="E213" s="193"/>
      <c r="F213" s="188"/>
      <c r="G213" s="75" t="e">
        <f>VLOOKUP(E213,'Liste des clubs'!$A$2:$B$119,2,FALSE)</f>
        <v>#N/A</v>
      </c>
    </row>
    <row r="214" spans="1:7" ht="12.75" x14ac:dyDescent="0.2">
      <c r="A214" s="75" t="str">
        <f t="shared" si="4"/>
        <v xml:space="preserve"> </v>
      </c>
      <c r="B214" s="84"/>
      <c r="C214" s="84"/>
      <c r="D214" s="84"/>
      <c r="E214" s="192"/>
      <c r="F214" s="187"/>
      <c r="G214" s="75" t="e">
        <f>VLOOKUP(E214,'Liste des clubs'!$A$2:$B$119,2,FALSE)</f>
        <v>#N/A</v>
      </c>
    </row>
    <row r="215" spans="1:7" ht="12.75" x14ac:dyDescent="0.2">
      <c r="A215" s="75" t="str">
        <f t="shared" si="4"/>
        <v xml:space="preserve"> </v>
      </c>
      <c r="B215" s="126"/>
      <c r="C215" s="126"/>
      <c r="D215" s="126"/>
      <c r="E215" s="193"/>
      <c r="F215" s="188"/>
      <c r="G215" s="75" t="e">
        <f>VLOOKUP(E215,'Liste des clubs'!$A$2:$B$119,2,FALSE)</f>
        <v>#N/A</v>
      </c>
    </row>
    <row r="216" spans="1:7" ht="12.75" x14ac:dyDescent="0.2">
      <c r="A216" s="75" t="str">
        <f t="shared" si="4"/>
        <v xml:space="preserve"> </v>
      </c>
      <c r="B216" s="126"/>
      <c r="C216" s="126"/>
      <c r="D216" s="126"/>
      <c r="E216" s="193"/>
      <c r="F216" s="188"/>
      <c r="G216" s="75" t="e">
        <f>VLOOKUP(E216,'Liste des clubs'!$A$2:$B$119,2,FALSE)</f>
        <v>#N/A</v>
      </c>
    </row>
    <row r="217" spans="1:7" ht="12.75" x14ac:dyDescent="0.2">
      <c r="A217" s="75" t="str">
        <f t="shared" si="4"/>
        <v xml:space="preserve"> </v>
      </c>
      <c r="B217" s="126"/>
      <c r="C217" s="126"/>
      <c r="D217" s="126"/>
      <c r="E217" s="193"/>
      <c r="F217" s="188"/>
      <c r="G217" s="75" t="e">
        <f>VLOOKUP(E217,'Liste des clubs'!$A$2:$B$119,2,FALSE)</f>
        <v>#N/A</v>
      </c>
    </row>
    <row r="218" spans="1:7" ht="12.75" x14ac:dyDescent="0.2">
      <c r="A218" s="75" t="str">
        <f t="shared" si="4"/>
        <v xml:space="preserve"> </v>
      </c>
      <c r="B218" s="84"/>
      <c r="C218" s="84"/>
      <c r="D218" s="84"/>
      <c r="E218" s="192"/>
      <c r="F218" s="187"/>
      <c r="G218" s="75" t="e">
        <f>VLOOKUP(E218,'Liste des clubs'!$A$2:$B$119,2,FALSE)</f>
        <v>#N/A</v>
      </c>
    </row>
    <row r="219" spans="1:7" ht="12.75" x14ac:dyDescent="0.2">
      <c r="A219" s="75" t="str">
        <f t="shared" si="4"/>
        <v xml:space="preserve"> </v>
      </c>
      <c r="B219" s="84"/>
      <c r="C219" s="84"/>
      <c r="D219" s="84"/>
      <c r="E219" s="192"/>
      <c r="F219" s="187"/>
      <c r="G219" s="75" t="e">
        <f>VLOOKUP(E219,'Liste des clubs'!$A$2:$B$119,2,FALSE)</f>
        <v>#N/A</v>
      </c>
    </row>
    <row r="220" spans="1:7" ht="12.75" x14ac:dyDescent="0.2">
      <c r="A220" s="75" t="str">
        <f t="shared" si="4"/>
        <v xml:space="preserve"> </v>
      </c>
      <c r="B220" s="126"/>
      <c r="C220" s="126"/>
      <c r="D220" s="126"/>
      <c r="E220" s="193"/>
      <c r="F220" s="188"/>
      <c r="G220" s="75" t="e">
        <f>VLOOKUP(E220,'Liste des clubs'!$A$2:$B$119,2,FALSE)</f>
        <v>#N/A</v>
      </c>
    </row>
    <row r="221" spans="1:7" ht="12.75" x14ac:dyDescent="0.2">
      <c r="A221" s="75" t="str">
        <f t="shared" si="4"/>
        <v xml:space="preserve"> </v>
      </c>
      <c r="B221" s="126"/>
      <c r="C221" s="126"/>
      <c r="D221" s="126"/>
      <c r="E221" s="193"/>
      <c r="F221" s="188"/>
      <c r="G221" s="75" t="e">
        <f>VLOOKUP(E221,'Liste des clubs'!$A$2:$B$119,2,FALSE)</f>
        <v>#N/A</v>
      </c>
    </row>
    <row r="222" spans="1:7" ht="12.75" x14ac:dyDescent="0.2">
      <c r="A222" s="75" t="str">
        <f t="shared" si="4"/>
        <v xml:space="preserve"> </v>
      </c>
      <c r="B222" s="84"/>
      <c r="C222" s="84"/>
      <c r="D222" s="84"/>
      <c r="E222" s="192"/>
      <c r="F222" s="187"/>
      <c r="G222" s="75" t="e">
        <f>VLOOKUP(E222,'Liste des clubs'!$A$2:$B$119,2,FALSE)</f>
        <v>#N/A</v>
      </c>
    </row>
    <row r="223" spans="1:7" ht="12.75" x14ac:dyDescent="0.2">
      <c r="A223" s="75" t="str">
        <f t="shared" si="4"/>
        <v xml:space="preserve"> </v>
      </c>
      <c r="B223" s="126"/>
      <c r="C223" s="126"/>
      <c r="D223" s="126"/>
      <c r="E223" s="193"/>
      <c r="F223" s="188"/>
      <c r="G223" s="75" t="e">
        <f>VLOOKUP(E223,'Liste des clubs'!$A$2:$B$119,2,FALSE)</f>
        <v>#N/A</v>
      </c>
    </row>
    <row r="224" spans="1:7" ht="12.75" x14ac:dyDescent="0.2">
      <c r="A224" s="75" t="str">
        <f t="shared" si="4"/>
        <v xml:space="preserve"> </v>
      </c>
      <c r="B224" s="84"/>
      <c r="C224" s="84"/>
      <c r="D224" s="84"/>
      <c r="E224" s="192"/>
      <c r="F224" s="187"/>
      <c r="G224" s="75" t="e">
        <f>VLOOKUP(E224,'Liste des clubs'!$A$2:$B$119,2,FALSE)</f>
        <v>#N/A</v>
      </c>
    </row>
    <row r="225" spans="1:7" ht="12.75" x14ac:dyDescent="0.2">
      <c r="A225" s="75" t="str">
        <f t="shared" si="4"/>
        <v xml:space="preserve"> </v>
      </c>
      <c r="B225" s="126"/>
      <c r="C225" s="126"/>
      <c r="D225" s="126"/>
      <c r="E225" s="193"/>
      <c r="F225" s="188"/>
      <c r="G225" s="75" t="e">
        <f>VLOOKUP(E225,'Liste des clubs'!$A$2:$B$119,2,FALSE)</f>
        <v>#N/A</v>
      </c>
    </row>
    <row r="226" spans="1:7" ht="12.75" x14ac:dyDescent="0.2">
      <c r="A226" s="75" t="str">
        <f t="shared" si="4"/>
        <v xml:space="preserve"> </v>
      </c>
      <c r="B226" s="126"/>
      <c r="C226" s="126"/>
      <c r="D226" s="126"/>
      <c r="E226" s="193"/>
      <c r="F226" s="188"/>
      <c r="G226" s="75" t="e">
        <f>VLOOKUP(E226,'Liste des clubs'!$A$2:$B$119,2,FALSE)</f>
        <v>#N/A</v>
      </c>
    </row>
    <row r="227" spans="1:7" ht="12.75" x14ac:dyDescent="0.2">
      <c r="A227" s="75" t="str">
        <f t="shared" si="4"/>
        <v xml:space="preserve"> </v>
      </c>
      <c r="B227" s="126"/>
      <c r="C227" s="126"/>
      <c r="D227" s="126"/>
      <c r="E227" s="193"/>
      <c r="F227" s="188"/>
      <c r="G227" s="75" t="e">
        <f>VLOOKUP(E227,'Liste des clubs'!$A$2:$B$119,2,FALSE)</f>
        <v>#N/A</v>
      </c>
    </row>
    <row r="228" spans="1:7" ht="12.75" x14ac:dyDescent="0.2">
      <c r="A228" s="75" t="str">
        <f t="shared" si="4"/>
        <v xml:space="preserve"> </v>
      </c>
      <c r="B228" s="126"/>
      <c r="C228" s="126"/>
      <c r="D228" s="126"/>
      <c r="E228" s="193"/>
      <c r="F228" s="188"/>
      <c r="G228" s="75" t="e">
        <f>VLOOKUP(E228,'Liste des clubs'!$A$2:$B$119,2,FALSE)</f>
        <v>#N/A</v>
      </c>
    </row>
    <row r="229" spans="1:7" ht="12.75" x14ac:dyDescent="0.2">
      <c r="A229" s="75" t="str">
        <f t="shared" si="4"/>
        <v xml:space="preserve"> </v>
      </c>
      <c r="B229" s="84"/>
      <c r="C229" s="84"/>
      <c r="D229" s="84"/>
      <c r="E229" s="192"/>
      <c r="F229" s="187"/>
      <c r="G229" s="75" t="e">
        <f>VLOOKUP(E229,'Liste des clubs'!$A$2:$B$119,2,FALSE)</f>
        <v>#N/A</v>
      </c>
    </row>
    <row r="230" spans="1:7" ht="12.75" x14ac:dyDescent="0.2">
      <c r="A230" s="75" t="str">
        <f t="shared" si="4"/>
        <v xml:space="preserve"> </v>
      </c>
      <c r="B230" s="84"/>
      <c r="C230" s="84"/>
      <c r="D230" s="84"/>
      <c r="E230" s="192"/>
      <c r="F230" s="187"/>
      <c r="G230" s="75" t="e">
        <f>VLOOKUP(E230,'Liste des clubs'!$A$2:$B$119,2,FALSE)</f>
        <v>#N/A</v>
      </c>
    </row>
    <row r="231" spans="1:7" ht="12.75" x14ac:dyDescent="0.2">
      <c r="A231" s="75" t="str">
        <f t="shared" si="4"/>
        <v xml:space="preserve"> </v>
      </c>
      <c r="B231" s="126"/>
      <c r="C231" s="126"/>
      <c r="D231" s="126"/>
      <c r="E231" s="193"/>
      <c r="F231" s="188"/>
      <c r="G231" s="75" t="e">
        <f>VLOOKUP(E231,'Liste des clubs'!$A$2:$B$119,2,FALSE)</f>
        <v>#N/A</v>
      </c>
    </row>
    <row r="232" spans="1:7" ht="12.75" x14ac:dyDescent="0.2">
      <c r="A232" s="75" t="str">
        <f t="shared" si="4"/>
        <v xml:space="preserve"> </v>
      </c>
      <c r="B232" s="126"/>
      <c r="C232" s="126"/>
      <c r="D232" s="126"/>
      <c r="E232" s="193"/>
      <c r="F232" s="188"/>
      <c r="G232" s="75" t="e">
        <f>VLOOKUP(E232,'Liste des clubs'!$A$2:$B$119,2,FALSE)</f>
        <v>#N/A</v>
      </c>
    </row>
    <row r="233" spans="1:7" ht="12.75" x14ac:dyDescent="0.2">
      <c r="A233" s="75" t="str">
        <f t="shared" si="4"/>
        <v xml:space="preserve"> </v>
      </c>
      <c r="B233" s="126"/>
      <c r="C233" s="126"/>
      <c r="D233" s="126"/>
      <c r="E233" s="193"/>
      <c r="F233" s="188"/>
      <c r="G233" s="75" t="e">
        <f>VLOOKUP(E233,'Liste des clubs'!$A$2:$B$119,2,FALSE)</f>
        <v>#N/A</v>
      </c>
    </row>
    <row r="234" spans="1:7" ht="12.75" x14ac:dyDescent="0.2">
      <c r="A234" s="75" t="str">
        <f t="shared" si="4"/>
        <v xml:space="preserve"> </v>
      </c>
      <c r="B234" s="84"/>
      <c r="C234" s="84"/>
      <c r="D234" s="84"/>
      <c r="E234" s="192"/>
      <c r="F234" s="187"/>
      <c r="G234" s="75" t="e">
        <f>VLOOKUP(E234,'Liste des clubs'!$A$2:$B$119,2,FALSE)</f>
        <v>#N/A</v>
      </c>
    </row>
    <row r="235" spans="1:7" ht="12.75" x14ac:dyDescent="0.2">
      <c r="A235" s="75" t="str">
        <f t="shared" si="4"/>
        <v xml:space="preserve"> </v>
      </c>
      <c r="B235" s="84"/>
      <c r="C235" s="84"/>
      <c r="D235" s="84"/>
      <c r="E235" s="192"/>
      <c r="F235" s="187"/>
      <c r="G235" s="75" t="e">
        <f>VLOOKUP(E235,'Liste des clubs'!$A$2:$B$119,2,FALSE)</f>
        <v>#N/A</v>
      </c>
    </row>
    <row r="236" spans="1:7" ht="12.75" x14ac:dyDescent="0.2">
      <c r="A236" s="75" t="str">
        <f t="shared" si="4"/>
        <v xml:space="preserve"> </v>
      </c>
      <c r="B236" s="84"/>
      <c r="C236" s="84"/>
      <c r="D236" s="84"/>
      <c r="E236" s="192"/>
      <c r="F236" s="187"/>
      <c r="G236" s="75" t="e">
        <f>VLOOKUP(E236,'Liste des clubs'!$A$2:$B$119,2,FALSE)</f>
        <v>#N/A</v>
      </c>
    </row>
    <row r="237" spans="1:7" ht="12.75" x14ac:dyDescent="0.2">
      <c r="A237" s="75" t="str">
        <f t="shared" si="4"/>
        <v xml:space="preserve"> </v>
      </c>
      <c r="B237" s="84"/>
      <c r="C237" s="84"/>
      <c r="D237" s="84"/>
      <c r="E237" s="192"/>
      <c r="F237" s="187"/>
      <c r="G237" s="75" t="e">
        <f>VLOOKUP(E237,'Liste des clubs'!$A$2:$B$119,2,FALSE)</f>
        <v>#N/A</v>
      </c>
    </row>
    <row r="238" spans="1:7" ht="12.75" x14ac:dyDescent="0.2">
      <c r="A238" s="75" t="str">
        <f t="shared" si="4"/>
        <v xml:space="preserve"> </v>
      </c>
      <c r="B238" s="84"/>
      <c r="C238" s="84"/>
      <c r="D238" s="84"/>
      <c r="E238" s="192"/>
      <c r="F238" s="187"/>
      <c r="G238" s="75" t="e">
        <f>VLOOKUP(E238,'Liste des clubs'!$A$2:$B$119,2,FALSE)</f>
        <v>#N/A</v>
      </c>
    </row>
    <row r="239" spans="1:7" ht="12.75" x14ac:dyDescent="0.2">
      <c r="A239" s="75" t="str">
        <f t="shared" si="4"/>
        <v xml:space="preserve"> </v>
      </c>
      <c r="B239" s="126"/>
      <c r="C239" s="126"/>
      <c r="D239" s="126"/>
      <c r="E239" s="193"/>
      <c r="F239" s="188"/>
      <c r="G239" s="75" t="e">
        <f>VLOOKUP(E239,'Liste des clubs'!$A$2:$B$119,2,FALSE)</f>
        <v>#N/A</v>
      </c>
    </row>
    <row r="240" spans="1:7" ht="12.75" x14ac:dyDescent="0.2">
      <c r="A240" s="75" t="str">
        <f t="shared" si="4"/>
        <v xml:space="preserve"> </v>
      </c>
      <c r="B240" s="84"/>
      <c r="C240" s="84"/>
      <c r="D240" s="84"/>
      <c r="E240" s="192"/>
      <c r="F240" s="187"/>
      <c r="G240" s="75" t="e">
        <f>VLOOKUP(E240,'Liste des clubs'!$A$2:$B$119,2,FALSE)</f>
        <v>#N/A</v>
      </c>
    </row>
    <row r="241" spans="1:7" ht="12.75" x14ac:dyDescent="0.2">
      <c r="A241" s="75" t="str">
        <f t="shared" si="4"/>
        <v xml:space="preserve"> </v>
      </c>
      <c r="B241" s="84"/>
      <c r="C241" s="84"/>
      <c r="D241" s="84"/>
      <c r="E241" s="192"/>
      <c r="F241" s="187"/>
      <c r="G241" s="75" t="e">
        <f>VLOOKUP(E241,'Liste des clubs'!$A$2:$B$119,2,FALSE)</f>
        <v>#N/A</v>
      </c>
    </row>
    <row r="242" spans="1:7" ht="12.75" x14ac:dyDescent="0.2">
      <c r="A242" s="75" t="str">
        <f t="shared" si="4"/>
        <v xml:space="preserve"> </v>
      </c>
      <c r="B242" s="84"/>
      <c r="C242" s="84"/>
      <c r="D242" s="84"/>
      <c r="E242" s="192"/>
      <c r="F242" s="187"/>
      <c r="G242" s="75" t="e">
        <f>VLOOKUP(E242,'Liste des clubs'!$A$2:$B$119,2,FALSE)</f>
        <v>#N/A</v>
      </c>
    </row>
    <row r="243" spans="1:7" ht="12.75" x14ac:dyDescent="0.2">
      <c r="A243" s="75" t="str">
        <f t="shared" si="4"/>
        <v xml:space="preserve"> </v>
      </c>
      <c r="B243" s="84"/>
      <c r="C243" s="84"/>
      <c r="D243" s="84"/>
      <c r="E243" s="192"/>
      <c r="F243" s="187"/>
      <c r="G243" s="75" t="e">
        <f>VLOOKUP(E243,'Liste des clubs'!$A$2:$B$119,2,FALSE)</f>
        <v>#N/A</v>
      </c>
    </row>
    <row r="244" spans="1:7" ht="12.75" x14ac:dyDescent="0.2">
      <c r="A244" s="75" t="str">
        <f t="shared" si="4"/>
        <v xml:space="preserve"> </v>
      </c>
      <c r="B244" s="126"/>
      <c r="C244" s="126"/>
      <c r="D244" s="126"/>
      <c r="E244" s="193"/>
      <c r="F244" s="188"/>
      <c r="G244" s="75" t="e">
        <f>VLOOKUP(E244,'Liste des clubs'!$A$2:$B$119,2,FALSE)</f>
        <v>#N/A</v>
      </c>
    </row>
    <row r="245" spans="1:7" ht="12.75" x14ac:dyDescent="0.2">
      <c r="A245" s="75" t="str">
        <f t="shared" si="4"/>
        <v xml:space="preserve"> </v>
      </c>
      <c r="B245" s="84"/>
      <c r="C245" s="84"/>
      <c r="D245" s="84"/>
      <c r="E245" s="192"/>
      <c r="F245" s="187"/>
      <c r="G245" s="75" t="e">
        <f>VLOOKUP(E245,'Liste des clubs'!$A$2:$B$119,2,FALSE)</f>
        <v>#N/A</v>
      </c>
    </row>
    <row r="246" spans="1:7" ht="12.75" x14ac:dyDescent="0.2">
      <c r="A246" s="75" t="str">
        <f t="shared" si="4"/>
        <v xml:space="preserve"> </v>
      </c>
      <c r="B246" s="84"/>
      <c r="C246" s="84"/>
      <c r="D246" s="84"/>
      <c r="E246" s="192"/>
      <c r="F246" s="187"/>
      <c r="G246" s="75" t="e">
        <f>VLOOKUP(E246,'Liste des clubs'!$A$2:$B$119,2,FALSE)</f>
        <v>#N/A</v>
      </c>
    </row>
    <row r="247" spans="1:7" ht="12.75" x14ac:dyDescent="0.2">
      <c r="A247" s="75" t="str">
        <f t="shared" si="4"/>
        <v xml:space="preserve"> </v>
      </c>
      <c r="B247" s="84"/>
      <c r="C247" s="84"/>
      <c r="D247" s="84"/>
      <c r="E247" s="192"/>
      <c r="F247" s="187"/>
      <c r="G247" s="75" t="e">
        <f>VLOOKUP(E247,'Liste des clubs'!$A$2:$B$119,2,FALSE)</f>
        <v>#N/A</v>
      </c>
    </row>
    <row r="248" spans="1:7" ht="12.75" x14ac:dyDescent="0.2">
      <c r="A248" s="75" t="str">
        <f t="shared" si="4"/>
        <v xml:space="preserve"> </v>
      </c>
      <c r="B248" s="84"/>
      <c r="C248" s="84"/>
      <c r="D248" s="84"/>
      <c r="E248" s="192"/>
      <c r="F248" s="187"/>
      <c r="G248" s="75" t="e">
        <f>VLOOKUP(E248,'Liste des clubs'!$A$2:$B$119,2,FALSE)</f>
        <v>#N/A</v>
      </c>
    </row>
    <row r="249" spans="1:7" ht="12.75" x14ac:dyDescent="0.2">
      <c r="A249" s="75" t="str">
        <f t="shared" si="4"/>
        <v xml:space="preserve"> </v>
      </c>
      <c r="B249" s="126"/>
      <c r="C249" s="126"/>
      <c r="D249" s="126"/>
      <c r="E249" s="193"/>
      <c r="F249" s="188"/>
      <c r="G249" s="75" t="e">
        <f>VLOOKUP(E249,'Liste des clubs'!$A$2:$B$119,2,FALSE)</f>
        <v>#N/A</v>
      </c>
    </row>
    <row r="250" spans="1:7" ht="12.75" x14ac:dyDescent="0.2">
      <c r="A250" s="75" t="str">
        <f t="shared" si="4"/>
        <v xml:space="preserve"> </v>
      </c>
      <c r="B250" s="126"/>
      <c r="C250" s="126"/>
      <c r="D250" s="126"/>
      <c r="E250" s="192"/>
      <c r="F250" s="188"/>
      <c r="G250" s="75" t="e">
        <f>VLOOKUP(E250,'Liste des clubs'!$A$2:$B$119,2,FALSE)</f>
        <v>#N/A</v>
      </c>
    </row>
    <row r="251" spans="1:7" ht="12.75" x14ac:dyDescent="0.2">
      <c r="A251" s="75" t="str">
        <f t="shared" si="4"/>
        <v xml:space="preserve"> </v>
      </c>
      <c r="B251" s="84"/>
      <c r="C251" s="84"/>
      <c r="D251" s="84"/>
      <c r="E251" s="192"/>
      <c r="F251" s="187"/>
      <c r="G251" s="75" t="e">
        <f>VLOOKUP(E251,'Liste des clubs'!$A$2:$B$119,2,FALSE)</f>
        <v>#N/A</v>
      </c>
    </row>
    <row r="252" spans="1:7" ht="12.75" x14ac:dyDescent="0.2">
      <c r="A252" s="75" t="str">
        <f t="shared" si="4"/>
        <v xml:space="preserve"> </v>
      </c>
      <c r="B252" s="84"/>
      <c r="C252" s="84"/>
      <c r="D252" s="84"/>
      <c r="E252" s="192"/>
      <c r="F252" s="187"/>
      <c r="G252" s="75" t="e">
        <f>VLOOKUP(E252,'Liste des clubs'!$A$2:$B$119,2,FALSE)</f>
        <v>#N/A</v>
      </c>
    </row>
    <row r="253" spans="1:7" ht="12.75" x14ac:dyDescent="0.2">
      <c r="A253" s="75" t="str">
        <f t="shared" si="4"/>
        <v xml:space="preserve"> </v>
      </c>
      <c r="B253" s="126"/>
      <c r="C253" s="126"/>
      <c r="D253" s="126"/>
      <c r="E253" s="193"/>
      <c r="F253" s="188"/>
      <c r="G253" s="75" t="e">
        <f>VLOOKUP(E253,'Liste des clubs'!$A$2:$B$119,2,FALSE)</f>
        <v>#N/A</v>
      </c>
    </row>
    <row r="254" spans="1:7" ht="12.75" x14ac:dyDescent="0.2">
      <c r="A254" s="75" t="str">
        <f t="shared" si="4"/>
        <v xml:space="preserve"> </v>
      </c>
      <c r="B254" s="126"/>
      <c r="C254" s="126"/>
      <c r="D254" s="126"/>
      <c r="E254" s="193"/>
      <c r="F254" s="188"/>
      <c r="G254" s="75" t="e">
        <f>VLOOKUP(E254,'Liste des clubs'!$A$2:$B$119,2,FALSE)</f>
        <v>#N/A</v>
      </c>
    </row>
    <row r="255" spans="1:7" ht="12.75" x14ac:dyDescent="0.2">
      <c r="A255" s="75" t="str">
        <f t="shared" si="4"/>
        <v xml:space="preserve"> </v>
      </c>
      <c r="B255" s="126"/>
      <c r="C255" s="126"/>
      <c r="D255" s="126"/>
      <c r="E255" s="193"/>
      <c r="F255" s="188"/>
      <c r="G255" s="75" t="e">
        <f>VLOOKUP(E255,'Liste des clubs'!$A$2:$B$119,2,FALSE)</f>
        <v>#N/A</v>
      </c>
    </row>
    <row r="256" spans="1:7" ht="12.75" x14ac:dyDescent="0.2">
      <c r="A256" s="75" t="str">
        <f t="shared" si="4"/>
        <v xml:space="preserve"> </v>
      </c>
      <c r="B256" s="126"/>
      <c r="C256" s="126"/>
      <c r="D256" s="126"/>
      <c r="E256" s="193"/>
      <c r="F256" s="188"/>
      <c r="G256" s="75" t="e">
        <f>VLOOKUP(E256,'Liste des clubs'!$A$2:$B$119,2,FALSE)</f>
        <v>#N/A</v>
      </c>
    </row>
    <row r="257" spans="1:7" ht="12.75" x14ac:dyDescent="0.2">
      <c r="A257" s="75" t="str">
        <f t="shared" si="4"/>
        <v xml:space="preserve"> </v>
      </c>
      <c r="B257" s="126"/>
      <c r="C257" s="126"/>
      <c r="D257" s="126"/>
      <c r="E257" s="193"/>
      <c r="F257" s="188"/>
      <c r="G257" s="75" t="e">
        <f>VLOOKUP(E257,'Liste des clubs'!$A$2:$B$119,2,FALSE)</f>
        <v>#N/A</v>
      </c>
    </row>
    <row r="258" spans="1:7" ht="12.75" x14ac:dyDescent="0.2">
      <c r="A258" s="75" t="str">
        <f t="shared" si="4"/>
        <v xml:space="preserve"> </v>
      </c>
      <c r="B258" s="126"/>
      <c r="C258" s="126"/>
      <c r="D258" s="126"/>
      <c r="E258" s="193"/>
      <c r="F258" s="188"/>
      <c r="G258" s="75" t="e">
        <f>VLOOKUP(E258,'Liste des clubs'!$A$2:$B$119,2,FALSE)</f>
        <v>#N/A</v>
      </c>
    </row>
    <row r="259" spans="1:7" ht="12.75" x14ac:dyDescent="0.2">
      <c r="A259" s="75" t="str">
        <f t="shared" si="4"/>
        <v xml:space="preserve"> </v>
      </c>
      <c r="B259" s="126"/>
      <c r="C259" s="126"/>
      <c r="D259" s="126"/>
      <c r="E259" s="193"/>
      <c r="F259" s="188"/>
      <c r="G259" s="75" t="e">
        <f>VLOOKUP(E259,'Liste des clubs'!$A$2:$B$119,2,FALSE)</f>
        <v>#N/A</v>
      </c>
    </row>
    <row r="260" spans="1:7" ht="12.75" x14ac:dyDescent="0.2">
      <c r="A260" s="75" t="str">
        <f t="shared" si="4"/>
        <v xml:space="preserve"> </v>
      </c>
      <c r="B260" s="84"/>
      <c r="C260" s="84"/>
      <c r="D260" s="84"/>
      <c r="E260" s="192"/>
      <c r="F260" s="187"/>
      <c r="G260" s="75" t="e">
        <f>VLOOKUP(E260,'Liste des clubs'!$A$2:$B$119,2,FALSE)</f>
        <v>#N/A</v>
      </c>
    </row>
    <row r="261" spans="1:7" ht="12.75" x14ac:dyDescent="0.2">
      <c r="A261" s="75" t="str">
        <f t="shared" si="4"/>
        <v xml:space="preserve"> </v>
      </c>
      <c r="B261" s="126"/>
      <c r="C261" s="126"/>
      <c r="D261" s="126"/>
      <c r="E261" s="193"/>
      <c r="F261" s="188"/>
      <c r="G261" s="75" t="e">
        <f>VLOOKUP(E261,'Liste des clubs'!$A$2:$B$119,2,FALSE)</f>
        <v>#N/A</v>
      </c>
    </row>
    <row r="262" spans="1:7" ht="12.75" x14ac:dyDescent="0.2">
      <c r="A262" s="75" t="str">
        <f t="shared" ref="A262:A326" si="5">CONCATENATE(B262," ",C262,)</f>
        <v xml:space="preserve"> </v>
      </c>
      <c r="B262" s="126"/>
      <c r="C262" s="126"/>
      <c r="D262" s="126"/>
      <c r="E262" s="193"/>
      <c r="F262" s="188"/>
      <c r="G262" s="75" t="e">
        <f>VLOOKUP(E262,'Liste des clubs'!$A$2:$B$119,2,FALSE)</f>
        <v>#N/A</v>
      </c>
    </row>
    <row r="263" spans="1:7" ht="12.75" x14ac:dyDescent="0.2">
      <c r="A263" s="75" t="str">
        <f t="shared" si="5"/>
        <v xml:space="preserve"> </v>
      </c>
      <c r="B263" s="84"/>
      <c r="C263" s="84"/>
      <c r="D263" s="84"/>
      <c r="E263" s="192"/>
      <c r="F263" s="187"/>
      <c r="G263" s="75" t="e">
        <f>VLOOKUP(E263,'Liste des clubs'!$A$2:$B$119,2,FALSE)</f>
        <v>#N/A</v>
      </c>
    </row>
    <row r="264" spans="1:7" ht="12.75" x14ac:dyDescent="0.2">
      <c r="A264" s="75" t="str">
        <f t="shared" si="5"/>
        <v xml:space="preserve"> </v>
      </c>
      <c r="B264" s="84"/>
      <c r="C264" s="84"/>
      <c r="D264" s="84"/>
      <c r="E264" s="192"/>
      <c r="F264" s="187"/>
      <c r="G264" s="75" t="e">
        <f>VLOOKUP(E264,'Liste des clubs'!$A$2:$B$119,2,FALSE)</f>
        <v>#N/A</v>
      </c>
    </row>
    <row r="265" spans="1:7" ht="12.75" x14ac:dyDescent="0.2">
      <c r="A265" s="75" t="str">
        <f t="shared" si="5"/>
        <v xml:space="preserve"> </v>
      </c>
      <c r="B265" s="84"/>
      <c r="C265" s="84"/>
      <c r="D265" s="84"/>
      <c r="E265" s="192"/>
      <c r="F265" s="187"/>
      <c r="G265" s="75" t="e">
        <f>VLOOKUP(E265,'Liste des clubs'!$A$2:$B$119,2,FALSE)</f>
        <v>#N/A</v>
      </c>
    </row>
    <row r="266" spans="1:7" ht="12.75" x14ac:dyDescent="0.2">
      <c r="A266" s="75" t="str">
        <f t="shared" si="5"/>
        <v xml:space="preserve"> </v>
      </c>
      <c r="B266" s="126"/>
      <c r="C266" s="126"/>
      <c r="D266" s="126"/>
      <c r="E266" s="193"/>
      <c r="F266" s="188"/>
      <c r="G266" s="75" t="e">
        <f>VLOOKUP(E266,'Liste des clubs'!$A$2:$B$119,2,FALSE)</f>
        <v>#N/A</v>
      </c>
    </row>
    <row r="267" spans="1:7" ht="12.75" x14ac:dyDescent="0.2">
      <c r="A267" s="75" t="str">
        <f t="shared" si="5"/>
        <v xml:space="preserve"> </v>
      </c>
      <c r="B267" s="84"/>
      <c r="C267" s="84"/>
      <c r="D267" s="84"/>
      <c r="E267" s="192"/>
      <c r="F267" s="187"/>
      <c r="G267" s="75" t="e">
        <f>VLOOKUP(E267,'Liste des clubs'!$A$2:$B$119,2,FALSE)</f>
        <v>#N/A</v>
      </c>
    </row>
    <row r="268" spans="1:7" ht="12.75" x14ac:dyDescent="0.2">
      <c r="A268" s="75" t="str">
        <f t="shared" si="5"/>
        <v xml:space="preserve"> </v>
      </c>
      <c r="B268" s="126"/>
      <c r="C268" s="126"/>
      <c r="D268" s="126"/>
      <c r="E268" s="193"/>
      <c r="F268" s="188"/>
      <c r="G268" s="75" t="e">
        <f>VLOOKUP(E268,'Liste des clubs'!$A$2:$B$119,2,FALSE)</f>
        <v>#N/A</v>
      </c>
    </row>
    <row r="269" spans="1:7" ht="12.75" x14ac:dyDescent="0.2">
      <c r="A269" s="75" t="str">
        <f t="shared" si="5"/>
        <v xml:space="preserve"> </v>
      </c>
      <c r="B269" s="84"/>
      <c r="C269" s="84"/>
      <c r="D269" s="84"/>
      <c r="E269" s="192"/>
      <c r="F269" s="187"/>
      <c r="G269" s="75" t="e">
        <f>VLOOKUP(E269,'Liste des clubs'!$A$2:$B$119,2,FALSE)</f>
        <v>#N/A</v>
      </c>
    </row>
    <row r="270" spans="1:7" ht="12.75" x14ac:dyDescent="0.2">
      <c r="A270" s="75" t="str">
        <f t="shared" si="5"/>
        <v xml:space="preserve"> </v>
      </c>
      <c r="B270" s="84"/>
      <c r="C270" s="84"/>
      <c r="D270" s="84"/>
      <c r="E270" s="192"/>
      <c r="F270" s="187"/>
      <c r="G270" s="75" t="e">
        <f>VLOOKUP(E270,'Liste des clubs'!$A$2:$B$119,2,FALSE)</f>
        <v>#N/A</v>
      </c>
    </row>
    <row r="271" spans="1:7" ht="12.75" x14ac:dyDescent="0.2">
      <c r="A271" s="75" t="str">
        <f t="shared" si="5"/>
        <v xml:space="preserve"> </v>
      </c>
      <c r="B271" s="84"/>
      <c r="C271" s="84"/>
      <c r="D271" s="84"/>
      <c r="E271" s="192"/>
      <c r="F271" s="187"/>
      <c r="G271" s="75" t="e">
        <f>VLOOKUP(E271,'Liste des clubs'!$A$2:$B$119,2,FALSE)</f>
        <v>#N/A</v>
      </c>
    </row>
    <row r="272" spans="1:7" ht="12.75" x14ac:dyDescent="0.2">
      <c r="A272" s="75" t="str">
        <f t="shared" si="5"/>
        <v xml:space="preserve"> </v>
      </c>
      <c r="B272" s="84"/>
      <c r="C272" s="84"/>
      <c r="D272" s="84"/>
      <c r="E272" s="192"/>
      <c r="F272" s="187"/>
      <c r="G272" s="75" t="e">
        <f>VLOOKUP(E272,'Liste des clubs'!$A$2:$B$119,2,FALSE)</f>
        <v>#N/A</v>
      </c>
    </row>
    <row r="273" spans="1:7" ht="12.75" x14ac:dyDescent="0.2">
      <c r="A273" s="75" t="str">
        <f t="shared" si="5"/>
        <v xml:space="preserve"> </v>
      </c>
      <c r="B273" s="84"/>
      <c r="C273" s="84"/>
      <c r="D273" s="84"/>
      <c r="E273" s="192"/>
      <c r="F273" s="187"/>
      <c r="G273" s="75" t="e">
        <f>VLOOKUP(E273,'Liste des clubs'!$A$2:$B$119,2,FALSE)</f>
        <v>#N/A</v>
      </c>
    </row>
    <row r="274" spans="1:7" ht="12.75" x14ac:dyDescent="0.2">
      <c r="A274" s="75" t="str">
        <f t="shared" si="5"/>
        <v xml:space="preserve"> </v>
      </c>
      <c r="B274" s="126"/>
      <c r="C274" s="126"/>
      <c r="D274" s="126"/>
      <c r="E274" s="193"/>
      <c r="F274" s="188"/>
      <c r="G274" s="75" t="e">
        <f>VLOOKUP(E274,'Liste des clubs'!$A$2:$B$119,2,FALSE)</f>
        <v>#N/A</v>
      </c>
    </row>
    <row r="275" spans="1:7" ht="12.75" x14ac:dyDescent="0.2">
      <c r="A275" s="75" t="str">
        <f t="shared" si="5"/>
        <v xml:space="preserve"> </v>
      </c>
      <c r="B275" s="84"/>
      <c r="C275" s="84"/>
      <c r="D275" s="84"/>
      <c r="E275" s="192"/>
      <c r="F275" s="187"/>
      <c r="G275" s="75" t="e">
        <f>VLOOKUP(E275,'Liste des clubs'!$A$2:$B$119,2,FALSE)</f>
        <v>#N/A</v>
      </c>
    </row>
    <row r="276" spans="1:7" ht="12.75" x14ac:dyDescent="0.2">
      <c r="A276" s="75" t="str">
        <f t="shared" si="5"/>
        <v xml:space="preserve"> </v>
      </c>
      <c r="B276" s="126"/>
      <c r="C276" s="126"/>
      <c r="D276" s="126"/>
      <c r="E276" s="193"/>
      <c r="F276" s="188"/>
      <c r="G276" s="75" t="e">
        <f>VLOOKUP(E276,'Liste des clubs'!$A$2:$B$119,2,FALSE)</f>
        <v>#N/A</v>
      </c>
    </row>
    <row r="277" spans="1:7" ht="12.75" x14ac:dyDescent="0.2">
      <c r="A277" s="75" t="str">
        <f t="shared" si="5"/>
        <v xml:space="preserve"> </v>
      </c>
      <c r="B277" s="163"/>
      <c r="C277" s="163"/>
      <c r="D277"/>
      <c r="E277" s="193"/>
      <c r="F277" s="189"/>
      <c r="G277" s="75" t="e">
        <f>VLOOKUP(E277,'Liste des clubs'!$A$2:$B$119,2,FALSE)</f>
        <v>#N/A</v>
      </c>
    </row>
    <row r="278" spans="1:7" ht="12.75" x14ac:dyDescent="0.2">
      <c r="A278" s="75" t="str">
        <f t="shared" si="5"/>
        <v xml:space="preserve"> </v>
      </c>
      <c r="B278" s="163"/>
      <c r="C278" s="163"/>
      <c r="D278"/>
      <c r="E278" s="193"/>
      <c r="F278" s="189"/>
      <c r="G278" s="75" t="e">
        <f>VLOOKUP(E278,'Liste des clubs'!$A$2:$B$119,2,FALSE)</f>
        <v>#N/A</v>
      </c>
    </row>
    <row r="279" spans="1:7" ht="12.75" x14ac:dyDescent="0.2">
      <c r="A279" s="75" t="str">
        <f t="shared" si="5"/>
        <v xml:space="preserve"> </v>
      </c>
      <c r="B279" s="163"/>
      <c r="C279" s="163"/>
      <c r="D279"/>
      <c r="E279" s="194"/>
      <c r="F279" s="189"/>
      <c r="G279" s="75" t="e">
        <f>VLOOKUP(E279,'Liste des clubs'!$A$2:$B$119,2,FALSE)</f>
        <v>#N/A</v>
      </c>
    </row>
    <row r="280" spans="1:7" ht="12.75" x14ac:dyDescent="0.2">
      <c r="A280" s="75" t="str">
        <f t="shared" si="5"/>
        <v xml:space="preserve"> </v>
      </c>
      <c r="B280" s="163"/>
      <c r="C280" s="163"/>
      <c r="D280"/>
      <c r="E280" s="193"/>
      <c r="F280" s="189"/>
      <c r="G280" s="75" t="e">
        <f>VLOOKUP(E280,'Liste des clubs'!$A$2:$B$119,2,FALSE)</f>
        <v>#N/A</v>
      </c>
    </row>
    <row r="281" spans="1:7" s="41" customFormat="1" ht="12.75" x14ac:dyDescent="0.2">
      <c r="A281" s="75" t="str">
        <f t="shared" ref="A281" si="6">CONCATENATE(B281," ",C281,)</f>
        <v xml:space="preserve"> </v>
      </c>
      <c r="B281" s="171"/>
      <c r="C281" s="171"/>
      <c r="E281" s="193"/>
      <c r="F281" s="190"/>
      <c r="G281" s="75" t="e">
        <f>VLOOKUP(E281,'Liste des clubs'!$A$2:$B$119,2,FALSE)</f>
        <v>#N/A</v>
      </c>
    </row>
    <row r="282" spans="1:7" ht="12.75" x14ac:dyDescent="0.2">
      <c r="A282" s="75" t="str">
        <f t="shared" si="5"/>
        <v xml:space="preserve"> </v>
      </c>
      <c r="B282" s="163"/>
      <c r="C282" s="163"/>
      <c r="D282"/>
      <c r="E282" s="194"/>
      <c r="F282" s="189"/>
      <c r="G282" s="75" t="e">
        <f>VLOOKUP(E282,'Liste des clubs'!$A$2:$B$119,2,FALSE)</f>
        <v>#N/A</v>
      </c>
    </row>
    <row r="283" spans="1:7" ht="12.75" x14ac:dyDescent="0.2">
      <c r="A283" s="75" t="str">
        <f t="shared" si="5"/>
        <v xml:space="preserve"> </v>
      </c>
      <c r="B283" s="163"/>
      <c r="C283" s="163"/>
      <c r="D283"/>
      <c r="E283" s="193"/>
      <c r="F283" s="189"/>
      <c r="G283" s="75" t="e">
        <f>VLOOKUP(E283,'Liste des clubs'!$A$2:$B$119,2,FALSE)</f>
        <v>#N/A</v>
      </c>
    </row>
    <row r="284" spans="1:7" ht="12.75" x14ac:dyDescent="0.2">
      <c r="A284" s="75" t="str">
        <f t="shared" si="5"/>
        <v xml:space="preserve"> </v>
      </c>
      <c r="B284" s="163"/>
      <c r="C284" s="163"/>
      <c r="D284"/>
      <c r="E284" s="193"/>
      <c r="F284" s="189"/>
      <c r="G284" s="75" t="e">
        <f>VLOOKUP(E284,'Liste des clubs'!$A$2:$B$119,2,FALSE)</f>
        <v>#N/A</v>
      </c>
    </row>
    <row r="285" spans="1:7" ht="12.75" x14ac:dyDescent="0.2">
      <c r="A285" s="75" t="str">
        <f t="shared" si="5"/>
        <v xml:space="preserve"> </v>
      </c>
      <c r="B285" s="163"/>
      <c r="C285" s="163"/>
      <c r="D285"/>
      <c r="E285" s="193"/>
      <c r="F285" s="189"/>
      <c r="G285" s="75" t="e">
        <f>VLOOKUP(E285,'Liste des clubs'!$A$2:$B$119,2,FALSE)</f>
        <v>#N/A</v>
      </c>
    </row>
    <row r="286" spans="1:7" ht="12.75" x14ac:dyDescent="0.2">
      <c r="A286" s="75" t="str">
        <f t="shared" si="5"/>
        <v xml:space="preserve"> </v>
      </c>
      <c r="B286" s="163"/>
      <c r="C286" s="163"/>
      <c r="D286"/>
      <c r="E286" s="194"/>
      <c r="F286" s="189"/>
      <c r="G286" s="75" t="e">
        <f>VLOOKUP(E286,'Liste des clubs'!$A$2:$B$119,2,FALSE)</f>
        <v>#N/A</v>
      </c>
    </row>
    <row r="287" spans="1:7" ht="12.75" x14ac:dyDescent="0.2">
      <c r="A287" s="75" t="str">
        <f t="shared" si="5"/>
        <v xml:space="preserve"> </v>
      </c>
      <c r="B287" s="163"/>
      <c r="C287" s="163"/>
      <c r="D287"/>
      <c r="E287" s="193"/>
      <c r="F287" s="189"/>
      <c r="G287" s="75" t="e">
        <f>VLOOKUP(E287,'Liste des clubs'!$A$2:$B$119,2,FALSE)</f>
        <v>#N/A</v>
      </c>
    </row>
    <row r="288" spans="1:7" ht="12.75" x14ac:dyDescent="0.2">
      <c r="A288" s="75" t="str">
        <f t="shared" si="5"/>
        <v xml:space="preserve"> </v>
      </c>
      <c r="B288" s="163"/>
      <c r="C288" s="163"/>
      <c r="D288"/>
      <c r="E288" s="194"/>
      <c r="F288" s="189"/>
      <c r="G288" s="75" t="e">
        <f>VLOOKUP(E288,'Liste des clubs'!$A$2:$B$119,2,FALSE)</f>
        <v>#N/A</v>
      </c>
    </row>
    <row r="289" spans="1:7" ht="12.75" x14ac:dyDescent="0.2">
      <c r="A289" s="75" t="str">
        <f t="shared" si="5"/>
        <v xml:space="preserve"> </v>
      </c>
      <c r="B289" s="163"/>
      <c r="C289" s="163"/>
      <c r="D289"/>
      <c r="E289" s="193"/>
      <c r="F289" s="189"/>
      <c r="G289" s="75" t="e">
        <f>VLOOKUP(E289,'Liste des clubs'!$A$2:$B$119,2,FALSE)</f>
        <v>#N/A</v>
      </c>
    </row>
    <row r="290" spans="1:7" ht="12.75" x14ac:dyDescent="0.2">
      <c r="A290" s="75" t="str">
        <f t="shared" si="5"/>
        <v xml:space="preserve"> </v>
      </c>
      <c r="B290" s="163"/>
      <c r="C290" s="163"/>
      <c r="D290"/>
      <c r="E290" s="193"/>
      <c r="F290" s="189"/>
      <c r="G290" s="75" t="e">
        <f>VLOOKUP(E290,'Liste des clubs'!$A$2:$B$119,2,FALSE)</f>
        <v>#N/A</v>
      </c>
    </row>
    <row r="291" spans="1:7" ht="12.75" x14ac:dyDescent="0.2">
      <c r="A291" s="75" t="str">
        <f t="shared" si="5"/>
        <v xml:space="preserve"> </v>
      </c>
      <c r="B291" s="163"/>
      <c r="C291" s="163"/>
      <c r="D291"/>
      <c r="E291" s="192"/>
      <c r="F291" s="190"/>
      <c r="G291" s="75" t="e">
        <f>VLOOKUP(E291,'Liste des clubs'!$A$2:$B$119,2,FALSE)</f>
        <v>#N/A</v>
      </c>
    </row>
    <row r="292" spans="1:7" ht="12.75" x14ac:dyDescent="0.2">
      <c r="A292" s="75" t="str">
        <f t="shared" si="5"/>
        <v xml:space="preserve"> </v>
      </c>
      <c r="B292" s="163"/>
      <c r="C292" s="163"/>
      <c r="D292"/>
      <c r="E292" s="193"/>
      <c r="F292" s="189"/>
      <c r="G292" s="75" t="e">
        <f>VLOOKUP(E292,'Liste des clubs'!$A$2:$B$119,2,FALSE)</f>
        <v>#N/A</v>
      </c>
    </row>
    <row r="293" spans="1:7" ht="12.75" x14ac:dyDescent="0.2">
      <c r="A293" s="75" t="str">
        <f t="shared" si="5"/>
        <v xml:space="preserve"> </v>
      </c>
      <c r="B293" s="163"/>
      <c r="C293" s="163"/>
      <c r="D293"/>
      <c r="E293" s="192"/>
      <c r="F293" s="189"/>
      <c r="G293" s="75" t="e">
        <f>VLOOKUP(E293,'Liste des clubs'!$A$2:$B$119,2,FALSE)</f>
        <v>#N/A</v>
      </c>
    </row>
    <row r="294" spans="1:7" ht="12.75" x14ac:dyDescent="0.2">
      <c r="A294" s="75" t="str">
        <f t="shared" si="5"/>
        <v xml:space="preserve"> </v>
      </c>
      <c r="B294" s="163"/>
      <c r="C294" s="163"/>
      <c r="D294"/>
      <c r="E294" s="193"/>
      <c r="F294" s="190"/>
      <c r="G294" s="75" t="e">
        <f>VLOOKUP(E294,'Liste des clubs'!$A$2:$B$119,2,FALSE)</f>
        <v>#N/A</v>
      </c>
    </row>
    <row r="295" spans="1:7" ht="12.75" x14ac:dyDescent="0.2">
      <c r="A295" s="75" t="str">
        <f t="shared" si="5"/>
        <v xml:space="preserve"> </v>
      </c>
      <c r="B295" s="163"/>
      <c r="C295" s="163"/>
      <c r="D295"/>
      <c r="E295" s="194"/>
      <c r="F295" s="189"/>
      <c r="G295" s="75" t="e">
        <f>VLOOKUP(E295,'Liste des clubs'!$A$2:$B$119,2,FALSE)</f>
        <v>#N/A</v>
      </c>
    </row>
    <row r="296" spans="1:7" ht="12.75" x14ac:dyDescent="0.2">
      <c r="A296" s="75" t="str">
        <f t="shared" si="5"/>
        <v xml:space="preserve"> </v>
      </c>
      <c r="B296" s="163"/>
      <c r="C296" s="163"/>
      <c r="D296"/>
      <c r="E296" s="193"/>
      <c r="F296" s="189"/>
      <c r="G296" s="75" t="e">
        <f>VLOOKUP(E296,'Liste des clubs'!$A$2:$B$119,2,FALSE)</f>
        <v>#N/A</v>
      </c>
    </row>
    <row r="297" spans="1:7" ht="12.75" x14ac:dyDescent="0.2">
      <c r="A297" s="75" t="str">
        <f t="shared" si="5"/>
        <v xml:space="preserve"> </v>
      </c>
      <c r="B297" s="171"/>
      <c r="C297" s="163"/>
      <c r="D297"/>
      <c r="E297" s="194"/>
      <c r="F297" s="189"/>
      <c r="G297" s="75" t="e">
        <f>VLOOKUP(E297,'Liste des clubs'!$A$2:$B$119,2,FALSE)</f>
        <v>#N/A</v>
      </c>
    </row>
    <row r="298" spans="1:7" ht="12.75" x14ac:dyDescent="0.2">
      <c r="A298" s="75" t="str">
        <f t="shared" si="5"/>
        <v xml:space="preserve"> </v>
      </c>
      <c r="B298" s="171"/>
      <c r="C298" s="163"/>
      <c r="D298"/>
      <c r="E298" s="192"/>
      <c r="F298" s="189"/>
      <c r="G298" s="75" t="e">
        <f>VLOOKUP(E298,'Liste des clubs'!$A$2:$B$119,2,FALSE)</f>
        <v>#N/A</v>
      </c>
    </row>
    <row r="299" spans="1:7" ht="12.75" x14ac:dyDescent="0.2">
      <c r="A299" s="75" t="str">
        <f t="shared" si="5"/>
        <v xml:space="preserve"> </v>
      </c>
      <c r="B299" s="171"/>
      <c r="C299" s="163"/>
      <c r="D299"/>
      <c r="E299" s="194"/>
      <c r="F299" s="189"/>
      <c r="G299" s="75" t="e">
        <f>VLOOKUP(E299,'Liste des clubs'!$A$2:$B$119,2,FALSE)</f>
        <v>#N/A</v>
      </c>
    </row>
    <row r="300" spans="1:7" ht="12.75" x14ac:dyDescent="0.2">
      <c r="A300" s="75" t="str">
        <f t="shared" si="5"/>
        <v xml:space="preserve"> </v>
      </c>
      <c r="B300" s="171"/>
      <c r="C300" s="163"/>
      <c r="D300"/>
      <c r="E300" s="193"/>
      <c r="F300" s="189"/>
      <c r="G300" s="75" t="e">
        <f>VLOOKUP(E300,'Liste des clubs'!$A$2:$B$119,2,FALSE)</f>
        <v>#N/A</v>
      </c>
    </row>
    <row r="301" spans="1:7" ht="12.75" x14ac:dyDescent="0.2">
      <c r="A301" s="75" t="str">
        <f t="shared" si="5"/>
        <v xml:space="preserve"> </v>
      </c>
      <c r="B301" s="171"/>
      <c r="C301" s="163"/>
      <c r="D301"/>
      <c r="E301" s="194"/>
      <c r="F301" s="189"/>
      <c r="G301" s="75" t="e">
        <f>VLOOKUP(E301,'Liste des clubs'!$A$2:$B$119,2,FALSE)</f>
        <v>#N/A</v>
      </c>
    </row>
    <row r="302" spans="1:7" ht="12.75" x14ac:dyDescent="0.2">
      <c r="A302" s="75" t="str">
        <f t="shared" si="5"/>
        <v xml:space="preserve"> </v>
      </c>
      <c r="B302" s="171"/>
      <c r="C302" s="163"/>
      <c r="D302"/>
      <c r="E302" s="192"/>
      <c r="F302" s="189"/>
      <c r="G302" s="75" t="e">
        <f>VLOOKUP(E302,'Liste des clubs'!$A$2:$B$119,2,FALSE)</f>
        <v>#N/A</v>
      </c>
    </row>
    <row r="303" spans="1:7" ht="12.75" x14ac:dyDescent="0.2">
      <c r="A303" s="75" t="str">
        <f t="shared" si="5"/>
        <v xml:space="preserve"> </v>
      </c>
      <c r="B303" s="171"/>
      <c r="C303" s="171"/>
      <c r="D303"/>
      <c r="E303" s="195"/>
      <c r="F303" s="188"/>
      <c r="G303" s="75" t="e">
        <f>VLOOKUP(E303,'Liste des clubs'!$A$2:$B$119,2,FALSE)</f>
        <v>#N/A</v>
      </c>
    </row>
    <row r="304" spans="1:7" ht="12.75" x14ac:dyDescent="0.2">
      <c r="A304" s="75" t="str">
        <f t="shared" si="5"/>
        <v xml:space="preserve"> </v>
      </c>
      <c r="B304" s="171"/>
      <c r="C304" s="171"/>
      <c r="D304"/>
      <c r="E304" s="194"/>
      <c r="F304" s="189"/>
      <c r="G304" s="75" t="e">
        <f>VLOOKUP(E304,'Liste des clubs'!$A$2:$B$119,2,FALSE)</f>
        <v>#N/A</v>
      </c>
    </row>
    <row r="305" spans="1:7" ht="12.75" x14ac:dyDescent="0.2">
      <c r="A305" s="75" t="str">
        <f t="shared" si="5"/>
        <v xml:space="preserve"> </v>
      </c>
      <c r="B305" s="171"/>
      <c r="C305" s="171"/>
      <c r="D305"/>
      <c r="E305" s="195"/>
      <c r="F305" s="190"/>
      <c r="G305" s="75" t="e">
        <f>VLOOKUP(E305,'Liste des clubs'!$A$2:$B$119,2,FALSE)</f>
        <v>#N/A</v>
      </c>
    </row>
    <row r="306" spans="1:7" ht="12.75" x14ac:dyDescent="0.2">
      <c r="A306" s="75" t="str">
        <f t="shared" si="5"/>
        <v xml:space="preserve"> </v>
      </c>
      <c r="B306" s="84"/>
      <c r="C306" s="84"/>
      <c r="D306" s="84"/>
      <c r="E306" s="192"/>
      <c r="F306" s="187"/>
      <c r="G306" s="75" t="e">
        <f>VLOOKUP(E306,'Liste des clubs'!$A$2:$B$119,2,FALSE)</f>
        <v>#N/A</v>
      </c>
    </row>
    <row r="307" spans="1:7" ht="12.75" x14ac:dyDescent="0.2">
      <c r="A307" s="75" t="str">
        <f t="shared" si="5"/>
        <v xml:space="preserve"> </v>
      </c>
      <c r="B307" s="84"/>
      <c r="C307" s="84"/>
      <c r="D307" s="84"/>
      <c r="E307" s="192"/>
      <c r="F307" s="187"/>
      <c r="G307" s="75" t="e">
        <f>VLOOKUP(E307,'Liste des clubs'!$A$2:$B$119,2,FALSE)</f>
        <v>#N/A</v>
      </c>
    </row>
    <row r="308" spans="1:7" ht="12.75" x14ac:dyDescent="0.2">
      <c r="A308" s="75" t="str">
        <f t="shared" si="5"/>
        <v xml:space="preserve"> </v>
      </c>
      <c r="B308" s="84"/>
      <c r="C308" s="84"/>
      <c r="D308" s="84"/>
      <c r="E308" s="192"/>
      <c r="F308" s="187"/>
      <c r="G308" s="75" t="e">
        <f>VLOOKUP(E308,'Liste des clubs'!$A$2:$B$119,2,FALSE)</f>
        <v>#N/A</v>
      </c>
    </row>
    <row r="309" spans="1:7" ht="12.75" x14ac:dyDescent="0.2">
      <c r="A309" s="75" t="str">
        <f t="shared" si="5"/>
        <v xml:space="preserve"> </v>
      </c>
      <c r="B309" s="84"/>
      <c r="C309" s="84"/>
      <c r="D309" s="84"/>
      <c r="E309" s="192"/>
      <c r="F309" s="187"/>
      <c r="G309" s="75" t="e">
        <f>VLOOKUP(E309,'Liste des clubs'!$A$2:$B$119,2,FALSE)</f>
        <v>#N/A</v>
      </c>
    </row>
    <row r="310" spans="1:7" ht="12.75" x14ac:dyDescent="0.2">
      <c r="A310" s="75" t="str">
        <f t="shared" si="5"/>
        <v xml:space="preserve"> </v>
      </c>
      <c r="B310" s="84"/>
      <c r="C310" s="84"/>
      <c r="D310" s="84"/>
      <c r="E310" s="192"/>
      <c r="F310" s="187"/>
      <c r="G310" s="75" t="e">
        <f>VLOOKUP(E310,'Liste des clubs'!$A$2:$B$119,2,FALSE)</f>
        <v>#N/A</v>
      </c>
    </row>
    <row r="311" spans="1:7" ht="12.75" x14ac:dyDescent="0.2">
      <c r="A311" s="75" t="str">
        <f t="shared" si="5"/>
        <v xml:space="preserve"> </v>
      </c>
      <c r="B311" s="84"/>
      <c r="C311" s="84"/>
      <c r="D311" s="84"/>
      <c r="E311" s="192"/>
      <c r="F311" s="187"/>
      <c r="G311" s="75" t="e">
        <f>VLOOKUP(E311,'Liste des clubs'!$A$2:$B$119,2,FALSE)</f>
        <v>#N/A</v>
      </c>
    </row>
    <row r="312" spans="1:7" ht="12.75" x14ac:dyDescent="0.2">
      <c r="A312" s="75" t="str">
        <f t="shared" si="5"/>
        <v xml:space="preserve"> </v>
      </c>
      <c r="B312" s="84"/>
      <c r="C312" s="84"/>
      <c r="D312" s="84"/>
      <c r="E312" s="192"/>
      <c r="F312" s="187"/>
      <c r="G312" s="75" t="e">
        <f>VLOOKUP(E312,'Liste des clubs'!$A$2:$B$119,2,FALSE)</f>
        <v>#N/A</v>
      </c>
    </row>
    <row r="313" spans="1:7" ht="12.75" x14ac:dyDescent="0.2">
      <c r="A313" s="75" t="str">
        <f t="shared" si="5"/>
        <v xml:space="preserve"> </v>
      </c>
      <c r="B313" s="84"/>
      <c r="C313" s="84"/>
      <c r="D313" s="84"/>
      <c r="E313" s="192"/>
      <c r="F313" s="187"/>
      <c r="G313" s="75" t="e">
        <f>VLOOKUP(E313,'Liste des clubs'!$A$2:$B$119,2,FALSE)</f>
        <v>#N/A</v>
      </c>
    </row>
    <row r="314" spans="1:7" ht="12.75" x14ac:dyDescent="0.2">
      <c r="A314" s="75" t="str">
        <f t="shared" si="5"/>
        <v xml:space="preserve"> </v>
      </c>
      <c r="B314" s="186"/>
      <c r="C314" s="186"/>
      <c r="D314"/>
      <c r="E314" s="194"/>
      <c r="F314" s="189"/>
      <c r="G314" s="75" t="e">
        <f>VLOOKUP(E314,'Liste des clubs'!$A$2:$B$119,2,FALSE)</f>
        <v>#N/A</v>
      </c>
    </row>
    <row r="315" spans="1:7" ht="12.75" x14ac:dyDescent="0.2">
      <c r="A315" s="75" t="str">
        <f t="shared" si="5"/>
        <v xml:space="preserve"> </v>
      </c>
      <c r="B315" s="186"/>
      <c r="C315" s="186"/>
      <c r="D315"/>
      <c r="E315" s="194"/>
      <c r="F315" s="190"/>
      <c r="G315" s="75" t="e">
        <f>VLOOKUP(E315,'Liste des clubs'!$A$2:$B$119,2,FALSE)</f>
        <v>#N/A</v>
      </c>
    </row>
    <row r="316" spans="1:7" ht="12.75" x14ac:dyDescent="0.2">
      <c r="A316" s="75" t="str">
        <f t="shared" si="5"/>
        <v xml:space="preserve"> </v>
      </c>
      <c r="B316" s="186"/>
      <c r="C316" s="186"/>
      <c r="D316"/>
      <c r="E316" s="194"/>
      <c r="F316" s="189"/>
      <c r="G316" s="75" t="e">
        <f>VLOOKUP(E316,'Liste des clubs'!$A$2:$B$119,2,FALSE)</f>
        <v>#N/A</v>
      </c>
    </row>
    <row r="317" spans="1:7" ht="12.75" x14ac:dyDescent="0.2">
      <c r="A317" s="75" t="str">
        <f t="shared" si="5"/>
        <v xml:space="preserve"> </v>
      </c>
      <c r="B317" s="186"/>
      <c r="C317" s="186"/>
      <c r="D317"/>
      <c r="E317" s="194"/>
      <c r="F317" s="189"/>
      <c r="G317" s="75" t="e">
        <f>VLOOKUP(E317,'Liste des clubs'!$A$2:$B$119,2,FALSE)</f>
        <v>#N/A</v>
      </c>
    </row>
    <row r="318" spans="1:7" ht="12.75" x14ac:dyDescent="0.2">
      <c r="A318" s="75" t="str">
        <f t="shared" si="5"/>
        <v xml:space="preserve"> </v>
      </c>
      <c r="B318" s="186"/>
      <c r="C318" s="186"/>
      <c r="D318"/>
      <c r="E318" s="194"/>
      <c r="F318" s="190"/>
      <c r="G318" s="75" t="e">
        <f>VLOOKUP(E318,'Liste des clubs'!$A$2:$B$119,2,FALSE)</f>
        <v>#N/A</v>
      </c>
    </row>
    <row r="319" spans="1:7" ht="12.75" x14ac:dyDescent="0.2">
      <c r="A319" s="75" t="str">
        <f t="shared" si="5"/>
        <v xml:space="preserve"> </v>
      </c>
      <c r="B319" s="186"/>
      <c r="C319" s="186"/>
      <c r="D319"/>
      <c r="E319" s="195"/>
      <c r="F319" s="190"/>
      <c r="G319" s="75" t="e">
        <f>VLOOKUP(E319,'Liste des clubs'!$A$2:$B$119,2,FALSE)</f>
        <v>#N/A</v>
      </c>
    </row>
    <row r="320" spans="1:7" ht="12.75" x14ac:dyDescent="0.2">
      <c r="A320" s="75" t="str">
        <f t="shared" si="5"/>
        <v xml:space="preserve"> </v>
      </c>
      <c r="B320" s="186"/>
      <c r="C320" s="186"/>
      <c r="D320"/>
      <c r="E320" s="194"/>
      <c r="F320" s="189"/>
      <c r="G320" s="75" t="e">
        <f>VLOOKUP(E320,'Liste des clubs'!$A$2:$B$119,2,FALSE)</f>
        <v>#N/A</v>
      </c>
    </row>
    <row r="321" spans="1:7" ht="12.75" x14ac:dyDescent="0.2">
      <c r="A321" s="75" t="str">
        <f t="shared" si="5"/>
        <v xml:space="preserve"> </v>
      </c>
      <c r="B321"/>
      <c r="C321"/>
      <c r="D321"/>
      <c r="E321" s="194"/>
      <c r="F321" s="189"/>
      <c r="G321" s="75" t="e">
        <f>VLOOKUP(E321,'Liste des clubs'!$A$2:$B$119,2,FALSE)</f>
        <v>#N/A</v>
      </c>
    </row>
    <row r="322" spans="1:7" ht="12.75" x14ac:dyDescent="0.2">
      <c r="A322" s="75" t="str">
        <f t="shared" si="5"/>
        <v xml:space="preserve"> </v>
      </c>
      <c r="B322"/>
      <c r="C322"/>
      <c r="D322"/>
      <c r="E322" s="194"/>
      <c r="F322" s="189"/>
      <c r="G322" s="75" t="e">
        <f>VLOOKUP(E322,'Liste des clubs'!$A$2:$B$119,2,FALSE)</f>
        <v>#N/A</v>
      </c>
    </row>
    <row r="323" spans="1:7" ht="12.75" x14ac:dyDescent="0.2">
      <c r="A323" s="75" t="str">
        <f t="shared" si="5"/>
        <v xml:space="preserve"> </v>
      </c>
      <c r="B323"/>
      <c r="C323"/>
      <c r="D323"/>
      <c r="E323" s="194"/>
      <c r="F323" s="189"/>
      <c r="G323" s="75" t="e">
        <f>VLOOKUP(E323,'Liste des clubs'!$A$2:$B$119,2,FALSE)</f>
        <v>#N/A</v>
      </c>
    </row>
    <row r="324" spans="1:7" ht="12.75" x14ac:dyDescent="0.2">
      <c r="A324" s="75" t="str">
        <f t="shared" si="5"/>
        <v xml:space="preserve"> </v>
      </c>
      <c r="B324"/>
      <c r="C324"/>
      <c r="D324"/>
      <c r="E324" s="194"/>
      <c r="F324" s="189"/>
      <c r="G324" s="75" t="e">
        <f>VLOOKUP(E324,'Liste des clubs'!$A$2:$B$119,2,FALSE)</f>
        <v>#N/A</v>
      </c>
    </row>
    <row r="325" spans="1:7" ht="12.75" x14ac:dyDescent="0.2">
      <c r="A325" s="75" t="str">
        <f t="shared" si="5"/>
        <v xml:space="preserve"> </v>
      </c>
      <c r="B325"/>
      <c r="C325"/>
      <c r="D325"/>
      <c r="E325" s="194"/>
      <c r="F325" s="189"/>
      <c r="G325" s="75" t="e">
        <f>VLOOKUP(E325,'Liste des clubs'!$A$2:$B$119,2,FALSE)</f>
        <v>#N/A</v>
      </c>
    </row>
    <row r="326" spans="1:7" ht="12.75" x14ac:dyDescent="0.2">
      <c r="A326" s="75" t="str">
        <f t="shared" si="5"/>
        <v xml:space="preserve"> </v>
      </c>
      <c r="B326"/>
      <c r="C326"/>
      <c r="D326"/>
      <c r="E326" s="194"/>
      <c r="F326" s="189"/>
      <c r="G326" s="75" t="e">
        <f>VLOOKUP(E326,'Liste des clubs'!$A$2:$B$119,2,FALSE)</f>
        <v>#N/A</v>
      </c>
    </row>
    <row r="327" spans="1:7" ht="12.75" x14ac:dyDescent="0.2">
      <c r="A327" s="75" t="str">
        <f t="shared" ref="A327:A390" si="7">CONCATENATE(B327," ",C327,)</f>
        <v xml:space="preserve"> </v>
      </c>
      <c r="B327"/>
      <c r="C327"/>
      <c r="D327"/>
      <c r="E327" s="194"/>
      <c r="F327" s="189"/>
      <c r="G327" s="75" t="e">
        <f>VLOOKUP(E327,'Liste des clubs'!$A$2:$B$119,2,FALSE)</f>
        <v>#N/A</v>
      </c>
    </row>
    <row r="328" spans="1:7" ht="12.75" x14ac:dyDescent="0.2">
      <c r="A328" s="75" t="str">
        <f t="shared" si="7"/>
        <v xml:space="preserve"> </v>
      </c>
      <c r="B328"/>
      <c r="C328"/>
      <c r="D328"/>
      <c r="E328" s="194"/>
      <c r="F328" s="189"/>
      <c r="G328" s="75" t="e">
        <f>VLOOKUP(E328,'Liste des clubs'!$A$2:$B$119,2,FALSE)</f>
        <v>#N/A</v>
      </c>
    </row>
    <row r="329" spans="1:7" ht="12.75" x14ac:dyDescent="0.2">
      <c r="A329" s="75" t="str">
        <f t="shared" si="7"/>
        <v xml:space="preserve"> </v>
      </c>
      <c r="B329"/>
      <c r="C329"/>
      <c r="D329"/>
      <c r="E329" s="194"/>
      <c r="F329" s="189"/>
      <c r="G329" s="75" t="e">
        <f>VLOOKUP(E329,'Liste des clubs'!$A$2:$B$119,2,FALSE)</f>
        <v>#N/A</v>
      </c>
    </row>
    <row r="330" spans="1:7" ht="12.75" x14ac:dyDescent="0.2">
      <c r="A330" s="75" t="str">
        <f t="shared" si="7"/>
        <v xml:space="preserve"> </v>
      </c>
      <c r="B330"/>
      <c r="C330"/>
      <c r="D330"/>
      <c r="E330" s="194"/>
      <c r="F330" s="189"/>
      <c r="G330" s="75" t="e">
        <f>VLOOKUP(E330,'Liste des clubs'!$A$2:$B$119,2,FALSE)</f>
        <v>#N/A</v>
      </c>
    </row>
    <row r="331" spans="1:7" ht="12.75" x14ac:dyDescent="0.2">
      <c r="A331" s="75" t="str">
        <f t="shared" si="7"/>
        <v xml:space="preserve"> </v>
      </c>
      <c r="B331"/>
      <c r="C331"/>
      <c r="D331"/>
      <c r="E331" s="194"/>
      <c r="F331" s="189"/>
      <c r="G331" s="75" t="e">
        <f>VLOOKUP(E331,'Liste des clubs'!$A$2:$B$119,2,FALSE)</f>
        <v>#N/A</v>
      </c>
    </row>
    <row r="332" spans="1:7" ht="12.75" x14ac:dyDescent="0.2">
      <c r="A332" s="75" t="str">
        <f t="shared" si="7"/>
        <v xml:space="preserve"> </v>
      </c>
      <c r="B332"/>
      <c r="C332"/>
      <c r="D332"/>
      <c r="E332" s="194"/>
      <c r="F332" s="189"/>
      <c r="G332" s="75" t="e">
        <f>VLOOKUP(E332,'Liste des clubs'!$A$2:$B$119,2,FALSE)</f>
        <v>#N/A</v>
      </c>
    </row>
    <row r="333" spans="1:7" ht="12.75" x14ac:dyDescent="0.2">
      <c r="A333" s="75" t="str">
        <f t="shared" si="7"/>
        <v xml:space="preserve"> </v>
      </c>
      <c r="B333"/>
      <c r="C333"/>
      <c r="D333"/>
      <c r="E333" s="194"/>
      <c r="F333" s="189"/>
      <c r="G333" s="75" t="e">
        <f>VLOOKUP(E333,'Liste des clubs'!$A$2:$B$119,2,FALSE)</f>
        <v>#N/A</v>
      </c>
    </row>
    <row r="334" spans="1:7" ht="12.75" x14ac:dyDescent="0.2">
      <c r="A334" s="75" t="str">
        <f t="shared" si="7"/>
        <v xml:space="preserve"> </v>
      </c>
      <c r="B334"/>
      <c r="C334"/>
      <c r="D334"/>
      <c r="E334" s="194"/>
      <c r="F334" s="189"/>
      <c r="G334" s="75" t="e">
        <f>VLOOKUP(E334,'Liste des clubs'!$A$2:$B$119,2,FALSE)</f>
        <v>#N/A</v>
      </c>
    </row>
    <row r="335" spans="1:7" ht="12.75" x14ac:dyDescent="0.2">
      <c r="A335" s="75" t="str">
        <f t="shared" si="7"/>
        <v xml:space="preserve"> </v>
      </c>
      <c r="B335"/>
      <c r="C335"/>
      <c r="D335"/>
      <c r="E335" s="194"/>
      <c r="F335" s="189"/>
      <c r="G335" s="75" t="e">
        <f>VLOOKUP(E335,'Liste des clubs'!$A$2:$B$119,2,FALSE)</f>
        <v>#N/A</v>
      </c>
    </row>
    <row r="336" spans="1:7" ht="12.75" x14ac:dyDescent="0.2">
      <c r="A336" s="75" t="str">
        <f t="shared" si="7"/>
        <v xml:space="preserve"> </v>
      </c>
      <c r="B336"/>
      <c r="C336"/>
      <c r="D336"/>
      <c r="E336" s="194"/>
      <c r="F336" s="189"/>
      <c r="G336" s="75" t="e">
        <f>VLOOKUP(E336,'Liste des clubs'!$A$2:$B$119,2,FALSE)</f>
        <v>#N/A</v>
      </c>
    </row>
    <row r="337" spans="1:7" ht="12.75" x14ac:dyDescent="0.2">
      <c r="A337" s="75" t="str">
        <f t="shared" si="7"/>
        <v xml:space="preserve"> </v>
      </c>
      <c r="B337"/>
      <c r="C337"/>
      <c r="D337"/>
      <c r="E337" s="194"/>
      <c r="F337" s="189"/>
      <c r="G337" s="75" t="e">
        <f>VLOOKUP(E337,'Liste des clubs'!$A$2:$B$119,2,FALSE)</f>
        <v>#N/A</v>
      </c>
    </row>
    <row r="338" spans="1:7" ht="12.75" x14ac:dyDescent="0.2">
      <c r="A338" s="75" t="str">
        <f t="shared" si="7"/>
        <v xml:space="preserve"> </v>
      </c>
      <c r="B338"/>
      <c r="C338"/>
      <c r="D338"/>
      <c r="E338" s="194"/>
      <c r="F338" s="189"/>
      <c r="G338" s="75" t="e">
        <f>VLOOKUP(E338,'Liste des clubs'!$A$2:$B$119,2,FALSE)</f>
        <v>#N/A</v>
      </c>
    </row>
    <row r="339" spans="1:7" ht="12.75" x14ac:dyDescent="0.2">
      <c r="A339" s="75" t="str">
        <f t="shared" si="7"/>
        <v xml:space="preserve"> </v>
      </c>
      <c r="B339"/>
      <c r="C339"/>
      <c r="D339"/>
      <c r="E339" s="194"/>
      <c r="F339" s="189"/>
      <c r="G339" s="75" t="e">
        <f>VLOOKUP(E339,'Liste des clubs'!$A$2:$B$119,2,FALSE)</f>
        <v>#N/A</v>
      </c>
    </row>
    <row r="340" spans="1:7" ht="12.75" x14ac:dyDescent="0.2">
      <c r="A340" s="75" t="str">
        <f t="shared" si="7"/>
        <v xml:space="preserve"> </v>
      </c>
      <c r="B340"/>
      <c r="C340"/>
      <c r="D340"/>
      <c r="E340" s="194"/>
      <c r="F340" s="189"/>
      <c r="G340" s="75" t="e">
        <f>VLOOKUP(E340,'Liste des clubs'!$A$2:$B$119,2,FALSE)</f>
        <v>#N/A</v>
      </c>
    </row>
    <row r="341" spans="1:7" ht="12.75" x14ac:dyDescent="0.2">
      <c r="A341" s="75" t="str">
        <f t="shared" si="7"/>
        <v xml:space="preserve"> </v>
      </c>
      <c r="B341"/>
      <c r="C341"/>
      <c r="D341"/>
      <c r="E341" s="194"/>
      <c r="F341" s="189"/>
      <c r="G341" s="75" t="e">
        <f>VLOOKUP(E341,'Liste des clubs'!$A$2:$B$119,2,FALSE)</f>
        <v>#N/A</v>
      </c>
    </row>
    <row r="342" spans="1:7" ht="12.75" x14ac:dyDescent="0.2">
      <c r="A342" s="75" t="str">
        <f t="shared" si="7"/>
        <v xml:space="preserve"> </v>
      </c>
      <c r="B342"/>
      <c r="C342"/>
      <c r="D342"/>
      <c r="E342" s="194"/>
      <c r="F342" s="189"/>
      <c r="G342" s="75" t="e">
        <f>VLOOKUP(E342,'Liste des clubs'!$A$2:$B$119,2,FALSE)</f>
        <v>#N/A</v>
      </c>
    </row>
    <row r="343" spans="1:7" ht="12.75" x14ac:dyDescent="0.2">
      <c r="A343" s="75" t="str">
        <f t="shared" si="7"/>
        <v xml:space="preserve"> </v>
      </c>
      <c r="B343"/>
      <c r="C343"/>
      <c r="D343"/>
      <c r="E343" s="194"/>
      <c r="F343" s="189"/>
      <c r="G343" s="75" t="e">
        <f>VLOOKUP(E343,'Liste des clubs'!$A$2:$B$119,2,FALSE)</f>
        <v>#N/A</v>
      </c>
    </row>
    <row r="344" spans="1:7" ht="12.75" x14ac:dyDescent="0.2">
      <c r="A344" s="75" t="str">
        <f t="shared" si="7"/>
        <v xml:space="preserve"> </v>
      </c>
      <c r="B344"/>
      <c r="C344"/>
      <c r="D344"/>
      <c r="E344" s="194"/>
      <c r="F344" s="189"/>
      <c r="G344" s="75" t="e">
        <f>VLOOKUP(E344,'Liste des clubs'!$A$2:$B$119,2,FALSE)</f>
        <v>#N/A</v>
      </c>
    </row>
    <row r="345" spans="1:7" ht="12.75" x14ac:dyDescent="0.2">
      <c r="A345" s="75" t="str">
        <f t="shared" si="7"/>
        <v xml:space="preserve"> </v>
      </c>
      <c r="B345"/>
      <c r="C345"/>
      <c r="D345"/>
      <c r="E345" s="194"/>
      <c r="F345" s="189"/>
      <c r="G345" s="75" t="e">
        <f>VLOOKUP(E345,'Liste des clubs'!$A$2:$B$119,2,FALSE)</f>
        <v>#N/A</v>
      </c>
    </row>
    <row r="346" spans="1:7" ht="12.75" x14ac:dyDescent="0.2">
      <c r="A346" s="75" t="str">
        <f t="shared" si="7"/>
        <v xml:space="preserve"> </v>
      </c>
      <c r="B346"/>
      <c r="C346"/>
      <c r="D346"/>
      <c r="E346" s="194"/>
      <c r="F346" s="189"/>
      <c r="G346" s="75" t="e">
        <f>VLOOKUP(E346,'Liste des clubs'!$A$2:$B$119,2,FALSE)</f>
        <v>#N/A</v>
      </c>
    </row>
    <row r="347" spans="1:7" ht="12.75" x14ac:dyDescent="0.2">
      <c r="A347" s="75" t="str">
        <f t="shared" si="7"/>
        <v xml:space="preserve"> </v>
      </c>
      <c r="B347"/>
      <c r="C347"/>
      <c r="D347"/>
      <c r="E347" s="194"/>
      <c r="F347" s="189"/>
      <c r="G347" s="75" t="e">
        <f>VLOOKUP(E347,'Liste des clubs'!$A$2:$B$119,2,FALSE)</f>
        <v>#N/A</v>
      </c>
    </row>
    <row r="348" spans="1:7" ht="12.75" x14ac:dyDescent="0.2">
      <c r="A348" s="75" t="str">
        <f t="shared" si="7"/>
        <v xml:space="preserve"> </v>
      </c>
      <c r="B348"/>
      <c r="C348"/>
      <c r="D348"/>
      <c r="E348" s="194"/>
      <c r="F348" s="189"/>
      <c r="G348" s="75" t="e">
        <f>VLOOKUP(E348,'Liste des clubs'!$A$2:$B$119,2,FALSE)</f>
        <v>#N/A</v>
      </c>
    </row>
    <row r="349" spans="1:7" ht="12.75" x14ac:dyDescent="0.2">
      <c r="A349" s="75" t="str">
        <f t="shared" si="7"/>
        <v xml:space="preserve"> </v>
      </c>
      <c r="B349"/>
      <c r="C349"/>
      <c r="D349"/>
      <c r="E349" s="194"/>
      <c r="F349" s="189"/>
      <c r="G349" s="75" t="e">
        <f>VLOOKUP(E349,'Liste des clubs'!$A$2:$B$119,2,FALSE)</f>
        <v>#N/A</v>
      </c>
    </row>
    <row r="350" spans="1:7" ht="12.75" x14ac:dyDescent="0.2">
      <c r="A350" s="75" t="str">
        <f t="shared" si="7"/>
        <v xml:space="preserve"> </v>
      </c>
      <c r="B350"/>
      <c r="C350"/>
      <c r="D350"/>
      <c r="E350" s="194"/>
      <c r="F350" s="189"/>
      <c r="G350" s="75" t="e">
        <f>VLOOKUP(E350,'Liste des clubs'!$A$2:$B$119,2,FALSE)</f>
        <v>#N/A</v>
      </c>
    </row>
    <row r="351" spans="1:7" ht="12.75" x14ac:dyDescent="0.2">
      <c r="A351" s="75" t="str">
        <f t="shared" si="7"/>
        <v xml:space="preserve"> </v>
      </c>
      <c r="B351"/>
      <c r="C351"/>
      <c r="D351"/>
      <c r="E351" s="194"/>
      <c r="F351" s="189"/>
      <c r="G351" s="75" t="e">
        <f>VLOOKUP(E351,'Liste des clubs'!$A$2:$B$119,2,FALSE)</f>
        <v>#N/A</v>
      </c>
    </row>
    <row r="352" spans="1:7" ht="12.75" x14ac:dyDescent="0.2">
      <c r="A352" s="75" t="str">
        <f t="shared" si="7"/>
        <v xml:space="preserve"> </v>
      </c>
      <c r="B352"/>
      <c r="C352"/>
      <c r="D352"/>
      <c r="E352" s="194"/>
      <c r="F352" s="189"/>
      <c r="G352" s="75" t="e">
        <f>VLOOKUP(E352,'Liste des clubs'!$A$2:$B$119,2,FALSE)</f>
        <v>#N/A</v>
      </c>
    </row>
    <row r="353" spans="1:7" ht="12.75" x14ac:dyDescent="0.2">
      <c r="A353" s="75" t="str">
        <f t="shared" si="7"/>
        <v xml:space="preserve"> </v>
      </c>
      <c r="B353"/>
      <c r="C353"/>
      <c r="D353"/>
      <c r="E353" s="194"/>
      <c r="F353" s="189"/>
      <c r="G353" s="75" t="e">
        <f>VLOOKUP(E353,'Liste des clubs'!$A$2:$B$119,2,FALSE)</f>
        <v>#N/A</v>
      </c>
    </row>
    <row r="354" spans="1:7" ht="12.75" x14ac:dyDescent="0.2">
      <c r="A354" s="75" t="str">
        <f t="shared" si="7"/>
        <v xml:space="preserve"> </v>
      </c>
      <c r="B354"/>
      <c r="C354"/>
      <c r="D354"/>
      <c r="E354" s="194"/>
      <c r="F354" s="189"/>
      <c r="G354" s="75" t="e">
        <f>VLOOKUP(E354,'Liste des clubs'!$A$2:$B$119,2,FALSE)</f>
        <v>#N/A</v>
      </c>
    </row>
    <row r="355" spans="1:7" ht="12.75" x14ac:dyDescent="0.2">
      <c r="A355" s="75" t="str">
        <f t="shared" si="7"/>
        <v xml:space="preserve"> </v>
      </c>
      <c r="B355"/>
      <c r="C355"/>
      <c r="D355"/>
      <c r="E355" s="194"/>
      <c r="F355" s="189"/>
      <c r="G355" s="75" t="e">
        <f>VLOOKUP(E355,'Liste des clubs'!$A$2:$B$119,2,FALSE)</f>
        <v>#N/A</v>
      </c>
    </row>
    <row r="356" spans="1:7" ht="12.75" x14ac:dyDescent="0.2">
      <c r="A356" s="75" t="str">
        <f t="shared" si="7"/>
        <v xml:space="preserve"> </v>
      </c>
      <c r="B356"/>
      <c r="C356"/>
      <c r="D356"/>
      <c r="E356" s="194"/>
      <c r="F356" s="189"/>
      <c r="G356" s="75" t="e">
        <f>VLOOKUP(E356,'Liste des clubs'!$A$2:$B$119,2,FALSE)</f>
        <v>#N/A</v>
      </c>
    </row>
    <row r="357" spans="1:7" ht="12.75" x14ac:dyDescent="0.2">
      <c r="A357" s="75" t="str">
        <f t="shared" si="7"/>
        <v xml:space="preserve"> </v>
      </c>
      <c r="B357"/>
      <c r="C357"/>
      <c r="D357"/>
      <c r="E357" s="194"/>
      <c r="F357" s="189"/>
      <c r="G357" s="75" t="e">
        <f>VLOOKUP(E357,'Liste des clubs'!$A$2:$B$119,2,FALSE)</f>
        <v>#N/A</v>
      </c>
    </row>
    <row r="358" spans="1:7" ht="12.75" x14ac:dyDescent="0.2">
      <c r="A358" s="75" t="str">
        <f t="shared" si="7"/>
        <v xml:space="preserve"> </v>
      </c>
      <c r="B358"/>
      <c r="C358"/>
      <c r="D358"/>
      <c r="E358" s="194"/>
      <c r="F358" s="189"/>
      <c r="G358" s="75" t="e">
        <f>VLOOKUP(E358,'Liste des clubs'!$A$2:$B$119,2,FALSE)</f>
        <v>#N/A</v>
      </c>
    </row>
    <row r="359" spans="1:7" ht="12.75" x14ac:dyDescent="0.2">
      <c r="A359" s="75" t="str">
        <f t="shared" si="7"/>
        <v xml:space="preserve"> </v>
      </c>
      <c r="B359"/>
      <c r="C359"/>
      <c r="D359"/>
      <c r="E359" s="194"/>
      <c r="F359" s="189"/>
      <c r="G359" s="75" t="e">
        <f>VLOOKUP(E359,'Liste des clubs'!$A$2:$B$119,2,FALSE)</f>
        <v>#N/A</v>
      </c>
    </row>
    <row r="360" spans="1:7" ht="12.75" x14ac:dyDescent="0.2">
      <c r="A360" s="75" t="str">
        <f t="shared" si="7"/>
        <v xml:space="preserve"> </v>
      </c>
      <c r="B360"/>
      <c r="C360"/>
      <c r="D360"/>
      <c r="E360" s="194"/>
      <c r="F360" s="189"/>
      <c r="G360" s="75" t="e">
        <f>VLOOKUP(E360,'Liste des clubs'!$A$2:$B$119,2,FALSE)</f>
        <v>#N/A</v>
      </c>
    </row>
    <row r="361" spans="1:7" ht="12.75" x14ac:dyDescent="0.2">
      <c r="A361" s="75" t="str">
        <f t="shared" si="7"/>
        <v xml:space="preserve"> </v>
      </c>
      <c r="B361"/>
      <c r="C361"/>
      <c r="D361"/>
      <c r="E361" s="194"/>
      <c r="F361" s="189"/>
      <c r="G361" s="75" t="e">
        <f>VLOOKUP(E361,'Liste des clubs'!$A$2:$B$119,2,FALSE)</f>
        <v>#N/A</v>
      </c>
    </row>
    <row r="362" spans="1:7" ht="12.75" x14ac:dyDescent="0.2">
      <c r="A362" s="75" t="str">
        <f t="shared" si="7"/>
        <v xml:space="preserve"> </v>
      </c>
      <c r="B362"/>
      <c r="C362"/>
      <c r="D362"/>
      <c r="E362" s="194"/>
      <c r="F362" s="189"/>
      <c r="G362" s="75" t="e">
        <f>VLOOKUP(E362,'Liste des clubs'!$A$2:$B$119,2,FALSE)</f>
        <v>#N/A</v>
      </c>
    </row>
    <row r="363" spans="1:7" ht="12.75" x14ac:dyDescent="0.2">
      <c r="A363" s="75" t="str">
        <f t="shared" si="7"/>
        <v xml:space="preserve"> </v>
      </c>
      <c r="B363"/>
      <c r="C363"/>
      <c r="D363"/>
      <c r="E363" s="194"/>
      <c r="F363" s="189"/>
      <c r="G363" s="75" t="e">
        <f>VLOOKUP(E363,'Liste des clubs'!$A$2:$B$119,2,FALSE)</f>
        <v>#N/A</v>
      </c>
    </row>
    <row r="364" spans="1:7" ht="12.75" x14ac:dyDescent="0.2">
      <c r="A364" s="75" t="str">
        <f t="shared" si="7"/>
        <v xml:space="preserve"> </v>
      </c>
      <c r="B364"/>
      <c r="C364"/>
      <c r="D364"/>
      <c r="E364" s="194"/>
      <c r="F364" s="189"/>
      <c r="G364" s="75" t="e">
        <f>VLOOKUP(E364,'Liste des clubs'!$A$2:$B$119,2,FALSE)</f>
        <v>#N/A</v>
      </c>
    </row>
    <row r="365" spans="1:7" ht="12.75" x14ac:dyDescent="0.2">
      <c r="A365" s="75" t="str">
        <f t="shared" si="7"/>
        <v xml:space="preserve"> </v>
      </c>
      <c r="B365"/>
      <c r="C365"/>
      <c r="D365"/>
      <c r="E365" s="194"/>
      <c r="F365" s="189"/>
      <c r="G365" s="75" t="e">
        <f>VLOOKUP(E365,'Liste des clubs'!$A$2:$B$119,2,FALSE)</f>
        <v>#N/A</v>
      </c>
    </row>
    <row r="366" spans="1:7" ht="12.75" x14ac:dyDescent="0.2">
      <c r="A366" s="75" t="str">
        <f t="shared" si="7"/>
        <v xml:space="preserve"> </v>
      </c>
      <c r="B366"/>
      <c r="C366"/>
      <c r="D366"/>
      <c r="E366" s="194"/>
      <c r="F366" s="189"/>
      <c r="G366" s="75" t="e">
        <f>VLOOKUP(E366,'Liste des clubs'!$A$2:$B$119,2,FALSE)</f>
        <v>#N/A</v>
      </c>
    </row>
    <row r="367" spans="1:7" ht="12.75" x14ac:dyDescent="0.2">
      <c r="A367" s="75" t="str">
        <f t="shared" si="7"/>
        <v xml:space="preserve"> </v>
      </c>
      <c r="B367"/>
      <c r="C367"/>
      <c r="D367"/>
      <c r="E367" s="194"/>
      <c r="F367" s="189"/>
      <c r="G367" s="75" t="e">
        <f>VLOOKUP(E367,'Liste des clubs'!$A$2:$B$119,2,FALSE)</f>
        <v>#N/A</v>
      </c>
    </row>
    <row r="368" spans="1:7" ht="12.75" x14ac:dyDescent="0.2">
      <c r="A368" s="75" t="str">
        <f t="shared" si="7"/>
        <v xml:space="preserve"> </v>
      </c>
      <c r="B368"/>
      <c r="C368"/>
      <c r="D368"/>
      <c r="E368" s="194"/>
      <c r="F368" s="189"/>
      <c r="G368" s="75" t="e">
        <f>VLOOKUP(E368,'Liste des clubs'!$A$2:$B$119,2,FALSE)</f>
        <v>#N/A</v>
      </c>
    </row>
    <row r="369" spans="1:7" ht="12.75" x14ac:dyDescent="0.2">
      <c r="A369" s="75" t="str">
        <f t="shared" si="7"/>
        <v xml:space="preserve"> </v>
      </c>
      <c r="B369"/>
      <c r="C369"/>
      <c r="D369"/>
      <c r="E369" s="194"/>
      <c r="F369" s="189"/>
      <c r="G369" s="75" t="e">
        <f>VLOOKUP(E369,'Liste des clubs'!$A$2:$B$119,2,FALSE)</f>
        <v>#N/A</v>
      </c>
    </row>
    <row r="370" spans="1:7" ht="12.75" x14ac:dyDescent="0.2">
      <c r="A370" s="75" t="str">
        <f t="shared" si="7"/>
        <v xml:space="preserve"> </v>
      </c>
      <c r="B370"/>
      <c r="C370"/>
      <c r="D370"/>
      <c r="E370" s="194"/>
      <c r="F370" s="189"/>
      <c r="G370" s="75" t="e">
        <f>VLOOKUP(E370,'Liste des clubs'!$A$2:$B$119,2,FALSE)</f>
        <v>#N/A</v>
      </c>
    </row>
    <row r="371" spans="1:7" ht="12.75" x14ac:dyDescent="0.2">
      <c r="A371" s="75" t="str">
        <f t="shared" si="7"/>
        <v xml:space="preserve"> </v>
      </c>
      <c r="B371"/>
      <c r="C371"/>
      <c r="D371"/>
      <c r="E371" s="194"/>
      <c r="F371" s="189"/>
      <c r="G371" s="75" t="e">
        <f>VLOOKUP(E371,'Liste des clubs'!$A$2:$B$119,2,FALSE)</f>
        <v>#N/A</v>
      </c>
    </row>
    <row r="372" spans="1:7" ht="12.75" x14ac:dyDescent="0.2">
      <c r="A372" s="75" t="str">
        <f t="shared" si="7"/>
        <v xml:space="preserve"> </v>
      </c>
      <c r="B372"/>
      <c r="C372"/>
      <c r="D372"/>
      <c r="E372" s="194"/>
      <c r="F372" s="189"/>
      <c r="G372" s="75" t="e">
        <f>VLOOKUP(E372,'Liste des clubs'!$A$2:$B$119,2,FALSE)</f>
        <v>#N/A</v>
      </c>
    </row>
    <row r="373" spans="1:7" ht="12.75" x14ac:dyDescent="0.2">
      <c r="A373" s="75" t="str">
        <f t="shared" si="7"/>
        <v xml:space="preserve"> </v>
      </c>
      <c r="B373"/>
      <c r="C373"/>
      <c r="D373"/>
      <c r="E373" s="194"/>
      <c r="F373" s="189"/>
      <c r="G373" s="75" t="e">
        <f>VLOOKUP(E373,'Liste des clubs'!$A$2:$B$119,2,FALSE)</f>
        <v>#N/A</v>
      </c>
    </row>
    <row r="374" spans="1:7" ht="12.75" x14ac:dyDescent="0.2">
      <c r="A374" s="75" t="str">
        <f t="shared" si="7"/>
        <v xml:space="preserve"> </v>
      </c>
      <c r="B374"/>
      <c r="C374"/>
      <c r="D374"/>
      <c r="E374" s="194"/>
      <c r="F374" s="189"/>
      <c r="G374" s="75" t="e">
        <f>VLOOKUP(E374,'Liste des clubs'!$A$2:$B$119,2,FALSE)</f>
        <v>#N/A</v>
      </c>
    </row>
    <row r="375" spans="1:7" ht="12.75" x14ac:dyDescent="0.2">
      <c r="A375" s="75" t="str">
        <f t="shared" si="7"/>
        <v xml:space="preserve"> </v>
      </c>
      <c r="B375"/>
      <c r="C375"/>
      <c r="D375"/>
      <c r="E375" s="194"/>
      <c r="F375" s="189"/>
      <c r="G375" s="75" t="e">
        <f>VLOOKUP(E375,'Liste des clubs'!$A$2:$B$119,2,FALSE)</f>
        <v>#N/A</v>
      </c>
    </row>
    <row r="376" spans="1:7" ht="12.75" x14ac:dyDescent="0.2">
      <c r="A376" s="75" t="str">
        <f t="shared" si="7"/>
        <v xml:space="preserve"> </v>
      </c>
      <c r="B376"/>
      <c r="C376"/>
      <c r="D376"/>
      <c r="E376" s="194"/>
      <c r="F376" s="189"/>
      <c r="G376" s="75" t="e">
        <f>VLOOKUP(E376,'Liste des clubs'!$A$2:$B$119,2,FALSE)</f>
        <v>#N/A</v>
      </c>
    </row>
    <row r="377" spans="1:7" ht="12.75" x14ac:dyDescent="0.2">
      <c r="A377" s="75" t="str">
        <f t="shared" si="7"/>
        <v xml:space="preserve"> </v>
      </c>
      <c r="B377"/>
      <c r="C377"/>
      <c r="D377"/>
      <c r="E377" s="194"/>
      <c r="F377" s="189"/>
      <c r="G377" s="75" t="e">
        <f>VLOOKUP(E377,'Liste des clubs'!$A$2:$B$119,2,FALSE)</f>
        <v>#N/A</v>
      </c>
    </row>
    <row r="378" spans="1:7" ht="12.75" x14ac:dyDescent="0.2">
      <c r="A378" s="75" t="str">
        <f t="shared" si="7"/>
        <v xml:space="preserve"> </v>
      </c>
      <c r="B378"/>
      <c r="C378"/>
      <c r="D378"/>
      <c r="E378" s="194"/>
      <c r="F378" s="189"/>
      <c r="G378" s="75" t="e">
        <f>VLOOKUP(E378,'Liste des clubs'!$A$2:$B$119,2,FALSE)</f>
        <v>#N/A</v>
      </c>
    </row>
    <row r="379" spans="1:7" ht="12.75" x14ac:dyDescent="0.2">
      <c r="A379" s="75" t="str">
        <f t="shared" si="7"/>
        <v xml:space="preserve"> </v>
      </c>
      <c r="B379"/>
      <c r="C379"/>
      <c r="D379"/>
      <c r="E379" s="194"/>
      <c r="F379" s="189"/>
      <c r="G379" s="75" t="e">
        <f>VLOOKUP(E379,'Liste des clubs'!$A$2:$B$119,2,FALSE)</f>
        <v>#N/A</v>
      </c>
    </row>
    <row r="380" spans="1:7" ht="12.75" x14ac:dyDescent="0.2">
      <c r="A380" s="75" t="str">
        <f t="shared" si="7"/>
        <v xml:space="preserve"> </v>
      </c>
      <c r="B380"/>
      <c r="C380"/>
      <c r="D380"/>
      <c r="E380" s="194"/>
      <c r="F380" s="189"/>
      <c r="G380" s="75" t="e">
        <f>VLOOKUP(E380,'Liste des clubs'!$A$2:$B$119,2,FALSE)</f>
        <v>#N/A</v>
      </c>
    </row>
    <row r="381" spans="1:7" ht="12.75" x14ac:dyDescent="0.2">
      <c r="A381" s="75" t="str">
        <f t="shared" si="7"/>
        <v xml:space="preserve"> </v>
      </c>
      <c r="B381"/>
      <c r="C381"/>
      <c r="D381"/>
      <c r="E381" s="194"/>
      <c r="F381" s="189"/>
      <c r="G381" s="75" t="e">
        <f>VLOOKUP(E381,'Liste des clubs'!$A$2:$B$119,2,FALSE)</f>
        <v>#N/A</v>
      </c>
    </row>
    <row r="382" spans="1:7" ht="12.75" x14ac:dyDescent="0.2">
      <c r="A382" s="75" t="str">
        <f t="shared" si="7"/>
        <v xml:space="preserve"> </v>
      </c>
      <c r="B382"/>
      <c r="C382"/>
      <c r="D382"/>
      <c r="E382" s="194"/>
      <c r="F382" s="189"/>
      <c r="G382" s="75" t="e">
        <f>VLOOKUP(E382,'Liste des clubs'!$A$2:$B$119,2,FALSE)</f>
        <v>#N/A</v>
      </c>
    </row>
    <row r="383" spans="1:7" ht="12.75" x14ac:dyDescent="0.2">
      <c r="A383" s="75" t="str">
        <f t="shared" si="7"/>
        <v xml:space="preserve"> </v>
      </c>
      <c r="B383"/>
      <c r="C383"/>
      <c r="D383"/>
      <c r="E383" s="194"/>
      <c r="F383" s="189"/>
      <c r="G383" s="75" t="e">
        <f>VLOOKUP(E383,'Liste des clubs'!$A$2:$B$119,2,FALSE)</f>
        <v>#N/A</v>
      </c>
    </row>
    <row r="384" spans="1:7" ht="12.75" x14ac:dyDescent="0.2">
      <c r="A384" s="75" t="str">
        <f t="shared" si="7"/>
        <v xml:space="preserve"> </v>
      </c>
      <c r="B384"/>
      <c r="C384"/>
      <c r="D384"/>
      <c r="E384" s="194"/>
      <c r="F384" s="189"/>
      <c r="G384" s="75" t="e">
        <f>VLOOKUP(E384,'Liste des clubs'!$A$2:$B$119,2,FALSE)</f>
        <v>#N/A</v>
      </c>
    </row>
    <row r="385" spans="1:7" ht="12.75" x14ac:dyDescent="0.2">
      <c r="A385" s="75" t="str">
        <f t="shared" si="7"/>
        <v xml:space="preserve"> </v>
      </c>
      <c r="B385"/>
      <c r="C385"/>
      <c r="D385"/>
      <c r="E385" s="194"/>
      <c r="F385" s="189"/>
      <c r="G385" s="75" t="e">
        <f>VLOOKUP(E385,'Liste des clubs'!$A$2:$B$119,2,FALSE)</f>
        <v>#N/A</v>
      </c>
    </row>
    <row r="386" spans="1:7" ht="12.75" x14ac:dyDescent="0.2">
      <c r="A386" s="75" t="str">
        <f t="shared" si="7"/>
        <v xml:space="preserve"> </v>
      </c>
      <c r="B386"/>
      <c r="C386"/>
      <c r="D386"/>
      <c r="E386" s="194"/>
      <c r="F386" s="189"/>
      <c r="G386" s="75" t="e">
        <f>VLOOKUP(E386,'Liste des clubs'!$A$2:$B$119,2,FALSE)</f>
        <v>#N/A</v>
      </c>
    </row>
    <row r="387" spans="1:7" ht="12.75" x14ac:dyDescent="0.2">
      <c r="A387" s="75" t="str">
        <f t="shared" si="7"/>
        <v xml:space="preserve"> </v>
      </c>
      <c r="B387"/>
      <c r="C387"/>
      <c r="D387"/>
      <c r="E387" s="194"/>
      <c r="F387" s="189"/>
      <c r="G387" s="75" t="e">
        <f>VLOOKUP(E387,'Liste des clubs'!$A$2:$B$119,2,FALSE)</f>
        <v>#N/A</v>
      </c>
    </row>
    <row r="388" spans="1:7" ht="12.75" x14ac:dyDescent="0.2">
      <c r="A388" s="75" t="str">
        <f t="shared" si="7"/>
        <v xml:space="preserve"> </v>
      </c>
      <c r="B388"/>
      <c r="C388"/>
      <c r="D388"/>
      <c r="E388" s="194"/>
      <c r="F388" s="189"/>
      <c r="G388" s="75" t="e">
        <f>VLOOKUP(E388,'Liste des clubs'!$A$2:$B$119,2,FALSE)</f>
        <v>#N/A</v>
      </c>
    </row>
    <row r="389" spans="1:7" ht="12.75" x14ac:dyDescent="0.2">
      <c r="A389" s="75" t="str">
        <f t="shared" si="7"/>
        <v xml:space="preserve"> </v>
      </c>
      <c r="B389"/>
      <c r="C389"/>
      <c r="D389"/>
      <c r="E389" s="194"/>
      <c r="F389" s="189"/>
      <c r="G389" s="75" t="e">
        <f>VLOOKUP(E389,'Liste des clubs'!$A$2:$B$119,2,FALSE)</f>
        <v>#N/A</v>
      </c>
    </row>
    <row r="390" spans="1:7" ht="12.75" x14ac:dyDescent="0.2">
      <c r="A390" s="75" t="str">
        <f t="shared" si="7"/>
        <v xml:space="preserve"> </v>
      </c>
      <c r="B390"/>
      <c r="C390"/>
      <c r="D390"/>
      <c r="E390" s="194"/>
      <c r="F390" s="189"/>
      <c r="G390" s="75" t="e">
        <f>VLOOKUP(E390,'Liste des clubs'!$A$2:$B$119,2,FALSE)</f>
        <v>#N/A</v>
      </c>
    </row>
    <row r="391" spans="1:7" ht="12.75" x14ac:dyDescent="0.2">
      <c r="A391" s="75" t="str">
        <f t="shared" ref="A391:A454" si="8">CONCATENATE(B391," ",C391,)</f>
        <v xml:space="preserve"> </v>
      </c>
      <c r="B391"/>
      <c r="C391"/>
      <c r="D391"/>
      <c r="E391" s="194"/>
      <c r="F391" s="189"/>
      <c r="G391" s="75" t="e">
        <f>VLOOKUP(E391,'Liste des clubs'!$A$2:$B$119,2,FALSE)</f>
        <v>#N/A</v>
      </c>
    </row>
    <row r="392" spans="1:7" ht="12.75" x14ac:dyDescent="0.2">
      <c r="A392" s="75" t="str">
        <f t="shared" si="8"/>
        <v xml:space="preserve"> </v>
      </c>
      <c r="B392"/>
      <c r="C392"/>
      <c r="D392"/>
      <c r="E392" s="194"/>
      <c r="F392" s="189"/>
      <c r="G392" s="75" t="e">
        <f>VLOOKUP(E392,'Liste des clubs'!$A$2:$B$119,2,FALSE)</f>
        <v>#N/A</v>
      </c>
    </row>
    <row r="393" spans="1:7" ht="12.75" x14ac:dyDescent="0.2">
      <c r="A393" s="75" t="str">
        <f t="shared" si="8"/>
        <v xml:space="preserve"> </v>
      </c>
      <c r="B393"/>
      <c r="C393"/>
      <c r="D393"/>
      <c r="E393" s="194"/>
      <c r="F393" s="189"/>
      <c r="G393" s="75" t="e">
        <f>VLOOKUP(E393,'Liste des clubs'!$A$2:$B$119,2,FALSE)</f>
        <v>#N/A</v>
      </c>
    </row>
    <row r="394" spans="1:7" ht="12.75" x14ac:dyDescent="0.2">
      <c r="A394" s="75" t="str">
        <f t="shared" si="8"/>
        <v xml:space="preserve"> </v>
      </c>
      <c r="B394"/>
      <c r="C394"/>
      <c r="D394"/>
      <c r="E394" s="194"/>
      <c r="F394" s="189"/>
      <c r="G394" s="75" t="e">
        <f>VLOOKUP(E394,'Liste des clubs'!$A$2:$B$119,2,FALSE)</f>
        <v>#N/A</v>
      </c>
    </row>
    <row r="395" spans="1:7" ht="12.75" x14ac:dyDescent="0.2">
      <c r="A395" s="75" t="str">
        <f t="shared" si="8"/>
        <v xml:space="preserve"> </v>
      </c>
      <c r="B395"/>
      <c r="C395"/>
      <c r="D395"/>
      <c r="E395" s="194"/>
      <c r="F395" s="189"/>
      <c r="G395" s="75" t="e">
        <f>VLOOKUP(E395,'Liste des clubs'!$A$2:$B$119,2,FALSE)</f>
        <v>#N/A</v>
      </c>
    </row>
    <row r="396" spans="1:7" ht="12.75" x14ac:dyDescent="0.2">
      <c r="A396" s="75" t="str">
        <f t="shared" si="8"/>
        <v xml:space="preserve"> </v>
      </c>
      <c r="B396"/>
      <c r="C396"/>
      <c r="D396"/>
      <c r="E396" s="194"/>
      <c r="F396" s="189"/>
      <c r="G396" s="75" t="e">
        <f>VLOOKUP(E396,'Liste des clubs'!$A$2:$B$119,2,FALSE)</f>
        <v>#N/A</v>
      </c>
    </row>
    <row r="397" spans="1:7" ht="12.75" x14ac:dyDescent="0.2">
      <c r="A397" s="75" t="str">
        <f t="shared" si="8"/>
        <v xml:space="preserve"> </v>
      </c>
      <c r="B397"/>
      <c r="C397"/>
      <c r="D397"/>
      <c r="E397" s="194"/>
      <c r="F397" s="189"/>
      <c r="G397" s="75" t="e">
        <f>VLOOKUP(E397,'Liste des clubs'!$A$2:$B$119,2,FALSE)</f>
        <v>#N/A</v>
      </c>
    </row>
    <row r="398" spans="1:7" ht="12.75" x14ac:dyDescent="0.2">
      <c r="A398" s="75" t="str">
        <f t="shared" si="8"/>
        <v xml:space="preserve"> </v>
      </c>
      <c r="B398"/>
      <c r="C398"/>
      <c r="D398"/>
      <c r="E398" s="194"/>
      <c r="F398" s="189"/>
      <c r="G398" s="75" t="e">
        <f>VLOOKUP(E398,'Liste des clubs'!$A$2:$B$119,2,FALSE)</f>
        <v>#N/A</v>
      </c>
    </row>
    <row r="399" spans="1:7" ht="12.75" x14ac:dyDescent="0.2">
      <c r="A399" s="75" t="str">
        <f t="shared" si="8"/>
        <v xml:space="preserve"> </v>
      </c>
      <c r="B399"/>
      <c r="C399"/>
      <c r="D399"/>
      <c r="E399" s="194"/>
      <c r="F399" s="189"/>
      <c r="G399" s="75" t="e">
        <f>VLOOKUP(E399,'Liste des clubs'!$A$2:$B$119,2,FALSE)</f>
        <v>#N/A</v>
      </c>
    </row>
    <row r="400" spans="1:7" ht="12.75" x14ac:dyDescent="0.2">
      <c r="A400" s="75" t="str">
        <f t="shared" si="8"/>
        <v xml:space="preserve"> </v>
      </c>
      <c r="B400"/>
      <c r="C400"/>
      <c r="D400"/>
      <c r="E400" s="194"/>
      <c r="F400" s="189"/>
      <c r="G400" s="75" t="e">
        <f>VLOOKUP(E400,'Liste des clubs'!$A$2:$B$119,2,FALSE)</f>
        <v>#N/A</v>
      </c>
    </row>
    <row r="401" spans="1:7" ht="12.75" x14ac:dyDescent="0.2">
      <c r="A401" s="75" t="str">
        <f t="shared" si="8"/>
        <v xml:space="preserve"> </v>
      </c>
      <c r="B401"/>
      <c r="C401"/>
      <c r="D401"/>
      <c r="E401" s="194"/>
      <c r="F401" s="189"/>
      <c r="G401" s="75" t="e">
        <f>VLOOKUP(E401,'Liste des clubs'!$A$2:$B$119,2,FALSE)</f>
        <v>#N/A</v>
      </c>
    </row>
    <row r="402" spans="1:7" ht="12.75" x14ac:dyDescent="0.2">
      <c r="A402" s="75" t="str">
        <f t="shared" si="8"/>
        <v xml:space="preserve"> </v>
      </c>
      <c r="B402"/>
      <c r="C402"/>
      <c r="D402"/>
      <c r="E402" s="194"/>
      <c r="F402" s="189"/>
      <c r="G402" s="75" t="e">
        <f>VLOOKUP(E402,'Liste des clubs'!$A$2:$B$119,2,FALSE)</f>
        <v>#N/A</v>
      </c>
    </row>
    <row r="403" spans="1:7" ht="12.75" x14ac:dyDescent="0.2">
      <c r="A403" s="75" t="str">
        <f t="shared" si="8"/>
        <v xml:space="preserve"> </v>
      </c>
      <c r="B403"/>
      <c r="C403"/>
      <c r="D403"/>
      <c r="E403" s="194"/>
      <c r="F403" s="189"/>
      <c r="G403" s="75" t="e">
        <f>VLOOKUP(E403,'Liste des clubs'!$A$2:$B$119,2,FALSE)</f>
        <v>#N/A</v>
      </c>
    </row>
    <row r="404" spans="1:7" ht="12.75" x14ac:dyDescent="0.2">
      <c r="A404" s="75" t="str">
        <f t="shared" si="8"/>
        <v xml:space="preserve"> </v>
      </c>
      <c r="B404"/>
      <c r="C404"/>
      <c r="D404"/>
      <c r="E404" s="194"/>
      <c r="F404" s="189"/>
      <c r="G404" s="75" t="e">
        <f>VLOOKUP(E404,'Liste des clubs'!$A$2:$B$119,2,FALSE)</f>
        <v>#N/A</v>
      </c>
    </row>
    <row r="405" spans="1:7" ht="12.75" x14ac:dyDescent="0.2">
      <c r="A405" s="75" t="str">
        <f t="shared" si="8"/>
        <v xml:space="preserve"> </v>
      </c>
      <c r="B405"/>
      <c r="C405"/>
      <c r="D405"/>
      <c r="E405" s="194"/>
      <c r="F405" s="189"/>
      <c r="G405" s="75" t="e">
        <f>VLOOKUP(E405,'Liste des clubs'!$A$2:$B$119,2,FALSE)</f>
        <v>#N/A</v>
      </c>
    </row>
    <row r="406" spans="1:7" ht="12.75" x14ac:dyDescent="0.2">
      <c r="A406" s="75" t="str">
        <f t="shared" si="8"/>
        <v xml:space="preserve"> </v>
      </c>
      <c r="B406"/>
      <c r="C406"/>
      <c r="D406"/>
      <c r="E406" s="194"/>
      <c r="F406" s="189"/>
      <c r="G406" s="75" t="e">
        <f>VLOOKUP(E406,'Liste des clubs'!$A$2:$B$119,2,FALSE)</f>
        <v>#N/A</v>
      </c>
    </row>
    <row r="407" spans="1:7" ht="12.75" x14ac:dyDescent="0.2">
      <c r="A407" s="75" t="str">
        <f t="shared" si="8"/>
        <v xml:space="preserve"> </v>
      </c>
      <c r="B407"/>
      <c r="C407"/>
      <c r="D407"/>
      <c r="E407" s="194"/>
      <c r="F407" s="189"/>
      <c r="G407" s="75" t="e">
        <f>VLOOKUP(E407,'Liste des clubs'!$A$2:$B$119,2,FALSE)</f>
        <v>#N/A</v>
      </c>
    </row>
    <row r="408" spans="1:7" ht="12.75" x14ac:dyDescent="0.2">
      <c r="A408" s="75" t="str">
        <f t="shared" si="8"/>
        <v xml:space="preserve"> </v>
      </c>
      <c r="B408"/>
      <c r="C408"/>
      <c r="D408"/>
      <c r="E408" s="194"/>
      <c r="F408" s="189"/>
      <c r="G408" s="75" t="e">
        <f>VLOOKUP(E408,'Liste des clubs'!$A$2:$B$119,2,FALSE)</f>
        <v>#N/A</v>
      </c>
    </row>
    <row r="409" spans="1:7" ht="12.75" x14ac:dyDescent="0.2">
      <c r="A409" s="75" t="str">
        <f t="shared" si="8"/>
        <v xml:space="preserve"> </v>
      </c>
      <c r="B409"/>
      <c r="C409"/>
      <c r="D409"/>
      <c r="E409" s="194"/>
      <c r="F409" s="189"/>
      <c r="G409" s="75" t="e">
        <f>VLOOKUP(E409,'Liste des clubs'!$A$2:$B$119,2,FALSE)</f>
        <v>#N/A</v>
      </c>
    </row>
    <row r="410" spans="1:7" ht="12.75" x14ac:dyDescent="0.2">
      <c r="A410" s="75" t="str">
        <f t="shared" si="8"/>
        <v xml:space="preserve"> </v>
      </c>
      <c r="B410"/>
      <c r="C410"/>
      <c r="D410"/>
      <c r="E410" s="194"/>
      <c r="F410" s="189"/>
      <c r="G410" s="75" t="e">
        <f>VLOOKUP(E410,'Liste des clubs'!$A$2:$B$119,2,FALSE)</f>
        <v>#N/A</v>
      </c>
    </row>
    <row r="411" spans="1:7" ht="12.75" x14ac:dyDescent="0.2">
      <c r="A411" s="75" t="str">
        <f t="shared" si="8"/>
        <v xml:space="preserve"> </v>
      </c>
      <c r="B411"/>
      <c r="C411"/>
      <c r="D411"/>
      <c r="E411" s="194"/>
      <c r="F411" s="189"/>
      <c r="G411" s="75" t="e">
        <f>VLOOKUP(E411,'Liste des clubs'!$A$2:$B$119,2,FALSE)</f>
        <v>#N/A</v>
      </c>
    </row>
    <row r="412" spans="1:7" ht="12.75" x14ac:dyDescent="0.2">
      <c r="A412" s="75" t="str">
        <f t="shared" si="8"/>
        <v xml:space="preserve"> </v>
      </c>
      <c r="B412"/>
      <c r="C412"/>
      <c r="D412"/>
      <c r="E412" s="194"/>
      <c r="F412" s="189"/>
      <c r="G412" s="75" t="e">
        <f>VLOOKUP(E412,'Liste des clubs'!$A$2:$B$119,2,FALSE)</f>
        <v>#N/A</v>
      </c>
    </row>
    <row r="413" spans="1:7" ht="12.75" x14ac:dyDescent="0.2">
      <c r="A413" s="75" t="str">
        <f t="shared" si="8"/>
        <v xml:space="preserve"> </v>
      </c>
      <c r="B413"/>
      <c r="C413"/>
      <c r="D413"/>
      <c r="E413" s="194"/>
      <c r="F413" s="189"/>
      <c r="G413" s="75" t="e">
        <f>VLOOKUP(E413,'Liste des clubs'!$A$2:$B$119,2,FALSE)</f>
        <v>#N/A</v>
      </c>
    </row>
    <row r="414" spans="1:7" ht="12.75" x14ac:dyDescent="0.2">
      <c r="A414" s="75" t="str">
        <f t="shared" si="8"/>
        <v xml:space="preserve"> </v>
      </c>
      <c r="B414"/>
      <c r="C414"/>
      <c r="D414"/>
      <c r="E414" s="194"/>
      <c r="F414" s="189"/>
      <c r="G414" s="75" t="e">
        <f>VLOOKUP(E414,'Liste des clubs'!$A$2:$B$119,2,FALSE)</f>
        <v>#N/A</v>
      </c>
    </row>
    <row r="415" spans="1:7" ht="12.75" x14ac:dyDescent="0.2">
      <c r="A415" s="75" t="str">
        <f t="shared" si="8"/>
        <v xml:space="preserve"> </v>
      </c>
      <c r="B415"/>
      <c r="C415"/>
      <c r="D415"/>
      <c r="E415" s="194"/>
      <c r="F415" s="189"/>
      <c r="G415" s="75" t="e">
        <f>VLOOKUP(E415,'Liste des clubs'!$A$2:$B$119,2,FALSE)</f>
        <v>#N/A</v>
      </c>
    </row>
    <row r="416" spans="1:7" ht="12.75" x14ac:dyDescent="0.2">
      <c r="A416" s="75" t="str">
        <f t="shared" si="8"/>
        <v xml:space="preserve"> </v>
      </c>
      <c r="B416"/>
      <c r="C416"/>
      <c r="D416"/>
      <c r="E416" s="194"/>
      <c r="F416" s="189"/>
      <c r="G416" s="75" t="e">
        <f>VLOOKUP(E416,'Liste des clubs'!$A$2:$B$119,2,FALSE)</f>
        <v>#N/A</v>
      </c>
    </row>
    <row r="417" spans="1:7" ht="12.75" x14ac:dyDescent="0.2">
      <c r="A417" s="75" t="str">
        <f t="shared" si="8"/>
        <v xml:space="preserve"> </v>
      </c>
      <c r="B417"/>
      <c r="C417"/>
      <c r="D417"/>
      <c r="E417" s="194"/>
      <c r="F417" s="189"/>
      <c r="G417" s="75" t="e">
        <f>VLOOKUP(E417,'Liste des clubs'!$A$2:$B$119,2,FALSE)</f>
        <v>#N/A</v>
      </c>
    </row>
    <row r="418" spans="1:7" ht="12.75" x14ac:dyDescent="0.2">
      <c r="A418" s="75" t="str">
        <f t="shared" si="8"/>
        <v xml:space="preserve"> </v>
      </c>
      <c r="B418"/>
      <c r="C418"/>
      <c r="D418"/>
      <c r="E418" s="194"/>
      <c r="F418" s="189"/>
      <c r="G418" s="75" t="e">
        <f>VLOOKUP(E418,'Liste des clubs'!$A$2:$B$119,2,FALSE)</f>
        <v>#N/A</v>
      </c>
    </row>
    <row r="419" spans="1:7" ht="12.75" x14ac:dyDescent="0.2">
      <c r="A419" s="75" t="str">
        <f t="shared" si="8"/>
        <v xml:space="preserve"> </v>
      </c>
      <c r="B419"/>
      <c r="C419"/>
      <c r="D419"/>
      <c r="E419" s="194"/>
      <c r="F419" s="189"/>
      <c r="G419" s="75" t="e">
        <f>VLOOKUP(E419,'Liste des clubs'!$A$2:$B$119,2,FALSE)</f>
        <v>#N/A</v>
      </c>
    </row>
    <row r="420" spans="1:7" ht="12.75" x14ac:dyDescent="0.2">
      <c r="A420" s="75" t="str">
        <f t="shared" si="8"/>
        <v xml:space="preserve"> </v>
      </c>
      <c r="B420"/>
      <c r="C420"/>
      <c r="D420"/>
      <c r="E420" s="194"/>
      <c r="F420" s="189"/>
      <c r="G420" s="75" t="e">
        <f>VLOOKUP(E420,'Liste des clubs'!$A$2:$B$119,2,FALSE)</f>
        <v>#N/A</v>
      </c>
    </row>
    <row r="421" spans="1:7" ht="12.75" x14ac:dyDescent="0.2">
      <c r="A421" s="75" t="str">
        <f t="shared" si="8"/>
        <v xml:space="preserve"> </v>
      </c>
      <c r="B421"/>
      <c r="C421"/>
      <c r="D421"/>
      <c r="E421" s="194"/>
      <c r="F421" s="189"/>
      <c r="G421" s="75" t="e">
        <f>VLOOKUP(E421,'Liste des clubs'!$A$2:$B$119,2,FALSE)</f>
        <v>#N/A</v>
      </c>
    </row>
    <row r="422" spans="1:7" ht="12.75" x14ac:dyDescent="0.2">
      <c r="A422" s="75" t="str">
        <f t="shared" si="8"/>
        <v xml:space="preserve"> </v>
      </c>
      <c r="B422"/>
      <c r="C422"/>
      <c r="D422"/>
      <c r="E422" s="194"/>
      <c r="F422" s="189"/>
      <c r="G422" s="75" t="e">
        <f>VLOOKUP(E422,'Liste des clubs'!$A$2:$B$119,2,FALSE)</f>
        <v>#N/A</v>
      </c>
    </row>
    <row r="423" spans="1:7" ht="12.75" x14ac:dyDescent="0.2">
      <c r="A423" s="75" t="str">
        <f t="shared" si="8"/>
        <v xml:space="preserve"> </v>
      </c>
      <c r="B423"/>
      <c r="C423"/>
      <c r="D423"/>
      <c r="E423" s="194"/>
      <c r="F423" s="189"/>
      <c r="G423" s="75" t="e">
        <f>VLOOKUP(E423,'Liste des clubs'!$A$2:$B$119,2,FALSE)</f>
        <v>#N/A</v>
      </c>
    </row>
    <row r="424" spans="1:7" ht="12.75" x14ac:dyDescent="0.2">
      <c r="A424" s="75" t="str">
        <f t="shared" si="8"/>
        <v xml:space="preserve"> </v>
      </c>
      <c r="B424"/>
      <c r="C424"/>
      <c r="D424"/>
      <c r="E424" s="194"/>
      <c r="F424" s="189"/>
      <c r="G424" s="75" t="e">
        <f>VLOOKUP(E424,'Liste des clubs'!$A$2:$B$119,2,FALSE)</f>
        <v>#N/A</v>
      </c>
    </row>
    <row r="425" spans="1:7" ht="12.75" x14ac:dyDescent="0.2">
      <c r="A425" s="75" t="str">
        <f t="shared" si="8"/>
        <v xml:space="preserve"> </v>
      </c>
      <c r="B425"/>
      <c r="C425"/>
      <c r="D425"/>
      <c r="E425" s="194"/>
      <c r="F425" s="189"/>
      <c r="G425" s="75" t="e">
        <f>VLOOKUP(E425,'Liste des clubs'!$A$2:$B$119,2,FALSE)</f>
        <v>#N/A</v>
      </c>
    </row>
    <row r="426" spans="1:7" ht="12.75" x14ac:dyDescent="0.2">
      <c r="A426" s="75" t="str">
        <f t="shared" si="8"/>
        <v xml:space="preserve"> </v>
      </c>
      <c r="B426"/>
      <c r="C426"/>
      <c r="D426"/>
      <c r="E426" s="194"/>
      <c r="F426" s="189"/>
      <c r="G426" s="75" t="e">
        <f>VLOOKUP(E426,'Liste des clubs'!$A$2:$B$119,2,FALSE)</f>
        <v>#N/A</v>
      </c>
    </row>
    <row r="427" spans="1:7" ht="12.75" x14ac:dyDescent="0.2">
      <c r="A427" s="75" t="str">
        <f t="shared" si="8"/>
        <v xml:space="preserve"> </v>
      </c>
      <c r="B427"/>
      <c r="C427"/>
      <c r="D427"/>
      <c r="E427" s="194"/>
      <c r="F427" s="189"/>
      <c r="G427" s="75" t="e">
        <f>VLOOKUP(E427,'Liste des clubs'!$A$2:$B$119,2,FALSE)</f>
        <v>#N/A</v>
      </c>
    </row>
    <row r="428" spans="1:7" ht="12.75" x14ac:dyDescent="0.2">
      <c r="A428" s="75" t="str">
        <f t="shared" si="8"/>
        <v xml:space="preserve"> </v>
      </c>
      <c r="B428"/>
      <c r="C428"/>
      <c r="D428"/>
      <c r="E428" s="194"/>
      <c r="F428" s="189"/>
      <c r="G428" s="75" t="e">
        <f>VLOOKUP(E428,'Liste des clubs'!$A$2:$B$119,2,FALSE)</f>
        <v>#N/A</v>
      </c>
    </row>
    <row r="429" spans="1:7" ht="12.75" x14ac:dyDescent="0.2">
      <c r="A429" s="75" t="str">
        <f t="shared" si="8"/>
        <v xml:space="preserve"> </v>
      </c>
      <c r="B429"/>
      <c r="C429"/>
      <c r="D429"/>
      <c r="E429" s="194"/>
      <c r="F429" s="189"/>
      <c r="G429" s="75" t="e">
        <f>VLOOKUP(E429,'Liste des clubs'!$A$2:$B$119,2,FALSE)</f>
        <v>#N/A</v>
      </c>
    </row>
    <row r="430" spans="1:7" ht="12.75" x14ac:dyDescent="0.2">
      <c r="A430" s="75" t="str">
        <f t="shared" si="8"/>
        <v xml:space="preserve"> </v>
      </c>
      <c r="B430"/>
      <c r="C430"/>
      <c r="D430"/>
      <c r="E430" s="194"/>
      <c r="F430" s="189"/>
      <c r="G430" s="75" t="e">
        <f>VLOOKUP(E430,'Liste des clubs'!$A$2:$B$119,2,FALSE)</f>
        <v>#N/A</v>
      </c>
    </row>
    <row r="431" spans="1:7" ht="12.75" x14ac:dyDescent="0.2">
      <c r="A431" s="75" t="str">
        <f t="shared" si="8"/>
        <v xml:space="preserve"> </v>
      </c>
      <c r="B431"/>
      <c r="C431"/>
      <c r="D431"/>
      <c r="E431" s="194"/>
      <c r="F431" s="189"/>
      <c r="G431" s="75" t="e">
        <f>VLOOKUP(E431,'Liste des clubs'!$A$2:$B$119,2,FALSE)</f>
        <v>#N/A</v>
      </c>
    </row>
    <row r="432" spans="1:7" ht="12.75" x14ac:dyDescent="0.2">
      <c r="A432" s="75" t="str">
        <f t="shared" si="8"/>
        <v xml:space="preserve"> </v>
      </c>
      <c r="B432"/>
      <c r="C432"/>
      <c r="D432"/>
      <c r="E432" s="194"/>
      <c r="F432" s="189"/>
      <c r="G432" s="75" t="e">
        <f>VLOOKUP(E432,'Liste des clubs'!$A$2:$B$119,2,FALSE)</f>
        <v>#N/A</v>
      </c>
    </row>
    <row r="433" spans="1:7" ht="12.75" x14ac:dyDescent="0.2">
      <c r="A433" s="75" t="str">
        <f t="shared" si="8"/>
        <v xml:space="preserve"> </v>
      </c>
      <c r="B433"/>
      <c r="C433"/>
      <c r="D433"/>
      <c r="E433" s="194"/>
      <c r="F433" s="189"/>
      <c r="G433" s="75" t="e">
        <f>VLOOKUP(E433,'Liste des clubs'!$A$2:$B$119,2,FALSE)</f>
        <v>#N/A</v>
      </c>
    </row>
    <row r="434" spans="1:7" ht="12.75" x14ac:dyDescent="0.2">
      <c r="A434" s="75" t="str">
        <f t="shared" si="8"/>
        <v xml:space="preserve"> </v>
      </c>
      <c r="B434"/>
      <c r="C434"/>
      <c r="D434"/>
      <c r="E434" s="194"/>
      <c r="F434" s="189"/>
      <c r="G434" s="75" t="e">
        <f>VLOOKUP(E434,'Liste des clubs'!$A$2:$B$119,2,FALSE)</f>
        <v>#N/A</v>
      </c>
    </row>
    <row r="435" spans="1:7" ht="12.75" x14ac:dyDescent="0.2">
      <c r="A435" s="75" t="str">
        <f t="shared" si="8"/>
        <v xml:space="preserve"> </v>
      </c>
      <c r="B435"/>
      <c r="C435"/>
      <c r="D435"/>
      <c r="E435" s="194"/>
      <c r="F435" s="189"/>
      <c r="G435" s="75" t="e">
        <f>VLOOKUP(E435,'Liste des clubs'!$A$2:$B$119,2,FALSE)</f>
        <v>#N/A</v>
      </c>
    </row>
    <row r="436" spans="1:7" ht="12.75" x14ac:dyDescent="0.2">
      <c r="A436" s="75" t="str">
        <f t="shared" si="8"/>
        <v xml:space="preserve"> </v>
      </c>
      <c r="B436"/>
      <c r="C436"/>
      <c r="D436"/>
      <c r="E436" s="194"/>
      <c r="F436" s="189"/>
      <c r="G436" s="75" t="e">
        <f>VLOOKUP(E436,'Liste des clubs'!$A$2:$B$119,2,FALSE)</f>
        <v>#N/A</v>
      </c>
    </row>
    <row r="437" spans="1:7" ht="12.75" x14ac:dyDescent="0.2">
      <c r="A437" s="75" t="str">
        <f t="shared" si="8"/>
        <v xml:space="preserve"> </v>
      </c>
      <c r="B437"/>
      <c r="C437"/>
      <c r="D437"/>
      <c r="E437" s="194"/>
      <c r="F437" s="189"/>
      <c r="G437" s="75" t="e">
        <f>VLOOKUP(E437,'Liste des clubs'!$A$2:$B$119,2,FALSE)</f>
        <v>#N/A</v>
      </c>
    </row>
    <row r="438" spans="1:7" ht="12.75" x14ac:dyDescent="0.2">
      <c r="A438" s="75" t="str">
        <f t="shared" si="8"/>
        <v xml:space="preserve"> </v>
      </c>
      <c r="B438"/>
      <c r="C438"/>
      <c r="D438"/>
      <c r="E438" s="194"/>
      <c r="F438" s="189"/>
      <c r="G438" s="75" t="e">
        <f>VLOOKUP(E438,'Liste des clubs'!$A$2:$B$119,2,FALSE)</f>
        <v>#N/A</v>
      </c>
    </row>
    <row r="439" spans="1:7" ht="12.75" x14ac:dyDescent="0.2">
      <c r="A439" s="75" t="str">
        <f t="shared" si="8"/>
        <v xml:space="preserve"> </v>
      </c>
      <c r="B439"/>
      <c r="C439"/>
      <c r="D439"/>
      <c r="E439" s="194"/>
      <c r="F439" s="189"/>
      <c r="G439" s="75" t="e">
        <f>VLOOKUP(E439,'Liste des clubs'!$A$2:$B$119,2,FALSE)</f>
        <v>#N/A</v>
      </c>
    </row>
    <row r="440" spans="1:7" ht="12.75" x14ac:dyDescent="0.2">
      <c r="A440" s="75" t="str">
        <f t="shared" si="8"/>
        <v xml:space="preserve"> </v>
      </c>
      <c r="B440"/>
      <c r="C440"/>
      <c r="D440"/>
      <c r="E440" s="194"/>
      <c r="F440" s="189"/>
      <c r="G440" s="75" t="e">
        <f>VLOOKUP(E440,'Liste des clubs'!$A$2:$B$119,2,FALSE)</f>
        <v>#N/A</v>
      </c>
    </row>
    <row r="441" spans="1:7" ht="12.75" x14ac:dyDescent="0.2">
      <c r="A441" s="75" t="str">
        <f t="shared" si="8"/>
        <v xml:space="preserve"> </v>
      </c>
      <c r="B441"/>
      <c r="C441"/>
      <c r="D441"/>
      <c r="E441" s="194"/>
      <c r="F441" s="189"/>
      <c r="G441" s="75" t="e">
        <f>VLOOKUP(E441,'Liste des clubs'!$A$2:$B$119,2,FALSE)</f>
        <v>#N/A</v>
      </c>
    </row>
    <row r="442" spans="1:7" ht="12.75" x14ac:dyDescent="0.2">
      <c r="A442" s="75" t="str">
        <f t="shared" si="8"/>
        <v xml:space="preserve"> </v>
      </c>
      <c r="B442"/>
      <c r="C442"/>
      <c r="D442"/>
      <c r="E442" s="194"/>
      <c r="F442" s="189"/>
      <c r="G442" s="75" t="e">
        <f>VLOOKUP(E442,'Liste des clubs'!$A$2:$B$119,2,FALSE)</f>
        <v>#N/A</v>
      </c>
    </row>
    <row r="443" spans="1:7" ht="12.75" x14ac:dyDescent="0.2">
      <c r="A443" s="75" t="str">
        <f t="shared" si="8"/>
        <v xml:space="preserve"> </v>
      </c>
      <c r="B443"/>
      <c r="C443"/>
      <c r="D443"/>
      <c r="E443" s="194"/>
      <c r="F443" s="189"/>
      <c r="G443" s="75" t="e">
        <f>VLOOKUP(E443,'Liste des clubs'!$A$2:$B$119,2,FALSE)</f>
        <v>#N/A</v>
      </c>
    </row>
    <row r="444" spans="1:7" ht="12.75" x14ac:dyDescent="0.2">
      <c r="A444" s="75" t="str">
        <f t="shared" si="8"/>
        <v xml:space="preserve"> </v>
      </c>
      <c r="B444"/>
      <c r="C444"/>
      <c r="D444"/>
      <c r="E444" s="194"/>
      <c r="F444" s="189"/>
      <c r="G444" s="75" t="e">
        <f>VLOOKUP(E444,'Liste des clubs'!$A$2:$B$119,2,FALSE)</f>
        <v>#N/A</v>
      </c>
    </row>
    <row r="445" spans="1:7" ht="12.75" x14ac:dyDescent="0.2">
      <c r="A445" s="75" t="str">
        <f t="shared" si="8"/>
        <v xml:space="preserve"> </v>
      </c>
      <c r="B445"/>
      <c r="C445"/>
      <c r="D445"/>
      <c r="E445" s="194"/>
      <c r="F445" s="189"/>
      <c r="G445" s="75" t="e">
        <f>VLOOKUP(E445,'Liste des clubs'!$A$2:$B$119,2,FALSE)</f>
        <v>#N/A</v>
      </c>
    </row>
    <row r="446" spans="1:7" ht="12.75" x14ac:dyDescent="0.2">
      <c r="A446" s="75" t="str">
        <f t="shared" si="8"/>
        <v xml:space="preserve"> </v>
      </c>
      <c r="B446"/>
      <c r="C446"/>
      <c r="D446"/>
      <c r="E446" s="194"/>
      <c r="F446" s="189"/>
      <c r="G446" s="75" t="e">
        <f>VLOOKUP(E446,'Liste des clubs'!$A$2:$B$119,2,FALSE)</f>
        <v>#N/A</v>
      </c>
    </row>
    <row r="447" spans="1:7" ht="12.75" x14ac:dyDescent="0.2">
      <c r="A447" s="75" t="str">
        <f t="shared" si="8"/>
        <v xml:space="preserve"> </v>
      </c>
      <c r="B447"/>
      <c r="C447"/>
      <c r="D447"/>
      <c r="E447" s="194"/>
      <c r="F447" s="189"/>
      <c r="G447" s="75" t="e">
        <f>VLOOKUP(E447,'Liste des clubs'!$A$2:$B$119,2,FALSE)</f>
        <v>#N/A</v>
      </c>
    </row>
    <row r="448" spans="1:7" ht="12.75" x14ac:dyDescent="0.2">
      <c r="A448" s="75" t="str">
        <f t="shared" si="8"/>
        <v xml:space="preserve"> </v>
      </c>
      <c r="B448"/>
      <c r="C448"/>
      <c r="D448"/>
      <c r="E448" s="194"/>
      <c r="F448" s="189"/>
      <c r="G448" s="75" t="e">
        <f>VLOOKUP(E448,'Liste des clubs'!$A$2:$B$119,2,FALSE)</f>
        <v>#N/A</v>
      </c>
    </row>
    <row r="449" spans="1:7" ht="12.75" x14ac:dyDescent="0.2">
      <c r="A449" s="75" t="str">
        <f t="shared" si="8"/>
        <v xml:space="preserve"> </v>
      </c>
      <c r="B449"/>
      <c r="C449"/>
      <c r="D449"/>
      <c r="E449" s="194"/>
      <c r="F449" s="189"/>
      <c r="G449" s="75" t="e">
        <f>VLOOKUP(E449,'Liste des clubs'!$A$2:$B$119,2,FALSE)</f>
        <v>#N/A</v>
      </c>
    </row>
    <row r="450" spans="1:7" ht="12.75" x14ac:dyDescent="0.2">
      <c r="A450" s="75" t="str">
        <f t="shared" si="8"/>
        <v xml:space="preserve"> </v>
      </c>
      <c r="B450"/>
      <c r="C450"/>
      <c r="D450"/>
      <c r="E450" s="194"/>
      <c r="F450" s="189"/>
      <c r="G450" s="75" t="e">
        <f>VLOOKUP(E450,'Liste des clubs'!$A$2:$B$119,2,FALSE)</f>
        <v>#N/A</v>
      </c>
    </row>
    <row r="451" spans="1:7" ht="12.75" x14ac:dyDescent="0.2">
      <c r="A451" s="75" t="str">
        <f t="shared" si="8"/>
        <v xml:space="preserve"> </v>
      </c>
      <c r="B451"/>
      <c r="C451"/>
      <c r="D451"/>
      <c r="E451" s="194"/>
      <c r="F451" s="189"/>
      <c r="G451" s="75" t="e">
        <f>VLOOKUP(E451,'Liste des clubs'!$A$2:$B$119,2,FALSE)</f>
        <v>#N/A</v>
      </c>
    </row>
    <row r="452" spans="1:7" ht="12.75" x14ac:dyDescent="0.2">
      <c r="A452" s="75" t="str">
        <f t="shared" si="8"/>
        <v xml:space="preserve"> </v>
      </c>
      <c r="B452"/>
      <c r="C452"/>
      <c r="D452"/>
      <c r="E452" s="194"/>
      <c r="F452" s="189"/>
      <c r="G452" s="75" t="e">
        <f>VLOOKUP(E452,'Liste des clubs'!$A$2:$B$119,2,FALSE)</f>
        <v>#N/A</v>
      </c>
    </row>
    <row r="453" spans="1:7" ht="12.75" x14ac:dyDescent="0.2">
      <c r="A453" s="75" t="str">
        <f t="shared" si="8"/>
        <v xml:space="preserve"> </v>
      </c>
      <c r="B453"/>
      <c r="C453"/>
      <c r="D453"/>
      <c r="E453" s="194"/>
      <c r="F453" s="189"/>
      <c r="G453" s="75" t="e">
        <f>VLOOKUP(E453,'Liste des clubs'!$A$2:$B$119,2,FALSE)</f>
        <v>#N/A</v>
      </c>
    </row>
    <row r="454" spans="1:7" ht="12.75" x14ac:dyDescent="0.2">
      <c r="A454" s="75" t="str">
        <f t="shared" si="8"/>
        <v xml:space="preserve"> </v>
      </c>
      <c r="B454"/>
      <c r="C454"/>
      <c r="D454"/>
      <c r="E454" s="194"/>
      <c r="F454" s="189"/>
      <c r="G454" s="75" t="e">
        <f>VLOOKUP(E454,'Liste des clubs'!$A$2:$B$119,2,FALSE)</f>
        <v>#N/A</v>
      </c>
    </row>
    <row r="455" spans="1:7" ht="12.75" x14ac:dyDescent="0.2">
      <c r="A455" s="75" t="str">
        <f t="shared" ref="A455:A518" si="9">CONCATENATE(B455," ",C455,)</f>
        <v xml:space="preserve"> </v>
      </c>
      <c r="B455"/>
      <c r="C455"/>
      <c r="D455"/>
      <c r="E455" s="194"/>
      <c r="F455" s="189"/>
      <c r="G455" s="75" t="e">
        <f>VLOOKUP(E455,'Liste des clubs'!$A$2:$B$119,2,FALSE)</f>
        <v>#N/A</v>
      </c>
    </row>
    <row r="456" spans="1:7" ht="12.75" x14ac:dyDescent="0.2">
      <c r="A456" s="75" t="str">
        <f t="shared" si="9"/>
        <v xml:space="preserve"> </v>
      </c>
      <c r="B456"/>
      <c r="C456"/>
      <c r="D456"/>
      <c r="E456" s="194"/>
      <c r="F456" s="189"/>
      <c r="G456" s="75" t="e">
        <f>VLOOKUP(E456,'Liste des clubs'!$A$2:$B$119,2,FALSE)</f>
        <v>#N/A</v>
      </c>
    </row>
    <row r="457" spans="1:7" ht="12.75" x14ac:dyDescent="0.2">
      <c r="A457" s="75" t="str">
        <f t="shared" si="9"/>
        <v xml:space="preserve"> </v>
      </c>
      <c r="B457"/>
      <c r="C457"/>
      <c r="D457"/>
      <c r="E457" s="194"/>
      <c r="F457" s="189"/>
      <c r="G457" s="75" t="e">
        <f>VLOOKUP(E457,'Liste des clubs'!$A$2:$B$119,2,FALSE)</f>
        <v>#N/A</v>
      </c>
    </row>
    <row r="458" spans="1:7" ht="12.75" x14ac:dyDescent="0.2">
      <c r="A458" s="75" t="str">
        <f t="shared" si="9"/>
        <v xml:space="preserve"> </v>
      </c>
      <c r="B458"/>
      <c r="C458"/>
      <c r="D458"/>
      <c r="E458" s="194"/>
      <c r="F458" s="189"/>
      <c r="G458" s="75" t="e">
        <f>VLOOKUP(E458,'Liste des clubs'!$A$2:$B$119,2,FALSE)</f>
        <v>#N/A</v>
      </c>
    </row>
    <row r="459" spans="1:7" ht="12.75" x14ac:dyDescent="0.2">
      <c r="A459" s="75" t="str">
        <f t="shared" si="9"/>
        <v xml:space="preserve"> </v>
      </c>
      <c r="B459"/>
      <c r="C459"/>
      <c r="D459"/>
      <c r="E459" s="194"/>
      <c r="F459" s="189"/>
      <c r="G459" s="75" t="e">
        <f>VLOOKUP(E459,'Liste des clubs'!$A$2:$B$119,2,FALSE)</f>
        <v>#N/A</v>
      </c>
    </row>
    <row r="460" spans="1:7" ht="12.75" x14ac:dyDescent="0.2">
      <c r="A460" s="75" t="str">
        <f t="shared" si="9"/>
        <v xml:space="preserve"> </v>
      </c>
      <c r="B460"/>
      <c r="C460"/>
      <c r="D460"/>
      <c r="E460" s="194"/>
      <c r="F460" s="189"/>
      <c r="G460" s="75" t="e">
        <f>VLOOKUP(E460,'Liste des clubs'!$A$2:$B$119,2,FALSE)</f>
        <v>#N/A</v>
      </c>
    </row>
    <row r="461" spans="1:7" ht="12.75" x14ac:dyDescent="0.2">
      <c r="A461" s="75" t="str">
        <f t="shared" si="9"/>
        <v xml:space="preserve"> </v>
      </c>
      <c r="B461"/>
      <c r="C461"/>
      <c r="D461"/>
      <c r="E461" s="194"/>
      <c r="F461" s="189"/>
      <c r="G461" s="75" t="e">
        <f>VLOOKUP(E461,'Liste des clubs'!$A$2:$B$119,2,FALSE)</f>
        <v>#N/A</v>
      </c>
    </row>
    <row r="462" spans="1:7" ht="12.75" x14ac:dyDescent="0.2">
      <c r="A462" s="75" t="str">
        <f t="shared" si="9"/>
        <v xml:space="preserve"> </v>
      </c>
      <c r="B462"/>
      <c r="C462"/>
      <c r="D462"/>
      <c r="E462" s="194"/>
      <c r="F462" s="189"/>
      <c r="G462" s="75" t="e">
        <f>VLOOKUP(E462,'Liste des clubs'!$A$2:$B$119,2,FALSE)</f>
        <v>#N/A</v>
      </c>
    </row>
    <row r="463" spans="1:7" ht="12.75" x14ac:dyDescent="0.2">
      <c r="A463" s="75" t="str">
        <f t="shared" si="9"/>
        <v xml:space="preserve"> </v>
      </c>
      <c r="B463"/>
      <c r="C463"/>
      <c r="D463"/>
      <c r="E463" s="194"/>
      <c r="F463" s="189"/>
      <c r="G463" s="75" t="e">
        <f>VLOOKUP(E463,'Liste des clubs'!$A$2:$B$119,2,FALSE)</f>
        <v>#N/A</v>
      </c>
    </row>
    <row r="464" spans="1:7" ht="12.75" x14ac:dyDescent="0.2">
      <c r="A464" s="75" t="str">
        <f t="shared" si="9"/>
        <v xml:space="preserve"> </v>
      </c>
      <c r="B464"/>
      <c r="C464"/>
      <c r="D464"/>
      <c r="E464" s="194"/>
      <c r="F464" s="189"/>
      <c r="G464" s="75" t="e">
        <f>VLOOKUP(E464,'Liste des clubs'!$A$2:$B$119,2,FALSE)</f>
        <v>#N/A</v>
      </c>
    </row>
    <row r="465" spans="1:7" ht="12.75" x14ac:dyDescent="0.2">
      <c r="A465" s="75" t="str">
        <f t="shared" si="9"/>
        <v xml:space="preserve"> </v>
      </c>
      <c r="B465"/>
      <c r="C465"/>
      <c r="D465"/>
      <c r="E465" s="194"/>
      <c r="F465" s="189"/>
      <c r="G465" s="75" t="e">
        <f>VLOOKUP(E465,'Liste des clubs'!$A$2:$B$119,2,FALSE)</f>
        <v>#N/A</v>
      </c>
    </row>
    <row r="466" spans="1:7" ht="12.75" x14ac:dyDescent="0.2">
      <c r="A466" s="75" t="str">
        <f t="shared" si="9"/>
        <v xml:space="preserve"> </v>
      </c>
      <c r="B466"/>
      <c r="C466"/>
      <c r="D466"/>
      <c r="E466" s="194"/>
      <c r="F466" s="189"/>
      <c r="G466" s="75" t="e">
        <f>VLOOKUP(E466,'Liste des clubs'!$A$2:$B$119,2,FALSE)</f>
        <v>#N/A</v>
      </c>
    </row>
    <row r="467" spans="1:7" ht="12.75" x14ac:dyDescent="0.2">
      <c r="A467" s="75" t="str">
        <f t="shared" si="9"/>
        <v xml:space="preserve"> </v>
      </c>
      <c r="B467"/>
      <c r="C467"/>
      <c r="D467"/>
      <c r="E467" s="194"/>
      <c r="F467" s="189"/>
      <c r="G467" s="75" t="e">
        <f>VLOOKUP(E467,'Liste des clubs'!$A$2:$B$119,2,FALSE)</f>
        <v>#N/A</v>
      </c>
    </row>
    <row r="468" spans="1:7" ht="12.75" x14ac:dyDescent="0.2">
      <c r="A468" s="75" t="str">
        <f t="shared" si="9"/>
        <v xml:space="preserve"> </v>
      </c>
      <c r="B468"/>
      <c r="C468"/>
      <c r="D468"/>
      <c r="E468" s="194"/>
      <c r="F468" s="189"/>
      <c r="G468" s="75" t="e">
        <f>VLOOKUP(E468,'Liste des clubs'!$A$2:$B$119,2,FALSE)</f>
        <v>#N/A</v>
      </c>
    </row>
    <row r="469" spans="1:7" ht="12.75" x14ac:dyDescent="0.2">
      <c r="A469" s="75" t="str">
        <f t="shared" si="9"/>
        <v xml:space="preserve"> </v>
      </c>
      <c r="B469"/>
      <c r="C469"/>
      <c r="D469"/>
      <c r="E469" s="194"/>
      <c r="F469" s="189"/>
      <c r="G469" s="75" t="e">
        <f>VLOOKUP(E469,'Liste des clubs'!$A$2:$B$119,2,FALSE)</f>
        <v>#N/A</v>
      </c>
    </row>
    <row r="470" spans="1:7" ht="12.75" x14ac:dyDescent="0.2">
      <c r="A470" s="75" t="str">
        <f t="shared" si="9"/>
        <v xml:space="preserve"> </v>
      </c>
      <c r="B470"/>
      <c r="C470"/>
      <c r="D470"/>
      <c r="E470" s="194"/>
      <c r="F470" s="189"/>
      <c r="G470" s="75" t="e">
        <f>VLOOKUP(E470,'Liste des clubs'!$A$2:$B$119,2,FALSE)</f>
        <v>#N/A</v>
      </c>
    </row>
    <row r="471" spans="1:7" ht="12.75" x14ac:dyDescent="0.2">
      <c r="A471" s="75" t="str">
        <f t="shared" si="9"/>
        <v xml:space="preserve"> </v>
      </c>
      <c r="B471"/>
      <c r="C471"/>
      <c r="D471"/>
      <c r="E471" s="194"/>
      <c r="F471" s="189"/>
      <c r="G471" s="75" t="e">
        <f>VLOOKUP(E471,'Liste des clubs'!$A$2:$B$119,2,FALSE)</f>
        <v>#N/A</v>
      </c>
    </row>
    <row r="472" spans="1:7" ht="12.75" x14ac:dyDescent="0.2">
      <c r="A472" s="75" t="str">
        <f t="shared" si="9"/>
        <v xml:space="preserve"> </v>
      </c>
      <c r="B472"/>
      <c r="C472"/>
      <c r="D472"/>
      <c r="E472" s="194"/>
      <c r="F472" s="189"/>
      <c r="G472" s="75" t="e">
        <f>VLOOKUP(E472,'Liste des clubs'!$A$2:$B$119,2,FALSE)</f>
        <v>#N/A</v>
      </c>
    </row>
    <row r="473" spans="1:7" ht="12.75" x14ac:dyDescent="0.2">
      <c r="A473" s="75" t="str">
        <f t="shared" si="9"/>
        <v xml:space="preserve"> </v>
      </c>
      <c r="B473"/>
      <c r="C473"/>
      <c r="D473"/>
      <c r="E473" s="194"/>
      <c r="F473" s="189"/>
      <c r="G473" s="75" t="e">
        <f>VLOOKUP(E473,'Liste des clubs'!$A$2:$B$119,2,FALSE)</f>
        <v>#N/A</v>
      </c>
    </row>
    <row r="474" spans="1:7" ht="12.75" x14ac:dyDescent="0.2">
      <c r="A474" s="75" t="str">
        <f t="shared" si="9"/>
        <v xml:space="preserve"> </v>
      </c>
      <c r="B474"/>
      <c r="C474"/>
      <c r="D474"/>
      <c r="E474" s="194"/>
      <c r="F474" s="189"/>
      <c r="G474" s="75" t="e">
        <f>VLOOKUP(E474,'Liste des clubs'!$A$2:$B$119,2,FALSE)</f>
        <v>#N/A</v>
      </c>
    </row>
    <row r="475" spans="1:7" ht="12.75" x14ac:dyDescent="0.2">
      <c r="A475" s="75" t="str">
        <f t="shared" si="9"/>
        <v xml:space="preserve"> </v>
      </c>
      <c r="B475"/>
      <c r="C475"/>
      <c r="D475"/>
      <c r="E475" s="194"/>
      <c r="F475" s="189"/>
      <c r="G475" s="75" t="e">
        <f>VLOOKUP(E475,'Liste des clubs'!$A$2:$B$119,2,FALSE)</f>
        <v>#N/A</v>
      </c>
    </row>
    <row r="476" spans="1:7" ht="12.75" x14ac:dyDescent="0.2">
      <c r="A476" s="75" t="str">
        <f t="shared" si="9"/>
        <v xml:space="preserve"> </v>
      </c>
      <c r="B476"/>
      <c r="C476"/>
      <c r="D476"/>
      <c r="E476" s="194"/>
      <c r="F476" s="189"/>
      <c r="G476" s="75" t="e">
        <f>VLOOKUP(E476,'Liste des clubs'!$A$2:$B$119,2,FALSE)</f>
        <v>#N/A</v>
      </c>
    </row>
    <row r="477" spans="1:7" ht="12.75" x14ac:dyDescent="0.2">
      <c r="A477" s="75" t="str">
        <f t="shared" si="9"/>
        <v xml:space="preserve"> </v>
      </c>
      <c r="B477"/>
      <c r="C477"/>
      <c r="D477"/>
      <c r="E477" s="194"/>
      <c r="F477" s="189"/>
      <c r="G477" s="75" t="e">
        <f>VLOOKUP(E477,'Liste des clubs'!$A$2:$B$119,2,FALSE)</f>
        <v>#N/A</v>
      </c>
    </row>
    <row r="478" spans="1:7" ht="12.75" x14ac:dyDescent="0.2">
      <c r="A478" s="75" t="str">
        <f t="shared" si="9"/>
        <v xml:space="preserve"> </v>
      </c>
      <c r="B478"/>
      <c r="C478"/>
      <c r="D478"/>
      <c r="E478" s="194"/>
      <c r="F478" s="189"/>
      <c r="G478" s="75" t="e">
        <f>VLOOKUP(E478,'Liste des clubs'!$A$2:$B$119,2,FALSE)</f>
        <v>#N/A</v>
      </c>
    </row>
    <row r="479" spans="1:7" ht="12.75" x14ac:dyDescent="0.2">
      <c r="A479" s="75" t="str">
        <f t="shared" si="9"/>
        <v xml:space="preserve"> </v>
      </c>
      <c r="B479"/>
      <c r="C479"/>
      <c r="D479"/>
      <c r="E479" s="194"/>
      <c r="F479" s="189"/>
      <c r="G479" s="75" t="e">
        <f>VLOOKUP(E479,'Liste des clubs'!$A$2:$B$119,2,FALSE)</f>
        <v>#N/A</v>
      </c>
    </row>
    <row r="480" spans="1:7" ht="12.75" x14ac:dyDescent="0.2">
      <c r="A480" s="75" t="str">
        <f t="shared" si="9"/>
        <v xml:space="preserve"> </v>
      </c>
      <c r="B480"/>
      <c r="C480"/>
      <c r="D480"/>
      <c r="E480" s="194"/>
      <c r="F480" s="189"/>
      <c r="G480" s="75" t="e">
        <f>VLOOKUP(E480,'Liste des clubs'!$A$2:$B$119,2,FALSE)</f>
        <v>#N/A</v>
      </c>
    </row>
    <row r="481" spans="1:7" ht="12.75" x14ac:dyDescent="0.2">
      <c r="A481" s="75" t="str">
        <f t="shared" si="9"/>
        <v xml:space="preserve"> </v>
      </c>
      <c r="B481"/>
      <c r="C481"/>
      <c r="D481"/>
      <c r="E481" s="194"/>
      <c r="F481" s="189"/>
      <c r="G481" s="75" t="e">
        <f>VLOOKUP(E481,'Liste des clubs'!$A$2:$B$119,2,FALSE)</f>
        <v>#N/A</v>
      </c>
    </row>
    <row r="482" spans="1:7" ht="12.75" x14ac:dyDescent="0.2">
      <c r="A482" s="75" t="str">
        <f t="shared" si="9"/>
        <v xml:space="preserve"> </v>
      </c>
      <c r="B482"/>
      <c r="C482"/>
      <c r="D482"/>
      <c r="E482" s="194"/>
      <c r="F482" s="189"/>
      <c r="G482" s="75" t="e">
        <f>VLOOKUP(E482,'Liste des clubs'!$A$2:$B$119,2,FALSE)</f>
        <v>#N/A</v>
      </c>
    </row>
    <row r="483" spans="1:7" ht="12.75" x14ac:dyDescent="0.2">
      <c r="A483" s="75" t="str">
        <f t="shared" si="9"/>
        <v xml:space="preserve"> </v>
      </c>
      <c r="B483"/>
      <c r="C483"/>
      <c r="D483"/>
      <c r="E483" s="194"/>
      <c r="F483" s="189"/>
      <c r="G483" s="75" t="e">
        <f>VLOOKUP(E483,'Liste des clubs'!$A$2:$B$119,2,FALSE)</f>
        <v>#N/A</v>
      </c>
    </row>
    <row r="484" spans="1:7" ht="12.75" x14ac:dyDescent="0.2">
      <c r="A484" s="75" t="str">
        <f t="shared" si="9"/>
        <v xml:space="preserve"> </v>
      </c>
      <c r="B484"/>
      <c r="C484"/>
      <c r="D484"/>
      <c r="E484" s="194"/>
      <c r="F484" s="189"/>
      <c r="G484" s="75" t="e">
        <f>VLOOKUP(E484,'Liste des clubs'!$A$2:$B$119,2,FALSE)</f>
        <v>#N/A</v>
      </c>
    </row>
    <row r="485" spans="1:7" ht="12.75" x14ac:dyDescent="0.2">
      <c r="A485" s="75" t="str">
        <f t="shared" si="9"/>
        <v xml:space="preserve"> </v>
      </c>
      <c r="B485"/>
      <c r="C485"/>
      <c r="D485"/>
      <c r="E485" s="194"/>
      <c r="F485" s="189"/>
      <c r="G485" s="75" t="e">
        <f>VLOOKUP(E485,'Liste des clubs'!$A$2:$B$119,2,FALSE)</f>
        <v>#N/A</v>
      </c>
    </row>
    <row r="486" spans="1:7" ht="12.75" x14ac:dyDescent="0.2">
      <c r="A486" s="75" t="str">
        <f t="shared" si="9"/>
        <v xml:space="preserve"> </v>
      </c>
      <c r="B486"/>
      <c r="C486"/>
      <c r="D486"/>
      <c r="E486" s="194"/>
      <c r="F486" s="189"/>
      <c r="G486" s="75" t="e">
        <f>VLOOKUP(E486,'Liste des clubs'!$A$2:$B$119,2,FALSE)</f>
        <v>#N/A</v>
      </c>
    </row>
    <row r="487" spans="1:7" ht="12.75" x14ac:dyDescent="0.2">
      <c r="A487" s="75" t="str">
        <f t="shared" si="9"/>
        <v xml:space="preserve"> </v>
      </c>
      <c r="B487"/>
      <c r="C487"/>
      <c r="D487"/>
      <c r="E487" s="194"/>
      <c r="F487" s="189"/>
      <c r="G487" s="75" t="e">
        <f>VLOOKUP(E487,'Liste des clubs'!$A$2:$B$119,2,FALSE)</f>
        <v>#N/A</v>
      </c>
    </row>
    <row r="488" spans="1:7" ht="12.75" x14ac:dyDescent="0.2">
      <c r="A488" s="75" t="str">
        <f t="shared" si="9"/>
        <v xml:space="preserve"> </v>
      </c>
      <c r="B488"/>
      <c r="C488"/>
      <c r="D488"/>
      <c r="E488" s="194"/>
      <c r="F488" s="189"/>
      <c r="G488" s="75" t="e">
        <f>VLOOKUP(E488,'Liste des clubs'!$A$2:$B$119,2,FALSE)</f>
        <v>#N/A</v>
      </c>
    </row>
    <row r="489" spans="1:7" ht="12.75" x14ac:dyDescent="0.2">
      <c r="A489" s="75" t="str">
        <f t="shared" si="9"/>
        <v xml:space="preserve"> </v>
      </c>
      <c r="B489"/>
      <c r="C489"/>
      <c r="D489"/>
      <c r="E489" s="194"/>
      <c r="F489" s="189"/>
      <c r="G489" s="75" t="e">
        <f>VLOOKUP(E489,'Liste des clubs'!$A$2:$B$119,2,FALSE)</f>
        <v>#N/A</v>
      </c>
    </row>
    <row r="490" spans="1:7" ht="12.75" x14ac:dyDescent="0.2">
      <c r="A490" s="75" t="str">
        <f t="shared" si="9"/>
        <v xml:space="preserve"> </v>
      </c>
      <c r="B490"/>
      <c r="C490"/>
      <c r="D490"/>
      <c r="E490" s="194"/>
      <c r="F490" s="189"/>
      <c r="G490" s="75" t="e">
        <f>VLOOKUP(E490,'Liste des clubs'!$A$2:$B$119,2,FALSE)</f>
        <v>#N/A</v>
      </c>
    </row>
    <row r="491" spans="1:7" ht="12.75" x14ac:dyDescent="0.2">
      <c r="A491" s="75" t="str">
        <f t="shared" si="9"/>
        <v xml:space="preserve"> </v>
      </c>
      <c r="B491"/>
      <c r="C491"/>
      <c r="D491"/>
      <c r="E491" s="194"/>
      <c r="F491" s="189"/>
      <c r="G491" s="75" t="e">
        <f>VLOOKUP(E491,'Liste des clubs'!$A$2:$B$119,2,FALSE)</f>
        <v>#N/A</v>
      </c>
    </row>
    <row r="492" spans="1:7" ht="12.75" x14ac:dyDescent="0.2">
      <c r="A492" s="75" t="str">
        <f t="shared" si="9"/>
        <v xml:space="preserve"> </v>
      </c>
      <c r="B492"/>
      <c r="C492"/>
      <c r="D492"/>
      <c r="E492" s="194"/>
      <c r="F492" s="189"/>
      <c r="G492" s="75" t="e">
        <f>VLOOKUP(E492,'Liste des clubs'!$A$2:$B$119,2,FALSE)</f>
        <v>#N/A</v>
      </c>
    </row>
    <row r="493" spans="1:7" ht="12.75" x14ac:dyDescent="0.2">
      <c r="A493" s="75" t="str">
        <f t="shared" si="9"/>
        <v xml:space="preserve"> </v>
      </c>
      <c r="B493"/>
      <c r="C493"/>
      <c r="D493"/>
      <c r="E493" s="194"/>
      <c r="F493" s="189"/>
      <c r="G493" s="75" t="e">
        <f>VLOOKUP(E493,'Liste des clubs'!$A$2:$B$119,2,FALSE)</f>
        <v>#N/A</v>
      </c>
    </row>
    <row r="494" spans="1:7" ht="12.75" x14ac:dyDescent="0.2">
      <c r="A494" s="75" t="str">
        <f t="shared" si="9"/>
        <v xml:space="preserve"> </v>
      </c>
      <c r="B494"/>
      <c r="C494"/>
      <c r="D494"/>
      <c r="E494" s="194"/>
      <c r="F494" s="189"/>
      <c r="G494" s="75" t="e">
        <f>VLOOKUP(E494,'Liste des clubs'!$A$2:$B$119,2,FALSE)</f>
        <v>#N/A</v>
      </c>
    </row>
    <row r="495" spans="1:7" ht="12.75" x14ac:dyDescent="0.2">
      <c r="A495" s="75" t="str">
        <f t="shared" si="9"/>
        <v xml:space="preserve"> </v>
      </c>
      <c r="B495"/>
      <c r="C495"/>
      <c r="D495"/>
      <c r="E495" s="194"/>
      <c r="F495" s="189"/>
      <c r="G495" s="75" t="e">
        <f>VLOOKUP(E495,'Liste des clubs'!$A$2:$B$119,2,FALSE)</f>
        <v>#N/A</v>
      </c>
    </row>
    <row r="496" spans="1:7" ht="12.75" x14ac:dyDescent="0.2">
      <c r="A496" s="75" t="str">
        <f t="shared" si="9"/>
        <v xml:space="preserve"> </v>
      </c>
      <c r="B496"/>
      <c r="C496"/>
      <c r="D496"/>
      <c r="E496" s="194"/>
      <c r="F496" s="189"/>
      <c r="G496" s="75" t="e">
        <f>VLOOKUP(E496,'Liste des clubs'!$A$2:$B$119,2,FALSE)</f>
        <v>#N/A</v>
      </c>
    </row>
    <row r="497" spans="1:7" ht="12.75" x14ac:dyDescent="0.2">
      <c r="A497" s="75" t="str">
        <f t="shared" si="9"/>
        <v xml:space="preserve"> </v>
      </c>
      <c r="B497"/>
      <c r="C497"/>
      <c r="D497"/>
      <c r="E497" s="194"/>
      <c r="F497" s="189"/>
      <c r="G497" s="75" t="e">
        <f>VLOOKUP(E497,'Liste des clubs'!$A$2:$B$119,2,FALSE)</f>
        <v>#N/A</v>
      </c>
    </row>
    <row r="498" spans="1:7" ht="12.75" x14ac:dyDescent="0.2">
      <c r="A498" s="75" t="str">
        <f t="shared" si="9"/>
        <v xml:space="preserve"> </v>
      </c>
      <c r="B498"/>
      <c r="C498"/>
      <c r="D498"/>
      <c r="E498" s="194"/>
      <c r="F498" s="189"/>
      <c r="G498" s="75" t="e">
        <f>VLOOKUP(E498,'Liste des clubs'!$A$2:$B$119,2,FALSE)</f>
        <v>#N/A</v>
      </c>
    </row>
    <row r="499" spans="1:7" ht="12.75" x14ac:dyDescent="0.2">
      <c r="A499" s="75" t="str">
        <f t="shared" si="9"/>
        <v xml:space="preserve"> </v>
      </c>
      <c r="B499"/>
      <c r="C499"/>
      <c r="D499"/>
      <c r="E499" s="194"/>
      <c r="F499" s="189"/>
      <c r="G499" s="75" t="e">
        <f>VLOOKUP(E499,'Liste des clubs'!$A$2:$B$119,2,FALSE)</f>
        <v>#N/A</v>
      </c>
    </row>
    <row r="500" spans="1:7" ht="12.75" x14ac:dyDescent="0.2">
      <c r="A500" s="75" t="str">
        <f t="shared" si="9"/>
        <v xml:space="preserve"> </v>
      </c>
      <c r="B500"/>
      <c r="C500"/>
      <c r="D500"/>
      <c r="E500" s="194"/>
      <c r="F500" s="189"/>
      <c r="G500" s="75" t="e">
        <f>VLOOKUP(E500,'Liste des clubs'!$A$2:$B$119,2,FALSE)</f>
        <v>#N/A</v>
      </c>
    </row>
    <row r="501" spans="1:7" ht="12.75" x14ac:dyDescent="0.2">
      <c r="A501" s="75" t="str">
        <f t="shared" si="9"/>
        <v xml:space="preserve"> </v>
      </c>
      <c r="B501"/>
      <c r="C501"/>
      <c r="D501"/>
      <c r="E501" s="194"/>
      <c r="F501" s="189"/>
      <c r="G501" s="75" t="e">
        <f>VLOOKUP(E501,'Liste des clubs'!$A$2:$B$119,2,FALSE)</f>
        <v>#N/A</v>
      </c>
    </row>
    <row r="502" spans="1:7" ht="12.75" x14ac:dyDescent="0.2">
      <c r="A502" s="75" t="str">
        <f t="shared" si="9"/>
        <v xml:space="preserve"> </v>
      </c>
      <c r="B502"/>
      <c r="C502"/>
      <c r="D502"/>
      <c r="E502" s="194"/>
      <c r="F502" s="189"/>
      <c r="G502" s="75" t="e">
        <f>VLOOKUP(E502,'Liste des clubs'!$A$2:$B$119,2,FALSE)</f>
        <v>#N/A</v>
      </c>
    </row>
    <row r="503" spans="1:7" ht="12.75" x14ac:dyDescent="0.2">
      <c r="A503" s="75" t="str">
        <f t="shared" si="9"/>
        <v xml:space="preserve"> </v>
      </c>
      <c r="B503"/>
      <c r="C503"/>
      <c r="D503"/>
      <c r="E503" s="194"/>
      <c r="F503" s="189"/>
      <c r="G503" s="75" t="e">
        <f>VLOOKUP(E503,'Liste des clubs'!$A$2:$B$119,2,FALSE)</f>
        <v>#N/A</v>
      </c>
    </row>
    <row r="504" spans="1:7" ht="12.75" x14ac:dyDescent="0.2">
      <c r="A504" s="75" t="str">
        <f t="shared" si="9"/>
        <v xml:space="preserve"> </v>
      </c>
      <c r="B504"/>
      <c r="C504"/>
      <c r="D504"/>
      <c r="E504" s="194"/>
      <c r="F504" s="189"/>
      <c r="G504" s="75" t="e">
        <f>VLOOKUP(E504,'Liste des clubs'!$A$2:$B$119,2,FALSE)</f>
        <v>#N/A</v>
      </c>
    </row>
    <row r="505" spans="1:7" ht="12.75" x14ac:dyDescent="0.2">
      <c r="A505" s="75" t="str">
        <f t="shared" si="9"/>
        <v xml:space="preserve"> </v>
      </c>
      <c r="B505"/>
      <c r="C505"/>
      <c r="D505"/>
      <c r="E505" s="194"/>
      <c r="F505" s="189"/>
      <c r="G505" s="75" t="e">
        <f>VLOOKUP(E505,'Liste des clubs'!$A$2:$B$119,2,FALSE)</f>
        <v>#N/A</v>
      </c>
    </row>
    <row r="506" spans="1:7" ht="12.75" x14ac:dyDescent="0.2">
      <c r="A506" s="75" t="str">
        <f t="shared" si="9"/>
        <v xml:space="preserve"> </v>
      </c>
      <c r="B506"/>
      <c r="C506"/>
      <c r="D506"/>
      <c r="E506" s="194"/>
      <c r="F506" s="189"/>
      <c r="G506" s="75" t="e">
        <f>VLOOKUP(E506,'Liste des clubs'!$A$2:$B$119,2,FALSE)</f>
        <v>#N/A</v>
      </c>
    </row>
    <row r="507" spans="1:7" ht="12.75" x14ac:dyDescent="0.2">
      <c r="A507" s="75" t="str">
        <f t="shared" si="9"/>
        <v xml:space="preserve"> </v>
      </c>
      <c r="B507"/>
      <c r="C507"/>
      <c r="D507"/>
      <c r="E507" s="194"/>
      <c r="F507" s="189"/>
      <c r="G507" s="75" t="e">
        <f>VLOOKUP(E507,'Liste des clubs'!$A$2:$B$119,2,FALSE)</f>
        <v>#N/A</v>
      </c>
    </row>
    <row r="508" spans="1:7" ht="12.75" x14ac:dyDescent="0.2">
      <c r="A508" s="75" t="str">
        <f t="shared" si="9"/>
        <v xml:space="preserve"> </v>
      </c>
      <c r="B508"/>
      <c r="C508"/>
      <c r="D508"/>
      <c r="E508" s="194"/>
      <c r="F508" s="189"/>
      <c r="G508" s="75" t="e">
        <f>VLOOKUP(E508,'Liste des clubs'!$A$2:$B$119,2,FALSE)</f>
        <v>#N/A</v>
      </c>
    </row>
    <row r="509" spans="1:7" ht="12.75" x14ac:dyDescent="0.2">
      <c r="A509" s="75" t="str">
        <f t="shared" si="9"/>
        <v xml:space="preserve"> </v>
      </c>
      <c r="B509"/>
      <c r="C509"/>
      <c r="D509"/>
      <c r="E509" s="194"/>
      <c r="F509" s="189"/>
      <c r="G509" s="75" t="e">
        <f>VLOOKUP(E509,'Liste des clubs'!$A$2:$B$119,2,FALSE)</f>
        <v>#N/A</v>
      </c>
    </row>
    <row r="510" spans="1:7" ht="12.75" x14ac:dyDescent="0.2">
      <c r="A510" s="75" t="str">
        <f t="shared" si="9"/>
        <v xml:space="preserve"> </v>
      </c>
      <c r="B510"/>
      <c r="C510"/>
      <c r="D510"/>
      <c r="E510" s="194"/>
      <c r="F510" s="189"/>
      <c r="G510" s="75" t="e">
        <f>VLOOKUP(E510,'Liste des clubs'!$A$2:$B$119,2,FALSE)</f>
        <v>#N/A</v>
      </c>
    </row>
    <row r="511" spans="1:7" ht="12.75" x14ac:dyDescent="0.2">
      <c r="A511" s="75" t="str">
        <f t="shared" si="9"/>
        <v xml:space="preserve"> </v>
      </c>
      <c r="B511"/>
      <c r="C511"/>
      <c r="D511"/>
      <c r="E511" s="194"/>
      <c r="F511" s="189"/>
      <c r="G511" s="75" t="e">
        <f>VLOOKUP(E511,'Liste des clubs'!$A$2:$B$119,2,FALSE)</f>
        <v>#N/A</v>
      </c>
    </row>
    <row r="512" spans="1:7" ht="12.75" x14ac:dyDescent="0.2">
      <c r="A512" s="75" t="str">
        <f t="shared" si="9"/>
        <v xml:space="preserve"> </v>
      </c>
      <c r="B512"/>
      <c r="C512"/>
      <c r="D512"/>
      <c r="E512" s="194"/>
      <c r="F512" s="189"/>
      <c r="G512" s="75" t="e">
        <f>VLOOKUP(E512,'Liste des clubs'!$A$2:$B$119,2,FALSE)</f>
        <v>#N/A</v>
      </c>
    </row>
    <row r="513" spans="1:7" ht="12.75" x14ac:dyDescent="0.2">
      <c r="A513" s="75" t="str">
        <f t="shared" si="9"/>
        <v xml:space="preserve"> </v>
      </c>
      <c r="B513"/>
      <c r="C513"/>
      <c r="D513"/>
      <c r="E513" s="194"/>
      <c r="F513" s="189"/>
      <c r="G513" s="75" t="e">
        <f>VLOOKUP(E513,'Liste des clubs'!$A$2:$B$119,2,FALSE)</f>
        <v>#N/A</v>
      </c>
    </row>
    <row r="514" spans="1:7" ht="12.75" x14ac:dyDescent="0.2">
      <c r="A514" s="75" t="str">
        <f t="shared" si="9"/>
        <v xml:space="preserve"> </v>
      </c>
      <c r="B514"/>
      <c r="C514"/>
      <c r="D514"/>
      <c r="E514" s="194"/>
      <c r="F514" s="189"/>
      <c r="G514" s="75" t="e">
        <f>VLOOKUP(E514,'Liste des clubs'!$A$2:$B$119,2,FALSE)</f>
        <v>#N/A</v>
      </c>
    </row>
    <row r="515" spans="1:7" ht="12.75" x14ac:dyDescent="0.2">
      <c r="A515" s="75" t="str">
        <f t="shared" si="9"/>
        <v xml:space="preserve"> </v>
      </c>
      <c r="B515"/>
      <c r="C515"/>
      <c r="D515"/>
      <c r="E515" s="194"/>
      <c r="F515" s="189"/>
      <c r="G515" s="75" t="e">
        <f>VLOOKUP(E515,'Liste des clubs'!$A$2:$B$119,2,FALSE)</f>
        <v>#N/A</v>
      </c>
    </row>
    <row r="516" spans="1:7" ht="12.75" x14ac:dyDescent="0.2">
      <c r="A516" s="75" t="str">
        <f t="shared" si="9"/>
        <v xml:space="preserve"> </v>
      </c>
      <c r="B516"/>
      <c r="C516"/>
      <c r="D516"/>
      <c r="E516" s="194"/>
      <c r="F516" s="189"/>
      <c r="G516" s="75" t="e">
        <f>VLOOKUP(E516,'Liste des clubs'!$A$2:$B$119,2,FALSE)</f>
        <v>#N/A</v>
      </c>
    </row>
    <row r="517" spans="1:7" ht="12.75" x14ac:dyDescent="0.2">
      <c r="A517" s="75" t="str">
        <f t="shared" si="9"/>
        <v xml:space="preserve"> </v>
      </c>
      <c r="B517"/>
      <c r="C517"/>
      <c r="D517"/>
      <c r="E517" s="194"/>
      <c r="F517" s="189"/>
      <c r="G517" s="75" t="e">
        <f>VLOOKUP(E517,'Liste des clubs'!$A$2:$B$119,2,FALSE)</f>
        <v>#N/A</v>
      </c>
    </row>
    <row r="518" spans="1:7" ht="12.75" x14ac:dyDescent="0.2">
      <c r="A518" s="75" t="str">
        <f t="shared" si="9"/>
        <v xml:space="preserve"> </v>
      </c>
      <c r="B518"/>
      <c r="C518"/>
      <c r="D518"/>
      <c r="E518" s="194"/>
      <c r="F518" s="189"/>
      <c r="G518" s="75" t="e">
        <f>VLOOKUP(E518,'Liste des clubs'!$A$2:$B$119,2,FALSE)</f>
        <v>#N/A</v>
      </c>
    </row>
    <row r="519" spans="1:7" ht="12.75" x14ac:dyDescent="0.2">
      <c r="A519" s="75" t="str">
        <f t="shared" ref="A519:A581" si="10">CONCATENATE(B519," ",C519,)</f>
        <v xml:space="preserve"> </v>
      </c>
      <c r="B519"/>
      <c r="C519"/>
      <c r="D519"/>
      <c r="E519" s="194"/>
      <c r="F519" s="189"/>
      <c r="G519" s="75" t="e">
        <f>VLOOKUP(E519,'Liste des clubs'!$A$2:$B$119,2,FALSE)</f>
        <v>#N/A</v>
      </c>
    </row>
    <row r="520" spans="1:7" ht="12.75" x14ac:dyDescent="0.2">
      <c r="A520" s="75" t="str">
        <f t="shared" si="10"/>
        <v xml:space="preserve"> </v>
      </c>
      <c r="B520"/>
      <c r="C520"/>
      <c r="D520"/>
      <c r="E520" s="194"/>
      <c r="F520" s="189"/>
      <c r="G520" s="75" t="e">
        <f>VLOOKUP(E520,'Liste des clubs'!$A$2:$B$119,2,FALSE)</f>
        <v>#N/A</v>
      </c>
    </row>
    <row r="521" spans="1:7" ht="12.75" x14ac:dyDescent="0.2">
      <c r="A521" s="75" t="str">
        <f t="shared" si="10"/>
        <v xml:space="preserve"> </v>
      </c>
      <c r="B521"/>
      <c r="C521"/>
      <c r="D521"/>
      <c r="E521" s="194"/>
      <c r="F521" s="189"/>
      <c r="G521" s="75" t="e">
        <f>VLOOKUP(E521,'Liste des clubs'!$A$2:$B$119,2,FALSE)</f>
        <v>#N/A</v>
      </c>
    </row>
    <row r="522" spans="1:7" ht="12.75" x14ac:dyDescent="0.2">
      <c r="A522" s="75" t="str">
        <f t="shared" si="10"/>
        <v xml:space="preserve"> </v>
      </c>
      <c r="B522"/>
      <c r="C522"/>
      <c r="D522"/>
      <c r="E522" s="194"/>
      <c r="F522" s="189"/>
      <c r="G522" s="75" t="e">
        <f>VLOOKUP(E522,'Liste des clubs'!$A$2:$B$119,2,FALSE)</f>
        <v>#N/A</v>
      </c>
    </row>
    <row r="523" spans="1:7" ht="12.75" x14ac:dyDescent="0.2">
      <c r="A523" s="75" t="str">
        <f t="shared" si="10"/>
        <v xml:space="preserve"> </v>
      </c>
      <c r="B523"/>
      <c r="C523"/>
      <c r="D523"/>
      <c r="E523" s="194"/>
      <c r="F523" s="189"/>
      <c r="G523" s="75" t="e">
        <f>VLOOKUP(E523,'Liste des clubs'!$A$2:$B$119,2,FALSE)</f>
        <v>#N/A</v>
      </c>
    </row>
    <row r="524" spans="1:7" ht="12.75" x14ac:dyDescent="0.2">
      <c r="A524" s="75" t="str">
        <f t="shared" si="10"/>
        <v xml:space="preserve"> </v>
      </c>
      <c r="B524"/>
      <c r="C524"/>
      <c r="D524"/>
      <c r="E524" s="194"/>
      <c r="F524" s="189"/>
      <c r="G524" s="75" t="e">
        <f>VLOOKUP(E524,'Liste des clubs'!$A$2:$B$119,2,FALSE)</f>
        <v>#N/A</v>
      </c>
    </row>
    <row r="525" spans="1:7" ht="12.75" x14ac:dyDescent="0.2">
      <c r="A525" s="75" t="str">
        <f t="shared" si="10"/>
        <v xml:space="preserve"> </v>
      </c>
      <c r="B525"/>
      <c r="C525"/>
      <c r="D525"/>
      <c r="E525" s="194"/>
      <c r="F525" s="189"/>
      <c r="G525" s="75" t="e">
        <f>VLOOKUP(E525,'Liste des clubs'!$A$2:$B$119,2,FALSE)</f>
        <v>#N/A</v>
      </c>
    </row>
    <row r="526" spans="1:7" ht="12.75" x14ac:dyDescent="0.2">
      <c r="A526" s="75" t="str">
        <f t="shared" si="10"/>
        <v xml:space="preserve"> </v>
      </c>
      <c r="B526"/>
      <c r="C526"/>
      <c r="D526"/>
      <c r="E526" s="194"/>
      <c r="F526" s="189"/>
      <c r="G526" s="75" t="e">
        <f>VLOOKUP(E526,'Liste des clubs'!$A$2:$B$119,2,FALSE)</f>
        <v>#N/A</v>
      </c>
    </row>
    <row r="527" spans="1:7" ht="12.75" x14ac:dyDescent="0.2">
      <c r="A527" s="75" t="str">
        <f t="shared" si="10"/>
        <v xml:space="preserve"> </v>
      </c>
      <c r="B527"/>
      <c r="C527"/>
      <c r="D527"/>
      <c r="E527" s="194"/>
      <c r="F527" s="189"/>
      <c r="G527" s="75" t="e">
        <f>VLOOKUP(E527,'Liste des clubs'!$A$2:$B$119,2,FALSE)</f>
        <v>#N/A</v>
      </c>
    </row>
    <row r="528" spans="1:7" ht="12.75" x14ac:dyDescent="0.2">
      <c r="A528" s="75" t="str">
        <f>CONCATENATE(B528," ",C528,)</f>
        <v xml:space="preserve"> </v>
      </c>
      <c r="B528"/>
      <c r="C528"/>
      <c r="D528"/>
      <c r="E528" s="194"/>
      <c r="F528" s="189"/>
      <c r="G528" s="75" t="e">
        <f>VLOOKUP(E528,'Liste des clubs'!$A$2:$B$119,2,FALSE)</f>
        <v>#N/A</v>
      </c>
    </row>
    <row r="529" spans="1:7" ht="12.75" x14ac:dyDescent="0.2">
      <c r="A529" s="75" t="str">
        <f t="shared" si="10"/>
        <v xml:space="preserve"> </v>
      </c>
      <c r="G529" s="75" t="e">
        <f>VLOOKUP(E529,'Liste des clubs'!$A$2:$B$119,2,FALSE)</f>
        <v>#N/A</v>
      </c>
    </row>
    <row r="530" spans="1:7" ht="12.75" x14ac:dyDescent="0.2">
      <c r="A530" s="75" t="str">
        <f t="shared" si="10"/>
        <v xml:space="preserve"> </v>
      </c>
      <c r="G530" s="75" t="e">
        <f>VLOOKUP(E530,'Liste des clubs'!$A$2:$B$119,2,FALSE)</f>
        <v>#N/A</v>
      </c>
    </row>
    <row r="531" spans="1:7" ht="12.75" x14ac:dyDescent="0.2">
      <c r="A531" s="75" t="str">
        <f t="shared" si="10"/>
        <v xml:space="preserve"> </v>
      </c>
      <c r="G531" s="75" t="e">
        <f>VLOOKUP(E531,'Liste des clubs'!$A$2:$B$119,2,FALSE)</f>
        <v>#N/A</v>
      </c>
    </row>
    <row r="532" spans="1:7" ht="12.75" x14ac:dyDescent="0.2">
      <c r="A532" s="75" t="str">
        <f t="shared" si="10"/>
        <v xml:space="preserve"> </v>
      </c>
      <c r="G532" s="75" t="e">
        <f>VLOOKUP(E532,'Liste des clubs'!$A$2:$B$119,2,FALSE)</f>
        <v>#N/A</v>
      </c>
    </row>
    <row r="533" spans="1:7" ht="12.75" x14ac:dyDescent="0.2">
      <c r="A533" s="75" t="str">
        <f t="shared" si="10"/>
        <v xml:space="preserve"> </v>
      </c>
      <c r="G533" s="75" t="e">
        <f>VLOOKUP(E533,'Liste des clubs'!$A$2:$B$119,2,FALSE)</f>
        <v>#N/A</v>
      </c>
    </row>
    <row r="534" spans="1:7" ht="12.75" x14ac:dyDescent="0.2">
      <c r="A534" s="75" t="str">
        <f t="shared" si="10"/>
        <v xml:space="preserve"> </v>
      </c>
      <c r="G534" s="75" t="e">
        <f>VLOOKUP(E534,'Liste des clubs'!$A$2:$B$119,2,FALSE)</f>
        <v>#N/A</v>
      </c>
    </row>
    <row r="535" spans="1:7" ht="12.75" x14ac:dyDescent="0.2">
      <c r="A535" s="75" t="str">
        <f t="shared" si="10"/>
        <v xml:space="preserve"> </v>
      </c>
      <c r="G535" s="75" t="e">
        <f>VLOOKUP(E535,'Liste des clubs'!$A$2:$B$119,2,FALSE)</f>
        <v>#N/A</v>
      </c>
    </row>
    <row r="536" spans="1:7" ht="12.75" x14ac:dyDescent="0.2">
      <c r="A536" s="75" t="str">
        <f t="shared" si="10"/>
        <v xml:space="preserve"> </v>
      </c>
      <c r="G536" s="75" t="e">
        <f>VLOOKUP(E536,'Liste des clubs'!$A$2:$B$119,2,FALSE)</f>
        <v>#N/A</v>
      </c>
    </row>
    <row r="537" spans="1:7" ht="12.75" x14ac:dyDescent="0.2">
      <c r="A537" s="75" t="str">
        <f t="shared" si="10"/>
        <v xml:space="preserve"> </v>
      </c>
      <c r="G537" s="75" t="e">
        <f>VLOOKUP(E537,'Liste des clubs'!$A$2:$B$119,2,FALSE)</f>
        <v>#N/A</v>
      </c>
    </row>
    <row r="538" spans="1:7" ht="12.75" x14ac:dyDescent="0.2">
      <c r="A538" s="75" t="str">
        <f t="shared" si="10"/>
        <v xml:space="preserve"> </v>
      </c>
      <c r="G538" s="75" t="e">
        <f>VLOOKUP(E538,'Liste des clubs'!$A$2:$B$119,2,FALSE)</f>
        <v>#N/A</v>
      </c>
    </row>
    <row r="539" spans="1:7" ht="12.75" x14ac:dyDescent="0.2">
      <c r="A539" s="75" t="str">
        <f t="shared" si="10"/>
        <v xml:space="preserve"> </v>
      </c>
      <c r="G539" s="75" t="e">
        <f>VLOOKUP(E539,'Liste des clubs'!$A$2:$B$119,2,FALSE)</f>
        <v>#N/A</v>
      </c>
    </row>
    <row r="540" spans="1:7" ht="12.75" x14ac:dyDescent="0.2">
      <c r="A540" s="75" t="str">
        <f t="shared" si="10"/>
        <v xml:space="preserve"> </v>
      </c>
      <c r="G540" s="75" t="e">
        <f>VLOOKUP(E540,'Liste des clubs'!$A$2:$B$119,2,FALSE)</f>
        <v>#N/A</v>
      </c>
    </row>
    <row r="541" spans="1:7" ht="12.75" x14ac:dyDescent="0.2">
      <c r="A541" s="75" t="str">
        <f t="shared" si="10"/>
        <v xml:space="preserve"> </v>
      </c>
      <c r="G541" s="75" t="e">
        <f>VLOOKUP(E541,'Liste des clubs'!$A$2:$B$119,2,FALSE)</f>
        <v>#N/A</v>
      </c>
    </row>
    <row r="542" spans="1:7" ht="12.75" x14ac:dyDescent="0.2">
      <c r="A542" s="75" t="str">
        <f t="shared" si="10"/>
        <v xml:space="preserve"> </v>
      </c>
      <c r="G542" s="75" t="e">
        <f>VLOOKUP(E542,'Liste des clubs'!$A$2:$B$119,2,FALSE)</f>
        <v>#N/A</v>
      </c>
    </row>
    <row r="543" spans="1:7" ht="12.75" x14ac:dyDescent="0.2">
      <c r="A543" s="75" t="str">
        <f t="shared" si="10"/>
        <v xml:space="preserve"> </v>
      </c>
      <c r="G543" s="75" t="e">
        <f>VLOOKUP(E543,'Liste des clubs'!$A$2:$B$119,2,FALSE)</f>
        <v>#N/A</v>
      </c>
    </row>
    <row r="544" spans="1:7" ht="12.75" x14ac:dyDescent="0.2">
      <c r="A544" s="75" t="str">
        <f t="shared" si="10"/>
        <v xml:space="preserve"> </v>
      </c>
      <c r="G544" s="75" t="e">
        <f>VLOOKUP(E544,'Liste des clubs'!$A$2:$B$119,2,FALSE)</f>
        <v>#N/A</v>
      </c>
    </row>
    <row r="545" spans="1:7" ht="12.75" x14ac:dyDescent="0.2">
      <c r="A545" s="75" t="str">
        <f t="shared" si="10"/>
        <v xml:space="preserve"> </v>
      </c>
      <c r="G545" s="75" t="e">
        <f>VLOOKUP(E545,'Liste des clubs'!$A$2:$B$119,2,FALSE)</f>
        <v>#N/A</v>
      </c>
    </row>
    <row r="546" spans="1:7" ht="12.75" x14ac:dyDescent="0.2">
      <c r="A546" s="75" t="str">
        <f t="shared" si="10"/>
        <v xml:space="preserve"> </v>
      </c>
      <c r="G546" s="75" t="e">
        <f>VLOOKUP(E546,'Liste des clubs'!$A$2:$B$119,2,FALSE)</f>
        <v>#N/A</v>
      </c>
    </row>
    <row r="547" spans="1:7" ht="12.75" x14ac:dyDescent="0.2">
      <c r="A547" s="75" t="str">
        <f t="shared" si="10"/>
        <v xml:space="preserve"> </v>
      </c>
      <c r="G547" s="75" t="e">
        <f>VLOOKUP(E547,'Liste des clubs'!$A$2:$B$119,2,FALSE)</f>
        <v>#N/A</v>
      </c>
    </row>
    <row r="548" spans="1:7" ht="12.75" x14ac:dyDescent="0.2">
      <c r="A548" s="75" t="str">
        <f t="shared" si="10"/>
        <v xml:space="preserve"> </v>
      </c>
      <c r="G548" s="75" t="e">
        <f>VLOOKUP(E548,'Liste des clubs'!$A$2:$B$119,2,FALSE)</f>
        <v>#N/A</v>
      </c>
    </row>
    <row r="549" spans="1:7" ht="12.75" x14ac:dyDescent="0.2">
      <c r="A549" s="75" t="str">
        <f t="shared" si="10"/>
        <v xml:space="preserve"> </v>
      </c>
      <c r="G549" s="75" t="e">
        <f>VLOOKUP(E549,'Liste des clubs'!$A$2:$B$119,2,FALSE)</f>
        <v>#N/A</v>
      </c>
    </row>
    <row r="550" spans="1:7" ht="12.75" x14ac:dyDescent="0.2">
      <c r="A550" s="75" t="str">
        <f t="shared" si="10"/>
        <v xml:space="preserve"> </v>
      </c>
      <c r="G550" s="75" t="e">
        <f>VLOOKUP(E550,'Liste des clubs'!$A$2:$B$119,2,FALSE)</f>
        <v>#N/A</v>
      </c>
    </row>
    <row r="551" spans="1:7" ht="12.75" x14ac:dyDescent="0.2">
      <c r="A551" s="75" t="str">
        <f t="shared" si="10"/>
        <v xml:space="preserve"> </v>
      </c>
      <c r="G551" s="75" t="e">
        <f>VLOOKUP(E551,'Liste des clubs'!$A$2:$B$119,2,FALSE)</f>
        <v>#N/A</v>
      </c>
    </row>
    <row r="552" spans="1:7" ht="12.75" x14ac:dyDescent="0.2">
      <c r="A552" s="75" t="str">
        <f t="shared" si="10"/>
        <v xml:space="preserve"> </v>
      </c>
      <c r="G552" s="75" t="e">
        <f>VLOOKUP(E552,'Liste des clubs'!$A$2:$B$119,2,FALSE)</f>
        <v>#N/A</v>
      </c>
    </row>
    <row r="553" spans="1:7" ht="12.75" x14ac:dyDescent="0.2">
      <c r="A553" s="75" t="str">
        <f t="shared" si="10"/>
        <v xml:space="preserve"> </v>
      </c>
      <c r="G553" s="75" t="e">
        <f>VLOOKUP(E553,'Liste des clubs'!$A$2:$B$119,2,FALSE)</f>
        <v>#N/A</v>
      </c>
    </row>
    <row r="554" spans="1:7" ht="12.75" x14ac:dyDescent="0.2">
      <c r="A554" s="75" t="str">
        <f t="shared" si="10"/>
        <v xml:space="preserve"> </v>
      </c>
      <c r="G554" s="75" t="e">
        <f>VLOOKUP(E554,'Liste des clubs'!$A$2:$B$119,2,FALSE)</f>
        <v>#N/A</v>
      </c>
    </row>
    <row r="555" spans="1:7" ht="12.75" x14ac:dyDescent="0.2">
      <c r="A555" s="75" t="str">
        <f t="shared" si="10"/>
        <v xml:space="preserve"> </v>
      </c>
      <c r="G555" s="75" t="e">
        <f>VLOOKUP(E555,'Liste des clubs'!$A$2:$B$119,2,FALSE)</f>
        <v>#N/A</v>
      </c>
    </row>
    <row r="556" spans="1:7" ht="12.75" x14ac:dyDescent="0.2">
      <c r="A556" s="75" t="str">
        <f t="shared" si="10"/>
        <v xml:space="preserve"> </v>
      </c>
      <c r="G556" s="75" t="e">
        <f>VLOOKUP(E556,'Liste des clubs'!$A$2:$B$119,2,FALSE)</f>
        <v>#N/A</v>
      </c>
    </row>
    <row r="557" spans="1:7" ht="12.75" x14ac:dyDescent="0.2">
      <c r="A557" s="75" t="str">
        <f t="shared" si="10"/>
        <v xml:space="preserve"> </v>
      </c>
      <c r="G557" s="75" t="e">
        <f>VLOOKUP(E557,'Liste des clubs'!$A$2:$B$119,2,FALSE)</f>
        <v>#N/A</v>
      </c>
    </row>
    <row r="558" spans="1:7" ht="12.75" x14ac:dyDescent="0.2">
      <c r="A558" s="75" t="str">
        <f t="shared" si="10"/>
        <v xml:space="preserve"> </v>
      </c>
      <c r="G558" s="75" t="e">
        <f>VLOOKUP(E558,'Liste des clubs'!$A$2:$B$119,2,FALSE)</f>
        <v>#N/A</v>
      </c>
    </row>
    <row r="559" spans="1:7" ht="12.75" x14ac:dyDescent="0.2">
      <c r="A559" s="75" t="str">
        <f t="shared" si="10"/>
        <v xml:space="preserve"> </v>
      </c>
      <c r="G559" s="75" t="e">
        <f>VLOOKUP(E559,'Liste des clubs'!$A$2:$B$119,2,FALSE)</f>
        <v>#N/A</v>
      </c>
    </row>
    <row r="560" spans="1:7" ht="12.75" x14ac:dyDescent="0.2">
      <c r="A560" s="75" t="str">
        <f t="shared" si="10"/>
        <v xml:space="preserve"> </v>
      </c>
      <c r="G560" s="75" t="e">
        <f>VLOOKUP(E560,'Liste des clubs'!$A$2:$B$119,2,FALSE)</f>
        <v>#N/A</v>
      </c>
    </row>
    <row r="561" spans="1:7" ht="12.75" x14ac:dyDescent="0.2">
      <c r="A561" s="75" t="str">
        <f t="shared" si="10"/>
        <v xml:space="preserve"> </v>
      </c>
      <c r="G561" s="75" t="e">
        <f>VLOOKUP(E561,'Liste des clubs'!$A$2:$B$119,2,FALSE)</f>
        <v>#N/A</v>
      </c>
    </row>
    <row r="562" spans="1:7" ht="12.75" x14ac:dyDescent="0.2">
      <c r="A562" s="75" t="str">
        <f t="shared" si="10"/>
        <v xml:space="preserve"> </v>
      </c>
      <c r="G562" s="75" t="e">
        <f>VLOOKUP(E562,'Liste des clubs'!$A$2:$B$119,2,FALSE)</f>
        <v>#N/A</v>
      </c>
    </row>
    <row r="563" spans="1:7" ht="12.75" x14ac:dyDescent="0.2">
      <c r="A563" s="75" t="str">
        <f t="shared" si="10"/>
        <v xml:space="preserve"> </v>
      </c>
      <c r="G563" s="75" t="e">
        <f>VLOOKUP(E563,'Liste des clubs'!$A$2:$B$119,2,FALSE)</f>
        <v>#N/A</v>
      </c>
    </row>
    <row r="564" spans="1:7" ht="12.75" x14ac:dyDescent="0.2">
      <c r="A564" s="75" t="str">
        <f t="shared" si="10"/>
        <v xml:space="preserve"> </v>
      </c>
      <c r="G564" s="75" t="e">
        <f>VLOOKUP(E564,'Liste des clubs'!$A$2:$B$119,2,FALSE)</f>
        <v>#N/A</v>
      </c>
    </row>
    <row r="565" spans="1:7" ht="12.75" x14ac:dyDescent="0.2">
      <c r="A565" s="75" t="str">
        <f t="shared" si="10"/>
        <v xml:space="preserve"> </v>
      </c>
      <c r="G565" s="75" t="e">
        <f>VLOOKUP(E565,'Liste des clubs'!$A$2:$B$119,2,FALSE)</f>
        <v>#N/A</v>
      </c>
    </row>
    <row r="566" spans="1:7" ht="12.75" x14ac:dyDescent="0.2">
      <c r="A566" s="75" t="str">
        <f t="shared" si="10"/>
        <v xml:space="preserve"> </v>
      </c>
      <c r="G566" s="75" t="e">
        <f>VLOOKUP(E566,'Liste des clubs'!$A$2:$B$119,2,FALSE)</f>
        <v>#N/A</v>
      </c>
    </row>
    <row r="567" spans="1:7" ht="12.75" x14ac:dyDescent="0.2">
      <c r="A567" s="75" t="str">
        <f t="shared" si="10"/>
        <v xml:space="preserve"> </v>
      </c>
      <c r="G567" s="75" t="e">
        <f>VLOOKUP(E567,'Liste des clubs'!$A$2:$B$119,2,FALSE)</f>
        <v>#N/A</v>
      </c>
    </row>
    <row r="568" spans="1:7" ht="12.75" x14ac:dyDescent="0.2">
      <c r="A568" s="75" t="str">
        <f t="shared" si="10"/>
        <v xml:space="preserve"> </v>
      </c>
      <c r="G568" s="75" t="e">
        <f>VLOOKUP(E568,'Liste des clubs'!$A$2:$B$119,2,FALSE)</f>
        <v>#N/A</v>
      </c>
    </row>
    <row r="569" spans="1:7" ht="12.75" x14ac:dyDescent="0.2">
      <c r="A569" s="75" t="str">
        <f t="shared" si="10"/>
        <v xml:space="preserve"> </v>
      </c>
      <c r="G569" s="75" t="e">
        <f>VLOOKUP(E569,'Liste des clubs'!$A$2:$B$119,2,FALSE)</f>
        <v>#N/A</v>
      </c>
    </row>
    <row r="570" spans="1:7" ht="12.75" x14ac:dyDescent="0.2">
      <c r="A570" s="75" t="str">
        <f t="shared" si="10"/>
        <v xml:space="preserve"> </v>
      </c>
      <c r="G570" s="75" t="e">
        <f>VLOOKUP(E570,'Liste des clubs'!$A$2:$B$119,2,FALSE)</f>
        <v>#N/A</v>
      </c>
    </row>
    <row r="571" spans="1:7" ht="12.75" x14ac:dyDescent="0.2">
      <c r="A571" s="75" t="str">
        <f t="shared" si="10"/>
        <v xml:space="preserve"> </v>
      </c>
      <c r="G571" s="75" t="e">
        <f>VLOOKUP(E571,'Liste des clubs'!$A$2:$B$119,2,FALSE)</f>
        <v>#N/A</v>
      </c>
    </row>
    <row r="572" spans="1:7" ht="12.75" x14ac:dyDescent="0.2">
      <c r="A572" s="75" t="str">
        <f t="shared" si="10"/>
        <v xml:space="preserve"> </v>
      </c>
      <c r="G572" s="75" t="e">
        <f>VLOOKUP(E572,'Liste des clubs'!$A$2:$B$119,2,FALSE)</f>
        <v>#N/A</v>
      </c>
    </row>
    <row r="573" spans="1:7" ht="12.75" x14ac:dyDescent="0.2">
      <c r="A573" s="75" t="str">
        <f t="shared" si="10"/>
        <v xml:space="preserve"> </v>
      </c>
      <c r="G573" s="75" t="e">
        <f>VLOOKUP(E573,'Liste des clubs'!$A$2:$B$119,2,FALSE)</f>
        <v>#N/A</v>
      </c>
    </row>
    <row r="574" spans="1:7" ht="12.75" x14ac:dyDescent="0.2">
      <c r="A574" s="75" t="str">
        <f t="shared" si="10"/>
        <v xml:space="preserve"> </v>
      </c>
      <c r="G574" s="75" t="e">
        <f>VLOOKUP(E574,'Liste des clubs'!$A$2:$B$119,2,FALSE)</f>
        <v>#N/A</v>
      </c>
    </row>
    <row r="575" spans="1:7" ht="12.75" x14ac:dyDescent="0.2">
      <c r="A575" s="75" t="str">
        <f t="shared" si="10"/>
        <v xml:space="preserve"> </v>
      </c>
      <c r="G575" s="75" t="e">
        <f>VLOOKUP(E575,'Liste des clubs'!$A$2:$B$119,2,FALSE)</f>
        <v>#N/A</v>
      </c>
    </row>
    <row r="576" spans="1:7" ht="12.75" x14ac:dyDescent="0.2">
      <c r="A576" s="75" t="str">
        <f t="shared" si="10"/>
        <v xml:space="preserve"> </v>
      </c>
      <c r="G576" s="75" t="e">
        <f>VLOOKUP(E576,'Liste des clubs'!$A$2:$B$119,2,FALSE)</f>
        <v>#N/A</v>
      </c>
    </row>
    <row r="577" spans="1:7" ht="12.75" x14ac:dyDescent="0.2">
      <c r="A577" s="75" t="str">
        <f t="shared" si="10"/>
        <v xml:space="preserve"> </v>
      </c>
      <c r="G577" s="75" t="e">
        <f>VLOOKUP(E577,'Liste des clubs'!$A$2:$B$119,2,FALSE)</f>
        <v>#N/A</v>
      </c>
    </row>
    <row r="578" spans="1:7" ht="12.75" x14ac:dyDescent="0.2">
      <c r="A578" s="75" t="str">
        <f t="shared" si="10"/>
        <v xml:space="preserve"> </v>
      </c>
      <c r="G578" s="75" t="e">
        <f>VLOOKUP(E578,'Liste des clubs'!$A$2:$B$119,2,FALSE)</f>
        <v>#N/A</v>
      </c>
    </row>
    <row r="579" spans="1:7" ht="12.75" x14ac:dyDescent="0.2">
      <c r="A579" s="75" t="str">
        <f t="shared" si="10"/>
        <v xml:space="preserve"> </v>
      </c>
      <c r="G579" s="75" t="e">
        <f>VLOOKUP(E579,'Liste des clubs'!$A$2:$B$119,2,FALSE)</f>
        <v>#N/A</v>
      </c>
    </row>
    <row r="580" spans="1:7" ht="12.75" x14ac:dyDescent="0.2">
      <c r="A580" s="75" t="str">
        <f t="shared" si="10"/>
        <v xml:space="preserve"> </v>
      </c>
      <c r="G580" s="75" t="e">
        <f>VLOOKUP(E580,'Liste des clubs'!$A$2:$B$119,2,FALSE)</f>
        <v>#N/A</v>
      </c>
    </row>
    <row r="581" spans="1:7" ht="12.75" x14ac:dyDescent="0.2">
      <c r="A581" s="75" t="str">
        <f t="shared" si="10"/>
        <v xml:space="preserve"> </v>
      </c>
      <c r="G581" s="75" t="e">
        <f>VLOOKUP(E581,'Liste des clubs'!$A$2:$B$119,2,FALSE)</f>
        <v>#N/A</v>
      </c>
    </row>
    <row r="582" spans="1:7" ht="12.75" x14ac:dyDescent="0.2">
      <c r="A582" s="75" t="str">
        <f t="shared" ref="A582:A645" si="11">CONCATENATE(B582," ",C582,)</f>
        <v xml:space="preserve"> </v>
      </c>
      <c r="G582" s="75" t="e">
        <f>VLOOKUP(E582,'Liste des clubs'!$A$2:$B$119,2,FALSE)</f>
        <v>#N/A</v>
      </c>
    </row>
    <row r="583" spans="1:7" ht="12.75" x14ac:dyDescent="0.2">
      <c r="A583" s="75" t="str">
        <f t="shared" si="11"/>
        <v xml:space="preserve"> </v>
      </c>
      <c r="G583" s="75" t="e">
        <f>VLOOKUP(E583,'Liste des clubs'!$A$2:$B$119,2,FALSE)</f>
        <v>#N/A</v>
      </c>
    </row>
    <row r="584" spans="1:7" ht="12.75" x14ac:dyDescent="0.2">
      <c r="A584" s="75" t="str">
        <f t="shared" si="11"/>
        <v xml:space="preserve"> </v>
      </c>
      <c r="G584" s="75" t="e">
        <f>VLOOKUP(E584,'Liste des clubs'!$A$2:$B$119,2,FALSE)</f>
        <v>#N/A</v>
      </c>
    </row>
    <row r="585" spans="1:7" ht="12.75" x14ac:dyDescent="0.2">
      <c r="A585" s="75" t="str">
        <f t="shared" si="11"/>
        <v xml:space="preserve"> </v>
      </c>
      <c r="G585" s="75" t="e">
        <f>VLOOKUP(E585,'Liste des clubs'!$A$2:$B$119,2,FALSE)</f>
        <v>#N/A</v>
      </c>
    </row>
    <row r="586" spans="1:7" ht="12.75" x14ac:dyDescent="0.2">
      <c r="A586" s="75" t="str">
        <f t="shared" si="11"/>
        <v xml:space="preserve"> </v>
      </c>
      <c r="G586" s="75" t="e">
        <f>VLOOKUP(E586,'Liste des clubs'!$A$2:$B$119,2,FALSE)</f>
        <v>#N/A</v>
      </c>
    </row>
    <row r="587" spans="1:7" ht="12.75" x14ac:dyDescent="0.2">
      <c r="A587" s="75" t="str">
        <f t="shared" si="11"/>
        <v xml:space="preserve"> </v>
      </c>
      <c r="G587" s="75" t="e">
        <f>VLOOKUP(E587,'Liste des clubs'!$A$2:$B$119,2,FALSE)</f>
        <v>#N/A</v>
      </c>
    </row>
    <row r="588" spans="1:7" ht="12.75" x14ac:dyDescent="0.2">
      <c r="A588" s="75" t="str">
        <f t="shared" si="11"/>
        <v xml:space="preserve"> </v>
      </c>
      <c r="G588" s="75" t="e">
        <f>VLOOKUP(E588,'Liste des clubs'!$A$2:$B$119,2,FALSE)</f>
        <v>#N/A</v>
      </c>
    </row>
    <row r="589" spans="1:7" ht="12.75" x14ac:dyDescent="0.2">
      <c r="A589" s="75" t="str">
        <f t="shared" si="11"/>
        <v xml:space="preserve"> </v>
      </c>
      <c r="G589" s="75" t="e">
        <f>VLOOKUP(E589,'Liste des clubs'!$A$2:$B$119,2,FALSE)</f>
        <v>#N/A</v>
      </c>
    </row>
    <row r="590" spans="1:7" ht="12.75" x14ac:dyDescent="0.2">
      <c r="A590" s="75" t="str">
        <f t="shared" si="11"/>
        <v xml:space="preserve"> </v>
      </c>
      <c r="G590" s="75" t="e">
        <f>VLOOKUP(E590,'Liste des clubs'!$A$2:$B$119,2,FALSE)</f>
        <v>#N/A</v>
      </c>
    </row>
    <row r="591" spans="1:7" ht="12.75" x14ac:dyDescent="0.2">
      <c r="A591" s="75" t="str">
        <f t="shared" si="11"/>
        <v xml:space="preserve"> </v>
      </c>
      <c r="G591" s="75" t="e">
        <f>VLOOKUP(E591,'Liste des clubs'!$A$2:$B$119,2,FALSE)</f>
        <v>#N/A</v>
      </c>
    </row>
    <row r="592" spans="1:7" ht="12.75" x14ac:dyDescent="0.2">
      <c r="A592" s="75" t="str">
        <f t="shared" si="11"/>
        <v xml:space="preserve"> </v>
      </c>
      <c r="G592" s="75" t="e">
        <f>VLOOKUP(E592,'Liste des clubs'!$A$2:$B$119,2,FALSE)</f>
        <v>#N/A</v>
      </c>
    </row>
    <row r="593" spans="1:7" ht="12.75" x14ac:dyDescent="0.2">
      <c r="A593" s="75" t="str">
        <f t="shared" si="11"/>
        <v xml:space="preserve"> </v>
      </c>
      <c r="G593" s="75" t="e">
        <f>VLOOKUP(E593,'Liste des clubs'!$A$2:$B$119,2,FALSE)</f>
        <v>#N/A</v>
      </c>
    </row>
    <row r="594" spans="1:7" ht="12.75" x14ac:dyDescent="0.2">
      <c r="A594" s="75" t="str">
        <f t="shared" si="11"/>
        <v xml:space="preserve"> </v>
      </c>
      <c r="G594" s="75" t="e">
        <f>VLOOKUP(E594,'Liste des clubs'!$A$2:$B$119,2,FALSE)</f>
        <v>#N/A</v>
      </c>
    </row>
    <row r="595" spans="1:7" ht="12.75" x14ac:dyDescent="0.2">
      <c r="A595" s="75" t="str">
        <f t="shared" si="11"/>
        <v xml:space="preserve"> </v>
      </c>
      <c r="G595" s="75" t="e">
        <f>VLOOKUP(E595,'Liste des clubs'!$A$2:$B$119,2,FALSE)</f>
        <v>#N/A</v>
      </c>
    </row>
    <row r="596" spans="1:7" ht="12.75" x14ac:dyDescent="0.2">
      <c r="A596" s="75" t="str">
        <f t="shared" si="11"/>
        <v xml:space="preserve"> </v>
      </c>
      <c r="G596" s="75" t="e">
        <f>VLOOKUP(E596,'Liste des clubs'!$A$2:$B$119,2,FALSE)</f>
        <v>#N/A</v>
      </c>
    </row>
    <row r="597" spans="1:7" ht="12.75" x14ac:dyDescent="0.2">
      <c r="A597" s="75" t="str">
        <f t="shared" si="11"/>
        <v xml:space="preserve"> </v>
      </c>
      <c r="G597" s="75" t="e">
        <f>VLOOKUP(E597,'Liste des clubs'!$A$2:$B$119,2,FALSE)</f>
        <v>#N/A</v>
      </c>
    </row>
    <row r="598" spans="1:7" ht="12.75" x14ac:dyDescent="0.2">
      <c r="A598" s="75" t="str">
        <f t="shared" si="11"/>
        <v xml:space="preserve"> </v>
      </c>
      <c r="G598" s="75" t="e">
        <f>VLOOKUP(E598,'Liste des clubs'!$A$2:$B$119,2,FALSE)</f>
        <v>#N/A</v>
      </c>
    </row>
    <row r="599" spans="1:7" ht="12.75" x14ac:dyDescent="0.2">
      <c r="A599" s="75" t="str">
        <f t="shared" si="11"/>
        <v xml:space="preserve"> </v>
      </c>
      <c r="G599" s="75" t="e">
        <f>VLOOKUP(E599,'Liste des clubs'!$A$2:$B$119,2,FALSE)</f>
        <v>#N/A</v>
      </c>
    </row>
    <row r="600" spans="1:7" ht="12.75" x14ac:dyDescent="0.2">
      <c r="A600" s="75" t="str">
        <f t="shared" si="11"/>
        <v xml:space="preserve"> </v>
      </c>
      <c r="G600" s="75" t="e">
        <f>VLOOKUP(E600,'Liste des clubs'!$A$2:$B$119,2,FALSE)</f>
        <v>#N/A</v>
      </c>
    </row>
    <row r="601" spans="1:7" ht="12.75" x14ac:dyDescent="0.2">
      <c r="A601" s="75" t="str">
        <f t="shared" si="11"/>
        <v xml:space="preserve"> </v>
      </c>
      <c r="G601" s="75" t="e">
        <f>VLOOKUP(E601,'Liste des clubs'!$A$2:$B$119,2,FALSE)</f>
        <v>#N/A</v>
      </c>
    </row>
    <row r="602" spans="1:7" ht="12.75" x14ac:dyDescent="0.2">
      <c r="A602" s="75" t="str">
        <f t="shared" si="11"/>
        <v xml:space="preserve"> </v>
      </c>
      <c r="G602" s="75" t="e">
        <f>VLOOKUP(E602,'Liste des clubs'!$A$2:$B$119,2,FALSE)</f>
        <v>#N/A</v>
      </c>
    </row>
    <row r="603" spans="1:7" ht="12.75" x14ac:dyDescent="0.2">
      <c r="A603" s="75" t="str">
        <f t="shared" si="11"/>
        <v xml:space="preserve"> </v>
      </c>
      <c r="G603" s="75" t="e">
        <f>VLOOKUP(E603,'Liste des clubs'!$A$2:$B$119,2,FALSE)</f>
        <v>#N/A</v>
      </c>
    </row>
    <row r="604" spans="1:7" ht="12.75" x14ac:dyDescent="0.2">
      <c r="A604" s="75" t="str">
        <f t="shared" si="11"/>
        <v xml:space="preserve"> </v>
      </c>
      <c r="G604" s="75" t="e">
        <f>VLOOKUP(E604,'Liste des clubs'!$A$2:$B$119,2,FALSE)</f>
        <v>#N/A</v>
      </c>
    </row>
    <row r="605" spans="1:7" ht="12.75" x14ac:dyDescent="0.2">
      <c r="A605" s="75" t="str">
        <f t="shared" si="11"/>
        <v xml:space="preserve"> </v>
      </c>
      <c r="G605" s="75" t="e">
        <f>VLOOKUP(E605,'Liste des clubs'!$A$2:$B$119,2,FALSE)</f>
        <v>#N/A</v>
      </c>
    </row>
    <row r="606" spans="1:7" ht="12.75" x14ac:dyDescent="0.2">
      <c r="A606" s="75" t="str">
        <f t="shared" si="11"/>
        <v xml:space="preserve"> </v>
      </c>
      <c r="G606" s="75" t="e">
        <f>VLOOKUP(E606,'Liste des clubs'!$A$2:$B$119,2,FALSE)</f>
        <v>#N/A</v>
      </c>
    </row>
    <row r="607" spans="1:7" ht="12.75" x14ac:dyDescent="0.2">
      <c r="A607" s="75" t="str">
        <f t="shared" si="11"/>
        <v xml:space="preserve"> </v>
      </c>
      <c r="G607" s="75" t="e">
        <f>VLOOKUP(E607,'Liste des clubs'!$A$2:$B$119,2,FALSE)</f>
        <v>#N/A</v>
      </c>
    </row>
    <row r="608" spans="1:7" ht="12.75" x14ac:dyDescent="0.2">
      <c r="A608" s="75" t="str">
        <f t="shared" si="11"/>
        <v xml:space="preserve"> </v>
      </c>
      <c r="G608" s="75" t="e">
        <f>VLOOKUP(E608,'Liste des clubs'!$A$2:$B$119,2,FALSE)</f>
        <v>#N/A</v>
      </c>
    </row>
    <row r="609" spans="1:7" ht="12.75" x14ac:dyDescent="0.2">
      <c r="A609" s="75" t="str">
        <f t="shared" si="11"/>
        <v xml:space="preserve"> </v>
      </c>
      <c r="G609" s="75" t="e">
        <f>VLOOKUP(E609,'Liste des clubs'!$A$2:$B$119,2,FALSE)</f>
        <v>#N/A</v>
      </c>
    </row>
    <row r="610" spans="1:7" ht="12.75" x14ac:dyDescent="0.2">
      <c r="A610" s="75" t="str">
        <f t="shared" si="11"/>
        <v xml:space="preserve"> </v>
      </c>
      <c r="G610" s="75" t="e">
        <f>VLOOKUP(E610,'Liste des clubs'!$A$2:$B$119,2,FALSE)</f>
        <v>#N/A</v>
      </c>
    </row>
    <row r="611" spans="1:7" ht="12.75" x14ac:dyDescent="0.2">
      <c r="A611" s="75" t="str">
        <f t="shared" si="11"/>
        <v xml:space="preserve"> </v>
      </c>
      <c r="G611" s="75" t="e">
        <f>VLOOKUP(E611,'Liste des clubs'!$A$2:$B$119,2,FALSE)</f>
        <v>#N/A</v>
      </c>
    </row>
    <row r="612" spans="1:7" ht="12.75" x14ac:dyDescent="0.2">
      <c r="A612" s="75" t="str">
        <f t="shared" si="11"/>
        <v xml:space="preserve"> </v>
      </c>
      <c r="G612" s="75" t="e">
        <f>VLOOKUP(E612,'Liste des clubs'!$A$2:$B$119,2,FALSE)</f>
        <v>#N/A</v>
      </c>
    </row>
    <row r="613" spans="1:7" ht="12.75" x14ac:dyDescent="0.2">
      <c r="A613" s="75" t="str">
        <f t="shared" si="11"/>
        <v xml:space="preserve"> </v>
      </c>
      <c r="G613" s="75" t="e">
        <f>VLOOKUP(E613,'Liste des clubs'!$A$2:$B$119,2,FALSE)</f>
        <v>#N/A</v>
      </c>
    </row>
    <row r="614" spans="1:7" ht="12.75" x14ac:dyDescent="0.2">
      <c r="A614" s="75" t="str">
        <f t="shared" si="11"/>
        <v xml:space="preserve"> </v>
      </c>
      <c r="G614" s="75" t="e">
        <f>VLOOKUP(E614,'Liste des clubs'!$A$2:$B$119,2,FALSE)</f>
        <v>#N/A</v>
      </c>
    </row>
    <row r="615" spans="1:7" ht="12.75" x14ac:dyDescent="0.2">
      <c r="A615" s="75" t="str">
        <f t="shared" si="11"/>
        <v xml:space="preserve"> </v>
      </c>
      <c r="G615" s="75" t="e">
        <f>VLOOKUP(E615,'Liste des clubs'!$A$2:$B$119,2,FALSE)</f>
        <v>#N/A</v>
      </c>
    </row>
    <row r="616" spans="1:7" ht="12.75" x14ac:dyDescent="0.2">
      <c r="A616" s="75" t="str">
        <f t="shared" si="11"/>
        <v xml:space="preserve"> </v>
      </c>
      <c r="G616" s="75" t="e">
        <f>VLOOKUP(E616,'Liste des clubs'!$A$2:$B$119,2,FALSE)</f>
        <v>#N/A</v>
      </c>
    </row>
    <row r="617" spans="1:7" ht="12.75" x14ac:dyDescent="0.2">
      <c r="A617" s="75" t="str">
        <f t="shared" si="11"/>
        <v xml:space="preserve"> </v>
      </c>
      <c r="G617" s="75" t="e">
        <f>VLOOKUP(E617,'Liste des clubs'!$A$2:$B$119,2,FALSE)</f>
        <v>#N/A</v>
      </c>
    </row>
    <row r="618" spans="1:7" ht="12.75" x14ac:dyDescent="0.2">
      <c r="A618" s="75" t="str">
        <f t="shared" si="11"/>
        <v xml:space="preserve"> </v>
      </c>
      <c r="G618" s="75" t="e">
        <f>VLOOKUP(E618,'Liste des clubs'!$A$2:$B$119,2,FALSE)</f>
        <v>#N/A</v>
      </c>
    </row>
    <row r="619" spans="1:7" ht="12.75" x14ac:dyDescent="0.2">
      <c r="A619" s="75" t="str">
        <f t="shared" si="11"/>
        <v xml:space="preserve"> </v>
      </c>
      <c r="G619" s="75" t="e">
        <f>VLOOKUP(E619,'Liste des clubs'!$A$2:$B$119,2,FALSE)</f>
        <v>#N/A</v>
      </c>
    </row>
    <row r="620" spans="1:7" ht="12.75" x14ac:dyDescent="0.2">
      <c r="A620" s="75" t="str">
        <f t="shared" si="11"/>
        <v xml:space="preserve"> </v>
      </c>
      <c r="G620" s="75" t="e">
        <f>VLOOKUP(E620,'Liste des clubs'!$A$2:$B$119,2,FALSE)</f>
        <v>#N/A</v>
      </c>
    </row>
    <row r="621" spans="1:7" ht="12.75" x14ac:dyDescent="0.2">
      <c r="A621" s="75" t="str">
        <f t="shared" si="11"/>
        <v xml:space="preserve"> </v>
      </c>
      <c r="G621" s="75" t="e">
        <f>VLOOKUP(E621,'Liste des clubs'!$A$2:$B$119,2,FALSE)</f>
        <v>#N/A</v>
      </c>
    </row>
    <row r="622" spans="1:7" ht="12.75" x14ac:dyDescent="0.2">
      <c r="A622" s="75" t="str">
        <f t="shared" si="11"/>
        <v xml:space="preserve"> </v>
      </c>
      <c r="G622" s="75" t="e">
        <f>VLOOKUP(E622,'Liste des clubs'!$A$2:$B$119,2,FALSE)</f>
        <v>#N/A</v>
      </c>
    </row>
    <row r="623" spans="1:7" ht="12.75" x14ac:dyDescent="0.2">
      <c r="A623" s="75" t="str">
        <f t="shared" si="11"/>
        <v xml:space="preserve"> </v>
      </c>
      <c r="G623" s="75" t="e">
        <f>VLOOKUP(E623,'Liste des clubs'!$A$2:$B$119,2,FALSE)</f>
        <v>#N/A</v>
      </c>
    </row>
    <row r="624" spans="1:7" ht="12.75" x14ac:dyDescent="0.2">
      <c r="A624" s="75" t="str">
        <f t="shared" si="11"/>
        <v xml:space="preserve"> </v>
      </c>
      <c r="G624" s="75" t="e">
        <f>VLOOKUP(E624,'Liste des clubs'!$A$2:$B$119,2,FALSE)</f>
        <v>#N/A</v>
      </c>
    </row>
    <row r="625" spans="1:7" ht="12.75" x14ac:dyDescent="0.2">
      <c r="A625" s="75" t="str">
        <f t="shared" si="11"/>
        <v xml:space="preserve"> </v>
      </c>
      <c r="G625" s="75" t="e">
        <f>VLOOKUP(E625,'Liste des clubs'!$A$2:$B$119,2,FALSE)</f>
        <v>#N/A</v>
      </c>
    </row>
    <row r="626" spans="1:7" ht="12.75" x14ac:dyDescent="0.2">
      <c r="A626" s="75" t="str">
        <f t="shared" si="11"/>
        <v xml:space="preserve"> </v>
      </c>
      <c r="G626" s="75" t="e">
        <f>VLOOKUP(E626,'Liste des clubs'!$A$2:$B$119,2,FALSE)</f>
        <v>#N/A</v>
      </c>
    </row>
    <row r="627" spans="1:7" ht="12.75" x14ac:dyDescent="0.2">
      <c r="A627" s="75" t="str">
        <f t="shared" si="11"/>
        <v xml:space="preserve"> </v>
      </c>
      <c r="G627" s="75" t="e">
        <f>VLOOKUP(E627,'Liste des clubs'!$A$2:$B$119,2,FALSE)</f>
        <v>#N/A</v>
      </c>
    </row>
    <row r="628" spans="1:7" ht="12.75" x14ac:dyDescent="0.2">
      <c r="A628" s="75" t="str">
        <f t="shared" si="11"/>
        <v xml:space="preserve"> </v>
      </c>
      <c r="G628" s="75" t="e">
        <f>VLOOKUP(E628,'Liste des clubs'!$A$2:$B$119,2,FALSE)</f>
        <v>#N/A</v>
      </c>
    </row>
    <row r="629" spans="1:7" ht="12.75" x14ac:dyDescent="0.2">
      <c r="A629" s="75" t="str">
        <f t="shared" si="11"/>
        <v xml:space="preserve"> </v>
      </c>
      <c r="G629" s="75" t="e">
        <f>VLOOKUP(E629,'Liste des clubs'!$A$2:$B$119,2,FALSE)</f>
        <v>#N/A</v>
      </c>
    </row>
    <row r="630" spans="1:7" ht="12.75" x14ac:dyDescent="0.2">
      <c r="A630" s="75" t="str">
        <f t="shared" si="11"/>
        <v xml:space="preserve"> </v>
      </c>
      <c r="G630" s="75" t="e">
        <f>VLOOKUP(E630,'Liste des clubs'!$A$2:$B$119,2,FALSE)</f>
        <v>#N/A</v>
      </c>
    </row>
    <row r="631" spans="1:7" ht="12.75" x14ac:dyDescent="0.2">
      <c r="A631" s="75" t="str">
        <f t="shared" si="11"/>
        <v xml:space="preserve"> </v>
      </c>
      <c r="G631" s="75" t="e">
        <f>VLOOKUP(E631,'Liste des clubs'!$A$2:$B$119,2,FALSE)</f>
        <v>#N/A</v>
      </c>
    </row>
    <row r="632" spans="1:7" ht="12.75" x14ac:dyDescent="0.2">
      <c r="A632" s="75" t="str">
        <f t="shared" si="11"/>
        <v xml:space="preserve"> </v>
      </c>
      <c r="G632" s="75" t="e">
        <f>VLOOKUP(E632,'Liste des clubs'!$A$2:$B$119,2,FALSE)</f>
        <v>#N/A</v>
      </c>
    </row>
    <row r="633" spans="1:7" ht="12.75" x14ac:dyDescent="0.2">
      <c r="A633" s="75" t="str">
        <f t="shared" si="11"/>
        <v xml:space="preserve"> </v>
      </c>
      <c r="G633" s="75" t="e">
        <f>VLOOKUP(E633,'Liste des clubs'!$A$2:$B$119,2,FALSE)</f>
        <v>#N/A</v>
      </c>
    </row>
    <row r="634" spans="1:7" ht="12.75" x14ac:dyDescent="0.2">
      <c r="A634" s="75" t="str">
        <f t="shared" si="11"/>
        <v xml:space="preserve"> </v>
      </c>
      <c r="G634" s="75" t="e">
        <f>VLOOKUP(E634,'Liste des clubs'!$A$2:$B$119,2,FALSE)</f>
        <v>#N/A</v>
      </c>
    </row>
    <row r="635" spans="1:7" ht="12.75" x14ac:dyDescent="0.2">
      <c r="A635" s="75" t="str">
        <f t="shared" si="11"/>
        <v xml:space="preserve"> </v>
      </c>
      <c r="G635" s="75" t="e">
        <f>VLOOKUP(E635,'Liste des clubs'!$A$2:$B$119,2,FALSE)</f>
        <v>#N/A</v>
      </c>
    </row>
    <row r="636" spans="1:7" ht="12.75" x14ac:dyDescent="0.2">
      <c r="A636" s="75" t="str">
        <f t="shared" si="11"/>
        <v xml:space="preserve"> </v>
      </c>
      <c r="G636" s="75" t="e">
        <f>VLOOKUP(E636,'Liste des clubs'!$A$2:$B$119,2,FALSE)</f>
        <v>#N/A</v>
      </c>
    </row>
    <row r="637" spans="1:7" ht="12.75" x14ac:dyDescent="0.2">
      <c r="A637" s="75" t="str">
        <f t="shared" si="11"/>
        <v xml:space="preserve"> </v>
      </c>
      <c r="G637" s="75" t="e">
        <f>VLOOKUP(E637,'Liste des clubs'!$A$2:$B$119,2,FALSE)</f>
        <v>#N/A</v>
      </c>
    </row>
    <row r="638" spans="1:7" ht="12.75" x14ac:dyDescent="0.2">
      <c r="A638" s="75" t="str">
        <f t="shared" si="11"/>
        <v xml:space="preserve"> </v>
      </c>
      <c r="G638" s="75" t="e">
        <f>VLOOKUP(E638,'Liste des clubs'!$A$2:$B$119,2,FALSE)</f>
        <v>#N/A</v>
      </c>
    </row>
    <row r="639" spans="1:7" ht="12.75" x14ac:dyDescent="0.2">
      <c r="A639" s="75" t="str">
        <f t="shared" si="11"/>
        <v xml:space="preserve"> </v>
      </c>
      <c r="G639" s="75" t="e">
        <f>VLOOKUP(E639,'Liste des clubs'!$A$2:$B$119,2,FALSE)</f>
        <v>#N/A</v>
      </c>
    </row>
    <row r="640" spans="1:7" ht="12.75" x14ac:dyDescent="0.2">
      <c r="A640" s="75" t="str">
        <f t="shared" si="11"/>
        <v xml:space="preserve"> </v>
      </c>
      <c r="G640" s="75" t="e">
        <f>VLOOKUP(E640,'Liste des clubs'!$A$2:$B$119,2,FALSE)</f>
        <v>#N/A</v>
      </c>
    </row>
    <row r="641" spans="1:7" ht="12.75" x14ac:dyDescent="0.2">
      <c r="A641" s="75" t="str">
        <f t="shared" si="11"/>
        <v xml:space="preserve"> </v>
      </c>
      <c r="G641" s="75" t="e">
        <f>VLOOKUP(E641,'Liste des clubs'!$A$2:$B$119,2,FALSE)</f>
        <v>#N/A</v>
      </c>
    </row>
    <row r="642" spans="1:7" ht="12.75" x14ac:dyDescent="0.2">
      <c r="A642" s="75" t="str">
        <f t="shared" si="11"/>
        <v xml:space="preserve"> </v>
      </c>
      <c r="G642" s="75" t="e">
        <f>VLOOKUP(E642,'Liste des clubs'!$A$2:$B$119,2,FALSE)</f>
        <v>#N/A</v>
      </c>
    </row>
    <row r="643" spans="1:7" ht="12.75" x14ac:dyDescent="0.2">
      <c r="A643" s="75" t="str">
        <f t="shared" si="11"/>
        <v xml:space="preserve"> </v>
      </c>
      <c r="G643" s="75" t="e">
        <f>VLOOKUP(E643,'Liste des clubs'!$A$2:$B$119,2,FALSE)</f>
        <v>#N/A</v>
      </c>
    </row>
    <row r="644" spans="1:7" ht="12.75" x14ac:dyDescent="0.2">
      <c r="A644" s="75" t="str">
        <f t="shared" si="11"/>
        <v xml:space="preserve"> </v>
      </c>
      <c r="G644" s="75" t="e">
        <f>VLOOKUP(E644,'Liste des clubs'!$A$2:$B$119,2,FALSE)</f>
        <v>#N/A</v>
      </c>
    </row>
    <row r="645" spans="1:7" ht="12.75" x14ac:dyDescent="0.2">
      <c r="A645" s="75" t="str">
        <f t="shared" si="11"/>
        <v xml:space="preserve"> </v>
      </c>
      <c r="G645" s="75" t="e">
        <f>VLOOKUP(E645,'Liste des clubs'!$A$2:$B$119,2,FALSE)</f>
        <v>#N/A</v>
      </c>
    </row>
    <row r="646" spans="1:7" ht="12.75" x14ac:dyDescent="0.2">
      <c r="A646" s="75" t="str">
        <f t="shared" ref="A646:A709" si="12">CONCATENATE(B646," ",C646,)</f>
        <v xml:space="preserve"> </v>
      </c>
      <c r="G646" s="75" t="e">
        <f>VLOOKUP(E646,'Liste des clubs'!$A$2:$B$119,2,FALSE)</f>
        <v>#N/A</v>
      </c>
    </row>
    <row r="647" spans="1:7" ht="12.75" x14ac:dyDescent="0.2">
      <c r="A647" s="75" t="str">
        <f t="shared" si="12"/>
        <v xml:space="preserve"> </v>
      </c>
      <c r="G647" s="75" t="e">
        <f>VLOOKUP(E647,'Liste des clubs'!$A$2:$B$119,2,FALSE)</f>
        <v>#N/A</v>
      </c>
    </row>
    <row r="648" spans="1:7" ht="12.75" x14ac:dyDescent="0.2">
      <c r="A648" s="75" t="str">
        <f t="shared" si="12"/>
        <v xml:space="preserve"> </v>
      </c>
      <c r="G648" s="75" t="e">
        <f>VLOOKUP(E648,'Liste des clubs'!$A$2:$B$119,2,FALSE)</f>
        <v>#N/A</v>
      </c>
    </row>
    <row r="649" spans="1:7" ht="12.75" x14ac:dyDescent="0.2">
      <c r="A649" s="75" t="str">
        <f t="shared" si="12"/>
        <v xml:space="preserve"> </v>
      </c>
      <c r="G649" s="75" t="e">
        <f>VLOOKUP(E649,'Liste des clubs'!$A$2:$B$119,2,FALSE)</f>
        <v>#N/A</v>
      </c>
    </row>
    <row r="650" spans="1:7" ht="12.75" x14ac:dyDescent="0.2">
      <c r="A650" s="75" t="str">
        <f t="shared" si="12"/>
        <v xml:space="preserve"> </v>
      </c>
      <c r="G650" s="75" t="e">
        <f>VLOOKUP(E650,'Liste des clubs'!$A$2:$B$119,2,FALSE)</f>
        <v>#N/A</v>
      </c>
    </row>
    <row r="651" spans="1:7" ht="12.75" x14ac:dyDescent="0.2">
      <c r="A651" s="75" t="str">
        <f t="shared" si="12"/>
        <v xml:space="preserve"> </v>
      </c>
      <c r="G651" s="75" t="e">
        <f>VLOOKUP(E651,'Liste des clubs'!$A$2:$B$119,2,FALSE)</f>
        <v>#N/A</v>
      </c>
    </row>
    <row r="652" spans="1:7" ht="12.75" x14ac:dyDescent="0.2">
      <c r="A652" s="75" t="str">
        <f t="shared" si="12"/>
        <v xml:space="preserve"> </v>
      </c>
      <c r="G652" s="75" t="e">
        <f>VLOOKUP(E652,'Liste des clubs'!$A$2:$B$119,2,FALSE)</f>
        <v>#N/A</v>
      </c>
    </row>
    <row r="653" spans="1:7" ht="12.75" x14ac:dyDescent="0.2">
      <c r="A653" s="75" t="str">
        <f t="shared" si="12"/>
        <v xml:space="preserve"> </v>
      </c>
      <c r="G653" s="75" t="e">
        <f>VLOOKUP(E653,'Liste des clubs'!$A$2:$B$119,2,FALSE)</f>
        <v>#N/A</v>
      </c>
    </row>
    <row r="654" spans="1:7" ht="12.75" x14ac:dyDescent="0.2">
      <c r="A654" s="75" t="str">
        <f t="shared" si="12"/>
        <v xml:space="preserve"> </v>
      </c>
      <c r="G654" s="75" t="e">
        <f>VLOOKUP(E654,'Liste des clubs'!$A$2:$B$119,2,FALSE)</f>
        <v>#N/A</v>
      </c>
    </row>
    <row r="655" spans="1:7" ht="12.75" x14ac:dyDescent="0.2">
      <c r="A655" s="75" t="str">
        <f t="shared" si="12"/>
        <v xml:space="preserve"> </v>
      </c>
      <c r="G655" s="75" t="e">
        <f>VLOOKUP(E655,'Liste des clubs'!$A$2:$B$119,2,FALSE)</f>
        <v>#N/A</v>
      </c>
    </row>
    <row r="656" spans="1:7" ht="12.75" x14ac:dyDescent="0.2">
      <c r="A656" s="75" t="str">
        <f t="shared" si="12"/>
        <v xml:space="preserve"> </v>
      </c>
      <c r="G656" s="75" t="e">
        <f>VLOOKUP(E656,'Liste des clubs'!$A$2:$B$119,2,FALSE)</f>
        <v>#N/A</v>
      </c>
    </row>
    <row r="657" spans="1:7" ht="12.75" x14ac:dyDescent="0.2">
      <c r="A657" s="75" t="str">
        <f t="shared" si="12"/>
        <v xml:space="preserve"> </v>
      </c>
      <c r="G657" s="75" t="e">
        <f>VLOOKUP(E657,'Liste des clubs'!$A$2:$B$119,2,FALSE)</f>
        <v>#N/A</v>
      </c>
    </row>
    <row r="658" spans="1:7" ht="12.75" x14ac:dyDescent="0.2">
      <c r="A658" s="75" t="str">
        <f t="shared" si="12"/>
        <v xml:space="preserve"> </v>
      </c>
      <c r="G658" s="75" t="e">
        <f>VLOOKUP(E658,'Liste des clubs'!$A$2:$B$119,2,FALSE)</f>
        <v>#N/A</v>
      </c>
    </row>
    <row r="659" spans="1:7" ht="12.75" x14ac:dyDescent="0.2">
      <c r="A659" s="75" t="str">
        <f t="shared" si="12"/>
        <v xml:space="preserve"> </v>
      </c>
      <c r="G659" s="75" t="e">
        <f>VLOOKUP(E659,'Liste des clubs'!$A$2:$B$119,2,FALSE)</f>
        <v>#N/A</v>
      </c>
    </row>
    <row r="660" spans="1:7" ht="12.75" x14ac:dyDescent="0.2">
      <c r="A660" s="75" t="str">
        <f t="shared" si="12"/>
        <v xml:space="preserve"> </v>
      </c>
      <c r="G660" s="75" t="e">
        <f>VLOOKUP(E660,'Liste des clubs'!$A$2:$B$119,2,FALSE)</f>
        <v>#N/A</v>
      </c>
    </row>
    <row r="661" spans="1:7" ht="12.75" x14ac:dyDescent="0.2">
      <c r="A661" s="75" t="str">
        <f t="shared" si="12"/>
        <v xml:space="preserve"> </v>
      </c>
      <c r="G661" s="75" t="e">
        <f>VLOOKUP(E661,'Liste des clubs'!$A$2:$B$119,2,FALSE)</f>
        <v>#N/A</v>
      </c>
    </row>
    <row r="662" spans="1:7" ht="12.75" x14ac:dyDescent="0.2">
      <c r="A662" s="75" t="str">
        <f t="shared" si="12"/>
        <v xml:space="preserve"> </v>
      </c>
      <c r="G662" s="75" t="e">
        <f>VLOOKUP(E662,'Liste des clubs'!$A$2:$B$119,2,FALSE)</f>
        <v>#N/A</v>
      </c>
    </row>
    <row r="663" spans="1:7" ht="12.75" x14ac:dyDescent="0.2">
      <c r="A663" s="75" t="str">
        <f t="shared" si="12"/>
        <v xml:space="preserve"> </v>
      </c>
      <c r="G663" s="75" t="e">
        <f>VLOOKUP(E663,'Liste des clubs'!$A$2:$B$119,2,FALSE)</f>
        <v>#N/A</v>
      </c>
    </row>
    <row r="664" spans="1:7" ht="12.75" x14ac:dyDescent="0.2">
      <c r="A664" s="75" t="str">
        <f t="shared" si="12"/>
        <v xml:space="preserve"> </v>
      </c>
      <c r="G664" s="75" t="e">
        <f>VLOOKUP(E664,'Liste des clubs'!$A$2:$B$119,2,FALSE)</f>
        <v>#N/A</v>
      </c>
    </row>
    <row r="665" spans="1:7" ht="12.75" x14ac:dyDescent="0.2">
      <c r="A665" s="75" t="str">
        <f t="shared" si="12"/>
        <v xml:space="preserve"> </v>
      </c>
      <c r="G665" s="75" t="e">
        <f>VLOOKUP(E665,'Liste des clubs'!$A$2:$B$119,2,FALSE)</f>
        <v>#N/A</v>
      </c>
    </row>
    <row r="666" spans="1:7" ht="12.75" x14ac:dyDescent="0.2">
      <c r="A666" s="75" t="str">
        <f t="shared" si="12"/>
        <v xml:space="preserve"> </v>
      </c>
      <c r="G666" s="75" t="e">
        <f>VLOOKUP(E666,'Liste des clubs'!$A$2:$B$119,2,FALSE)</f>
        <v>#N/A</v>
      </c>
    </row>
    <row r="667" spans="1:7" ht="12.75" x14ac:dyDescent="0.2">
      <c r="A667" s="75" t="str">
        <f t="shared" si="12"/>
        <v xml:space="preserve"> </v>
      </c>
      <c r="G667" s="75" t="e">
        <f>VLOOKUP(E667,'Liste des clubs'!$A$2:$B$119,2,FALSE)</f>
        <v>#N/A</v>
      </c>
    </row>
    <row r="668" spans="1:7" ht="12.75" x14ac:dyDescent="0.2">
      <c r="A668" s="75" t="str">
        <f t="shared" si="12"/>
        <v xml:space="preserve"> </v>
      </c>
      <c r="G668" s="75" t="e">
        <f>VLOOKUP(E668,'Liste des clubs'!$A$2:$B$119,2,FALSE)</f>
        <v>#N/A</v>
      </c>
    </row>
    <row r="669" spans="1:7" ht="12.75" x14ac:dyDescent="0.2">
      <c r="A669" s="75" t="str">
        <f t="shared" si="12"/>
        <v xml:space="preserve"> </v>
      </c>
      <c r="G669" s="75" t="e">
        <f>VLOOKUP(E669,'Liste des clubs'!$A$2:$B$119,2,FALSE)</f>
        <v>#N/A</v>
      </c>
    </row>
    <row r="670" spans="1:7" ht="12.75" x14ac:dyDescent="0.2">
      <c r="A670" s="75" t="str">
        <f t="shared" si="12"/>
        <v xml:space="preserve"> </v>
      </c>
      <c r="G670" s="75" t="e">
        <f>VLOOKUP(E670,'Liste des clubs'!$A$2:$B$119,2,FALSE)</f>
        <v>#N/A</v>
      </c>
    </row>
    <row r="671" spans="1:7" ht="12.75" x14ac:dyDescent="0.2">
      <c r="A671" s="75" t="str">
        <f t="shared" si="12"/>
        <v xml:space="preserve"> </v>
      </c>
      <c r="G671" s="75" t="e">
        <f>VLOOKUP(E671,'Liste des clubs'!$A$2:$B$119,2,FALSE)</f>
        <v>#N/A</v>
      </c>
    </row>
    <row r="672" spans="1:7" ht="12.75" x14ac:dyDescent="0.2">
      <c r="A672" s="75" t="str">
        <f t="shared" si="12"/>
        <v xml:space="preserve"> </v>
      </c>
      <c r="G672" s="75" t="e">
        <f>VLOOKUP(E672,'Liste des clubs'!$A$2:$B$119,2,FALSE)</f>
        <v>#N/A</v>
      </c>
    </row>
    <row r="673" spans="1:7" ht="12.75" x14ac:dyDescent="0.2">
      <c r="A673" s="75" t="str">
        <f t="shared" si="12"/>
        <v xml:space="preserve"> </v>
      </c>
      <c r="G673" s="75" t="e">
        <f>VLOOKUP(E673,'Liste des clubs'!$A$2:$B$119,2,FALSE)</f>
        <v>#N/A</v>
      </c>
    </row>
    <row r="674" spans="1:7" ht="12.75" x14ac:dyDescent="0.2">
      <c r="A674" s="75" t="str">
        <f t="shared" si="12"/>
        <v xml:space="preserve"> </v>
      </c>
      <c r="G674" s="75" t="e">
        <f>VLOOKUP(E674,'Liste des clubs'!$A$2:$B$119,2,FALSE)</f>
        <v>#N/A</v>
      </c>
    </row>
    <row r="675" spans="1:7" ht="12.75" x14ac:dyDescent="0.2">
      <c r="A675" s="75" t="str">
        <f t="shared" si="12"/>
        <v xml:space="preserve"> </v>
      </c>
      <c r="G675" s="75" t="e">
        <f>VLOOKUP(E675,'Liste des clubs'!$A$2:$B$119,2,FALSE)</f>
        <v>#N/A</v>
      </c>
    </row>
    <row r="676" spans="1:7" ht="12.75" x14ac:dyDescent="0.2">
      <c r="A676" s="75" t="str">
        <f t="shared" si="12"/>
        <v xml:space="preserve"> </v>
      </c>
      <c r="G676" s="75" t="e">
        <f>VLOOKUP(E676,'Liste des clubs'!$A$2:$B$119,2,FALSE)</f>
        <v>#N/A</v>
      </c>
    </row>
    <row r="677" spans="1:7" ht="12.75" x14ac:dyDescent="0.2">
      <c r="A677" s="75" t="str">
        <f t="shared" si="12"/>
        <v xml:space="preserve"> </v>
      </c>
      <c r="G677" s="75" t="e">
        <f>VLOOKUP(E677,'Liste des clubs'!$A$2:$B$119,2,FALSE)</f>
        <v>#N/A</v>
      </c>
    </row>
    <row r="678" spans="1:7" ht="12.75" x14ac:dyDescent="0.2">
      <c r="A678" s="75" t="str">
        <f t="shared" si="12"/>
        <v xml:space="preserve"> </v>
      </c>
      <c r="G678" s="75" t="e">
        <f>VLOOKUP(E678,'Liste des clubs'!$A$2:$B$119,2,FALSE)</f>
        <v>#N/A</v>
      </c>
    </row>
    <row r="679" spans="1:7" ht="12.75" x14ac:dyDescent="0.2">
      <c r="A679" s="75" t="str">
        <f t="shared" si="12"/>
        <v xml:space="preserve"> </v>
      </c>
      <c r="G679" s="75" t="e">
        <f>VLOOKUP(E679,'Liste des clubs'!$A$2:$B$119,2,FALSE)</f>
        <v>#N/A</v>
      </c>
    </row>
    <row r="680" spans="1:7" ht="12.75" x14ac:dyDescent="0.2">
      <c r="A680" s="75" t="str">
        <f t="shared" si="12"/>
        <v xml:space="preserve"> </v>
      </c>
      <c r="G680" s="75" t="e">
        <f>VLOOKUP(E680,'Liste des clubs'!$A$2:$B$119,2,FALSE)</f>
        <v>#N/A</v>
      </c>
    </row>
    <row r="681" spans="1:7" ht="12.75" x14ac:dyDescent="0.2">
      <c r="A681" s="75" t="str">
        <f t="shared" si="12"/>
        <v xml:space="preserve"> </v>
      </c>
      <c r="G681" s="75" t="e">
        <f>VLOOKUP(E681,'Liste des clubs'!$A$2:$B$119,2,FALSE)</f>
        <v>#N/A</v>
      </c>
    </row>
    <row r="682" spans="1:7" ht="12.75" x14ac:dyDescent="0.2">
      <c r="A682" s="75" t="str">
        <f t="shared" si="12"/>
        <v xml:space="preserve"> </v>
      </c>
      <c r="G682" s="75" t="e">
        <f>VLOOKUP(E682,'Liste des clubs'!$A$2:$B$119,2,FALSE)</f>
        <v>#N/A</v>
      </c>
    </row>
    <row r="683" spans="1:7" ht="12.75" x14ac:dyDescent="0.2">
      <c r="A683" s="75" t="str">
        <f t="shared" si="12"/>
        <v xml:space="preserve"> </v>
      </c>
      <c r="G683" s="75" t="e">
        <f>VLOOKUP(E683,'Liste des clubs'!$A$2:$B$119,2,FALSE)</f>
        <v>#N/A</v>
      </c>
    </row>
    <row r="684" spans="1:7" ht="12.75" x14ac:dyDescent="0.2">
      <c r="A684" s="75" t="str">
        <f t="shared" si="12"/>
        <v xml:space="preserve"> </v>
      </c>
      <c r="G684" s="75" t="e">
        <f>VLOOKUP(E684,'Liste des clubs'!$A$2:$B$119,2,FALSE)</f>
        <v>#N/A</v>
      </c>
    </row>
    <row r="685" spans="1:7" ht="12.75" x14ac:dyDescent="0.2">
      <c r="A685" s="75" t="str">
        <f t="shared" si="12"/>
        <v xml:space="preserve"> </v>
      </c>
      <c r="G685" s="75" t="e">
        <f>VLOOKUP(E685,'Liste des clubs'!$A$2:$B$119,2,FALSE)</f>
        <v>#N/A</v>
      </c>
    </row>
    <row r="686" spans="1:7" ht="12.75" x14ac:dyDescent="0.2">
      <c r="A686" s="75" t="str">
        <f t="shared" si="12"/>
        <v xml:space="preserve"> </v>
      </c>
      <c r="G686" s="75" t="e">
        <f>VLOOKUP(E686,'Liste des clubs'!$A$2:$B$119,2,FALSE)</f>
        <v>#N/A</v>
      </c>
    </row>
    <row r="687" spans="1:7" ht="12.75" x14ac:dyDescent="0.2">
      <c r="A687" s="75" t="str">
        <f t="shared" si="12"/>
        <v xml:space="preserve"> </v>
      </c>
      <c r="G687" s="75" t="e">
        <f>VLOOKUP(E687,'Liste des clubs'!$A$2:$B$119,2,FALSE)</f>
        <v>#N/A</v>
      </c>
    </row>
    <row r="688" spans="1:7" ht="12.75" x14ac:dyDescent="0.2">
      <c r="A688" s="75" t="str">
        <f t="shared" si="12"/>
        <v xml:space="preserve"> </v>
      </c>
      <c r="G688" s="75" t="e">
        <f>VLOOKUP(E688,'Liste des clubs'!$A$2:$B$119,2,FALSE)</f>
        <v>#N/A</v>
      </c>
    </row>
    <row r="689" spans="1:7" ht="12.75" x14ac:dyDescent="0.2">
      <c r="A689" s="75" t="str">
        <f t="shared" si="12"/>
        <v xml:space="preserve"> </v>
      </c>
      <c r="G689" s="75" t="e">
        <f>VLOOKUP(E689,'Liste des clubs'!$A$2:$B$119,2,FALSE)</f>
        <v>#N/A</v>
      </c>
    </row>
    <row r="690" spans="1:7" ht="12.75" x14ac:dyDescent="0.2">
      <c r="A690" s="75" t="str">
        <f t="shared" si="12"/>
        <v xml:space="preserve"> </v>
      </c>
      <c r="G690" s="75" t="e">
        <f>VLOOKUP(E690,'Liste des clubs'!$A$2:$B$119,2,FALSE)</f>
        <v>#N/A</v>
      </c>
    </row>
    <row r="691" spans="1:7" ht="12.75" x14ac:dyDescent="0.2">
      <c r="A691" s="75" t="str">
        <f t="shared" si="12"/>
        <v xml:space="preserve"> </v>
      </c>
      <c r="G691" s="75" t="e">
        <f>VLOOKUP(E691,'Liste des clubs'!$A$2:$B$119,2,FALSE)</f>
        <v>#N/A</v>
      </c>
    </row>
    <row r="692" spans="1:7" ht="12.75" x14ac:dyDescent="0.2">
      <c r="A692" s="75" t="str">
        <f t="shared" si="12"/>
        <v xml:space="preserve"> </v>
      </c>
      <c r="G692" s="75" t="e">
        <f>VLOOKUP(E692,'Liste des clubs'!$A$2:$B$119,2,FALSE)</f>
        <v>#N/A</v>
      </c>
    </row>
    <row r="693" spans="1:7" ht="12.75" x14ac:dyDescent="0.2">
      <c r="A693" s="75" t="str">
        <f t="shared" si="12"/>
        <v xml:space="preserve"> </v>
      </c>
      <c r="G693" s="75" t="e">
        <f>VLOOKUP(E693,'Liste des clubs'!$A$2:$B$119,2,FALSE)</f>
        <v>#N/A</v>
      </c>
    </row>
    <row r="694" spans="1:7" ht="12.75" x14ac:dyDescent="0.2">
      <c r="A694" s="75" t="str">
        <f t="shared" si="12"/>
        <v xml:space="preserve"> </v>
      </c>
      <c r="G694" s="75" t="e">
        <f>VLOOKUP(E694,'Liste des clubs'!$A$2:$B$119,2,FALSE)</f>
        <v>#N/A</v>
      </c>
    </row>
    <row r="695" spans="1:7" ht="12.75" x14ac:dyDescent="0.2">
      <c r="A695" s="75" t="str">
        <f t="shared" si="12"/>
        <v xml:space="preserve"> </v>
      </c>
      <c r="G695" s="75" t="e">
        <f>VLOOKUP(E695,'Liste des clubs'!$A$2:$B$119,2,FALSE)</f>
        <v>#N/A</v>
      </c>
    </row>
    <row r="696" spans="1:7" ht="12.75" x14ac:dyDescent="0.2">
      <c r="A696" s="75" t="str">
        <f t="shared" si="12"/>
        <v xml:space="preserve"> </v>
      </c>
      <c r="G696" s="75" t="e">
        <f>VLOOKUP(E696,'Liste des clubs'!$A$2:$B$119,2,FALSE)</f>
        <v>#N/A</v>
      </c>
    </row>
    <row r="697" spans="1:7" ht="12.75" x14ac:dyDescent="0.2">
      <c r="A697" s="75" t="str">
        <f t="shared" si="12"/>
        <v xml:space="preserve"> </v>
      </c>
      <c r="G697" s="75" t="e">
        <f>VLOOKUP(E697,'Liste des clubs'!$A$2:$B$119,2,FALSE)</f>
        <v>#N/A</v>
      </c>
    </row>
    <row r="698" spans="1:7" ht="12.75" x14ac:dyDescent="0.2">
      <c r="A698" s="75" t="str">
        <f t="shared" si="12"/>
        <v xml:space="preserve"> </v>
      </c>
      <c r="G698" s="75" t="e">
        <f>VLOOKUP(E698,'Liste des clubs'!$A$2:$B$119,2,FALSE)</f>
        <v>#N/A</v>
      </c>
    </row>
    <row r="699" spans="1:7" ht="12.75" x14ac:dyDescent="0.2">
      <c r="A699" s="75" t="str">
        <f t="shared" si="12"/>
        <v xml:space="preserve"> </v>
      </c>
      <c r="G699" s="75" t="e">
        <f>VLOOKUP(E699,'Liste des clubs'!$A$2:$B$119,2,FALSE)</f>
        <v>#N/A</v>
      </c>
    </row>
    <row r="700" spans="1:7" ht="12.75" x14ac:dyDescent="0.2">
      <c r="A700" s="75" t="str">
        <f t="shared" si="12"/>
        <v xml:space="preserve"> </v>
      </c>
      <c r="G700" s="75" t="e">
        <f>VLOOKUP(E700,'Liste des clubs'!$A$2:$B$119,2,FALSE)</f>
        <v>#N/A</v>
      </c>
    </row>
    <row r="701" spans="1:7" ht="12.75" x14ac:dyDescent="0.2">
      <c r="A701" s="75" t="str">
        <f t="shared" si="12"/>
        <v xml:space="preserve"> </v>
      </c>
      <c r="G701" s="75" t="e">
        <f>VLOOKUP(E701,'Liste des clubs'!$A$2:$B$119,2,FALSE)</f>
        <v>#N/A</v>
      </c>
    </row>
    <row r="702" spans="1:7" ht="12.75" x14ac:dyDescent="0.2">
      <c r="A702" s="75" t="str">
        <f t="shared" si="12"/>
        <v xml:space="preserve"> </v>
      </c>
      <c r="G702" s="75" t="e">
        <f>VLOOKUP(E702,'Liste des clubs'!$A$2:$B$119,2,FALSE)</f>
        <v>#N/A</v>
      </c>
    </row>
    <row r="703" spans="1:7" ht="12.75" x14ac:dyDescent="0.2">
      <c r="A703" s="75" t="str">
        <f t="shared" si="12"/>
        <v xml:space="preserve"> </v>
      </c>
      <c r="G703" s="75" t="e">
        <f>VLOOKUP(E703,'Liste des clubs'!$A$2:$B$119,2,FALSE)</f>
        <v>#N/A</v>
      </c>
    </row>
    <row r="704" spans="1:7" ht="12.75" x14ac:dyDescent="0.2">
      <c r="A704" s="75" t="str">
        <f t="shared" si="12"/>
        <v xml:space="preserve"> </v>
      </c>
      <c r="G704" s="75" t="e">
        <f>VLOOKUP(E704,'Liste des clubs'!$A$2:$B$119,2,FALSE)</f>
        <v>#N/A</v>
      </c>
    </row>
    <row r="705" spans="1:7" ht="12.75" x14ac:dyDescent="0.2">
      <c r="A705" s="75" t="str">
        <f t="shared" si="12"/>
        <v xml:space="preserve"> </v>
      </c>
      <c r="G705" s="75" t="e">
        <f>VLOOKUP(E705,'Liste des clubs'!$A$2:$B$119,2,FALSE)</f>
        <v>#N/A</v>
      </c>
    </row>
    <row r="706" spans="1:7" ht="12.75" x14ac:dyDescent="0.2">
      <c r="A706" s="75" t="str">
        <f t="shared" si="12"/>
        <v xml:space="preserve"> </v>
      </c>
      <c r="G706" s="75" t="e">
        <f>VLOOKUP(E706,'Liste des clubs'!$A$2:$B$119,2,FALSE)</f>
        <v>#N/A</v>
      </c>
    </row>
    <row r="707" spans="1:7" ht="12.75" x14ac:dyDescent="0.2">
      <c r="A707" s="75" t="str">
        <f t="shared" si="12"/>
        <v xml:space="preserve"> </v>
      </c>
      <c r="G707" s="75" t="e">
        <f>VLOOKUP(E707,'Liste des clubs'!$A$2:$B$119,2,FALSE)</f>
        <v>#N/A</v>
      </c>
    </row>
    <row r="708" spans="1:7" ht="12.75" x14ac:dyDescent="0.2">
      <c r="A708" s="75" t="str">
        <f t="shared" si="12"/>
        <v xml:space="preserve"> </v>
      </c>
      <c r="G708" s="75" t="e">
        <f>VLOOKUP(E708,'Liste des clubs'!$A$2:$B$119,2,FALSE)</f>
        <v>#N/A</v>
      </c>
    </row>
    <row r="709" spans="1:7" ht="12.75" x14ac:dyDescent="0.2">
      <c r="A709" s="75" t="str">
        <f t="shared" si="12"/>
        <v xml:space="preserve"> </v>
      </c>
      <c r="G709" s="75" t="e">
        <f>VLOOKUP(E709,'Liste des clubs'!$A$2:$B$119,2,FALSE)</f>
        <v>#N/A</v>
      </c>
    </row>
    <row r="710" spans="1:7" ht="12.75" x14ac:dyDescent="0.2">
      <c r="A710" s="75" t="str">
        <f t="shared" ref="A710:A773" si="13">CONCATENATE(B710," ",C710,)</f>
        <v xml:space="preserve"> </v>
      </c>
      <c r="G710" s="75" t="e">
        <f>VLOOKUP(E710,'Liste des clubs'!$A$2:$B$119,2,FALSE)</f>
        <v>#N/A</v>
      </c>
    </row>
    <row r="711" spans="1:7" ht="12.75" x14ac:dyDescent="0.2">
      <c r="A711" s="75" t="str">
        <f t="shared" si="13"/>
        <v xml:space="preserve"> </v>
      </c>
      <c r="G711" s="75" t="e">
        <f>VLOOKUP(E711,'Liste des clubs'!$A$2:$B$119,2,FALSE)</f>
        <v>#N/A</v>
      </c>
    </row>
    <row r="712" spans="1:7" ht="12.75" x14ac:dyDescent="0.2">
      <c r="A712" s="75" t="str">
        <f t="shared" si="13"/>
        <v xml:space="preserve"> </v>
      </c>
      <c r="G712" s="75" t="e">
        <f>VLOOKUP(E712,'Liste des clubs'!$A$2:$B$119,2,FALSE)</f>
        <v>#N/A</v>
      </c>
    </row>
    <row r="713" spans="1:7" ht="12.75" x14ac:dyDescent="0.2">
      <c r="A713" s="75" t="str">
        <f t="shared" si="13"/>
        <v xml:space="preserve"> </v>
      </c>
      <c r="G713" s="75" t="e">
        <f>VLOOKUP(E713,'Liste des clubs'!$A$2:$B$119,2,FALSE)</f>
        <v>#N/A</v>
      </c>
    </row>
    <row r="714" spans="1:7" ht="12.75" x14ac:dyDescent="0.2">
      <c r="A714" s="75" t="str">
        <f t="shared" si="13"/>
        <v xml:space="preserve"> </v>
      </c>
      <c r="G714" s="75" t="e">
        <f>VLOOKUP(E714,'Liste des clubs'!$A$2:$B$119,2,FALSE)</f>
        <v>#N/A</v>
      </c>
    </row>
    <row r="715" spans="1:7" ht="12.75" x14ac:dyDescent="0.2">
      <c r="A715" s="75" t="str">
        <f t="shared" si="13"/>
        <v xml:space="preserve"> </v>
      </c>
      <c r="G715" s="75" t="e">
        <f>VLOOKUP(E715,'Liste des clubs'!$A$2:$B$119,2,FALSE)</f>
        <v>#N/A</v>
      </c>
    </row>
    <row r="716" spans="1:7" ht="12.75" x14ac:dyDescent="0.2">
      <c r="A716" s="75" t="str">
        <f t="shared" si="13"/>
        <v xml:space="preserve"> </v>
      </c>
      <c r="G716" s="75" t="e">
        <f>VLOOKUP(E716,'Liste des clubs'!$A$2:$B$119,2,FALSE)</f>
        <v>#N/A</v>
      </c>
    </row>
    <row r="717" spans="1:7" ht="12.75" x14ac:dyDescent="0.2">
      <c r="A717" s="75" t="str">
        <f t="shared" si="13"/>
        <v xml:space="preserve"> </v>
      </c>
      <c r="G717" s="75" t="e">
        <f>VLOOKUP(E717,'Liste des clubs'!$A$2:$B$119,2,FALSE)</f>
        <v>#N/A</v>
      </c>
    </row>
    <row r="718" spans="1:7" ht="12.75" x14ac:dyDescent="0.2">
      <c r="A718" s="75" t="str">
        <f t="shared" si="13"/>
        <v xml:space="preserve"> </v>
      </c>
      <c r="G718" s="75" t="e">
        <f>VLOOKUP(E718,'Liste des clubs'!$A$2:$B$119,2,FALSE)</f>
        <v>#N/A</v>
      </c>
    </row>
    <row r="719" spans="1:7" ht="12.75" x14ac:dyDescent="0.2">
      <c r="A719" s="75" t="str">
        <f t="shared" si="13"/>
        <v xml:space="preserve"> </v>
      </c>
      <c r="G719" s="75" t="e">
        <f>VLOOKUP(E719,'Liste des clubs'!$A$2:$B$119,2,FALSE)</f>
        <v>#N/A</v>
      </c>
    </row>
    <row r="720" spans="1:7" ht="12.75" x14ac:dyDescent="0.2">
      <c r="A720" s="75" t="str">
        <f t="shared" si="13"/>
        <v xml:space="preserve"> </v>
      </c>
      <c r="G720" s="75" t="e">
        <f>VLOOKUP(E720,'Liste des clubs'!$A$2:$B$119,2,FALSE)</f>
        <v>#N/A</v>
      </c>
    </row>
    <row r="721" spans="1:7" ht="12.75" x14ac:dyDescent="0.2">
      <c r="A721" s="75" t="str">
        <f t="shared" si="13"/>
        <v xml:space="preserve"> </v>
      </c>
      <c r="G721" s="75" t="e">
        <f>VLOOKUP(E721,'Liste des clubs'!$A$2:$B$119,2,FALSE)</f>
        <v>#N/A</v>
      </c>
    </row>
    <row r="722" spans="1:7" ht="12.75" x14ac:dyDescent="0.2">
      <c r="A722" s="75" t="str">
        <f t="shared" si="13"/>
        <v xml:space="preserve"> </v>
      </c>
      <c r="G722" s="75" t="e">
        <f>VLOOKUP(E722,'Liste des clubs'!$A$2:$B$119,2,FALSE)</f>
        <v>#N/A</v>
      </c>
    </row>
    <row r="723" spans="1:7" ht="12.75" x14ac:dyDescent="0.2">
      <c r="A723" s="75" t="str">
        <f t="shared" si="13"/>
        <v xml:space="preserve"> </v>
      </c>
      <c r="G723" s="75" t="e">
        <f>VLOOKUP(E723,'Liste des clubs'!$A$2:$B$119,2,FALSE)</f>
        <v>#N/A</v>
      </c>
    </row>
    <row r="724" spans="1:7" ht="12.75" x14ac:dyDescent="0.2">
      <c r="A724" s="75" t="str">
        <f t="shared" si="13"/>
        <v xml:space="preserve"> </v>
      </c>
      <c r="G724" s="75" t="e">
        <f>VLOOKUP(E724,'Liste des clubs'!$A$2:$B$119,2,FALSE)</f>
        <v>#N/A</v>
      </c>
    </row>
    <row r="725" spans="1:7" ht="12.75" x14ac:dyDescent="0.2">
      <c r="A725" s="75" t="str">
        <f t="shared" si="13"/>
        <v xml:space="preserve"> </v>
      </c>
      <c r="G725" s="75" t="e">
        <f>VLOOKUP(E725,'Liste des clubs'!$A$2:$B$119,2,FALSE)</f>
        <v>#N/A</v>
      </c>
    </row>
    <row r="726" spans="1:7" ht="12.75" x14ac:dyDescent="0.2">
      <c r="A726" s="75" t="str">
        <f t="shared" si="13"/>
        <v xml:space="preserve"> </v>
      </c>
      <c r="G726" s="75" t="e">
        <f>VLOOKUP(E726,'Liste des clubs'!$A$2:$B$119,2,FALSE)</f>
        <v>#N/A</v>
      </c>
    </row>
    <row r="727" spans="1:7" ht="12.75" x14ac:dyDescent="0.2">
      <c r="A727" s="75" t="str">
        <f t="shared" si="13"/>
        <v xml:space="preserve"> </v>
      </c>
      <c r="G727" s="75" t="e">
        <f>VLOOKUP(E727,'Liste des clubs'!$A$2:$B$119,2,FALSE)</f>
        <v>#N/A</v>
      </c>
    </row>
    <row r="728" spans="1:7" ht="12.75" x14ac:dyDescent="0.2">
      <c r="A728" s="75" t="str">
        <f t="shared" si="13"/>
        <v xml:space="preserve"> </v>
      </c>
      <c r="G728" s="75" t="e">
        <f>VLOOKUP(E728,'Liste des clubs'!$A$2:$B$119,2,FALSE)</f>
        <v>#N/A</v>
      </c>
    </row>
    <row r="729" spans="1:7" ht="12.75" x14ac:dyDescent="0.2">
      <c r="A729" s="75" t="str">
        <f t="shared" si="13"/>
        <v xml:space="preserve"> </v>
      </c>
      <c r="G729" s="75" t="e">
        <f>VLOOKUP(E729,'Liste des clubs'!$A$2:$B$119,2,FALSE)</f>
        <v>#N/A</v>
      </c>
    </row>
    <row r="730" spans="1:7" ht="12.75" x14ac:dyDescent="0.2">
      <c r="A730" s="75" t="str">
        <f t="shared" si="13"/>
        <v xml:space="preserve"> </v>
      </c>
      <c r="G730" s="75" t="e">
        <f>VLOOKUP(E730,'Liste des clubs'!$A$2:$B$119,2,FALSE)</f>
        <v>#N/A</v>
      </c>
    </row>
    <row r="731" spans="1:7" ht="12.75" x14ac:dyDescent="0.2">
      <c r="A731" s="75" t="str">
        <f t="shared" si="13"/>
        <v xml:space="preserve"> </v>
      </c>
      <c r="G731" s="75" t="e">
        <f>VLOOKUP(E731,'Liste des clubs'!$A$2:$B$119,2,FALSE)</f>
        <v>#N/A</v>
      </c>
    </row>
    <row r="732" spans="1:7" ht="12.75" x14ac:dyDescent="0.2">
      <c r="A732" s="75" t="str">
        <f t="shared" si="13"/>
        <v xml:space="preserve"> </v>
      </c>
      <c r="G732" s="75" t="e">
        <f>VLOOKUP(E732,'Liste des clubs'!$A$2:$B$119,2,FALSE)</f>
        <v>#N/A</v>
      </c>
    </row>
    <row r="733" spans="1:7" ht="12.75" x14ac:dyDescent="0.2">
      <c r="A733" s="75" t="str">
        <f t="shared" si="13"/>
        <v xml:space="preserve"> </v>
      </c>
      <c r="G733" s="75" t="e">
        <f>VLOOKUP(E733,'Liste des clubs'!$A$2:$B$119,2,FALSE)</f>
        <v>#N/A</v>
      </c>
    </row>
    <row r="734" spans="1:7" ht="12.75" x14ac:dyDescent="0.2">
      <c r="A734" s="75" t="str">
        <f t="shared" si="13"/>
        <v xml:space="preserve"> </v>
      </c>
      <c r="G734" s="75" t="e">
        <f>VLOOKUP(E734,'Liste des clubs'!$A$2:$B$119,2,FALSE)</f>
        <v>#N/A</v>
      </c>
    </row>
    <row r="735" spans="1:7" ht="12.75" x14ac:dyDescent="0.2">
      <c r="A735" s="75" t="str">
        <f t="shared" si="13"/>
        <v xml:space="preserve"> </v>
      </c>
      <c r="G735" s="75" t="e">
        <f>VLOOKUP(E735,'Liste des clubs'!$A$2:$B$119,2,FALSE)</f>
        <v>#N/A</v>
      </c>
    </row>
    <row r="736" spans="1:7" ht="12.75" x14ac:dyDescent="0.2">
      <c r="A736" s="75" t="str">
        <f t="shared" si="13"/>
        <v xml:space="preserve"> </v>
      </c>
      <c r="G736" s="75" t="e">
        <f>VLOOKUP(E736,'Liste des clubs'!$A$2:$B$119,2,FALSE)</f>
        <v>#N/A</v>
      </c>
    </row>
    <row r="737" spans="1:7" ht="12.75" x14ac:dyDescent="0.2">
      <c r="A737" s="75" t="str">
        <f t="shared" si="13"/>
        <v xml:space="preserve"> </v>
      </c>
      <c r="G737" s="75" t="e">
        <f>VLOOKUP(E737,'Liste des clubs'!$A$2:$B$119,2,FALSE)</f>
        <v>#N/A</v>
      </c>
    </row>
    <row r="738" spans="1:7" ht="12.75" x14ac:dyDescent="0.2">
      <c r="A738" s="75" t="str">
        <f t="shared" si="13"/>
        <v xml:space="preserve"> </v>
      </c>
      <c r="G738" s="75" t="e">
        <f>VLOOKUP(E738,'Liste des clubs'!$A$2:$B$119,2,FALSE)</f>
        <v>#N/A</v>
      </c>
    </row>
    <row r="739" spans="1:7" ht="12.75" x14ac:dyDescent="0.2">
      <c r="A739" s="75" t="str">
        <f t="shared" si="13"/>
        <v xml:space="preserve"> </v>
      </c>
      <c r="G739" s="75" t="e">
        <f>VLOOKUP(E739,'Liste des clubs'!$A$2:$B$119,2,FALSE)</f>
        <v>#N/A</v>
      </c>
    </row>
    <row r="740" spans="1:7" ht="12.75" x14ac:dyDescent="0.2">
      <c r="A740" s="75" t="str">
        <f t="shared" si="13"/>
        <v xml:space="preserve"> </v>
      </c>
      <c r="G740" s="75" t="e">
        <f>VLOOKUP(E740,'Liste des clubs'!$A$2:$B$119,2,FALSE)</f>
        <v>#N/A</v>
      </c>
    </row>
    <row r="741" spans="1:7" ht="12.75" x14ac:dyDescent="0.2">
      <c r="A741" s="75" t="str">
        <f t="shared" si="13"/>
        <v xml:space="preserve"> </v>
      </c>
      <c r="G741" s="75" t="e">
        <f>VLOOKUP(E741,'Liste des clubs'!$A$2:$B$119,2,FALSE)</f>
        <v>#N/A</v>
      </c>
    </row>
    <row r="742" spans="1:7" ht="12.75" x14ac:dyDescent="0.2">
      <c r="A742" s="75" t="str">
        <f t="shared" si="13"/>
        <v xml:space="preserve"> </v>
      </c>
      <c r="G742" s="75" t="e">
        <f>VLOOKUP(E742,'Liste des clubs'!$A$2:$B$119,2,FALSE)</f>
        <v>#N/A</v>
      </c>
    </row>
    <row r="743" spans="1:7" ht="12.75" x14ac:dyDescent="0.2">
      <c r="A743" s="75" t="str">
        <f t="shared" si="13"/>
        <v xml:space="preserve"> </v>
      </c>
      <c r="G743" s="75" t="e">
        <f>VLOOKUP(E743,'Liste des clubs'!$A$2:$B$119,2,FALSE)</f>
        <v>#N/A</v>
      </c>
    </row>
    <row r="744" spans="1:7" ht="12.75" x14ac:dyDescent="0.2">
      <c r="A744" s="75" t="str">
        <f t="shared" si="13"/>
        <v xml:space="preserve"> </v>
      </c>
      <c r="G744" s="75" t="e">
        <f>VLOOKUP(E744,'Liste des clubs'!$A$2:$B$119,2,FALSE)</f>
        <v>#N/A</v>
      </c>
    </row>
    <row r="745" spans="1:7" ht="12.75" x14ac:dyDescent="0.2">
      <c r="A745" s="75" t="str">
        <f t="shared" si="13"/>
        <v xml:space="preserve"> </v>
      </c>
      <c r="G745" s="75" t="e">
        <f>VLOOKUP(E745,'Liste des clubs'!$A$2:$B$119,2,FALSE)</f>
        <v>#N/A</v>
      </c>
    </row>
    <row r="746" spans="1:7" ht="12.75" x14ac:dyDescent="0.2">
      <c r="A746" s="75" t="str">
        <f t="shared" si="13"/>
        <v xml:space="preserve"> </v>
      </c>
      <c r="G746" s="75" t="e">
        <f>VLOOKUP(E746,'Liste des clubs'!$A$2:$B$119,2,FALSE)</f>
        <v>#N/A</v>
      </c>
    </row>
    <row r="747" spans="1:7" ht="12.75" x14ac:dyDescent="0.2">
      <c r="A747" s="75" t="str">
        <f t="shared" si="13"/>
        <v xml:space="preserve"> </v>
      </c>
      <c r="G747" s="75" t="e">
        <f>VLOOKUP(E747,'Liste des clubs'!$A$2:$B$119,2,FALSE)</f>
        <v>#N/A</v>
      </c>
    </row>
    <row r="748" spans="1:7" ht="12.75" x14ac:dyDescent="0.2">
      <c r="A748" s="75" t="str">
        <f t="shared" si="13"/>
        <v xml:space="preserve"> </v>
      </c>
      <c r="G748" s="75" t="e">
        <f>VLOOKUP(E748,'Liste des clubs'!$A$2:$B$119,2,FALSE)</f>
        <v>#N/A</v>
      </c>
    </row>
    <row r="749" spans="1:7" ht="12.75" x14ac:dyDescent="0.2">
      <c r="A749" s="75" t="str">
        <f t="shared" si="13"/>
        <v xml:space="preserve"> </v>
      </c>
      <c r="G749" s="75" t="e">
        <f>VLOOKUP(E749,'Liste des clubs'!$A$2:$B$119,2,FALSE)</f>
        <v>#N/A</v>
      </c>
    </row>
    <row r="750" spans="1:7" ht="12.75" x14ac:dyDescent="0.2">
      <c r="A750" s="75" t="str">
        <f t="shared" si="13"/>
        <v xml:space="preserve"> </v>
      </c>
      <c r="G750" s="75" t="e">
        <f>VLOOKUP(E750,'Liste des clubs'!$A$2:$B$119,2,FALSE)</f>
        <v>#N/A</v>
      </c>
    </row>
    <row r="751" spans="1:7" ht="12.75" x14ac:dyDescent="0.2">
      <c r="A751" s="75" t="str">
        <f t="shared" si="13"/>
        <v xml:space="preserve"> </v>
      </c>
      <c r="G751" s="75" t="e">
        <f>VLOOKUP(E751,'Liste des clubs'!$A$2:$B$119,2,FALSE)</f>
        <v>#N/A</v>
      </c>
    </row>
    <row r="752" spans="1:7" ht="12.75" x14ac:dyDescent="0.2">
      <c r="A752" s="75" t="str">
        <f t="shared" si="13"/>
        <v xml:space="preserve"> </v>
      </c>
      <c r="G752" s="75" t="e">
        <f>VLOOKUP(E752,'Liste des clubs'!$A$2:$B$119,2,FALSE)</f>
        <v>#N/A</v>
      </c>
    </row>
    <row r="753" spans="1:7" ht="12.75" x14ac:dyDescent="0.2">
      <c r="A753" s="75" t="str">
        <f t="shared" si="13"/>
        <v xml:space="preserve"> </v>
      </c>
      <c r="G753" s="75" t="e">
        <f>VLOOKUP(E753,'Liste des clubs'!$A$2:$B$119,2,FALSE)</f>
        <v>#N/A</v>
      </c>
    </row>
    <row r="754" spans="1:7" ht="12.75" x14ac:dyDescent="0.2">
      <c r="A754" s="75" t="str">
        <f t="shared" si="13"/>
        <v xml:space="preserve"> </v>
      </c>
      <c r="G754" s="75" t="e">
        <f>VLOOKUP(E754,'Liste des clubs'!$A$2:$B$119,2,FALSE)</f>
        <v>#N/A</v>
      </c>
    </row>
    <row r="755" spans="1:7" ht="12.75" x14ac:dyDescent="0.2">
      <c r="A755" s="75" t="str">
        <f t="shared" si="13"/>
        <v xml:space="preserve"> </v>
      </c>
      <c r="G755" s="75" t="e">
        <f>VLOOKUP(E755,'Liste des clubs'!$A$2:$B$119,2,FALSE)</f>
        <v>#N/A</v>
      </c>
    </row>
    <row r="756" spans="1:7" ht="12.75" x14ac:dyDescent="0.2">
      <c r="A756" s="75" t="str">
        <f t="shared" si="13"/>
        <v xml:space="preserve"> </v>
      </c>
      <c r="G756" s="75" t="e">
        <f>VLOOKUP(E756,'Liste des clubs'!$A$2:$B$119,2,FALSE)</f>
        <v>#N/A</v>
      </c>
    </row>
    <row r="757" spans="1:7" ht="12.75" x14ac:dyDescent="0.2">
      <c r="A757" s="75" t="str">
        <f t="shared" si="13"/>
        <v xml:space="preserve"> </v>
      </c>
      <c r="G757" s="75" t="e">
        <f>VLOOKUP(E757,'Liste des clubs'!$A$2:$B$119,2,FALSE)</f>
        <v>#N/A</v>
      </c>
    </row>
    <row r="758" spans="1:7" ht="12.75" x14ac:dyDescent="0.2">
      <c r="A758" s="75" t="str">
        <f t="shared" si="13"/>
        <v xml:space="preserve"> </v>
      </c>
      <c r="G758" s="75" t="e">
        <f>VLOOKUP(E758,'Liste des clubs'!$A$2:$B$119,2,FALSE)</f>
        <v>#N/A</v>
      </c>
    </row>
    <row r="759" spans="1:7" ht="12.75" x14ac:dyDescent="0.2">
      <c r="A759" s="75" t="str">
        <f t="shared" si="13"/>
        <v xml:space="preserve"> </v>
      </c>
      <c r="G759" s="75" t="e">
        <f>VLOOKUP(E759,'Liste des clubs'!$A$2:$B$119,2,FALSE)</f>
        <v>#N/A</v>
      </c>
    </row>
    <row r="760" spans="1:7" ht="12.75" x14ac:dyDescent="0.2">
      <c r="A760" s="75" t="str">
        <f t="shared" si="13"/>
        <v xml:space="preserve"> </v>
      </c>
      <c r="G760" s="75" t="e">
        <f>VLOOKUP(E760,'Liste des clubs'!$A$2:$B$119,2,FALSE)</f>
        <v>#N/A</v>
      </c>
    </row>
    <row r="761" spans="1:7" ht="12.75" x14ac:dyDescent="0.2">
      <c r="A761" s="75" t="str">
        <f t="shared" si="13"/>
        <v xml:space="preserve"> </v>
      </c>
      <c r="G761" s="75" t="e">
        <f>VLOOKUP(E761,'Liste des clubs'!$A$2:$B$119,2,FALSE)</f>
        <v>#N/A</v>
      </c>
    </row>
    <row r="762" spans="1:7" ht="12.75" x14ac:dyDescent="0.2">
      <c r="A762" s="75" t="str">
        <f t="shared" si="13"/>
        <v xml:space="preserve"> </v>
      </c>
      <c r="G762" s="75" t="e">
        <f>VLOOKUP(E762,'Liste des clubs'!$A$2:$B$119,2,FALSE)</f>
        <v>#N/A</v>
      </c>
    </row>
    <row r="763" spans="1:7" ht="12.75" x14ac:dyDescent="0.2">
      <c r="A763" s="75" t="str">
        <f t="shared" si="13"/>
        <v xml:space="preserve"> </v>
      </c>
      <c r="G763" s="75" t="e">
        <f>VLOOKUP(E763,'Liste des clubs'!$A$2:$B$119,2,FALSE)</f>
        <v>#N/A</v>
      </c>
    </row>
    <row r="764" spans="1:7" ht="12.75" x14ac:dyDescent="0.2">
      <c r="A764" s="75" t="str">
        <f t="shared" si="13"/>
        <v xml:space="preserve"> </v>
      </c>
      <c r="G764" s="75" t="e">
        <f>VLOOKUP(E764,'Liste des clubs'!$A$2:$B$119,2,FALSE)</f>
        <v>#N/A</v>
      </c>
    </row>
    <row r="765" spans="1:7" ht="12.75" x14ac:dyDescent="0.2">
      <c r="A765" s="75" t="str">
        <f t="shared" si="13"/>
        <v xml:space="preserve"> </v>
      </c>
      <c r="G765" s="75" t="e">
        <f>VLOOKUP(E765,'Liste des clubs'!$A$2:$B$119,2,FALSE)</f>
        <v>#N/A</v>
      </c>
    </row>
    <row r="766" spans="1:7" ht="12.75" x14ac:dyDescent="0.2">
      <c r="A766" s="75" t="str">
        <f t="shared" si="13"/>
        <v xml:space="preserve"> </v>
      </c>
      <c r="G766" s="75" t="e">
        <f>VLOOKUP(E766,'Liste des clubs'!$A$2:$B$119,2,FALSE)</f>
        <v>#N/A</v>
      </c>
    </row>
    <row r="767" spans="1:7" ht="12.75" x14ac:dyDescent="0.2">
      <c r="A767" s="75" t="str">
        <f t="shared" si="13"/>
        <v xml:space="preserve"> </v>
      </c>
      <c r="G767" s="75" t="e">
        <f>VLOOKUP(E767,'Liste des clubs'!$A$2:$B$119,2,FALSE)</f>
        <v>#N/A</v>
      </c>
    </row>
    <row r="768" spans="1:7" ht="12.75" x14ac:dyDescent="0.2">
      <c r="A768" s="75" t="str">
        <f t="shared" si="13"/>
        <v xml:space="preserve"> </v>
      </c>
      <c r="G768" s="75" t="e">
        <f>VLOOKUP(E768,'Liste des clubs'!$A$2:$B$119,2,FALSE)</f>
        <v>#N/A</v>
      </c>
    </row>
    <row r="769" spans="1:7" ht="12.75" x14ac:dyDescent="0.2">
      <c r="A769" s="75" t="str">
        <f t="shared" si="13"/>
        <v xml:space="preserve"> </v>
      </c>
      <c r="G769" s="75" t="e">
        <f>VLOOKUP(E769,'Liste des clubs'!$A$2:$B$119,2,FALSE)</f>
        <v>#N/A</v>
      </c>
    </row>
    <row r="770" spans="1:7" ht="12.75" x14ac:dyDescent="0.2">
      <c r="A770" s="75" t="str">
        <f t="shared" si="13"/>
        <v xml:space="preserve"> </v>
      </c>
      <c r="G770" s="75" t="e">
        <f>VLOOKUP(E770,'Liste des clubs'!$A$2:$B$119,2,FALSE)</f>
        <v>#N/A</v>
      </c>
    </row>
    <row r="771" spans="1:7" ht="12.75" x14ac:dyDescent="0.2">
      <c r="A771" s="75" t="str">
        <f t="shared" si="13"/>
        <v xml:space="preserve"> </v>
      </c>
      <c r="G771" s="75" t="e">
        <f>VLOOKUP(E771,'Liste des clubs'!$A$2:$B$119,2,FALSE)</f>
        <v>#N/A</v>
      </c>
    </row>
    <row r="772" spans="1:7" ht="12.75" x14ac:dyDescent="0.2">
      <c r="A772" s="75" t="str">
        <f t="shared" si="13"/>
        <v xml:space="preserve"> </v>
      </c>
      <c r="G772" s="75" t="e">
        <f>VLOOKUP(E772,'Liste des clubs'!$A$2:$B$119,2,FALSE)</f>
        <v>#N/A</v>
      </c>
    </row>
    <row r="773" spans="1:7" ht="12.75" x14ac:dyDescent="0.2">
      <c r="A773" s="75" t="str">
        <f t="shared" si="13"/>
        <v xml:space="preserve"> </v>
      </c>
      <c r="G773" s="75" t="e">
        <f>VLOOKUP(E773,'Liste des clubs'!$A$2:$B$119,2,FALSE)</f>
        <v>#N/A</v>
      </c>
    </row>
    <row r="774" spans="1:7" ht="12.75" x14ac:dyDescent="0.2">
      <c r="A774" s="75" t="str">
        <f t="shared" ref="A774:A837" si="14">CONCATENATE(B774," ",C774,)</f>
        <v xml:space="preserve"> </v>
      </c>
      <c r="G774" s="75" t="e">
        <f>VLOOKUP(E774,'Liste des clubs'!$A$2:$B$119,2,FALSE)</f>
        <v>#N/A</v>
      </c>
    </row>
    <row r="775" spans="1:7" ht="12.75" x14ac:dyDescent="0.2">
      <c r="A775" s="75" t="str">
        <f t="shared" si="14"/>
        <v xml:space="preserve"> </v>
      </c>
      <c r="G775" s="75" t="e">
        <f>VLOOKUP(E775,'Liste des clubs'!$A$2:$B$119,2,FALSE)</f>
        <v>#N/A</v>
      </c>
    </row>
    <row r="776" spans="1:7" ht="12.75" x14ac:dyDescent="0.2">
      <c r="A776" s="75" t="str">
        <f t="shared" si="14"/>
        <v xml:space="preserve"> </v>
      </c>
      <c r="G776" s="75" t="e">
        <f>VLOOKUP(E776,'Liste des clubs'!$A$2:$B$119,2,FALSE)</f>
        <v>#N/A</v>
      </c>
    </row>
    <row r="777" spans="1:7" ht="12.75" x14ac:dyDescent="0.2">
      <c r="A777" s="75" t="str">
        <f t="shared" si="14"/>
        <v xml:space="preserve"> </v>
      </c>
      <c r="G777" s="75" t="e">
        <f>VLOOKUP(E777,'Liste des clubs'!$A$2:$B$119,2,FALSE)</f>
        <v>#N/A</v>
      </c>
    </row>
    <row r="778" spans="1:7" ht="12.75" x14ac:dyDescent="0.2">
      <c r="A778" s="75" t="str">
        <f t="shared" si="14"/>
        <v xml:space="preserve"> </v>
      </c>
      <c r="G778" s="75" t="e">
        <f>VLOOKUP(E778,'Liste des clubs'!$A$2:$B$119,2,FALSE)</f>
        <v>#N/A</v>
      </c>
    </row>
    <row r="779" spans="1:7" ht="12.75" x14ac:dyDescent="0.2">
      <c r="A779" s="75" t="str">
        <f t="shared" si="14"/>
        <v xml:space="preserve"> </v>
      </c>
      <c r="G779" s="75" t="e">
        <f>VLOOKUP(E779,'Liste des clubs'!$A$2:$B$119,2,FALSE)</f>
        <v>#N/A</v>
      </c>
    </row>
    <row r="780" spans="1:7" ht="12.75" x14ac:dyDescent="0.2">
      <c r="A780" s="75" t="str">
        <f t="shared" si="14"/>
        <v xml:space="preserve"> </v>
      </c>
      <c r="G780" s="75" t="e">
        <f>VLOOKUP(E780,'Liste des clubs'!$A$2:$B$119,2,FALSE)</f>
        <v>#N/A</v>
      </c>
    </row>
    <row r="781" spans="1:7" ht="12.75" x14ac:dyDescent="0.2">
      <c r="A781" s="75" t="str">
        <f t="shared" si="14"/>
        <v xml:space="preserve"> </v>
      </c>
      <c r="G781" s="75" t="e">
        <f>VLOOKUP(E781,'Liste des clubs'!$A$2:$B$119,2,FALSE)</f>
        <v>#N/A</v>
      </c>
    </row>
    <row r="782" spans="1:7" ht="12.75" x14ac:dyDescent="0.2">
      <c r="A782" s="75" t="str">
        <f t="shared" si="14"/>
        <v xml:space="preserve"> </v>
      </c>
      <c r="G782" s="75" t="e">
        <f>VLOOKUP(E782,'Liste des clubs'!$A$2:$B$119,2,FALSE)</f>
        <v>#N/A</v>
      </c>
    </row>
    <row r="783" spans="1:7" ht="12.75" x14ac:dyDescent="0.2">
      <c r="A783" s="75" t="str">
        <f t="shared" si="14"/>
        <v xml:space="preserve"> </v>
      </c>
      <c r="G783" s="75" t="e">
        <f>VLOOKUP(E783,'Liste des clubs'!$A$2:$B$119,2,FALSE)</f>
        <v>#N/A</v>
      </c>
    </row>
    <row r="784" spans="1:7" ht="12.75" x14ac:dyDescent="0.2">
      <c r="A784" s="75" t="str">
        <f t="shared" si="14"/>
        <v xml:space="preserve"> </v>
      </c>
      <c r="G784" s="75" t="e">
        <f>VLOOKUP(E784,'Liste des clubs'!$A$2:$B$119,2,FALSE)</f>
        <v>#N/A</v>
      </c>
    </row>
    <row r="785" spans="1:7" ht="12.75" x14ac:dyDescent="0.2">
      <c r="A785" s="75" t="str">
        <f t="shared" si="14"/>
        <v xml:space="preserve"> </v>
      </c>
      <c r="G785" s="75" t="e">
        <f>VLOOKUP(E785,'Liste des clubs'!$A$2:$B$119,2,FALSE)</f>
        <v>#N/A</v>
      </c>
    </row>
    <row r="786" spans="1:7" ht="12.75" x14ac:dyDescent="0.2">
      <c r="A786" s="75" t="str">
        <f t="shared" si="14"/>
        <v xml:space="preserve"> </v>
      </c>
      <c r="G786" s="75" t="e">
        <f>VLOOKUP(E786,'Liste des clubs'!$A$2:$B$119,2,FALSE)</f>
        <v>#N/A</v>
      </c>
    </row>
    <row r="787" spans="1:7" ht="12.75" x14ac:dyDescent="0.2">
      <c r="A787" s="75" t="str">
        <f t="shared" si="14"/>
        <v xml:space="preserve"> </v>
      </c>
      <c r="G787" s="75" t="e">
        <f>VLOOKUP(E787,'Liste des clubs'!$A$2:$B$119,2,FALSE)</f>
        <v>#N/A</v>
      </c>
    </row>
    <row r="788" spans="1:7" ht="12.75" x14ac:dyDescent="0.2">
      <c r="A788" s="75" t="str">
        <f t="shared" si="14"/>
        <v xml:space="preserve"> </v>
      </c>
      <c r="G788" s="75" t="e">
        <f>VLOOKUP(E788,'Liste des clubs'!$A$2:$B$119,2,FALSE)</f>
        <v>#N/A</v>
      </c>
    </row>
    <row r="789" spans="1:7" ht="12.75" x14ac:dyDescent="0.2">
      <c r="A789" s="75" t="str">
        <f t="shared" si="14"/>
        <v xml:space="preserve"> </v>
      </c>
      <c r="G789" s="75" t="e">
        <f>VLOOKUP(E789,'Liste des clubs'!$A$2:$B$119,2,FALSE)</f>
        <v>#N/A</v>
      </c>
    </row>
    <row r="790" spans="1:7" ht="12.75" x14ac:dyDescent="0.2">
      <c r="A790" s="75" t="str">
        <f t="shared" si="14"/>
        <v xml:space="preserve"> </v>
      </c>
      <c r="G790" s="75" t="e">
        <f>VLOOKUP(E790,'Liste des clubs'!$A$2:$B$119,2,FALSE)</f>
        <v>#N/A</v>
      </c>
    </row>
    <row r="791" spans="1:7" ht="12.75" x14ac:dyDescent="0.2">
      <c r="A791" s="75" t="str">
        <f t="shared" si="14"/>
        <v xml:space="preserve"> </v>
      </c>
      <c r="G791" s="75" t="e">
        <f>VLOOKUP(E791,'Liste des clubs'!$A$2:$B$119,2,FALSE)</f>
        <v>#N/A</v>
      </c>
    </row>
    <row r="792" spans="1:7" ht="12.75" x14ac:dyDescent="0.2">
      <c r="A792" s="75" t="str">
        <f t="shared" si="14"/>
        <v xml:space="preserve"> </v>
      </c>
      <c r="G792" s="75" t="e">
        <f>VLOOKUP(E792,'Liste des clubs'!$A$2:$B$119,2,FALSE)</f>
        <v>#N/A</v>
      </c>
    </row>
    <row r="793" spans="1:7" ht="12.75" x14ac:dyDescent="0.2">
      <c r="A793" s="75" t="str">
        <f t="shared" si="14"/>
        <v xml:space="preserve"> </v>
      </c>
      <c r="G793" s="75" t="e">
        <f>VLOOKUP(E793,'Liste des clubs'!$A$2:$B$119,2,FALSE)</f>
        <v>#N/A</v>
      </c>
    </row>
    <row r="794" spans="1:7" ht="12.75" x14ac:dyDescent="0.2">
      <c r="A794" s="75" t="str">
        <f t="shared" si="14"/>
        <v xml:space="preserve"> </v>
      </c>
      <c r="G794" s="75" t="e">
        <f>VLOOKUP(E794,'Liste des clubs'!$A$2:$B$119,2,FALSE)</f>
        <v>#N/A</v>
      </c>
    </row>
    <row r="795" spans="1:7" ht="12.75" x14ac:dyDescent="0.2">
      <c r="A795" s="75" t="str">
        <f t="shared" si="14"/>
        <v xml:space="preserve"> </v>
      </c>
      <c r="G795" s="75" t="e">
        <f>VLOOKUP(E795,'Liste des clubs'!$A$2:$B$119,2,FALSE)</f>
        <v>#N/A</v>
      </c>
    </row>
    <row r="796" spans="1:7" ht="12.75" x14ac:dyDescent="0.2">
      <c r="A796" s="75" t="str">
        <f t="shared" si="14"/>
        <v xml:space="preserve"> </v>
      </c>
      <c r="G796" s="75" t="e">
        <f>VLOOKUP(E796,'Liste des clubs'!$A$2:$B$119,2,FALSE)</f>
        <v>#N/A</v>
      </c>
    </row>
    <row r="797" spans="1:7" ht="12.75" x14ac:dyDescent="0.2">
      <c r="A797" s="75" t="str">
        <f t="shared" si="14"/>
        <v xml:space="preserve"> </v>
      </c>
      <c r="G797" s="75" t="e">
        <f>VLOOKUP(E797,'Liste des clubs'!$A$2:$B$119,2,FALSE)</f>
        <v>#N/A</v>
      </c>
    </row>
    <row r="798" spans="1:7" ht="12.75" x14ac:dyDescent="0.2">
      <c r="A798" s="75" t="str">
        <f t="shared" si="14"/>
        <v xml:space="preserve"> </v>
      </c>
      <c r="G798" s="75" t="e">
        <f>VLOOKUP(E798,'Liste des clubs'!$A$2:$B$119,2,FALSE)</f>
        <v>#N/A</v>
      </c>
    </row>
    <row r="799" spans="1:7" ht="12.75" x14ac:dyDescent="0.2">
      <c r="A799" s="75" t="str">
        <f t="shared" si="14"/>
        <v xml:space="preserve"> </v>
      </c>
      <c r="G799" s="75" t="e">
        <f>VLOOKUP(E799,'Liste des clubs'!$A$2:$B$119,2,FALSE)</f>
        <v>#N/A</v>
      </c>
    </row>
    <row r="800" spans="1:7" ht="12.75" x14ac:dyDescent="0.2">
      <c r="A800" s="75" t="str">
        <f t="shared" si="14"/>
        <v xml:space="preserve"> </v>
      </c>
      <c r="G800" s="75" t="e">
        <f>VLOOKUP(E800,'Liste des clubs'!$A$2:$B$119,2,FALSE)</f>
        <v>#N/A</v>
      </c>
    </row>
    <row r="801" spans="1:7" ht="12.75" x14ac:dyDescent="0.2">
      <c r="A801" s="75" t="str">
        <f t="shared" si="14"/>
        <v xml:space="preserve"> </v>
      </c>
      <c r="G801" s="75" t="e">
        <f>VLOOKUP(E801,'Liste des clubs'!$A$2:$B$119,2,FALSE)</f>
        <v>#N/A</v>
      </c>
    </row>
    <row r="802" spans="1:7" ht="12.75" x14ac:dyDescent="0.2">
      <c r="A802" s="75" t="str">
        <f t="shared" si="14"/>
        <v xml:space="preserve"> </v>
      </c>
      <c r="G802" s="75" t="e">
        <f>VLOOKUP(E802,'Liste des clubs'!$A$2:$B$119,2,FALSE)</f>
        <v>#N/A</v>
      </c>
    </row>
    <row r="803" spans="1:7" ht="12.75" x14ac:dyDescent="0.2">
      <c r="A803" s="75" t="str">
        <f t="shared" si="14"/>
        <v xml:space="preserve"> </v>
      </c>
      <c r="G803" s="75" t="e">
        <f>VLOOKUP(E803,'Liste des clubs'!$A$2:$B$119,2,FALSE)</f>
        <v>#N/A</v>
      </c>
    </row>
    <row r="804" spans="1:7" ht="12.75" x14ac:dyDescent="0.2">
      <c r="A804" s="75" t="str">
        <f t="shared" si="14"/>
        <v xml:space="preserve"> </v>
      </c>
      <c r="G804" s="75" t="e">
        <f>VLOOKUP(E804,'Liste des clubs'!$A$2:$B$119,2,FALSE)</f>
        <v>#N/A</v>
      </c>
    </row>
    <row r="805" spans="1:7" ht="12.75" x14ac:dyDescent="0.2">
      <c r="A805" s="75" t="str">
        <f t="shared" si="14"/>
        <v xml:space="preserve"> </v>
      </c>
      <c r="G805" s="75" t="e">
        <f>VLOOKUP(E805,'Liste des clubs'!$A$2:$B$119,2,FALSE)</f>
        <v>#N/A</v>
      </c>
    </row>
    <row r="806" spans="1:7" ht="12.75" x14ac:dyDescent="0.2">
      <c r="A806" s="75" t="str">
        <f t="shared" si="14"/>
        <v xml:space="preserve"> </v>
      </c>
      <c r="G806" s="75" t="e">
        <f>VLOOKUP(E806,'Liste des clubs'!$A$2:$B$119,2,FALSE)</f>
        <v>#N/A</v>
      </c>
    </row>
    <row r="807" spans="1:7" ht="12.75" x14ac:dyDescent="0.2">
      <c r="A807" s="75" t="str">
        <f t="shared" si="14"/>
        <v xml:space="preserve"> </v>
      </c>
      <c r="G807" s="75" t="e">
        <f>VLOOKUP(E807,'Liste des clubs'!$A$2:$B$119,2,FALSE)</f>
        <v>#N/A</v>
      </c>
    </row>
    <row r="808" spans="1:7" ht="12.75" x14ac:dyDescent="0.2">
      <c r="A808" s="75" t="str">
        <f t="shared" si="14"/>
        <v xml:space="preserve"> </v>
      </c>
      <c r="G808" s="75" t="e">
        <f>VLOOKUP(E808,'Liste des clubs'!$A$2:$B$119,2,FALSE)</f>
        <v>#N/A</v>
      </c>
    </row>
    <row r="809" spans="1:7" ht="12.75" x14ac:dyDescent="0.2">
      <c r="A809" s="75" t="str">
        <f t="shared" si="14"/>
        <v xml:space="preserve"> </v>
      </c>
      <c r="G809" s="75" t="e">
        <f>VLOOKUP(E809,'Liste des clubs'!$A$2:$B$119,2,FALSE)</f>
        <v>#N/A</v>
      </c>
    </row>
    <row r="810" spans="1:7" ht="12.75" x14ac:dyDescent="0.2">
      <c r="A810" s="75" t="str">
        <f t="shared" si="14"/>
        <v xml:space="preserve"> </v>
      </c>
      <c r="G810" s="75" t="e">
        <f>VLOOKUP(E810,'Liste des clubs'!$A$2:$B$119,2,FALSE)</f>
        <v>#N/A</v>
      </c>
    </row>
    <row r="811" spans="1:7" ht="12.75" x14ac:dyDescent="0.2">
      <c r="A811" s="75" t="str">
        <f t="shared" si="14"/>
        <v xml:space="preserve"> </v>
      </c>
      <c r="G811" s="75" t="e">
        <f>VLOOKUP(E811,'Liste des clubs'!$A$2:$B$119,2,FALSE)</f>
        <v>#N/A</v>
      </c>
    </row>
    <row r="812" spans="1:7" ht="12.75" x14ac:dyDescent="0.2">
      <c r="A812" s="75" t="str">
        <f t="shared" si="14"/>
        <v xml:space="preserve"> </v>
      </c>
      <c r="G812" s="75" t="e">
        <f>VLOOKUP(E812,'Liste des clubs'!$A$2:$B$119,2,FALSE)</f>
        <v>#N/A</v>
      </c>
    </row>
    <row r="813" spans="1:7" ht="12.75" x14ac:dyDescent="0.2">
      <c r="A813" s="75" t="str">
        <f t="shared" si="14"/>
        <v xml:space="preserve"> </v>
      </c>
      <c r="G813" s="75" t="e">
        <f>VLOOKUP(E813,'Liste des clubs'!$A$2:$B$119,2,FALSE)</f>
        <v>#N/A</v>
      </c>
    </row>
    <row r="814" spans="1:7" ht="12.75" x14ac:dyDescent="0.2">
      <c r="A814" s="75" t="str">
        <f t="shared" si="14"/>
        <v xml:space="preserve"> </v>
      </c>
      <c r="G814" s="75" t="e">
        <f>VLOOKUP(E814,'Liste des clubs'!$A$2:$B$119,2,FALSE)</f>
        <v>#N/A</v>
      </c>
    </row>
    <row r="815" spans="1:7" ht="12.75" x14ac:dyDescent="0.2">
      <c r="A815" s="75" t="str">
        <f t="shared" si="14"/>
        <v xml:space="preserve"> </v>
      </c>
      <c r="G815" s="75" t="e">
        <f>VLOOKUP(E815,'Liste des clubs'!$A$2:$B$119,2,FALSE)</f>
        <v>#N/A</v>
      </c>
    </row>
    <row r="816" spans="1:7" ht="12.75" x14ac:dyDescent="0.2">
      <c r="A816" s="75" t="str">
        <f t="shared" si="14"/>
        <v xml:space="preserve"> </v>
      </c>
      <c r="G816" s="75" t="e">
        <f>VLOOKUP(E816,'Liste des clubs'!$A$2:$B$119,2,FALSE)</f>
        <v>#N/A</v>
      </c>
    </row>
    <row r="817" spans="1:7" ht="12.75" x14ac:dyDescent="0.2">
      <c r="A817" s="75" t="str">
        <f t="shared" si="14"/>
        <v xml:space="preserve"> </v>
      </c>
      <c r="G817" s="75" t="e">
        <f>VLOOKUP(E817,'Liste des clubs'!$A$2:$B$119,2,FALSE)</f>
        <v>#N/A</v>
      </c>
    </row>
    <row r="818" spans="1:7" ht="12.75" x14ac:dyDescent="0.2">
      <c r="A818" s="75" t="str">
        <f t="shared" si="14"/>
        <v xml:space="preserve"> </v>
      </c>
      <c r="G818" s="75" t="e">
        <f>VLOOKUP(E818,'Liste des clubs'!$A$2:$B$119,2,FALSE)</f>
        <v>#N/A</v>
      </c>
    </row>
    <row r="819" spans="1:7" ht="12.75" x14ac:dyDescent="0.2">
      <c r="A819" s="75" t="str">
        <f t="shared" si="14"/>
        <v xml:space="preserve"> </v>
      </c>
      <c r="G819" s="75" t="e">
        <f>VLOOKUP(E819,'Liste des clubs'!$A$2:$B$119,2,FALSE)</f>
        <v>#N/A</v>
      </c>
    </row>
    <row r="820" spans="1:7" ht="12.75" x14ac:dyDescent="0.2">
      <c r="A820" s="75" t="str">
        <f t="shared" si="14"/>
        <v xml:space="preserve"> </v>
      </c>
      <c r="G820" s="75" t="e">
        <f>VLOOKUP(E820,'Liste des clubs'!$A$2:$B$119,2,FALSE)</f>
        <v>#N/A</v>
      </c>
    </row>
    <row r="821" spans="1:7" ht="12.75" x14ac:dyDescent="0.2">
      <c r="A821" s="75" t="str">
        <f t="shared" si="14"/>
        <v xml:space="preserve"> </v>
      </c>
      <c r="G821" s="75" t="e">
        <f>VLOOKUP(E821,'Liste des clubs'!$A$2:$B$119,2,FALSE)</f>
        <v>#N/A</v>
      </c>
    </row>
    <row r="822" spans="1:7" ht="12.75" x14ac:dyDescent="0.2">
      <c r="A822" s="75" t="str">
        <f t="shared" si="14"/>
        <v xml:space="preserve"> </v>
      </c>
      <c r="G822" s="75" t="e">
        <f>VLOOKUP(E822,'Liste des clubs'!$A$2:$B$119,2,FALSE)</f>
        <v>#N/A</v>
      </c>
    </row>
    <row r="823" spans="1:7" ht="12.75" x14ac:dyDescent="0.2">
      <c r="A823" s="75" t="str">
        <f t="shared" si="14"/>
        <v xml:space="preserve"> </v>
      </c>
      <c r="G823" s="75" t="e">
        <f>VLOOKUP(E823,'Liste des clubs'!$A$2:$B$119,2,FALSE)</f>
        <v>#N/A</v>
      </c>
    </row>
    <row r="824" spans="1:7" ht="12.75" x14ac:dyDescent="0.2">
      <c r="A824" s="75" t="str">
        <f t="shared" si="14"/>
        <v xml:space="preserve"> </v>
      </c>
      <c r="G824" s="75" t="e">
        <f>VLOOKUP(E824,'Liste des clubs'!$A$2:$B$119,2,FALSE)</f>
        <v>#N/A</v>
      </c>
    </row>
    <row r="825" spans="1:7" ht="12.75" x14ac:dyDescent="0.2">
      <c r="A825" s="75" t="str">
        <f t="shared" si="14"/>
        <v xml:space="preserve"> </v>
      </c>
      <c r="G825" s="75" t="e">
        <f>VLOOKUP(E825,'Liste des clubs'!$A$2:$B$119,2,FALSE)</f>
        <v>#N/A</v>
      </c>
    </row>
    <row r="826" spans="1:7" ht="12.75" x14ac:dyDescent="0.2">
      <c r="A826" s="75" t="str">
        <f t="shared" si="14"/>
        <v xml:space="preserve"> </v>
      </c>
      <c r="G826" s="75" t="e">
        <f>VLOOKUP(E826,'Liste des clubs'!$A$2:$B$119,2,FALSE)</f>
        <v>#N/A</v>
      </c>
    </row>
    <row r="827" spans="1:7" ht="12.75" x14ac:dyDescent="0.2">
      <c r="A827" s="75" t="str">
        <f t="shared" si="14"/>
        <v xml:space="preserve"> </v>
      </c>
      <c r="G827" s="75" t="e">
        <f>VLOOKUP(E827,'Liste des clubs'!$A$2:$B$119,2,FALSE)</f>
        <v>#N/A</v>
      </c>
    </row>
    <row r="828" spans="1:7" ht="12.75" x14ac:dyDescent="0.2">
      <c r="A828" s="75" t="str">
        <f t="shared" si="14"/>
        <v xml:space="preserve"> </v>
      </c>
      <c r="G828" s="75" t="e">
        <f>VLOOKUP(E828,'Liste des clubs'!$A$2:$B$119,2,FALSE)</f>
        <v>#N/A</v>
      </c>
    </row>
    <row r="829" spans="1:7" ht="12.75" x14ac:dyDescent="0.2">
      <c r="A829" s="75" t="str">
        <f t="shared" si="14"/>
        <v xml:space="preserve"> </v>
      </c>
      <c r="G829" s="75" t="e">
        <f>VLOOKUP(E829,'Liste des clubs'!$A$2:$B$119,2,FALSE)</f>
        <v>#N/A</v>
      </c>
    </row>
    <row r="830" spans="1:7" ht="12.75" x14ac:dyDescent="0.2">
      <c r="A830" s="75" t="str">
        <f t="shared" si="14"/>
        <v xml:space="preserve"> </v>
      </c>
      <c r="G830" s="75" t="e">
        <f>VLOOKUP(E830,'Liste des clubs'!$A$2:$B$119,2,FALSE)</f>
        <v>#N/A</v>
      </c>
    </row>
    <row r="831" spans="1:7" ht="12.75" x14ac:dyDescent="0.2">
      <c r="A831" s="75" t="str">
        <f t="shared" si="14"/>
        <v xml:space="preserve"> </v>
      </c>
      <c r="G831" s="75" t="e">
        <f>VLOOKUP(E831,'Liste des clubs'!$A$2:$B$119,2,FALSE)</f>
        <v>#N/A</v>
      </c>
    </row>
    <row r="832" spans="1:7" ht="12.75" x14ac:dyDescent="0.2">
      <c r="A832" s="75" t="str">
        <f t="shared" si="14"/>
        <v xml:space="preserve"> </v>
      </c>
      <c r="G832" s="75" t="e">
        <f>VLOOKUP(E832,'Liste des clubs'!$A$2:$B$119,2,FALSE)</f>
        <v>#N/A</v>
      </c>
    </row>
    <row r="833" spans="1:7" ht="12.75" x14ac:dyDescent="0.2">
      <c r="A833" s="75" t="str">
        <f t="shared" si="14"/>
        <v xml:space="preserve"> </v>
      </c>
      <c r="G833" s="75" t="e">
        <f>VLOOKUP(E833,'Liste des clubs'!$A$2:$B$119,2,FALSE)</f>
        <v>#N/A</v>
      </c>
    </row>
    <row r="834" spans="1:7" ht="12.75" x14ac:dyDescent="0.2">
      <c r="A834" s="75" t="str">
        <f t="shared" si="14"/>
        <v xml:space="preserve"> </v>
      </c>
      <c r="G834" s="75" t="e">
        <f>VLOOKUP(E834,'Liste des clubs'!$A$2:$B$119,2,FALSE)</f>
        <v>#N/A</v>
      </c>
    </row>
    <row r="835" spans="1:7" ht="12.75" x14ac:dyDescent="0.2">
      <c r="A835" s="75" t="str">
        <f t="shared" si="14"/>
        <v xml:space="preserve"> </v>
      </c>
      <c r="G835" s="75" t="e">
        <f>VLOOKUP(E835,'Liste des clubs'!$A$2:$B$119,2,FALSE)</f>
        <v>#N/A</v>
      </c>
    </row>
    <row r="836" spans="1:7" ht="12.75" x14ac:dyDescent="0.2">
      <c r="A836" s="75" t="str">
        <f t="shared" si="14"/>
        <v xml:space="preserve"> </v>
      </c>
      <c r="G836" s="75" t="e">
        <f>VLOOKUP(E836,'Liste des clubs'!$A$2:$B$119,2,FALSE)</f>
        <v>#N/A</v>
      </c>
    </row>
    <row r="837" spans="1:7" ht="12.75" x14ac:dyDescent="0.2">
      <c r="A837" s="75" t="str">
        <f t="shared" si="14"/>
        <v xml:space="preserve"> </v>
      </c>
      <c r="G837" s="75" t="e">
        <f>VLOOKUP(E837,'Liste des clubs'!$A$2:$B$119,2,FALSE)</f>
        <v>#N/A</v>
      </c>
    </row>
    <row r="838" spans="1:7" ht="12.75" x14ac:dyDescent="0.2">
      <c r="A838" s="75" t="str">
        <f t="shared" ref="A838:A874" si="15">CONCATENATE(B838," ",C838,)</f>
        <v xml:space="preserve"> </v>
      </c>
      <c r="G838" s="75" t="e">
        <f>VLOOKUP(E838,'Liste des clubs'!$A$2:$B$119,2,FALSE)</f>
        <v>#N/A</v>
      </c>
    </row>
    <row r="839" spans="1:7" ht="12.75" x14ac:dyDescent="0.2">
      <c r="A839" s="75" t="str">
        <f t="shared" si="15"/>
        <v xml:space="preserve"> </v>
      </c>
      <c r="G839" s="75" t="e">
        <f>VLOOKUP(E839,'Liste des clubs'!$A$2:$B$119,2,FALSE)</f>
        <v>#N/A</v>
      </c>
    </row>
    <row r="840" spans="1:7" ht="12.75" x14ac:dyDescent="0.2">
      <c r="A840" s="75" t="str">
        <f t="shared" si="15"/>
        <v xml:space="preserve"> </v>
      </c>
      <c r="G840" s="75" t="e">
        <f>VLOOKUP(E840,'Liste des clubs'!$A$2:$B$119,2,FALSE)</f>
        <v>#N/A</v>
      </c>
    </row>
    <row r="841" spans="1:7" ht="12.75" x14ac:dyDescent="0.2">
      <c r="A841" s="75" t="str">
        <f t="shared" si="15"/>
        <v xml:space="preserve"> </v>
      </c>
      <c r="G841" s="75" t="e">
        <f>VLOOKUP(E841,'Liste des clubs'!$A$2:$B$119,2,FALSE)</f>
        <v>#N/A</v>
      </c>
    </row>
    <row r="842" spans="1:7" ht="12.75" x14ac:dyDescent="0.2">
      <c r="A842" s="75" t="str">
        <f t="shared" si="15"/>
        <v xml:space="preserve"> </v>
      </c>
      <c r="G842" s="75" t="e">
        <f>VLOOKUP(E842,'Liste des clubs'!$A$2:$B$119,2,FALSE)</f>
        <v>#N/A</v>
      </c>
    </row>
    <row r="843" spans="1:7" ht="12.75" x14ac:dyDescent="0.2">
      <c r="A843" s="75" t="str">
        <f t="shared" si="15"/>
        <v xml:space="preserve"> </v>
      </c>
      <c r="G843" s="75" t="e">
        <f>VLOOKUP(E843,'Liste des clubs'!$A$2:$B$119,2,FALSE)</f>
        <v>#N/A</v>
      </c>
    </row>
    <row r="844" spans="1:7" ht="12.75" x14ac:dyDescent="0.2">
      <c r="A844" s="75" t="str">
        <f t="shared" si="15"/>
        <v xml:space="preserve"> </v>
      </c>
      <c r="G844" s="75" t="e">
        <f>VLOOKUP(E844,'Liste des clubs'!$A$2:$B$119,2,FALSE)</f>
        <v>#N/A</v>
      </c>
    </row>
    <row r="845" spans="1:7" ht="12.75" x14ac:dyDescent="0.2">
      <c r="A845" s="75" t="str">
        <f t="shared" si="15"/>
        <v xml:space="preserve"> </v>
      </c>
      <c r="G845" s="75" t="e">
        <f>VLOOKUP(E845,'Liste des clubs'!$A$2:$B$119,2,FALSE)</f>
        <v>#N/A</v>
      </c>
    </row>
    <row r="846" spans="1:7" ht="12.75" x14ac:dyDescent="0.2">
      <c r="A846" s="75" t="str">
        <f t="shared" si="15"/>
        <v xml:space="preserve"> </v>
      </c>
      <c r="G846" s="75" t="e">
        <f>VLOOKUP(E846,'Liste des clubs'!$A$2:$B$119,2,FALSE)</f>
        <v>#N/A</v>
      </c>
    </row>
    <row r="847" spans="1:7" ht="12.75" x14ac:dyDescent="0.2">
      <c r="A847" s="75" t="str">
        <f t="shared" si="15"/>
        <v xml:space="preserve"> </v>
      </c>
      <c r="G847" s="75" t="e">
        <f>VLOOKUP(E847,'Liste des clubs'!$A$2:$B$119,2,FALSE)</f>
        <v>#N/A</v>
      </c>
    </row>
    <row r="848" spans="1:7" ht="12.75" x14ac:dyDescent="0.2">
      <c r="A848" s="75" t="str">
        <f t="shared" si="15"/>
        <v xml:space="preserve"> </v>
      </c>
      <c r="G848" s="75" t="e">
        <f>VLOOKUP(E848,'Liste des clubs'!$A$2:$B$119,2,FALSE)</f>
        <v>#N/A</v>
      </c>
    </row>
    <row r="849" spans="1:7" ht="12.75" x14ac:dyDescent="0.2">
      <c r="A849" s="75" t="str">
        <f t="shared" si="15"/>
        <v xml:space="preserve"> </v>
      </c>
      <c r="G849" s="75" t="e">
        <f>VLOOKUP(E849,'Liste des clubs'!$A$2:$B$119,2,FALSE)</f>
        <v>#N/A</v>
      </c>
    </row>
    <row r="850" spans="1:7" ht="12.75" x14ac:dyDescent="0.2">
      <c r="A850" s="75" t="str">
        <f t="shared" si="15"/>
        <v xml:space="preserve"> </v>
      </c>
      <c r="G850" s="75" t="e">
        <f>VLOOKUP(E850,'Liste des clubs'!$A$2:$B$119,2,FALSE)</f>
        <v>#N/A</v>
      </c>
    </row>
    <row r="851" spans="1:7" ht="12.75" x14ac:dyDescent="0.2">
      <c r="A851" s="75" t="str">
        <f t="shared" si="15"/>
        <v xml:space="preserve"> </v>
      </c>
      <c r="G851" s="75" t="e">
        <f>VLOOKUP(E851,'Liste des clubs'!$A$2:$B$119,2,FALSE)</f>
        <v>#N/A</v>
      </c>
    </row>
    <row r="852" spans="1:7" ht="12.75" x14ac:dyDescent="0.2">
      <c r="A852" s="75" t="str">
        <f t="shared" si="15"/>
        <v xml:space="preserve"> </v>
      </c>
      <c r="G852" s="75" t="e">
        <f>VLOOKUP(E852,'Liste des clubs'!$A$2:$B$119,2,FALSE)</f>
        <v>#N/A</v>
      </c>
    </row>
    <row r="853" spans="1:7" ht="12.75" x14ac:dyDescent="0.2">
      <c r="A853" s="75" t="str">
        <f t="shared" si="15"/>
        <v xml:space="preserve"> </v>
      </c>
      <c r="G853" s="75" t="e">
        <f>VLOOKUP(E853,'Liste des clubs'!$A$2:$B$119,2,FALSE)</f>
        <v>#N/A</v>
      </c>
    </row>
    <row r="854" spans="1:7" ht="12.75" x14ac:dyDescent="0.2">
      <c r="A854" s="75" t="str">
        <f t="shared" si="15"/>
        <v xml:space="preserve"> </v>
      </c>
      <c r="G854" s="75" t="e">
        <f>VLOOKUP(E854,'Liste des clubs'!$A$2:$B$119,2,FALSE)</f>
        <v>#N/A</v>
      </c>
    </row>
    <row r="855" spans="1:7" ht="12.75" x14ac:dyDescent="0.2">
      <c r="A855" s="75" t="str">
        <f t="shared" si="15"/>
        <v xml:space="preserve"> </v>
      </c>
      <c r="G855" s="75" t="e">
        <f>VLOOKUP(E855,'Liste des clubs'!$A$2:$B$119,2,FALSE)</f>
        <v>#N/A</v>
      </c>
    </row>
    <row r="856" spans="1:7" ht="12.75" x14ac:dyDescent="0.2">
      <c r="A856" s="75" t="str">
        <f t="shared" si="15"/>
        <v xml:space="preserve"> </v>
      </c>
      <c r="G856" s="75" t="e">
        <f>VLOOKUP(E856,'Liste des clubs'!$A$2:$B$119,2,FALSE)</f>
        <v>#N/A</v>
      </c>
    </row>
    <row r="857" spans="1:7" ht="12.75" x14ac:dyDescent="0.2">
      <c r="A857" s="75" t="str">
        <f t="shared" si="15"/>
        <v xml:space="preserve"> </v>
      </c>
      <c r="G857" s="75" t="e">
        <f>VLOOKUP(E857,'Liste des clubs'!$A$2:$B$119,2,FALSE)</f>
        <v>#N/A</v>
      </c>
    </row>
    <row r="858" spans="1:7" ht="12.75" x14ac:dyDescent="0.2">
      <c r="A858" s="75" t="str">
        <f t="shared" si="15"/>
        <v xml:space="preserve"> </v>
      </c>
      <c r="G858" s="75" t="e">
        <f>VLOOKUP(E858,'Liste des clubs'!$A$2:$B$119,2,FALSE)</f>
        <v>#N/A</v>
      </c>
    </row>
    <row r="859" spans="1:7" ht="12.75" x14ac:dyDescent="0.2">
      <c r="A859" s="75" t="str">
        <f t="shared" si="15"/>
        <v xml:space="preserve"> </v>
      </c>
      <c r="G859" s="75" t="e">
        <f>VLOOKUP(E859,'Liste des clubs'!$A$2:$B$119,2,FALSE)</f>
        <v>#N/A</v>
      </c>
    </row>
    <row r="860" spans="1:7" ht="12.75" x14ac:dyDescent="0.2">
      <c r="A860" s="75" t="str">
        <f t="shared" si="15"/>
        <v xml:space="preserve"> </v>
      </c>
      <c r="G860" s="75" t="e">
        <f>VLOOKUP(E860,'Liste des clubs'!$A$2:$B$119,2,FALSE)</f>
        <v>#N/A</v>
      </c>
    </row>
    <row r="861" spans="1:7" ht="12.75" x14ac:dyDescent="0.2">
      <c r="A861" s="75" t="str">
        <f t="shared" si="15"/>
        <v xml:space="preserve"> </v>
      </c>
      <c r="G861" s="75" t="e">
        <f>VLOOKUP(E861,'Liste des clubs'!$A$2:$B$119,2,FALSE)</f>
        <v>#N/A</v>
      </c>
    </row>
    <row r="862" spans="1:7" ht="12.75" x14ac:dyDescent="0.2">
      <c r="A862" s="75" t="str">
        <f t="shared" si="15"/>
        <v xml:space="preserve"> </v>
      </c>
      <c r="G862" s="75" t="e">
        <f>VLOOKUP(E862,'Liste des clubs'!$A$2:$B$119,2,FALSE)</f>
        <v>#N/A</v>
      </c>
    </row>
    <row r="863" spans="1:7" ht="12.75" x14ac:dyDescent="0.2">
      <c r="A863" s="75" t="str">
        <f t="shared" si="15"/>
        <v xml:space="preserve"> </v>
      </c>
      <c r="G863" s="75" t="e">
        <f>VLOOKUP(E863,'Liste des clubs'!$A$2:$B$119,2,FALSE)</f>
        <v>#N/A</v>
      </c>
    </row>
    <row r="864" spans="1:7" ht="12.75" x14ac:dyDescent="0.2">
      <c r="A864" s="75" t="str">
        <f t="shared" si="15"/>
        <v xml:space="preserve"> </v>
      </c>
      <c r="G864" s="75" t="e">
        <f>VLOOKUP(E864,'Liste des clubs'!$A$2:$B$119,2,FALSE)</f>
        <v>#N/A</v>
      </c>
    </row>
    <row r="865" spans="1:7" ht="12.75" x14ac:dyDescent="0.2">
      <c r="A865" s="75" t="str">
        <f t="shared" si="15"/>
        <v xml:space="preserve"> </v>
      </c>
      <c r="G865" s="75" t="e">
        <f>VLOOKUP(E865,'Liste des clubs'!$A$2:$B$119,2,FALSE)</f>
        <v>#N/A</v>
      </c>
    </row>
    <row r="866" spans="1:7" ht="12.75" x14ac:dyDescent="0.2">
      <c r="A866" s="75" t="str">
        <f t="shared" si="15"/>
        <v xml:space="preserve"> </v>
      </c>
      <c r="G866" s="75" t="e">
        <f>VLOOKUP(E866,'Liste des clubs'!$A$2:$B$119,2,FALSE)</f>
        <v>#N/A</v>
      </c>
    </row>
    <row r="867" spans="1:7" ht="12.75" x14ac:dyDescent="0.2">
      <c r="A867" s="75" t="str">
        <f t="shared" si="15"/>
        <v xml:space="preserve"> </v>
      </c>
      <c r="G867" s="75" t="e">
        <f>VLOOKUP(E867,'Liste des clubs'!$A$2:$B$119,2,FALSE)</f>
        <v>#N/A</v>
      </c>
    </row>
    <row r="868" spans="1:7" ht="12.75" x14ac:dyDescent="0.2">
      <c r="A868" s="75" t="str">
        <f t="shared" si="15"/>
        <v xml:space="preserve"> </v>
      </c>
      <c r="G868" s="75" t="e">
        <f>VLOOKUP(E868,'Liste des clubs'!$A$2:$B$119,2,FALSE)</f>
        <v>#N/A</v>
      </c>
    </row>
    <row r="869" spans="1:7" ht="12.75" x14ac:dyDescent="0.2">
      <c r="A869" s="75" t="str">
        <f t="shared" si="15"/>
        <v xml:space="preserve"> </v>
      </c>
      <c r="G869" s="75" t="e">
        <f>VLOOKUP(E869,'Liste des clubs'!$A$2:$B$119,2,FALSE)</f>
        <v>#N/A</v>
      </c>
    </row>
    <row r="870" spans="1:7" ht="12.75" x14ac:dyDescent="0.2">
      <c r="A870" s="75" t="str">
        <f t="shared" si="15"/>
        <v xml:space="preserve"> </v>
      </c>
      <c r="G870" s="75" t="e">
        <f>VLOOKUP(E870,'Liste des clubs'!$A$2:$B$119,2,FALSE)</f>
        <v>#N/A</v>
      </c>
    </row>
    <row r="871" spans="1:7" ht="12.75" x14ac:dyDescent="0.2">
      <c r="A871" s="75" t="str">
        <f t="shared" si="15"/>
        <v xml:space="preserve"> </v>
      </c>
      <c r="G871" s="75" t="e">
        <f>VLOOKUP(E871,'Liste des clubs'!$A$2:$B$119,2,FALSE)</f>
        <v>#N/A</v>
      </c>
    </row>
    <row r="872" spans="1:7" ht="12.75" x14ac:dyDescent="0.2">
      <c r="A872" s="75" t="str">
        <f t="shared" si="15"/>
        <v xml:space="preserve"> </v>
      </c>
      <c r="G872" s="75" t="e">
        <f>VLOOKUP(E872,'Liste des clubs'!$A$2:$B$119,2,FALSE)</f>
        <v>#N/A</v>
      </c>
    </row>
    <row r="873" spans="1:7" ht="12.75" x14ac:dyDescent="0.2">
      <c r="A873" s="75" t="str">
        <f t="shared" si="15"/>
        <v xml:space="preserve"> </v>
      </c>
      <c r="G873" s="75" t="e">
        <f>VLOOKUP(E873,'Liste des clubs'!$A$2:$B$119,2,FALSE)</f>
        <v>#N/A</v>
      </c>
    </row>
    <row r="874" spans="1:7" ht="12.75" x14ac:dyDescent="0.2">
      <c r="A874" s="75" t="str">
        <f t="shared" si="15"/>
        <v>moi moi</v>
      </c>
      <c r="B874" s="133" t="s">
        <v>702</v>
      </c>
      <c r="C874" s="133" t="s">
        <v>702</v>
      </c>
      <c r="E874" s="197" t="s">
        <v>701</v>
      </c>
      <c r="F874" s="132" t="s">
        <v>700</v>
      </c>
      <c r="G874" s="75" t="e">
        <f>VLOOKUP(E874,'Liste des clubs'!$A$2:$B$119,2,FALSE)</f>
        <v>#N/A</v>
      </c>
    </row>
    <row r="875" spans="1:7" ht="12.75" x14ac:dyDescent="0.2">
      <c r="A875" s="78"/>
      <c r="G875" s="78"/>
    </row>
    <row r="876" spans="1:7" ht="12.75" x14ac:dyDescent="0.2">
      <c r="A876" s="78"/>
      <c r="G876" s="78"/>
    </row>
    <row r="877" spans="1:7" ht="12.75" x14ac:dyDescent="0.2">
      <c r="A877" s="78"/>
      <c r="G877" s="78"/>
    </row>
    <row r="878" spans="1:7" ht="12.75" x14ac:dyDescent="0.2">
      <c r="A878" s="78"/>
      <c r="G878" s="78"/>
    </row>
    <row r="879" spans="1:7" ht="12.75" x14ac:dyDescent="0.2">
      <c r="A879" s="78"/>
      <c r="G879" s="78"/>
    </row>
    <row r="880" spans="1:7" ht="12.75" x14ac:dyDescent="0.2">
      <c r="A880" s="78"/>
      <c r="G880" s="78"/>
    </row>
    <row r="881" spans="1:7" ht="12.75" x14ac:dyDescent="0.2">
      <c r="A881" s="78"/>
      <c r="G881" s="78"/>
    </row>
    <row r="882" spans="1:7" ht="12.75" x14ac:dyDescent="0.2">
      <c r="A882" s="78"/>
      <c r="G882" s="78"/>
    </row>
    <row r="883" spans="1:7" ht="12.75" x14ac:dyDescent="0.2">
      <c r="A883" s="78"/>
      <c r="G883" s="78"/>
    </row>
    <row r="884" spans="1:7" ht="12.75" x14ac:dyDescent="0.2">
      <c r="A884" s="78"/>
      <c r="G884" s="78"/>
    </row>
    <row r="885" spans="1:7" ht="12.75" x14ac:dyDescent="0.2">
      <c r="A885" s="78"/>
      <c r="G885" s="78"/>
    </row>
    <row r="886" spans="1:7" ht="12.75" x14ac:dyDescent="0.2">
      <c r="A886" s="78"/>
      <c r="G886" s="78"/>
    </row>
    <row r="887" spans="1:7" ht="12.75" x14ac:dyDescent="0.2">
      <c r="A887" s="78"/>
      <c r="G887" s="78"/>
    </row>
    <row r="888" spans="1:7" ht="12.75" x14ac:dyDescent="0.2">
      <c r="A888" s="78"/>
      <c r="G888" s="78"/>
    </row>
    <row r="889" spans="1:7" ht="12.75" x14ac:dyDescent="0.2">
      <c r="A889" s="78"/>
      <c r="G889" s="78"/>
    </row>
    <row r="890" spans="1:7" ht="12.75" x14ac:dyDescent="0.2">
      <c r="A890" s="78"/>
      <c r="G890" s="78"/>
    </row>
    <row r="891" spans="1:7" ht="12.75" x14ac:dyDescent="0.2">
      <c r="A891" s="78"/>
      <c r="G891" s="78"/>
    </row>
    <row r="892" spans="1:7" ht="12.75" x14ac:dyDescent="0.2">
      <c r="A892" s="78"/>
      <c r="G892" s="78"/>
    </row>
    <row r="893" spans="1:7" ht="12.75" x14ac:dyDescent="0.2">
      <c r="A893" s="78"/>
      <c r="G893" s="78"/>
    </row>
    <row r="894" spans="1:7" ht="12.75" x14ac:dyDescent="0.2">
      <c r="A894" s="78"/>
      <c r="G894" s="78"/>
    </row>
    <row r="895" spans="1:7" ht="12.75" x14ac:dyDescent="0.2">
      <c r="A895" s="78"/>
      <c r="G895" s="78"/>
    </row>
    <row r="896" spans="1:7" ht="12.75" x14ac:dyDescent="0.2">
      <c r="A896" s="78"/>
      <c r="G896" s="78"/>
    </row>
    <row r="897" spans="1:7" ht="12.75" x14ac:dyDescent="0.2">
      <c r="A897" s="78"/>
      <c r="G897" s="78"/>
    </row>
    <row r="898" spans="1:7" ht="12.75" x14ac:dyDescent="0.2">
      <c r="A898" s="78"/>
      <c r="G898" s="78"/>
    </row>
    <row r="899" spans="1:7" ht="12.75" x14ac:dyDescent="0.2">
      <c r="A899" s="78"/>
      <c r="G899" s="78"/>
    </row>
    <row r="900" spans="1:7" ht="12.75" x14ac:dyDescent="0.2">
      <c r="A900" s="78"/>
      <c r="G900" s="78"/>
    </row>
    <row r="901" spans="1:7" ht="12.75" x14ac:dyDescent="0.2">
      <c r="A901" s="78"/>
      <c r="G901" s="78"/>
    </row>
    <row r="902" spans="1:7" ht="12.75" x14ac:dyDescent="0.2">
      <c r="A902" s="78"/>
      <c r="G902" s="78"/>
    </row>
    <row r="903" spans="1:7" ht="12.75" x14ac:dyDescent="0.2">
      <c r="A903" s="78"/>
      <c r="G903" s="78"/>
    </row>
    <row r="904" spans="1:7" ht="12.75" x14ac:dyDescent="0.2">
      <c r="A904" s="78"/>
      <c r="G904" s="78"/>
    </row>
    <row r="905" spans="1:7" ht="12.75" x14ac:dyDescent="0.2">
      <c r="A905" s="78"/>
      <c r="G905" s="78"/>
    </row>
    <row r="906" spans="1:7" ht="12.75" x14ac:dyDescent="0.2">
      <c r="A906" s="78"/>
      <c r="G906" s="78"/>
    </row>
    <row r="907" spans="1:7" ht="12.75" x14ac:dyDescent="0.2">
      <c r="A907" s="78"/>
      <c r="G907" s="78"/>
    </row>
    <row r="908" spans="1:7" ht="12.75" x14ac:dyDescent="0.2">
      <c r="A908" s="78"/>
      <c r="G908" s="78"/>
    </row>
    <row r="909" spans="1:7" ht="12.75" x14ac:dyDescent="0.2">
      <c r="A909" s="78"/>
      <c r="G909" s="78"/>
    </row>
    <row r="910" spans="1:7" ht="12.75" x14ac:dyDescent="0.2">
      <c r="A910" s="78"/>
      <c r="G910" s="78"/>
    </row>
    <row r="911" spans="1:7" ht="12.75" x14ac:dyDescent="0.2">
      <c r="A911" s="78"/>
      <c r="G911" s="78"/>
    </row>
    <row r="912" spans="1:7" ht="12.75" x14ac:dyDescent="0.2">
      <c r="A912" s="78"/>
      <c r="G912" s="78"/>
    </row>
    <row r="913" spans="1:7" ht="12.75" x14ac:dyDescent="0.2">
      <c r="A913" s="78"/>
      <c r="G913" s="78"/>
    </row>
    <row r="914" spans="1:7" ht="12.75" x14ac:dyDescent="0.2">
      <c r="A914" s="78"/>
      <c r="G914" s="78"/>
    </row>
    <row r="915" spans="1:7" ht="12.75" x14ac:dyDescent="0.2">
      <c r="A915" s="78"/>
      <c r="G915" s="78"/>
    </row>
    <row r="916" spans="1:7" ht="12.75" x14ac:dyDescent="0.2">
      <c r="A916" s="78"/>
      <c r="G916" s="78"/>
    </row>
    <row r="917" spans="1:7" ht="12.75" x14ac:dyDescent="0.2">
      <c r="A917" s="78"/>
      <c r="G917" s="78"/>
    </row>
    <row r="918" spans="1:7" ht="12.75" x14ac:dyDescent="0.2">
      <c r="A918" s="78"/>
      <c r="G918" s="78"/>
    </row>
    <row r="919" spans="1:7" ht="12.75" x14ac:dyDescent="0.2">
      <c r="A919" s="78"/>
      <c r="G919" s="78"/>
    </row>
    <row r="920" spans="1:7" ht="12.75" x14ac:dyDescent="0.2">
      <c r="A920" s="78"/>
      <c r="G920" s="78"/>
    </row>
    <row r="921" spans="1:7" ht="12.75" x14ac:dyDescent="0.2">
      <c r="A921" s="78"/>
      <c r="G921" s="78"/>
    </row>
    <row r="922" spans="1:7" ht="12.75" x14ac:dyDescent="0.2">
      <c r="A922" s="78"/>
      <c r="G922" s="78"/>
    </row>
    <row r="923" spans="1:7" ht="12.75" x14ac:dyDescent="0.2">
      <c r="A923" s="78"/>
      <c r="G923" s="78"/>
    </row>
    <row r="924" spans="1:7" ht="12.75" x14ac:dyDescent="0.2">
      <c r="A924" s="78"/>
      <c r="G924" s="78"/>
    </row>
    <row r="925" spans="1:7" ht="12.75" x14ac:dyDescent="0.2">
      <c r="A925" s="78"/>
      <c r="G925" s="78"/>
    </row>
    <row r="926" spans="1:7" ht="12.75" x14ac:dyDescent="0.2">
      <c r="A926" s="78"/>
      <c r="G926" s="78"/>
    </row>
    <row r="927" spans="1:7" ht="12.75" x14ac:dyDescent="0.2">
      <c r="A927" s="78"/>
      <c r="G927" s="78"/>
    </row>
    <row r="928" spans="1:7" ht="12.75" x14ac:dyDescent="0.2">
      <c r="A928" s="78"/>
      <c r="G928" s="78"/>
    </row>
    <row r="929" spans="1:7" ht="12.75" x14ac:dyDescent="0.2">
      <c r="A929" s="78"/>
      <c r="G929" s="78"/>
    </row>
    <row r="930" spans="1:7" ht="12.75" x14ac:dyDescent="0.2">
      <c r="A930" s="78"/>
      <c r="G930" s="78"/>
    </row>
    <row r="931" spans="1:7" ht="12.75" x14ac:dyDescent="0.2">
      <c r="A931" s="78"/>
      <c r="G931" s="78"/>
    </row>
    <row r="932" spans="1:7" ht="12.75" x14ac:dyDescent="0.2">
      <c r="A932" s="78"/>
      <c r="G932" s="78"/>
    </row>
    <row r="933" spans="1:7" ht="12.75" x14ac:dyDescent="0.2">
      <c r="A933" s="78"/>
      <c r="G933" s="78"/>
    </row>
    <row r="934" spans="1:7" ht="12.75" x14ac:dyDescent="0.2">
      <c r="A934" s="78"/>
      <c r="G934" s="78"/>
    </row>
    <row r="935" spans="1:7" ht="12.75" x14ac:dyDescent="0.2">
      <c r="A935" s="78"/>
      <c r="G935" s="78"/>
    </row>
    <row r="936" spans="1:7" ht="12.75" x14ac:dyDescent="0.2">
      <c r="A936" s="78"/>
      <c r="G936" s="78"/>
    </row>
    <row r="937" spans="1:7" ht="12.75" x14ac:dyDescent="0.2">
      <c r="A937" s="78"/>
      <c r="G937" s="78"/>
    </row>
    <row r="938" spans="1:7" ht="12.75" x14ac:dyDescent="0.2">
      <c r="A938" s="78"/>
      <c r="G938" s="78"/>
    </row>
    <row r="939" spans="1:7" ht="12.75" x14ac:dyDescent="0.2">
      <c r="A939" s="78"/>
      <c r="G939" s="78"/>
    </row>
    <row r="940" spans="1:7" ht="12.75" x14ac:dyDescent="0.2">
      <c r="A940" s="78"/>
      <c r="G940" s="78"/>
    </row>
    <row r="941" spans="1:7" ht="12.75" x14ac:dyDescent="0.2">
      <c r="A941" s="78"/>
      <c r="G941" s="78"/>
    </row>
    <row r="942" spans="1:7" ht="12.75" x14ac:dyDescent="0.2">
      <c r="A942" s="78"/>
      <c r="G942" s="78"/>
    </row>
    <row r="943" spans="1:7" ht="12.75" x14ac:dyDescent="0.2">
      <c r="A943" s="78"/>
      <c r="G943" s="78"/>
    </row>
    <row r="944" spans="1:7" ht="12.75" x14ac:dyDescent="0.2">
      <c r="A944" s="78"/>
      <c r="G944" s="78"/>
    </row>
    <row r="945" spans="1:7" ht="12.75" x14ac:dyDescent="0.2">
      <c r="A945" s="78"/>
      <c r="G945" s="78"/>
    </row>
    <row r="946" spans="1:7" ht="12.75" x14ac:dyDescent="0.2">
      <c r="A946" s="78"/>
      <c r="G946" s="78"/>
    </row>
    <row r="947" spans="1:7" ht="12.75" x14ac:dyDescent="0.2">
      <c r="A947" s="78"/>
      <c r="G947" s="78"/>
    </row>
    <row r="948" spans="1:7" ht="12.75" x14ac:dyDescent="0.2">
      <c r="A948" s="78"/>
      <c r="G948" s="78"/>
    </row>
    <row r="949" spans="1:7" ht="12.75" x14ac:dyDescent="0.2">
      <c r="A949" s="78"/>
      <c r="G949" s="78"/>
    </row>
    <row r="950" spans="1:7" ht="12.75" x14ac:dyDescent="0.2">
      <c r="A950" s="78"/>
      <c r="G950" s="78"/>
    </row>
    <row r="951" spans="1:7" ht="12.75" x14ac:dyDescent="0.2">
      <c r="A951" s="78"/>
      <c r="G951" s="78"/>
    </row>
    <row r="952" spans="1:7" ht="12.75" x14ac:dyDescent="0.2">
      <c r="A952" s="78"/>
      <c r="G952" s="78"/>
    </row>
    <row r="953" spans="1:7" ht="12.75" x14ac:dyDescent="0.2">
      <c r="A953" s="78"/>
      <c r="G953" s="78"/>
    </row>
    <row r="954" spans="1:7" ht="12.75" x14ac:dyDescent="0.2">
      <c r="A954" s="78"/>
      <c r="G954" s="78"/>
    </row>
    <row r="955" spans="1:7" ht="12.75" x14ac:dyDescent="0.2">
      <c r="A955" s="78"/>
      <c r="G955" s="78"/>
    </row>
    <row r="956" spans="1:7" ht="12.75" x14ac:dyDescent="0.2">
      <c r="A956" s="78"/>
      <c r="G956" s="78"/>
    </row>
    <row r="957" spans="1:7" ht="12.75" x14ac:dyDescent="0.2">
      <c r="A957" s="78"/>
      <c r="G957" s="78"/>
    </row>
    <row r="958" spans="1:7" ht="12.75" x14ac:dyDescent="0.2">
      <c r="A958" s="78"/>
      <c r="G958" s="78"/>
    </row>
    <row r="959" spans="1:7" ht="12.75" x14ac:dyDescent="0.2">
      <c r="A959" s="78"/>
      <c r="G959" s="78"/>
    </row>
    <row r="960" spans="1:7" ht="12.75" x14ac:dyDescent="0.2">
      <c r="A960" s="78"/>
      <c r="G960" s="78"/>
    </row>
    <row r="961" spans="1:7" ht="12.75" x14ac:dyDescent="0.2">
      <c r="A961" s="78"/>
      <c r="G961" s="78"/>
    </row>
    <row r="962" spans="1:7" ht="12.75" x14ac:dyDescent="0.2">
      <c r="A962" s="78"/>
      <c r="G962" s="78"/>
    </row>
    <row r="963" spans="1:7" ht="12.75" x14ac:dyDescent="0.2">
      <c r="A963" s="78"/>
      <c r="G963" s="78"/>
    </row>
    <row r="964" spans="1:7" ht="12.75" x14ac:dyDescent="0.2">
      <c r="A964" s="78"/>
      <c r="G964" s="78"/>
    </row>
    <row r="965" spans="1:7" ht="12.75" x14ac:dyDescent="0.2">
      <c r="A965" s="78"/>
      <c r="G965" s="78"/>
    </row>
    <row r="966" spans="1:7" ht="12.75" x14ac:dyDescent="0.2">
      <c r="A966" s="78"/>
      <c r="G966" s="78"/>
    </row>
    <row r="967" spans="1:7" ht="12.75" x14ac:dyDescent="0.2">
      <c r="A967" s="78"/>
      <c r="G967" s="78"/>
    </row>
    <row r="968" spans="1:7" ht="12.75" x14ac:dyDescent="0.2">
      <c r="A968" s="78"/>
      <c r="G968" s="78"/>
    </row>
    <row r="969" spans="1:7" ht="12.75" x14ac:dyDescent="0.2">
      <c r="A969" s="78"/>
      <c r="G969" s="78"/>
    </row>
    <row r="970" spans="1:7" ht="12.75" x14ac:dyDescent="0.2">
      <c r="A970" s="78"/>
      <c r="G970" s="78"/>
    </row>
    <row r="971" spans="1:7" ht="12.75" x14ac:dyDescent="0.2">
      <c r="A971" s="78"/>
      <c r="G971" s="78"/>
    </row>
    <row r="972" spans="1:7" ht="12.75" x14ac:dyDescent="0.2">
      <c r="A972" s="78"/>
      <c r="G972" s="78"/>
    </row>
    <row r="973" spans="1:7" ht="12.75" x14ac:dyDescent="0.2">
      <c r="A973" s="78"/>
      <c r="G973" s="78"/>
    </row>
    <row r="974" spans="1:7" ht="12.75" x14ac:dyDescent="0.2">
      <c r="A974" s="78"/>
      <c r="G974" s="78"/>
    </row>
    <row r="975" spans="1:7" ht="12.75" x14ac:dyDescent="0.2">
      <c r="A975" s="78"/>
      <c r="G975" s="78"/>
    </row>
    <row r="976" spans="1:7" ht="12.75" x14ac:dyDescent="0.2">
      <c r="A976" s="78"/>
      <c r="G976" s="78"/>
    </row>
    <row r="977" spans="1:7" ht="12.75" x14ac:dyDescent="0.2">
      <c r="A977" s="78"/>
      <c r="G977" s="78"/>
    </row>
    <row r="978" spans="1:7" ht="12.75" x14ac:dyDescent="0.2">
      <c r="A978" s="78"/>
      <c r="G978" s="78"/>
    </row>
    <row r="979" spans="1:7" ht="12.75" x14ac:dyDescent="0.2">
      <c r="A979" s="78"/>
      <c r="G979" s="78"/>
    </row>
    <row r="980" spans="1:7" ht="12.75" x14ac:dyDescent="0.2">
      <c r="A980" s="78"/>
      <c r="G980" s="78"/>
    </row>
    <row r="981" spans="1:7" ht="12.75" x14ac:dyDescent="0.2">
      <c r="A981" s="78"/>
      <c r="G981" s="78"/>
    </row>
    <row r="982" spans="1:7" ht="12.75" x14ac:dyDescent="0.2">
      <c r="A982" s="78"/>
      <c r="G982" s="78"/>
    </row>
    <row r="983" spans="1:7" ht="12.75" x14ac:dyDescent="0.2">
      <c r="A983" s="78"/>
      <c r="G983" s="78"/>
    </row>
    <row r="984" spans="1:7" ht="12.75" x14ac:dyDescent="0.2">
      <c r="A984" s="78"/>
      <c r="G984" s="78"/>
    </row>
    <row r="985" spans="1:7" ht="12.75" x14ac:dyDescent="0.2">
      <c r="A985" s="78"/>
      <c r="G985" s="78"/>
    </row>
    <row r="986" spans="1:7" ht="12.75" x14ac:dyDescent="0.2">
      <c r="A986" s="78"/>
      <c r="G986" s="78"/>
    </row>
    <row r="987" spans="1:7" ht="12.75" x14ac:dyDescent="0.2">
      <c r="A987" s="78"/>
      <c r="G987" s="78"/>
    </row>
    <row r="988" spans="1:7" ht="12.75" x14ac:dyDescent="0.2">
      <c r="A988" s="78"/>
      <c r="G988" s="78"/>
    </row>
    <row r="989" spans="1:7" ht="12.75" x14ac:dyDescent="0.2">
      <c r="A989" s="78"/>
      <c r="G989" s="78"/>
    </row>
    <row r="990" spans="1:7" ht="12.75" x14ac:dyDescent="0.2">
      <c r="A990" s="78"/>
      <c r="G990" s="78"/>
    </row>
    <row r="991" spans="1:7" ht="12.75" x14ac:dyDescent="0.2">
      <c r="A991" s="78"/>
      <c r="G991" s="78"/>
    </row>
    <row r="992" spans="1:7" ht="12.75" x14ac:dyDescent="0.2">
      <c r="A992" s="78"/>
      <c r="G992" s="78"/>
    </row>
    <row r="993" spans="1:7" ht="12.75" x14ac:dyDescent="0.2">
      <c r="A993" s="78"/>
      <c r="G993" s="78"/>
    </row>
    <row r="994" spans="1:7" ht="12.75" x14ac:dyDescent="0.2">
      <c r="A994" s="78"/>
      <c r="G994" s="78"/>
    </row>
    <row r="995" spans="1:7" ht="12.75" x14ac:dyDescent="0.2">
      <c r="A995" s="78"/>
      <c r="G995" s="78"/>
    </row>
    <row r="996" spans="1:7" ht="12.75" x14ac:dyDescent="0.2">
      <c r="A996" s="78"/>
      <c r="G996" s="78"/>
    </row>
    <row r="997" spans="1:7" ht="12.75" x14ac:dyDescent="0.2">
      <c r="A997" s="78"/>
      <c r="G997" s="78"/>
    </row>
    <row r="998" spans="1:7" ht="12.75" x14ac:dyDescent="0.2">
      <c r="A998" s="78"/>
      <c r="G998" s="78"/>
    </row>
    <row r="999" spans="1:7" ht="12.75" x14ac:dyDescent="0.2">
      <c r="A999" s="78"/>
      <c r="G999" s="78"/>
    </row>
    <row r="1000" spans="1:7" ht="12.75" x14ac:dyDescent="0.2">
      <c r="A1000" s="78"/>
      <c r="G1000" s="78"/>
    </row>
    <row r="1001" spans="1:7" ht="12.75" x14ac:dyDescent="0.2">
      <c r="A1001" s="78"/>
      <c r="G1001" s="78"/>
    </row>
    <row r="1002" spans="1:7" ht="12.75" x14ac:dyDescent="0.2">
      <c r="A1002" s="78"/>
      <c r="G1002" s="78"/>
    </row>
    <row r="1003" spans="1:7" ht="12.75" x14ac:dyDescent="0.2">
      <c r="A1003" s="78"/>
      <c r="G1003" s="78"/>
    </row>
  </sheetData>
  <sortState ref="B2:F524">
    <sortCondition ref="B524"/>
  </sortState>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AE43"/>
  <sheetViews>
    <sheetView zoomScale="70" zoomScaleNormal="70" workbookViewId="0">
      <selection activeCell="Z10" sqref="Z10"/>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9" style="86" bestFit="1" customWidth="1"/>
    <col min="5" max="5" width="10" style="86" customWidth="1"/>
    <col min="6" max="6" width="5.7109375" style="86" bestFit="1" customWidth="1"/>
    <col min="7" max="7" width="14.42578125" style="86" customWidth="1"/>
    <col min="8" max="8" width="7.5703125" style="86" bestFit="1" customWidth="1"/>
    <col min="9" max="9" width="7.85546875" style="86" bestFit="1" customWidth="1"/>
    <col min="10" max="10" width="20.85546875" style="86" bestFit="1" customWidth="1"/>
    <col min="11" max="11" width="9" style="86" bestFit="1" customWidth="1"/>
    <col min="12" max="12" width="10" style="86" customWidth="1"/>
    <col min="13" max="13" width="5.7109375" style="86" bestFit="1" customWidth="1"/>
    <col min="14" max="14" width="14.85546875" style="86" customWidth="1"/>
    <col min="15" max="15" width="7.5703125" style="86" bestFit="1" customWidth="1"/>
    <col min="16" max="16" width="7.140625" style="86" bestFit="1" customWidth="1"/>
    <col min="17" max="17" width="22.5703125" style="86" bestFit="1" customWidth="1"/>
    <col min="18" max="18" width="9.42578125" style="86" bestFit="1" customWidth="1"/>
    <col min="19" max="19" width="10" style="86" customWidth="1"/>
    <col min="20" max="20" width="5.7109375" style="86" bestFit="1" customWidth="1"/>
    <col min="21" max="21" width="14.85546875" style="86" customWidth="1"/>
    <col min="22" max="22" width="7.5703125" style="86" bestFit="1" customWidth="1"/>
    <col min="23" max="23" width="7.140625" style="86" bestFit="1" customWidth="1"/>
    <col min="24" max="24" width="22.5703125" style="86" bestFit="1" customWidth="1"/>
    <col min="25" max="25" width="9.42578125" style="86" bestFit="1" customWidth="1"/>
    <col min="26" max="26" width="10" style="86" customWidth="1"/>
    <col min="27" max="27" width="5.7109375" style="86" bestFit="1" customWidth="1"/>
    <col min="28" max="28" width="14.85546875" style="86" customWidth="1"/>
    <col min="29" max="29" width="11.42578125" style="86"/>
    <col min="30" max="30" width="10.85546875" style="86" bestFit="1" customWidth="1"/>
    <col min="31" max="31" width="6.28515625" style="86" bestFit="1" customWidth="1"/>
    <col min="32" max="16384" width="11.42578125" style="86"/>
  </cols>
  <sheetData>
    <row r="1" spans="1:31" x14ac:dyDescent="0.2">
      <c r="C1" s="230" t="s">
        <v>717</v>
      </c>
      <c r="D1" s="230"/>
      <c r="E1" s="230"/>
      <c r="F1" s="230"/>
      <c r="G1" s="230"/>
      <c r="H1" s="230"/>
      <c r="I1" s="230"/>
      <c r="J1" s="230"/>
    </row>
    <row r="2" spans="1:31" ht="13.5" thickBot="1" x14ac:dyDescent="0.25">
      <c r="C2" s="230"/>
      <c r="D2" s="230"/>
      <c r="E2" s="230"/>
      <c r="F2" s="230"/>
      <c r="G2" s="230"/>
      <c r="H2" s="230"/>
      <c r="I2" s="230"/>
      <c r="J2" s="230"/>
    </row>
    <row r="3" spans="1:31" s="109" customFormat="1" ht="13.5" thickBot="1" x14ac:dyDescent="0.25">
      <c r="A3" s="108"/>
      <c r="B3" s="214" t="s">
        <v>309</v>
      </c>
      <c r="C3" s="215"/>
      <c r="D3" s="215"/>
      <c r="E3" s="215"/>
      <c r="F3" s="215"/>
      <c r="G3" s="216"/>
      <c r="H3" s="108"/>
      <c r="I3" s="214" t="s">
        <v>310</v>
      </c>
      <c r="J3" s="215"/>
      <c r="K3" s="215"/>
      <c r="L3" s="215"/>
      <c r="M3" s="215"/>
      <c r="N3" s="216"/>
      <c r="O3" s="108"/>
      <c r="P3" s="214" t="s">
        <v>311</v>
      </c>
      <c r="Q3" s="215"/>
      <c r="R3" s="215"/>
      <c r="S3" s="215"/>
      <c r="T3" s="215"/>
      <c r="U3" s="216"/>
      <c r="V3" s="108"/>
      <c r="W3" s="214" t="s">
        <v>312</v>
      </c>
      <c r="X3" s="215"/>
      <c r="Y3" s="215"/>
      <c r="Z3" s="215"/>
      <c r="AA3" s="215"/>
      <c r="AB3" s="216"/>
    </row>
    <row r="4" spans="1:31" ht="13.5" thickBot="1" x14ac:dyDescent="0.25">
      <c r="A4" s="102" t="s">
        <v>263</v>
      </c>
      <c r="B4" s="104" t="s">
        <v>264</v>
      </c>
      <c r="C4" s="88" t="s">
        <v>265</v>
      </c>
      <c r="D4" s="89" t="s">
        <v>266</v>
      </c>
      <c r="E4" s="89" t="s">
        <v>267</v>
      </c>
      <c r="F4" s="88" t="s">
        <v>268</v>
      </c>
      <c r="G4" s="90" t="s">
        <v>269</v>
      </c>
      <c r="H4" s="102" t="s">
        <v>263</v>
      </c>
      <c r="I4" s="104" t="s">
        <v>264</v>
      </c>
      <c r="J4" s="88" t="s">
        <v>265</v>
      </c>
      <c r="K4" s="89" t="s">
        <v>266</v>
      </c>
      <c r="L4" s="89" t="s">
        <v>267</v>
      </c>
      <c r="M4" s="88" t="s">
        <v>268</v>
      </c>
      <c r="N4" s="90" t="s">
        <v>269</v>
      </c>
      <c r="O4" s="102" t="s">
        <v>263</v>
      </c>
      <c r="P4" s="104" t="s">
        <v>264</v>
      </c>
      <c r="Q4" s="88" t="s">
        <v>265</v>
      </c>
      <c r="R4" s="89" t="s">
        <v>266</v>
      </c>
      <c r="S4" s="89" t="s">
        <v>267</v>
      </c>
      <c r="T4" s="88" t="s">
        <v>268</v>
      </c>
      <c r="U4" s="90" t="s">
        <v>269</v>
      </c>
      <c r="V4" s="102" t="s">
        <v>263</v>
      </c>
      <c r="W4" s="104" t="s">
        <v>264</v>
      </c>
      <c r="X4" s="88" t="s">
        <v>265</v>
      </c>
      <c r="Y4" s="89" t="s">
        <v>266</v>
      </c>
      <c r="Z4" s="89" t="s">
        <v>267</v>
      </c>
      <c r="AA4" s="88" t="s">
        <v>268</v>
      </c>
      <c r="AB4" s="90" t="s">
        <v>269</v>
      </c>
      <c r="AD4" s="91" t="s">
        <v>270</v>
      </c>
      <c r="AE4" s="128" t="s">
        <v>271</v>
      </c>
    </row>
    <row r="5" spans="1:31" x14ac:dyDescent="0.2">
      <c r="A5" s="204" t="s">
        <v>272</v>
      </c>
      <c r="B5" s="206" t="s">
        <v>627</v>
      </c>
      <c r="C5" s="134" t="s">
        <v>628</v>
      </c>
      <c r="D5" s="134" t="e">
        <f>IF(ISBLANK(C5),"",VLOOKUP(C5,Messieurs!$G$2:$G$485,3,FALSE))</f>
        <v>#N/A</v>
      </c>
      <c r="E5" s="135"/>
      <c r="F5" s="135"/>
      <c r="G5" s="208" t="s">
        <v>707</v>
      </c>
      <c r="H5" s="204" t="s">
        <v>272</v>
      </c>
      <c r="I5" s="210" t="s">
        <v>627</v>
      </c>
      <c r="J5" s="134" t="s">
        <v>631</v>
      </c>
      <c r="K5" s="134" t="e">
        <f>IF(ISBLANK(J5),"",VLOOKUP(J5,Messieurs!$G$2:$G$485,3,FALSE))</f>
        <v>#N/A</v>
      </c>
      <c r="L5" s="135"/>
      <c r="M5" s="135"/>
      <c r="N5" s="212" t="s">
        <v>708</v>
      </c>
      <c r="O5" s="204" t="s">
        <v>653</v>
      </c>
      <c r="P5" s="210" t="s">
        <v>335</v>
      </c>
      <c r="Q5" s="134" t="s">
        <v>634</v>
      </c>
      <c r="R5" s="134" t="e">
        <f>IF(ISBLANK(Q5),"",VLOOKUP(Q5,Messieurs!$G$2:$G$485,3,FALSE))</f>
        <v>#N/A</v>
      </c>
      <c r="S5" s="136" t="s">
        <v>5</v>
      </c>
      <c r="T5" s="135"/>
      <c r="U5" s="212" t="s">
        <v>355</v>
      </c>
      <c r="V5" s="204" t="s">
        <v>653</v>
      </c>
      <c r="W5" s="210" t="s">
        <v>335</v>
      </c>
      <c r="X5" s="134" t="s">
        <v>636</v>
      </c>
      <c r="Y5" s="134" t="e">
        <f>IF(ISBLANK(X5),"",VLOOKUP(X5,Messieurs!$G$2:$G$485,3,FALSE))</f>
        <v>#N/A</v>
      </c>
      <c r="Z5" s="136" t="s">
        <v>5</v>
      </c>
      <c r="AA5" s="135"/>
      <c r="AB5" s="212" t="s">
        <v>710</v>
      </c>
      <c r="AD5" s="91" t="s">
        <v>322</v>
      </c>
      <c r="AE5" s="131" t="s">
        <v>656</v>
      </c>
    </row>
    <row r="6" spans="1:31" ht="13.5" thickBot="1" x14ac:dyDescent="0.25">
      <c r="A6" s="205"/>
      <c r="B6" s="207"/>
      <c r="C6" s="137" t="s">
        <v>630</v>
      </c>
      <c r="D6" s="138" t="e">
        <f>IF(ISBLANK(C6),"",VLOOKUP(C6,Messieurs!$G$2:$G$485,3,FALSE))</f>
        <v>#N/A</v>
      </c>
      <c r="E6" s="139" t="s">
        <v>5</v>
      </c>
      <c r="F6" s="139"/>
      <c r="G6" s="209"/>
      <c r="H6" s="205"/>
      <c r="I6" s="211"/>
      <c r="J6" s="137" t="s">
        <v>632</v>
      </c>
      <c r="K6" s="138" t="e">
        <f>IF(ISBLANK(J6),"",VLOOKUP(J6,Messieurs!$G$2:$G$485,3,FALSE))</f>
        <v>#N/A</v>
      </c>
      <c r="L6" s="139" t="s">
        <v>5</v>
      </c>
      <c r="M6" s="139"/>
      <c r="N6" s="213"/>
      <c r="O6" s="205"/>
      <c r="P6" s="211"/>
      <c r="Q6" s="137" t="s">
        <v>635</v>
      </c>
      <c r="R6" s="138" t="e">
        <f>IF(ISBLANK(Q6),"",VLOOKUP(Q6,Messieurs!$G$2:$G$485,3,FALSE))</f>
        <v>#N/A</v>
      </c>
      <c r="S6" s="140"/>
      <c r="T6" s="139"/>
      <c r="U6" s="213"/>
      <c r="V6" s="205"/>
      <c r="W6" s="211"/>
      <c r="X6" s="137" t="s">
        <v>637</v>
      </c>
      <c r="Y6" s="138" t="e">
        <f>IF(ISBLANK(X6),"",VLOOKUP(X6,Messieurs!$G$2:$G$485,3,FALSE))</f>
        <v>#N/A</v>
      </c>
      <c r="Z6" s="140"/>
      <c r="AA6" s="139"/>
      <c r="AB6" s="213"/>
      <c r="AD6" s="91" t="s">
        <v>323</v>
      </c>
      <c r="AE6" s="130" t="s">
        <v>275</v>
      </c>
    </row>
    <row r="7" spans="1:31" x14ac:dyDescent="0.2">
      <c r="A7" s="204" t="s">
        <v>638</v>
      </c>
      <c r="B7" s="206" t="s">
        <v>627</v>
      </c>
      <c r="C7" s="134" t="s">
        <v>630</v>
      </c>
      <c r="D7" s="134" t="e">
        <f>IF(ISBLANK(C7),"",VLOOKUP(C7,Messieurs!$G$2:$G$485,3,FALSE))</f>
        <v>#N/A</v>
      </c>
      <c r="E7" s="135"/>
      <c r="F7" s="135"/>
      <c r="G7" s="208" t="s">
        <v>712</v>
      </c>
      <c r="H7" s="204" t="s">
        <v>638</v>
      </c>
      <c r="I7" s="210" t="s">
        <v>627</v>
      </c>
      <c r="J7" s="134" t="s">
        <v>632</v>
      </c>
      <c r="K7" s="134" t="e">
        <f>IF(ISBLANK(J7),"",VLOOKUP(J7,Messieurs!$G$2:$G$485,3,FALSE))</f>
        <v>#N/A</v>
      </c>
      <c r="L7" s="135" t="s">
        <v>5</v>
      </c>
      <c r="M7" s="135"/>
      <c r="N7" s="212" t="s">
        <v>707</v>
      </c>
      <c r="O7" s="204" t="s">
        <v>654</v>
      </c>
      <c r="P7" s="210" t="s">
        <v>335</v>
      </c>
      <c r="Q7" s="134" t="s">
        <v>635</v>
      </c>
      <c r="R7" s="134" t="e">
        <f>IF(ISBLANK(Q7),"",VLOOKUP(Q7,Messieurs!$G$2:$G$485,3,FALSE))</f>
        <v>#N/A</v>
      </c>
      <c r="S7" s="136" t="s">
        <v>5</v>
      </c>
      <c r="T7" s="135"/>
      <c r="U7" s="212" t="s">
        <v>709</v>
      </c>
      <c r="V7" s="204" t="s">
        <v>654</v>
      </c>
      <c r="W7" s="210" t="s">
        <v>335</v>
      </c>
      <c r="X7" s="134" t="s">
        <v>634</v>
      </c>
      <c r="Y7" s="134" t="e">
        <f>IF(ISBLANK(X7),"",VLOOKUP(X7,Messieurs!$G$2:$G$485,3,FALSE))</f>
        <v>#N/A</v>
      </c>
      <c r="Z7" s="135" t="s">
        <v>5</v>
      </c>
      <c r="AA7" s="135"/>
      <c r="AB7" s="212" t="s">
        <v>355</v>
      </c>
      <c r="AD7" s="91" t="s">
        <v>320</v>
      </c>
      <c r="AE7" s="129"/>
    </row>
    <row r="8" spans="1:31" ht="13.5" thickBot="1" x14ac:dyDescent="0.25">
      <c r="A8" s="205"/>
      <c r="B8" s="207"/>
      <c r="C8" s="137" t="s">
        <v>629</v>
      </c>
      <c r="D8" s="138" t="e">
        <f>IF(ISBLANK(C8),"",VLOOKUP(C8,Messieurs!$G$2:$G$485,3,FALSE))</f>
        <v>#N/A</v>
      </c>
      <c r="E8" s="139" t="s">
        <v>5</v>
      </c>
      <c r="F8" s="139"/>
      <c r="G8" s="209"/>
      <c r="H8" s="205"/>
      <c r="I8" s="211"/>
      <c r="J8" s="137" t="s">
        <v>633</v>
      </c>
      <c r="K8" s="138" t="e">
        <f>IF(ISBLANK(J8),"",VLOOKUP(J8,Messieurs!$G$2:$G$485,3,FALSE))</f>
        <v>#N/A</v>
      </c>
      <c r="L8" s="139"/>
      <c r="M8" s="139"/>
      <c r="N8" s="213"/>
      <c r="O8" s="205"/>
      <c r="P8" s="211"/>
      <c r="Q8" s="137" t="s">
        <v>636</v>
      </c>
      <c r="R8" s="138" t="e">
        <f>IF(ISBLANK(Q8),"",VLOOKUP(Q8,Messieurs!$G$2:$G$485,3,FALSE))</f>
        <v>#N/A</v>
      </c>
      <c r="S8" s="140"/>
      <c r="T8" s="139"/>
      <c r="U8" s="213"/>
      <c r="V8" s="205"/>
      <c r="W8" s="211"/>
      <c r="X8" s="137" t="s">
        <v>637</v>
      </c>
      <c r="Y8" s="138" t="e">
        <f>IF(ISBLANK(X8),"",VLOOKUP(X8,Messieurs!$G$2:$G$485,3,FALSE))</f>
        <v>#N/A</v>
      </c>
      <c r="Z8" s="140"/>
      <c r="AA8" s="139"/>
      <c r="AB8" s="213"/>
      <c r="AD8" s="91" t="s">
        <v>321</v>
      </c>
    </row>
    <row r="9" spans="1:31" x14ac:dyDescent="0.2">
      <c r="A9" s="204" t="s">
        <v>639</v>
      </c>
      <c r="B9" s="206" t="s">
        <v>627</v>
      </c>
      <c r="C9" s="134" t="s">
        <v>629</v>
      </c>
      <c r="D9" s="134" t="e">
        <f>IF(ISBLANK(C9),"",VLOOKUP(C9,Messieurs!$G$2:$G$485,3,FALSE))</f>
        <v>#N/A</v>
      </c>
      <c r="E9" s="136" t="s">
        <v>5</v>
      </c>
      <c r="F9" s="135"/>
      <c r="G9" s="208" t="s">
        <v>713</v>
      </c>
      <c r="H9" s="204" t="s">
        <v>639</v>
      </c>
      <c r="I9" s="210" t="s">
        <v>627</v>
      </c>
      <c r="J9" s="134" t="s">
        <v>631</v>
      </c>
      <c r="K9" s="134" t="e">
        <f>IF(ISBLANK(J9),"",VLOOKUP(J9,Messieurs!$G$2:$G$485,3,FALSE))</f>
        <v>#N/A</v>
      </c>
      <c r="L9" s="135"/>
      <c r="M9" s="135"/>
      <c r="N9" s="212" t="s">
        <v>712</v>
      </c>
      <c r="O9" s="204" t="s">
        <v>655</v>
      </c>
      <c r="P9" s="210" t="s">
        <v>335</v>
      </c>
      <c r="Q9" s="134" t="s">
        <v>634</v>
      </c>
      <c r="R9" s="134" t="e">
        <f>IF(ISBLANK(Q9),"",VLOOKUP(Q9,Messieurs!$G$2:$G$485,3,FALSE))</f>
        <v>#N/A</v>
      </c>
      <c r="S9" s="136" t="s">
        <v>5</v>
      </c>
      <c r="T9" s="135"/>
      <c r="U9" s="212" t="s">
        <v>621</v>
      </c>
      <c r="V9" s="204" t="s">
        <v>655</v>
      </c>
      <c r="W9" s="210" t="s">
        <v>335</v>
      </c>
      <c r="X9" s="134" t="s">
        <v>635</v>
      </c>
      <c r="Y9" s="134" t="e">
        <f>IF(ISBLANK(X9),"",VLOOKUP(X9,Messieurs!$G$2:$G$485,3,FALSE))</f>
        <v>#N/A</v>
      </c>
      <c r="Z9" s="135" t="s">
        <v>5</v>
      </c>
      <c r="AA9" s="135"/>
      <c r="AB9" s="212" t="s">
        <v>711</v>
      </c>
      <c r="AD9" s="91" t="s">
        <v>319</v>
      </c>
    </row>
    <row r="10" spans="1:31" ht="13.5" thickBot="1" x14ac:dyDescent="0.25">
      <c r="A10" s="205"/>
      <c r="B10" s="207"/>
      <c r="C10" s="137" t="s">
        <v>628</v>
      </c>
      <c r="D10" s="138" t="e">
        <f>IF(ISBLANK(C10),"",VLOOKUP(C10,Messieurs!$G$2:$G$485,3,FALSE))</f>
        <v>#N/A</v>
      </c>
      <c r="E10" s="139"/>
      <c r="F10" s="139"/>
      <c r="G10" s="209"/>
      <c r="H10" s="205"/>
      <c r="I10" s="211"/>
      <c r="J10" s="137" t="s">
        <v>633</v>
      </c>
      <c r="K10" s="138" t="e">
        <f>IF(ISBLANK(J10),"",VLOOKUP(J10,Messieurs!$G$2:$G$485,3,FALSE))</f>
        <v>#N/A</v>
      </c>
      <c r="L10" s="139" t="s">
        <v>5</v>
      </c>
      <c r="M10" s="139"/>
      <c r="N10" s="213"/>
      <c r="O10" s="205"/>
      <c r="P10" s="211"/>
      <c r="Q10" s="137" t="s">
        <v>636</v>
      </c>
      <c r="R10" s="138" t="e">
        <f>IF(ISBLANK(Q10),"",VLOOKUP(Q10,Messieurs!$G$2:$G$485,3,FALSE))</f>
        <v>#N/A</v>
      </c>
      <c r="S10" s="140"/>
      <c r="T10" s="139"/>
      <c r="U10" s="213"/>
      <c r="V10" s="205"/>
      <c r="W10" s="211"/>
      <c r="X10" s="137" t="s">
        <v>637</v>
      </c>
      <c r="Y10" s="138" t="e">
        <f>IF(ISBLANK(X10),"",VLOOKUP(X10,Messieurs!$G$2:$G$485,3,FALSE))</f>
        <v>#N/A</v>
      </c>
      <c r="Z10" s="140"/>
      <c r="AA10" s="139"/>
      <c r="AB10" s="213"/>
      <c r="AD10" s="91" t="s">
        <v>626</v>
      </c>
    </row>
    <row r="11" spans="1:31" x14ac:dyDescent="0.2">
      <c r="A11" s="202" t="s">
        <v>282</v>
      </c>
      <c r="B11" s="221" t="s">
        <v>270</v>
      </c>
      <c r="C11" s="121" t="s">
        <v>597</v>
      </c>
      <c r="D11" s="93" t="e">
        <f>IF(ISBLANK(C11),"",VLOOKUP(C11,Messieurs!$G$2:$G$485,3,FALSE))</f>
        <v>#N/A</v>
      </c>
      <c r="E11" s="95"/>
      <c r="F11" s="94" t="s">
        <v>271</v>
      </c>
      <c r="G11" s="223" t="s">
        <v>718</v>
      </c>
      <c r="H11" s="200" t="s">
        <v>282</v>
      </c>
      <c r="I11" s="217" t="s">
        <v>270</v>
      </c>
      <c r="J11" s="121" t="s">
        <v>598</v>
      </c>
      <c r="K11" s="93" t="e">
        <f>IF(ISBLANK(J11),"",VLOOKUP(J11,Messieurs!$G$2:$G$485,3,FALSE))</f>
        <v>#N/A</v>
      </c>
      <c r="L11" s="95"/>
      <c r="M11" s="94" t="s">
        <v>271</v>
      </c>
      <c r="N11" s="219" t="s">
        <v>719</v>
      </c>
      <c r="O11" s="200" t="s">
        <v>282</v>
      </c>
      <c r="P11" s="217" t="s">
        <v>274</v>
      </c>
      <c r="Q11" s="93"/>
      <c r="R11" s="93" t="str">
        <f>IF(ISBLANK(Q11),"",VLOOKUP(Q11,Messieurs!$G$2:$G$485,3,FALSE))</f>
        <v/>
      </c>
      <c r="S11" s="95"/>
      <c r="T11" s="94"/>
      <c r="U11" s="219"/>
      <c r="V11" s="200" t="s">
        <v>282</v>
      </c>
      <c r="W11" s="217" t="s">
        <v>270</v>
      </c>
      <c r="X11" s="121" t="s">
        <v>606</v>
      </c>
      <c r="Y11" s="93" t="e">
        <f>IF(ISBLANK(X11),"",VLOOKUP(X11,Messieurs!$G$2:$G$485,3,FALSE))</f>
        <v>#N/A</v>
      </c>
      <c r="Z11" s="95" t="s">
        <v>5</v>
      </c>
      <c r="AA11" s="94" t="s">
        <v>271</v>
      </c>
      <c r="AB11" s="219" t="s">
        <v>720</v>
      </c>
      <c r="AD11" s="91" t="s">
        <v>627</v>
      </c>
    </row>
    <row r="12" spans="1:31" ht="13.5" thickBot="1" x14ac:dyDescent="0.25">
      <c r="A12" s="203"/>
      <c r="B12" s="222"/>
      <c r="C12" s="122" t="s">
        <v>604</v>
      </c>
      <c r="D12" s="97" t="e">
        <f>IF(ISBLANK(C12),"",VLOOKUP(C12,Messieurs!$G$2:$G$485,3,FALSE))</f>
        <v>#N/A</v>
      </c>
      <c r="E12" s="88" t="s">
        <v>5</v>
      </c>
      <c r="F12" s="88" t="s">
        <v>271</v>
      </c>
      <c r="G12" s="224"/>
      <c r="H12" s="201"/>
      <c r="I12" s="218"/>
      <c r="J12" s="122" t="s">
        <v>599</v>
      </c>
      <c r="K12" s="97" t="e">
        <f>IF(ISBLANK(J12),"",VLOOKUP(J12,Messieurs!$G$2:$G$485,3,FALSE))</f>
        <v>#N/A</v>
      </c>
      <c r="L12" s="88" t="s">
        <v>5</v>
      </c>
      <c r="M12" s="88" t="s">
        <v>271</v>
      </c>
      <c r="N12" s="220"/>
      <c r="O12" s="201"/>
      <c r="P12" s="218"/>
      <c r="Q12" s="96"/>
      <c r="R12" s="97" t="str">
        <f>IF(ISBLANK(Q12),"",VLOOKUP(Q12,Messieurs!$G$2:$G$485,3,FALSE))</f>
        <v/>
      </c>
      <c r="S12" s="89"/>
      <c r="T12" s="88"/>
      <c r="U12" s="220"/>
      <c r="V12" s="201"/>
      <c r="W12" s="218"/>
      <c r="X12" s="122" t="s">
        <v>601</v>
      </c>
      <c r="Y12" s="97" t="e">
        <f>IF(ISBLANK(X12),"",VLOOKUP(X12,Messieurs!$G$2:$G$485,3,FALSE))</f>
        <v>#N/A</v>
      </c>
      <c r="Z12" s="89"/>
      <c r="AA12" s="88" t="s">
        <v>271</v>
      </c>
      <c r="AB12" s="220"/>
      <c r="AD12" s="91" t="s">
        <v>335</v>
      </c>
    </row>
    <row r="13" spans="1:31" x14ac:dyDescent="0.2">
      <c r="A13" s="202" t="s">
        <v>285</v>
      </c>
      <c r="B13" s="225" t="s">
        <v>270</v>
      </c>
      <c r="C13" s="141" t="s">
        <v>607</v>
      </c>
      <c r="D13" s="123" t="e">
        <f>IF(ISBLANK(C13),"",VLOOKUP(C13,Messieurs!$G$2:$G$485,3,FALSE))</f>
        <v>#N/A</v>
      </c>
      <c r="E13" s="124"/>
      <c r="F13" s="125" t="s">
        <v>271</v>
      </c>
      <c r="G13" s="226" t="s">
        <v>721</v>
      </c>
      <c r="H13" s="200" t="s">
        <v>285</v>
      </c>
      <c r="I13" s="217" t="s">
        <v>270</v>
      </c>
      <c r="J13" s="93"/>
      <c r="K13" s="93" t="str">
        <f>IF(ISBLANK(J13),"",VLOOKUP(J13,Messieurs!$G$2:$G$485,3,FALSE))</f>
        <v/>
      </c>
      <c r="L13" s="95"/>
      <c r="M13" s="95"/>
      <c r="N13" s="219"/>
      <c r="O13" s="200" t="s">
        <v>285</v>
      </c>
      <c r="P13" s="217" t="s">
        <v>274</v>
      </c>
      <c r="Q13" s="93"/>
      <c r="R13" s="93" t="str">
        <f>IF(ISBLANK(Q13),"",VLOOKUP(Q13,Messieurs!$G$2:$G$485,3,FALSE))</f>
        <v/>
      </c>
      <c r="S13" s="95"/>
      <c r="T13" s="94"/>
      <c r="U13" s="219"/>
      <c r="V13" s="200" t="s">
        <v>285</v>
      </c>
      <c r="W13" s="217"/>
      <c r="X13" s="93"/>
      <c r="Y13" s="93" t="str">
        <f>IF(ISBLANK(X13),"",VLOOKUP(X13,Messieurs!$G$2:$G$485,3,FALSE))</f>
        <v/>
      </c>
      <c r="Z13" s="95"/>
      <c r="AA13" s="94"/>
      <c r="AB13" s="219"/>
      <c r="AD13" s="91" t="s">
        <v>318</v>
      </c>
    </row>
    <row r="14" spans="1:31" ht="13.5" thickBot="1" x14ac:dyDescent="0.25">
      <c r="A14" s="203"/>
      <c r="B14" s="222"/>
      <c r="C14" s="122" t="s">
        <v>608</v>
      </c>
      <c r="D14" s="97" t="e">
        <f>IF(ISBLANK(C14),"",VLOOKUP(C14,Messieurs!$G$2:$G$485,3,FALSE))</f>
        <v>#N/A</v>
      </c>
      <c r="E14" s="88" t="s">
        <v>5</v>
      </c>
      <c r="F14" s="88" t="s">
        <v>271</v>
      </c>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1" t="s">
        <v>274</v>
      </c>
    </row>
    <row r="15" spans="1:31" x14ac:dyDescent="0.2">
      <c r="A15" s="202" t="s">
        <v>288</v>
      </c>
      <c r="B15" s="221" t="s">
        <v>270</v>
      </c>
      <c r="C15" s="121" t="s">
        <v>618</v>
      </c>
      <c r="D15" s="93" t="e">
        <f>IF(ISBLANK(C15),"",VLOOKUP(C15,Messieurs!$G$2:$G$485,3,FALSE))</f>
        <v>#N/A</v>
      </c>
      <c r="E15" s="94"/>
      <c r="F15" s="94" t="s">
        <v>271</v>
      </c>
      <c r="G15" s="223" t="s">
        <v>721</v>
      </c>
      <c r="H15" s="200" t="s">
        <v>288</v>
      </c>
      <c r="I15" s="217" t="s">
        <v>270</v>
      </c>
      <c r="J15" s="121" t="s">
        <v>611</v>
      </c>
      <c r="K15" s="93" t="e">
        <f>IF(ISBLANK(J15),"",VLOOKUP(J15,Messieurs!$G$2:$G$485,3,FALSE))</f>
        <v>#N/A</v>
      </c>
      <c r="L15" s="95" t="s">
        <v>5</v>
      </c>
      <c r="M15" s="94" t="s">
        <v>271</v>
      </c>
      <c r="N15" s="219" t="s">
        <v>722</v>
      </c>
      <c r="O15" s="200" t="s">
        <v>288</v>
      </c>
      <c r="P15" s="217" t="s">
        <v>270</v>
      </c>
      <c r="Q15" s="121" t="s">
        <v>613</v>
      </c>
      <c r="R15" s="93" t="e">
        <f>IF(ISBLANK(Q15),"",VLOOKUP(Q15,Messieurs!$G$2:$G$485,3,FALSE))</f>
        <v>#N/A</v>
      </c>
      <c r="S15" s="95" t="s">
        <v>5</v>
      </c>
      <c r="T15" s="94" t="s">
        <v>271</v>
      </c>
      <c r="U15" s="219" t="s">
        <v>723</v>
      </c>
      <c r="V15" s="200" t="s">
        <v>288</v>
      </c>
      <c r="W15" s="217" t="s">
        <v>270</v>
      </c>
      <c r="X15" s="121" t="s">
        <v>600</v>
      </c>
      <c r="Y15" s="93" t="e">
        <f>IF(ISBLANK(X15),"",VLOOKUP(X15,Messieurs!$G$2:$G$485,3,FALSE))</f>
        <v>#N/A</v>
      </c>
      <c r="Z15" s="95" t="s">
        <v>5</v>
      </c>
      <c r="AA15" s="94" t="s">
        <v>271</v>
      </c>
      <c r="AB15" s="219" t="s">
        <v>724</v>
      </c>
      <c r="AD15" s="91" t="s">
        <v>276</v>
      </c>
    </row>
    <row r="16" spans="1:31" ht="13.5" thickBot="1" x14ac:dyDescent="0.25">
      <c r="A16" s="203"/>
      <c r="B16" s="222"/>
      <c r="C16" s="96" t="s">
        <v>657</v>
      </c>
      <c r="D16" s="97" t="e">
        <f>IF(ISBLANK(C16),"",VLOOKUP(C16,Messieurs!$G$2:$G$485,3,FALSE))</f>
        <v>#N/A</v>
      </c>
      <c r="E16" s="88" t="s">
        <v>5</v>
      </c>
      <c r="F16" s="88" t="s">
        <v>271</v>
      </c>
      <c r="G16" s="224"/>
      <c r="H16" s="201"/>
      <c r="I16" s="218"/>
      <c r="J16" s="96" t="s">
        <v>612</v>
      </c>
      <c r="K16" s="97" t="e">
        <f>IF(ISBLANK(J16),"",VLOOKUP(J16,Messieurs!$G$2:$G$485,3,FALSE))</f>
        <v>#N/A</v>
      </c>
      <c r="L16" s="88"/>
      <c r="M16" s="88" t="s">
        <v>271</v>
      </c>
      <c r="N16" s="220"/>
      <c r="O16" s="201"/>
      <c r="P16" s="218"/>
      <c r="Q16" s="122" t="s">
        <v>614</v>
      </c>
      <c r="R16" s="97" t="e">
        <f>IF(ISBLANK(Q16),"",VLOOKUP(Q16,Messieurs!$G$2:$G$485,3,FALSE))</f>
        <v>#N/A</v>
      </c>
      <c r="S16" s="88"/>
      <c r="T16" s="88" t="s">
        <v>271</v>
      </c>
      <c r="U16" s="220"/>
      <c r="V16" s="201"/>
      <c r="W16" s="218"/>
      <c r="X16" s="96" t="s">
        <v>605</v>
      </c>
      <c r="Y16" s="97" t="e">
        <f>IF(ISBLANK(X16),"",VLOOKUP(X16,Messieurs!$G$2:$G$485,3,FALSE))</f>
        <v>#N/A</v>
      </c>
      <c r="Z16" s="88"/>
      <c r="AA16" s="88" t="s">
        <v>268</v>
      </c>
      <c r="AB16" s="220"/>
      <c r="AD16" s="91" t="s">
        <v>273</v>
      </c>
    </row>
    <row r="17" spans="1:31" x14ac:dyDescent="0.2">
      <c r="A17" s="202" t="s">
        <v>291</v>
      </c>
      <c r="B17" s="221" t="s">
        <v>270</v>
      </c>
      <c r="C17" s="93"/>
      <c r="D17" s="93"/>
      <c r="E17" s="95"/>
      <c r="F17" s="94"/>
      <c r="G17" s="223"/>
      <c r="H17" s="200" t="s">
        <v>291</v>
      </c>
      <c r="I17" s="217" t="s">
        <v>270</v>
      </c>
      <c r="J17" s="93"/>
      <c r="K17" s="93"/>
      <c r="L17" s="95"/>
      <c r="M17" s="94"/>
      <c r="N17" s="219"/>
      <c r="O17" s="200" t="s">
        <v>291</v>
      </c>
      <c r="P17" s="217"/>
      <c r="Q17" s="93"/>
      <c r="R17" s="93" t="str">
        <f>IF(ISBLANK(Q17),"",VLOOKUP(Q17,Messieurs!$G$2:$G$485,3,FALSE))</f>
        <v/>
      </c>
      <c r="S17" s="95"/>
      <c r="T17" s="94"/>
      <c r="U17" s="219"/>
      <c r="V17" s="200" t="s">
        <v>291</v>
      </c>
      <c r="W17" s="217"/>
      <c r="X17" s="93"/>
      <c r="Y17" s="93" t="str">
        <f>IF(ISBLANK(X17),"",VLOOKUP(X17,Messieurs!$G$2:$G$485,3,FALSE))</f>
        <v/>
      </c>
      <c r="Z17" s="95"/>
      <c r="AA17" s="94"/>
      <c r="AB17" s="219"/>
      <c r="AD17" s="98" t="s">
        <v>278</v>
      </c>
    </row>
    <row r="18" spans="1:31" ht="13.5" thickBot="1" x14ac:dyDescent="0.25">
      <c r="A18" s="203"/>
      <c r="B18" s="222"/>
      <c r="C18" s="96"/>
      <c r="D18" s="97"/>
      <c r="E18" s="88"/>
      <c r="F18" s="88"/>
      <c r="G18" s="224"/>
      <c r="H18" s="201"/>
      <c r="I18" s="218"/>
      <c r="J18" s="96"/>
      <c r="K18" s="97"/>
      <c r="L18" s="88"/>
      <c r="M18" s="88"/>
      <c r="N18" s="220"/>
      <c r="O18" s="201"/>
      <c r="P18" s="218"/>
      <c r="Q18" s="96"/>
      <c r="R18" s="97" t="str">
        <f>IF(ISBLANK(Q18),"",VLOOKUP(Q18,Messieurs!$G$2:$G$485,3,FALSE))</f>
        <v/>
      </c>
      <c r="S18" s="88"/>
      <c r="T18" s="88"/>
      <c r="U18" s="220"/>
      <c r="V18" s="201"/>
      <c r="W18" s="218"/>
      <c r="X18" s="96"/>
      <c r="Y18" s="97" t="str">
        <f>IF(ISBLANK(X18),"",VLOOKUP(X18,Messieurs!$G$2:$G$485,3,FALSE))</f>
        <v/>
      </c>
      <c r="Z18" s="88"/>
      <c r="AA18" s="88"/>
      <c r="AB18" s="220"/>
      <c r="AD18" s="98" t="s">
        <v>280</v>
      </c>
    </row>
    <row r="19" spans="1:31" x14ac:dyDescent="0.2">
      <c r="A19" s="200" t="s">
        <v>294</v>
      </c>
      <c r="B19" s="221"/>
      <c r="C19" s="93"/>
      <c r="D19" s="93" t="str">
        <f>IF(ISBLANK(C19),"",VLOOKUP(C19,Messieurs!$G$2:$G$485,3,FALSE))</f>
        <v/>
      </c>
      <c r="E19" s="95"/>
      <c r="F19" s="94"/>
      <c r="G19" s="223"/>
      <c r="H19" s="200" t="s">
        <v>294</v>
      </c>
      <c r="I19" s="217"/>
      <c r="J19" s="93"/>
      <c r="K19" s="93" t="str">
        <f>IF(ISBLANK(J19),"",VLOOKUP(J19,Messieurs!$G$2:$G$485,3,FALSE))</f>
        <v/>
      </c>
      <c r="L19" s="95"/>
      <c r="M19" s="94"/>
      <c r="N19" s="219"/>
      <c r="O19" s="200" t="s">
        <v>294</v>
      </c>
      <c r="P19" s="217"/>
      <c r="Q19" s="93"/>
      <c r="R19" s="93" t="str">
        <f>IF(ISBLANK(Q19),"",VLOOKUP(Q19,Messieurs!$G$2:$G$485,3,FALSE))</f>
        <v/>
      </c>
      <c r="S19" s="95"/>
      <c r="T19" s="94"/>
      <c r="U19" s="219"/>
      <c r="V19" s="200" t="s">
        <v>294</v>
      </c>
      <c r="W19" s="217"/>
      <c r="X19" s="93"/>
      <c r="Y19" s="93" t="str">
        <f>IF(ISBLANK(X19),"",VLOOKUP(X19,Messieurs!$G$2:$G$485,3,FALSE))</f>
        <v/>
      </c>
      <c r="Z19" s="95"/>
      <c r="AA19" s="94"/>
      <c r="AB19" s="219"/>
      <c r="AD19" s="98" t="s">
        <v>281</v>
      </c>
    </row>
    <row r="20" spans="1:31" ht="13.5" thickBot="1" x14ac:dyDescent="0.25">
      <c r="A20" s="201"/>
      <c r="B20" s="222"/>
      <c r="C20" s="96"/>
      <c r="D20" s="97" t="str">
        <f>IF(ISBLANK(C20),"",VLOOKUP(C20,Messieurs!$G$2:$G$485,3,FALSE))</f>
        <v/>
      </c>
      <c r="E20" s="88"/>
      <c r="F20" s="88"/>
      <c r="G20" s="224"/>
      <c r="H20" s="201"/>
      <c r="I20" s="218"/>
      <c r="J20" s="96"/>
      <c r="K20" s="97" t="str">
        <f>IF(ISBLANK(J20),"",VLOOKUP(J20,Messieurs!$G$2:$G$485,3,FALSE))</f>
        <v/>
      </c>
      <c r="L20" s="88"/>
      <c r="M20" s="88"/>
      <c r="N20" s="220"/>
      <c r="O20" s="201"/>
      <c r="P20" s="218"/>
      <c r="Q20" s="96"/>
      <c r="R20" s="97" t="str">
        <f>IF(ISBLANK(Q20),"",VLOOKUP(Q20,Messieurs!$G$2:$G$485,3,FALSE))</f>
        <v/>
      </c>
      <c r="S20" s="89"/>
      <c r="T20" s="88"/>
      <c r="U20" s="220"/>
      <c r="V20" s="201"/>
      <c r="W20" s="218"/>
      <c r="X20" s="96"/>
      <c r="Y20" s="97" t="str">
        <f>IF(ISBLANK(X20),"",VLOOKUP(X20,Messieurs!$G$2:$G$485,3,FALSE))</f>
        <v/>
      </c>
      <c r="Z20" s="89"/>
      <c r="AA20" s="88"/>
      <c r="AB20" s="220"/>
      <c r="AD20" s="98" t="s">
        <v>283</v>
      </c>
    </row>
    <row r="21" spans="1:31" x14ac:dyDescent="0.2">
      <c r="A21" s="200" t="s">
        <v>296</v>
      </c>
      <c r="B21" s="221"/>
      <c r="C21" s="93"/>
      <c r="D21" s="93" t="str">
        <f>IF(ISBLANK(C21),"",VLOOKUP(C21,Messieurs!$G$2:$G$485,3,FALSE))</f>
        <v/>
      </c>
      <c r="E21" s="95"/>
      <c r="F21" s="94"/>
      <c r="G21" s="223"/>
      <c r="H21" s="200" t="s">
        <v>296</v>
      </c>
      <c r="I21" s="217"/>
      <c r="J21" s="93"/>
      <c r="K21" s="93" t="str">
        <f>IF(ISBLANK(J21),"",VLOOKUP(J21,Messieurs!$G$2:$G$485,3,FALSE))</f>
        <v/>
      </c>
      <c r="L21" s="95"/>
      <c r="M21" s="94"/>
      <c r="N21" s="219"/>
      <c r="O21" s="200" t="s">
        <v>296</v>
      </c>
      <c r="P21" s="217"/>
      <c r="Q21" s="93"/>
      <c r="R21" s="93" t="str">
        <f>IF(ISBLANK(Q21),"",VLOOKUP(Q21,Messieurs!$G$2:$G$485,3,FALSE))</f>
        <v/>
      </c>
      <c r="S21" s="95"/>
      <c r="T21" s="94"/>
      <c r="U21" s="219"/>
      <c r="V21" s="200" t="s">
        <v>296</v>
      </c>
      <c r="W21" s="217"/>
      <c r="X21" s="93"/>
      <c r="Y21" s="93" t="str">
        <f>IF(ISBLANK(X21),"",VLOOKUP(X21,Messieurs!$G$2:$G$485,3,FALSE))</f>
        <v/>
      </c>
      <c r="Z21" s="95"/>
      <c r="AA21" s="94"/>
      <c r="AB21" s="219"/>
      <c r="AD21" s="98" t="s">
        <v>284</v>
      </c>
    </row>
    <row r="22" spans="1:31" ht="13.5" thickBot="1" x14ac:dyDescent="0.25">
      <c r="A22" s="201"/>
      <c r="B22" s="222"/>
      <c r="C22" s="96"/>
      <c r="D22" s="97" t="str">
        <f>IF(ISBLANK(C22),"",VLOOKUP(C22,Messieurs!$G$2:$G$485,3,FALSE))</f>
        <v/>
      </c>
      <c r="E22" s="88"/>
      <c r="F22" s="88"/>
      <c r="G22" s="224"/>
      <c r="H22" s="201"/>
      <c r="I22" s="218"/>
      <c r="J22" s="96"/>
      <c r="K22" s="97" t="str">
        <f>IF(ISBLANK(J22),"",VLOOKUP(J22,Messieurs!$G$2:$G$485,3,FALSE))</f>
        <v/>
      </c>
      <c r="L22" s="88"/>
      <c r="M22" s="88"/>
      <c r="N22" s="220"/>
      <c r="O22" s="201"/>
      <c r="P22" s="218"/>
      <c r="Q22" s="96"/>
      <c r="R22" s="97" t="str">
        <f>IF(ISBLANK(Q22),"",VLOOKUP(Q22,Messieurs!$G$2:$G$485,3,FALSE))</f>
        <v/>
      </c>
      <c r="S22" s="88"/>
      <c r="T22" s="88"/>
      <c r="U22" s="220"/>
      <c r="V22" s="201"/>
      <c r="W22" s="218"/>
      <c r="X22" s="96"/>
      <c r="Y22" s="97" t="str">
        <f>IF(ISBLANK(X22),"",VLOOKUP(X22,Messieurs!$G$2:$G$485,3,FALSE))</f>
        <v/>
      </c>
      <c r="Z22" s="88"/>
      <c r="AA22" s="88"/>
      <c r="AB22" s="220"/>
      <c r="AD22" s="98" t="s">
        <v>286</v>
      </c>
    </row>
    <row r="23" spans="1:31" ht="13.5" thickBot="1" x14ac:dyDescent="0.25">
      <c r="AD23" s="98" t="s">
        <v>287</v>
      </c>
    </row>
    <row r="24" spans="1:31" s="109" customFormat="1" ht="13.5" thickBot="1" x14ac:dyDescent="0.25">
      <c r="A24" s="108"/>
      <c r="B24" s="227" t="s">
        <v>324</v>
      </c>
      <c r="C24" s="228"/>
      <c r="D24" s="228"/>
      <c r="E24" s="228"/>
      <c r="F24" s="228"/>
      <c r="G24" s="229"/>
      <c r="H24" s="108"/>
      <c r="I24" s="227" t="s">
        <v>325</v>
      </c>
      <c r="J24" s="228"/>
      <c r="K24" s="228"/>
      <c r="L24" s="228"/>
      <c r="M24" s="228"/>
      <c r="N24" s="229"/>
      <c r="O24" s="108"/>
      <c r="P24" s="227" t="s">
        <v>326</v>
      </c>
      <c r="Q24" s="228"/>
      <c r="R24" s="228"/>
      <c r="S24" s="228"/>
      <c r="T24" s="228"/>
      <c r="U24" s="229"/>
      <c r="V24" s="108"/>
      <c r="W24" s="227" t="s">
        <v>327</v>
      </c>
      <c r="X24" s="228"/>
      <c r="Y24" s="228"/>
      <c r="Z24" s="228"/>
      <c r="AA24" s="228"/>
      <c r="AB24" s="229"/>
      <c r="AD24" s="98" t="s">
        <v>289</v>
      </c>
      <c r="AE24" s="86"/>
    </row>
    <row r="25" spans="1:31" ht="13.5" thickBot="1" x14ac:dyDescent="0.25">
      <c r="A25" s="102" t="s">
        <v>263</v>
      </c>
      <c r="B25" s="104" t="s">
        <v>264</v>
      </c>
      <c r="C25" s="88" t="s">
        <v>265</v>
      </c>
      <c r="D25" s="89" t="s">
        <v>266</v>
      </c>
      <c r="E25" s="89" t="s">
        <v>267</v>
      </c>
      <c r="F25" s="88" t="s">
        <v>268</v>
      </c>
      <c r="G25" s="90" t="s">
        <v>269</v>
      </c>
      <c r="H25" s="102" t="s">
        <v>263</v>
      </c>
      <c r="I25" s="104" t="s">
        <v>264</v>
      </c>
      <c r="J25" s="88" t="s">
        <v>265</v>
      </c>
      <c r="K25" s="89" t="s">
        <v>266</v>
      </c>
      <c r="L25" s="89" t="s">
        <v>267</v>
      </c>
      <c r="M25" s="88" t="s">
        <v>268</v>
      </c>
      <c r="N25" s="90" t="s">
        <v>269</v>
      </c>
      <c r="O25" s="102" t="s">
        <v>263</v>
      </c>
      <c r="P25" s="104" t="s">
        <v>264</v>
      </c>
      <c r="Q25" s="88" t="s">
        <v>265</v>
      </c>
      <c r="R25" s="89" t="s">
        <v>266</v>
      </c>
      <c r="S25" s="89" t="s">
        <v>267</v>
      </c>
      <c r="T25" s="88" t="s">
        <v>268</v>
      </c>
      <c r="U25" s="90" t="s">
        <v>269</v>
      </c>
      <c r="V25" s="102" t="s">
        <v>263</v>
      </c>
      <c r="W25" s="104" t="s">
        <v>264</v>
      </c>
      <c r="X25" s="88" t="s">
        <v>265</v>
      </c>
      <c r="Y25" s="89" t="s">
        <v>266</v>
      </c>
      <c r="Z25" s="89" t="s">
        <v>267</v>
      </c>
      <c r="AA25" s="88" t="s">
        <v>268</v>
      </c>
      <c r="AB25" s="90" t="s">
        <v>269</v>
      </c>
      <c r="AC25" s="99"/>
      <c r="AD25" s="98" t="s">
        <v>290</v>
      </c>
      <c r="AE25" s="109"/>
    </row>
    <row r="26" spans="1:31" x14ac:dyDescent="0.2">
      <c r="A26" s="200" t="s">
        <v>272</v>
      </c>
      <c r="B26" s="221"/>
      <c r="C26" s="93"/>
      <c r="D26" s="100" t="str">
        <f>IF(ISBLANK(C26),"",VLOOKUP(C26,Messieurs!$G$2:$G$485,3,FALSE))</f>
        <v/>
      </c>
      <c r="E26" s="94"/>
      <c r="F26" s="94"/>
      <c r="G26" s="223"/>
      <c r="H26" s="200" t="s">
        <v>272</v>
      </c>
      <c r="I26" s="217"/>
      <c r="J26" s="93"/>
      <c r="K26" s="93" t="str">
        <f>IF(ISBLANK(J26),"",VLOOKUP(J26,Messieurs!$G$2:$G$485,3,FALSE))</f>
        <v/>
      </c>
      <c r="L26" s="94"/>
      <c r="M26" s="94"/>
      <c r="N26" s="219"/>
      <c r="O26" s="202" t="s">
        <v>272</v>
      </c>
      <c r="P26" s="217"/>
      <c r="Q26" s="93"/>
      <c r="R26" s="93" t="str">
        <f>IF(ISBLANK(Q26),"",VLOOKUP(Q26,Messieurs!$G$2:$G$485,3,FALSE))</f>
        <v/>
      </c>
      <c r="S26" s="95"/>
      <c r="T26" s="94"/>
      <c r="U26" s="219"/>
      <c r="V26" s="202" t="s">
        <v>272</v>
      </c>
      <c r="W26" s="217"/>
      <c r="X26" s="93"/>
      <c r="Y26" s="93" t="str">
        <f>IF(ISBLANK(X26),"",VLOOKUP(X26,Messieurs!$G$2:$G$485,3,FALSE))</f>
        <v/>
      </c>
      <c r="Z26" s="94"/>
      <c r="AA26" s="94"/>
      <c r="AB26" s="219"/>
      <c r="AC26" s="99"/>
      <c r="AD26" s="98" t="s">
        <v>292</v>
      </c>
    </row>
    <row r="27" spans="1:31"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c r="AD27" s="110" t="s">
        <v>293</v>
      </c>
    </row>
    <row r="28" spans="1:31" x14ac:dyDescent="0.2">
      <c r="A28" s="200" t="s">
        <v>277</v>
      </c>
      <c r="B28" s="221"/>
      <c r="C28" s="93"/>
      <c r="D28" s="100" t="str">
        <f>IF(ISBLANK(C28),"",VLOOKUP(C28,Messieurs!$G$2:$G$485,3,FALSE))</f>
        <v/>
      </c>
      <c r="E28" s="94"/>
      <c r="F28" s="94"/>
      <c r="G28" s="223"/>
      <c r="H28" s="200" t="s">
        <v>277</v>
      </c>
      <c r="I28" s="217"/>
      <c r="J28" s="93"/>
      <c r="K28" s="93" t="str">
        <f>IF(ISBLANK(J28),"",VLOOKUP(J28,Messieurs!$G$2:$G$485,3,FALSE))</f>
        <v/>
      </c>
      <c r="L28" s="94"/>
      <c r="M28" s="94"/>
      <c r="N28" s="219"/>
      <c r="O28" s="202" t="s">
        <v>277</v>
      </c>
      <c r="P28" s="217"/>
      <c r="Q28" s="93"/>
      <c r="R28" s="93" t="str">
        <f>IF(ISBLANK(Q28),"",VLOOKUP(Q28,Messieurs!$G$2:$G$485,3,FALSE))</f>
        <v/>
      </c>
      <c r="S28" s="95"/>
      <c r="T28" s="94"/>
      <c r="U28" s="219"/>
      <c r="V28" s="202" t="s">
        <v>277</v>
      </c>
      <c r="W28" s="217"/>
      <c r="X28" s="93"/>
      <c r="Y28" s="93" t="str">
        <f>IF(ISBLANK(X28),"",VLOOKUP(X28,Messieurs!$G$2:$G$485,3,FALSE))</f>
        <v/>
      </c>
      <c r="Z28" s="94"/>
      <c r="AA28" s="94"/>
      <c r="AB28" s="219"/>
      <c r="AC28" s="99"/>
      <c r="AD28" s="98" t="s">
        <v>295</v>
      </c>
    </row>
    <row r="29" spans="1:31"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9"/>
      <c r="T29" s="88"/>
      <c r="U29" s="220"/>
      <c r="V29" s="203"/>
      <c r="W29" s="218"/>
      <c r="X29" s="96"/>
      <c r="Y29" s="97" t="str">
        <f>IF(ISBLANK(X29),"",VLOOKUP(X29,Messieurs!$G$2:$G$485,3,FALSE))</f>
        <v/>
      </c>
      <c r="Z29" s="89"/>
      <c r="AA29" s="88"/>
      <c r="AB29" s="220"/>
      <c r="AC29" s="99"/>
    </row>
    <row r="30" spans="1:31" x14ac:dyDescent="0.2">
      <c r="A30" s="200" t="s">
        <v>279</v>
      </c>
      <c r="B30" s="221"/>
      <c r="C30" s="93"/>
      <c r="D30" s="100" t="str">
        <f>IF(ISBLANK(C30),"",VLOOKUP(C30,Messieurs!$G$2:$G$485,3,FALSE))</f>
        <v/>
      </c>
      <c r="E30" s="95"/>
      <c r="F30" s="94"/>
      <c r="G30" s="223"/>
      <c r="H30" s="200" t="s">
        <v>279</v>
      </c>
      <c r="I30" s="217"/>
      <c r="J30" s="93"/>
      <c r="K30" s="93" t="str">
        <f>IF(ISBLANK(J30),"",VLOOKUP(J30,Messieurs!$G$2:$G$485,3,FALSE))</f>
        <v/>
      </c>
      <c r="L30" s="95"/>
      <c r="M30" s="94"/>
      <c r="N30" s="219"/>
      <c r="O30" s="202" t="s">
        <v>279</v>
      </c>
      <c r="P30" s="217"/>
      <c r="Q30" s="93"/>
      <c r="R30" s="93" t="str">
        <f>IF(ISBLANK(Q30),"",VLOOKUP(Q30,Messieurs!$G$2:$G$485,3,FALSE))</f>
        <v/>
      </c>
      <c r="S30" s="95"/>
      <c r="T30" s="94"/>
      <c r="U30" s="219"/>
      <c r="V30" s="202" t="s">
        <v>279</v>
      </c>
      <c r="W30" s="217"/>
      <c r="X30" s="93"/>
      <c r="Y30" s="93" t="str">
        <f>IF(ISBLANK(X30),"",VLOOKUP(X30,Messieurs!$G$2:$G$485,3,FALSE))</f>
        <v/>
      </c>
      <c r="Z30" s="95"/>
      <c r="AA30" s="94"/>
      <c r="AB30" s="219"/>
      <c r="AC30" s="99"/>
    </row>
    <row r="31" spans="1:31"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1" x14ac:dyDescent="0.2">
      <c r="A32" s="200" t="s">
        <v>282</v>
      </c>
      <c r="B32" s="221"/>
      <c r="C32" s="93"/>
      <c r="D32" s="100" t="str">
        <f>IF(ISBLANK(C32),"",VLOOKUP(C32,Messieurs!$G$2:$G$485,3,FALSE))</f>
        <v/>
      </c>
      <c r="E32" s="95"/>
      <c r="F32" s="94"/>
      <c r="G32" s="223"/>
      <c r="H32" s="200" t="s">
        <v>282</v>
      </c>
      <c r="I32" s="217"/>
      <c r="J32" s="93"/>
      <c r="K32" s="93" t="str">
        <f>IF(ISBLANK(J32),"",VLOOKUP(J32,Messieurs!$G$2:$G$485,3,FALSE))</f>
        <v/>
      </c>
      <c r="L32" s="95"/>
      <c r="M32" s="94"/>
      <c r="N32" s="219"/>
      <c r="O32" s="202" t="s">
        <v>282</v>
      </c>
      <c r="P32" s="217"/>
      <c r="Q32" s="93"/>
      <c r="R32" s="93" t="str">
        <f>IF(ISBLANK(Q32),"",VLOOKUP(Q32,Messieurs!$G$2:$G$485,3,FALSE))</f>
        <v/>
      </c>
      <c r="S32" s="95"/>
      <c r="T32" s="94"/>
      <c r="U32" s="219"/>
      <c r="V32" s="202" t="s">
        <v>282</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9"/>
      <c r="AA33" s="88"/>
      <c r="AB33" s="220"/>
      <c r="AC33" s="99"/>
    </row>
    <row r="34" spans="1:29" x14ac:dyDescent="0.2">
      <c r="A34" s="200" t="s">
        <v>285</v>
      </c>
      <c r="B34" s="221"/>
      <c r="C34" s="121"/>
      <c r="D34" s="120" t="str">
        <f>IF(ISBLANK(C34),"",VLOOKUP(C34,Messieurs!$G$2:$G$485,3,FALSE))</f>
        <v/>
      </c>
      <c r="E34" s="95"/>
      <c r="F34" s="94"/>
      <c r="G34" s="223"/>
      <c r="H34" s="200" t="s">
        <v>285</v>
      </c>
      <c r="I34" s="217"/>
      <c r="J34" s="93"/>
      <c r="K34" s="93" t="str">
        <f>IF(ISBLANK(J34),"",VLOOKUP(J34,Messieurs!$G$2:$G$485,3,FALSE))</f>
        <v/>
      </c>
      <c r="L34" s="95"/>
      <c r="M34" s="94"/>
      <c r="N34" s="219"/>
      <c r="O34" s="202" t="s">
        <v>285</v>
      </c>
      <c r="P34" s="217"/>
      <c r="Q34" s="93"/>
      <c r="R34" s="93" t="str">
        <f>IF(ISBLANK(Q34),"",VLOOKUP(Q34,Messieurs!$G$2:$G$485,3,FALSE))</f>
        <v/>
      </c>
      <c r="S34" s="95"/>
      <c r="T34" s="94"/>
      <c r="U34" s="219"/>
      <c r="V34" s="202" t="s">
        <v>285</v>
      </c>
      <c r="W34" s="217"/>
      <c r="X34" s="93"/>
      <c r="Y34" s="93" t="str">
        <f>IF(ISBLANK(X34),"",VLOOKUP(X34,Messieurs!$G$2:$G$485,3,FALSE))</f>
        <v/>
      </c>
      <c r="Z34" s="95"/>
      <c r="AA34" s="94"/>
      <c r="AB34" s="219"/>
      <c r="AC34" s="99"/>
    </row>
    <row r="35" spans="1:29" ht="13.5" thickBot="1" x14ac:dyDescent="0.25">
      <c r="A35" s="201"/>
      <c r="B35" s="222"/>
      <c r="C35" s="122"/>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288</v>
      </c>
      <c r="B36" s="221"/>
      <c r="C36" s="93"/>
      <c r="D36" s="100" t="str">
        <f>IF(ISBLANK(C36),"",VLOOKUP(C36,Messieurs!$G$2:$G$485,3,FALSE))</f>
        <v/>
      </c>
      <c r="E36" s="95"/>
      <c r="F36" s="94"/>
      <c r="G36" s="223"/>
      <c r="H36" s="200" t="s">
        <v>288</v>
      </c>
      <c r="I36" s="217"/>
      <c r="J36" s="93"/>
      <c r="K36" s="93" t="str">
        <f>IF(ISBLANK(J36),"",VLOOKUP(J36,Messieurs!$G$2:$G$485,3,FALSE))</f>
        <v/>
      </c>
      <c r="L36" s="95"/>
      <c r="M36" s="94"/>
      <c r="N36" s="219"/>
      <c r="O36" s="202" t="s">
        <v>288</v>
      </c>
      <c r="P36" s="217"/>
      <c r="Q36" s="93"/>
      <c r="R36" s="93" t="str">
        <f>IF(ISBLANK(Q36),"",VLOOKUP(Q36,Messieurs!$G$2:$G$485,3,FALSE))</f>
        <v/>
      </c>
      <c r="S36" s="95"/>
      <c r="T36" s="94"/>
      <c r="U36" s="219"/>
      <c r="V36" s="202" t="s">
        <v>288</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291</v>
      </c>
      <c r="B38" s="221"/>
      <c r="C38" s="93"/>
      <c r="D38" s="100" t="str">
        <f>IF(ISBLANK(C38),"",VLOOKUP(C38,Messieurs!$G$2:$G$485,3,FALSE))</f>
        <v/>
      </c>
      <c r="E38" s="95"/>
      <c r="F38" s="94"/>
      <c r="G38" s="223"/>
      <c r="H38" s="200" t="s">
        <v>291</v>
      </c>
      <c r="I38" s="217"/>
      <c r="J38" s="93"/>
      <c r="K38" s="93" t="str">
        <f>IF(ISBLANK(J38),"",VLOOKUP(J38,Messieurs!$G$2:$G$485,3,FALSE))</f>
        <v/>
      </c>
      <c r="L38" s="95"/>
      <c r="M38" s="94"/>
      <c r="N38" s="219"/>
      <c r="O38" s="202" t="s">
        <v>291</v>
      </c>
      <c r="P38" s="217"/>
      <c r="Q38" s="93"/>
      <c r="R38" s="93" t="str">
        <f>IF(ISBLANK(Q38),"",VLOOKUP(Q38,Messieurs!$G$2:$G$485,3,FALSE))</f>
        <v/>
      </c>
      <c r="S38" s="95"/>
      <c r="T38" s="94"/>
      <c r="U38" s="219"/>
      <c r="V38" s="202" t="s">
        <v>291</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8"/>
      <c r="T39" s="88"/>
      <c r="U39" s="220"/>
      <c r="V39" s="203"/>
      <c r="W39" s="218"/>
      <c r="X39" s="96"/>
      <c r="Y39" s="97" t="str">
        <f>IF(ISBLANK(X39),"",VLOOKUP(X39,Messieurs!$G$2:$G$485,3,FALSE))</f>
        <v/>
      </c>
      <c r="Z39" s="88"/>
      <c r="AA39" s="88"/>
      <c r="AB39" s="220"/>
      <c r="AC39" s="99"/>
    </row>
    <row r="40" spans="1:29" x14ac:dyDescent="0.2">
      <c r="A40" s="200" t="s">
        <v>294</v>
      </c>
      <c r="B40" s="221"/>
      <c r="C40" s="93"/>
      <c r="D40" s="100" t="str">
        <f>IF(ISBLANK(C40),"",VLOOKUP(C40,Messieurs!$G$2:$G$485,3,FALSE))</f>
        <v/>
      </c>
      <c r="E40" s="95"/>
      <c r="F40" s="94"/>
      <c r="G40" s="223"/>
      <c r="H40" s="200" t="s">
        <v>294</v>
      </c>
      <c r="I40" s="217"/>
      <c r="J40" s="93"/>
      <c r="K40" s="93" t="str">
        <f>IF(ISBLANK(J40),"",VLOOKUP(J40,Messieurs!$G$2:$G$485,3,FALSE))</f>
        <v/>
      </c>
      <c r="L40" s="95"/>
      <c r="M40" s="94"/>
      <c r="N40" s="219"/>
      <c r="O40" s="202" t="s">
        <v>294</v>
      </c>
      <c r="P40" s="217"/>
      <c r="Q40" s="93"/>
      <c r="R40" s="93" t="str">
        <f>IF(ISBLANK(Q40),"",VLOOKUP(Q40,Messieurs!$G$2:$G$485,3,FALSE))</f>
        <v/>
      </c>
      <c r="S40" s="95"/>
      <c r="T40" s="94"/>
      <c r="U40" s="219"/>
      <c r="V40" s="202" t="s">
        <v>294</v>
      </c>
      <c r="W40" s="217"/>
      <c r="X40" s="93"/>
      <c r="Y40" s="93" t="str">
        <f>IF(ISBLANK(X40),"",VLOOKUP(X40,Messieurs!$G$2:$G$485,3,FALSE))</f>
        <v/>
      </c>
      <c r="Z40" s="95"/>
      <c r="AA40" s="94"/>
      <c r="AB40" s="219"/>
      <c r="AC40" s="9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9"/>
      <c r="T41" s="88"/>
      <c r="U41" s="220"/>
      <c r="V41" s="203"/>
      <c r="W41" s="218"/>
      <c r="X41" s="96"/>
      <c r="Y41" s="97" t="str">
        <f>IF(ISBLANK(X41),"",VLOOKUP(X41,Messieurs!$G$2:$G$485,3,FALSE))</f>
        <v/>
      </c>
      <c r="Z41" s="88"/>
      <c r="AA41" s="88"/>
      <c r="AB41" s="220"/>
    </row>
    <row r="42" spans="1:29" x14ac:dyDescent="0.2">
      <c r="A42" s="200" t="s">
        <v>296</v>
      </c>
      <c r="B42" s="221"/>
      <c r="C42" s="93"/>
      <c r="D42" s="100" t="str">
        <f>IF(ISBLANK(C42),"",VLOOKUP(C42,Messieurs!$G$2:$G$485,3,FALSE))</f>
        <v/>
      </c>
      <c r="E42" s="95"/>
      <c r="F42" s="94"/>
      <c r="G42" s="223"/>
      <c r="H42" s="200" t="s">
        <v>296</v>
      </c>
      <c r="I42" s="217"/>
      <c r="J42" s="93"/>
      <c r="K42" s="93" t="str">
        <f>IF(ISBLANK(J42),"",VLOOKUP(J42,Messieurs!$G$2:$G$485,3,FALSE))</f>
        <v/>
      </c>
      <c r="L42" s="95"/>
      <c r="M42" s="94"/>
      <c r="N42" s="219"/>
      <c r="O42" s="202" t="s">
        <v>296</v>
      </c>
      <c r="P42" s="217"/>
      <c r="Q42" s="93"/>
      <c r="R42" s="93" t="str">
        <f>IF(ISBLANK(Q42),"",VLOOKUP(Q42,Messieurs!$G$2:$G$485,3,FALSE))</f>
        <v/>
      </c>
      <c r="S42" s="95"/>
      <c r="T42" s="94"/>
      <c r="U42" s="219"/>
      <c r="V42" s="202" t="s">
        <v>296</v>
      </c>
      <c r="W42" s="217"/>
      <c r="X42" s="93"/>
      <c r="Y42" s="93" t="str">
        <f>IF(ISBLANK(X42),"",VLOOKUP(X42,Messieurs!$G$2:$G$485,3,FALSE))</f>
        <v/>
      </c>
      <c r="Z42" s="95"/>
      <c r="AA42" s="94"/>
      <c r="AB42" s="219"/>
    </row>
    <row r="43" spans="1:29" ht="13.5" thickBot="1" x14ac:dyDescent="0.25">
      <c r="A43" s="201"/>
      <c r="B43" s="222"/>
      <c r="C43" s="96"/>
      <c r="D43" s="101" t="str">
        <f>IF(ISBLANK(C43),"",VLOOKUP(C43,Messieurs!$G$2:$G$485,3,FALSE))</f>
        <v/>
      </c>
      <c r="E43" s="88"/>
      <c r="F43" s="88"/>
      <c r="G43" s="224"/>
      <c r="H43" s="201"/>
      <c r="I43" s="218"/>
      <c r="J43" s="96"/>
      <c r="K43" s="97" t="str">
        <f>IF(ISBLANK(J43),"",VLOOKUP(J43,Messieurs!$G$2:$G$485,3,FALSE))</f>
        <v/>
      </c>
      <c r="L43" s="88"/>
      <c r="M43" s="88"/>
      <c r="N43" s="220"/>
      <c r="O43" s="203"/>
      <c r="P43" s="218"/>
      <c r="Q43" s="96"/>
      <c r="R43" s="97" t="str">
        <f>IF(ISBLANK(Q43),"",VLOOKUP(Q43,Messieurs!$G$2:$G$485,3,FALSE))</f>
        <v/>
      </c>
      <c r="S43" s="88"/>
      <c r="T43" s="88"/>
      <c r="U43" s="220"/>
      <c r="V43" s="203"/>
      <c r="W43" s="218"/>
      <c r="X43" s="96"/>
      <c r="Y43" s="97" t="str">
        <f>IF(ISBLANK(X43),"",VLOOKUP(X43,Messieurs!$G$2:$G$485,3,FALSE))</f>
        <v/>
      </c>
      <c r="Z43" s="88"/>
      <c r="AA43" s="88"/>
      <c r="AB43" s="220"/>
    </row>
  </sheetData>
  <mergeCells count="225">
    <mergeCell ref="C1:J2"/>
    <mergeCell ref="O42:O43"/>
    <mergeCell ref="P42:P43"/>
    <mergeCell ref="U42:U43"/>
    <mergeCell ref="V42:V43"/>
    <mergeCell ref="W42:W43"/>
    <mergeCell ref="AB42:AB43"/>
    <mergeCell ref="A42:A43"/>
    <mergeCell ref="B42:B43"/>
    <mergeCell ref="G42:G43"/>
    <mergeCell ref="H42:H43"/>
    <mergeCell ref="I42:I43"/>
    <mergeCell ref="N42:N43"/>
    <mergeCell ref="O40:O41"/>
    <mergeCell ref="P40:P41"/>
    <mergeCell ref="U40:U41"/>
    <mergeCell ref="V40:V41"/>
    <mergeCell ref="W40:W41"/>
    <mergeCell ref="AB40:AB41"/>
    <mergeCell ref="A40:A41"/>
    <mergeCell ref="B40:B41"/>
    <mergeCell ref="G40:G41"/>
    <mergeCell ref="H40:H41"/>
    <mergeCell ref="I40:I41"/>
    <mergeCell ref="N40:N41"/>
    <mergeCell ref="O38:O39"/>
    <mergeCell ref="P38:P39"/>
    <mergeCell ref="U38:U39"/>
    <mergeCell ref="V38:V39"/>
    <mergeCell ref="W38:W39"/>
    <mergeCell ref="AB38:AB39"/>
    <mergeCell ref="A38:A39"/>
    <mergeCell ref="B38:B39"/>
    <mergeCell ref="G38:G39"/>
    <mergeCell ref="H38:H39"/>
    <mergeCell ref="I38:I39"/>
    <mergeCell ref="N38:N39"/>
    <mergeCell ref="O36:O37"/>
    <mergeCell ref="P36:P37"/>
    <mergeCell ref="U36:U37"/>
    <mergeCell ref="V36:V37"/>
    <mergeCell ref="W36:W37"/>
    <mergeCell ref="AB36:AB37"/>
    <mergeCell ref="A36:A37"/>
    <mergeCell ref="B36:B37"/>
    <mergeCell ref="G36:G37"/>
    <mergeCell ref="H36:H37"/>
    <mergeCell ref="I36:I37"/>
    <mergeCell ref="N36:N37"/>
    <mergeCell ref="O34:O35"/>
    <mergeCell ref="P34:P35"/>
    <mergeCell ref="U34:U35"/>
    <mergeCell ref="V34:V35"/>
    <mergeCell ref="W34:W35"/>
    <mergeCell ref="AB34:AB35"/>
    <mergeCell ref="A34:A35"/>
    <mergeCell ref="B34:B35"/>
    <mergeCell ref="G34:G35"/>
    <mergeCell ref="H34:H35"/>
    <mergeCell ref="I34:I35"/>
    <mergeCell ref="N34:N35"/>
    <mergeCell ref="O32:O33"/>
    <mergeCell ref="P32:P33"/>
    <mergeCell ref="U32:U33"/>
    <mergeCell ref="V32:V33"/>
    <mergeCell ref="W32:W33"/>
    <mergeCell ref="AB32:AB33"/>
    <mergeCell ref="A32:A33"/>
    <mergeCell ref="B32:B33"/>
    <mergeCell ref="G32:G33"/>
    <mergeCell ref="H32:H33"/>
    <mergeCell ref="I32:I33"/>
    <mergeCell ref="N32:N33"/>
    <mergeCell ref="V30:V31"/>
    <mergeCell ref="W30:W31"/>
    <mergeCell ref="AB30:AB31"/>
    <mergeCell ref="A30:A31"/>
    <mergeCell ref="B30:B31"/>
    <mergeCell ref="G30:G31"/>
    <mergeCell ref="H30:H31"/>
    <mergeCell ref="I30:I31"/>
    <mergeCell ref="N30:N31"/>
    <mergeCell ref="A28:A29"/>
    <mergeCell ref="B28:B29"/>
    <mergeCell ref="G28:G29"/>
    <mergeCell ref="H28:H29"/>
    <mergeCell ref="I28:I29"/>
    <mergeCell ref="N28:N29"/>
    <mergeCell ref="O30:O31"/>
    <mergeCell ref="P30:P31"/>
    <mergeCell ref="U30:U31"/>
    <mergeCell ref="V26:V27"/>
    <mergeCell ref="W26:W27"/>
    <mergeCell ref="AB26:AB27"/>
    <mergeCell ref="B24:G24"/>
    <mergeCell ref="I24:N24"/>
    <mergeCell ref="P24:U24"/>
    <mergeCell ref="W24:AB24"/>
    <mergeCell ref="O28:O29"/>
    <mergeCell ref="P28:P29"/>
    <mergeCell ref="U28:U29"/>
    <mergeCell ref="V28:V29"/>
    <mergeCell ref="W28:W29"/>
    <mergeCell ref="AB28:AB29"/>
    <mergeCell ref="A26:A27"/>
    <mergeCell ref="B26:B27"/>
    <mergeCell ref="G26:G27"/>
    <mergeCell ref="H26:H27"/>
    <mergeCell ref="I26:I27"/>
    <mergeCell ref="N26:N27"/>
    <mergeCell ref="O21:O22"/>
    <mergeCell ref="P21:P22"/>
    <mergeCell ref="U21:U22"/>
    <mergeCell ref="O26:O27"/>
    <mergeCell ref="P26:P27"/>
    <mergeCell ref="U26:U27"/>
    <mergeCell ref="V21:V22"/>
    <mergeCell ref="W21:W22"/>
    <mergeCell ref="AB21:AB22"/>
    <mergeCell ref="A21:A22"/>
    <mergeCell ref="B21:B22"/>
    <mergeCell ref="G21:G22"/>
    <mergeCell ref="H21:H22"/>
    <mergeCell ref="I21:I22"/>
    <mergeCell ref="N21:N22"/>
    <mergeCell ref="O19:O20"/>
    <mergeCell ref="P19:P20"/>
    <mergeCell ref="U19:U20"/>
    <mergeCell ref="V19:V20"/>
    <mergeCell ref="W19:W20"/>
    <mergeCell ref="AB19:AB20"/>
    <mergeCell ref="B19:B20"/>
    <mergeCell ref="G19:G20"/>
    <mergeCell ref="H19:H20"/>
    <mergeCell ref="I19:I20"/>
    <mergeCell ref="N19:N20"/>
    <mergeCell ref="O17:O18"/>
    <mergeCell ref="P17:P18"/>
    <mergeCell ref="U17:U18"/>
    <mergeCell ref="V17:V18"/>
    <mergeCell ref="W17:W18"/>
    <mergeCell ref="AB17:AB18"/>
    <mergeCell ref="B17:B18"/>
    <mergeCell ref="G17:G18"/>
    <mergeCell ref="H17:H18"/>
    <mergeCell ref="I17:I18"/>
    <mergeCell ref="N17:N18"/>
    <mergeCell ref="O15:O16"/>
    <mergeCell ref="P15:P16"/>
    <mergeCell ref="U15:U16"/>
    <mergeCell ref="V15:V16"/>
    <mergeCell ref="W15:W16"/>
    <mergeCell ref="AB15:AB16"/>
    <mergeCell ref="B15:B16"/>
    <mergeCell ref="G15:G16"/>
    <mergeCell ref="H15:H16"/>
    <mergeCell ref="I15:I16"/>
    <mergeCell ref="N15:N16"/>
    <mergeCell ref="O13:O14"/>
    <mergeCell ref="P13:P14"/>
    <mergeCell ref="U13:U14"/>
    <mergeCell ref="V13:V14"/>
    <mergeCell ref="W13:W14"/>
    <mergeCell ref="AB13:AB14"/>
    <mergeCell ref="B13:B14"/>
    <mergeCell ref="G13:G14"/>
    <mergeCell ref="H13:H14"/>
    <mergeCell ref="I13:I14"/>
    <mergeCell ref="N13:N14"/>
    <mergeCell ref="O11:O12"/>
    <mergeCell ref="P11:P12"/>
    <mergeCell ref="U11:U12"/>
    <mergeCell ref="V11:V12"/>
    <mergeCell ref="W11:W12"/>
    <mergeCell ref="AB11:AB12"/>
    <mergeCell ref="B11:B12"/>
    <mergeCell ref="G11:G12"/>
    <mergeCell ref="H11:H12"/>
    <mergeCell ref="I11:I12"/>
    <mergeCell ref="N11:N12"/>
    <mergeCell ref="O9:O10"/>
    <mergeCell ref="P9:P10"/>
    <mergeCell ref="U9:U10"/>
    <mergeCell ref="V9:V10"/>
    <mergeCell ref="W9:W10"/>
    <mergeCell ref="AB9:AB10"/>
    <mergeCell ref="A9:A10"/>
    <mergeCell ref="B9:B10"/>
    <mergeCell ref="G9:G10"/>
    <mergeCell ref="H9:H10"/>
    <mergeCell ref="I9:I10"/>
    <mergeCell ref="N9:N10"/>
    <mergeCell ref="O7:O8"/>
    <mergeCell ref="P7:P8"/>
    <mergeCell ref="U7:U8"/>
    <mergeCell ref="V7:V8"/>
    <mergeCell ref="W7:W8"/>
    <mergeCell ref="AB7:AB8"/>
    <mergeCell ref="A7:A8"/>
    <mergeCell ref="B7:B8"/>
    <mergeCell ref="G7:G8"/>
    <mergeCell ref="H7:H8"/>
    <mergeCell ref="I7:I8"/>
    <mergeCell ref="N7:N8"/>
    <mergeCell ref="I5:I6"/>
    <mergeCell ref="N5:N6"/>
    <mergeCell ref="O5:O6"/>
    <mergeCell ref="P5:P6"/>
    <mergeCell ref="U5:U6"/>
    <mergeCell ref="V5:V6"/>
    <mergeCell ref="W5:W6"/>
    <mergeCell ref="AB5:AB6"/>
    <mergeCell ref="B3:G3"/>
    <mergeCell ref="I3:N3"/>
    <mergeCell ref="P3:U3"/>
    <mergeCell ref="W3:AB3"/>
    <mergeCell ref="A19:A20"/>
    <mergeCell ref="A17:A18"/>
    <mergeCell ref="A11:A12"/>
    <mergeCell ref="A13:A14"/>
    <mergeCell ref="A15:A16"/>
    <mergeCell ref="A5:A6"/>
    <mergeCell ref="B5:B6"/>
    <mergeCell ref="G5:G6"/>
    <mergeCell ref="H5:H6"/>
  </mergeCells>
  <dataValidations count="4">
    <dataValidation type="list" allowBlank="1" showInputMessage="1" showErrorMessage="1" sqref="S5:S22 E5:E22 L5:L22 Z5:Z22 S26:S43 E26:E43 L26:L43 Z26:Z43">
      <formula1>"V,v"</formula1>
    </dataValidation>
    <dataValidation type="list" allowBlank="1" showInputMessage="1" showErrorMessage="1" sqref="X26:X43 J5:J22 Q5:Q22 X5:X22 C26:C43 J26:J43 Q26:Q43 C5:C22">
      <formula1>joueurs</formula1>
    </dataValidation>
    <dataValidation type="list" allowBlank="1" showInputMessage="1" showErrorMessage="1" sqref="B5:B22 I5:I22 P5:P22 W5:W22 B26:B43 I26:I43 P26:P43 W26:W43">
      <formula1>$AD$4:$AD$28</formula1>
    </dataValidation>
    <dataValidation type="list" allowBlank="1" showInputMessage="1" showErrorMessage="1" sqref="AA5:AA22 T5:T22 M5:M22 F5:F22 AA26:AA43 T26:T43 M26:M43 F26:F43">
      <formula1>$AE$3:$AE$9</formula1>
    </dataValidation>
  </dataValidations>
  <pageMargins left="0.7" right="0.7" top="0.75" bottom="0.75" header="0.3" footer="0.3"/>
  <pageSetup paperSize="9" scale="39" orientation="landscape"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32794" r:id="rId4" name="Button 26">
              <controlPr defaultSize="0" print="0" autoFill="0" autoPict="0" macro="[0]!Menu">
                <anchor moveWithCells="1" sizeWithCells="1">
                  <from>
                    <xdr:col>7</xdr:col>
                    <xdr:colOff>9525</xdr:colOff>
                    <xdr:row>22</xdr:row>
                    <xdr:rowOff>0</xdr:rowOff>
                  </from>
                  <to>
                    <xdr:col>8</xdr:col>
                    <xdr:colOff>171450</xdr:colOff>
                    <xdr:row>23</xdr:row>
                    <xdr:rowOff>142875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S1029"/>
  <sheetViews>
    <sheetView zoomScale="40" zoomScaleNormal="40" workbookViewId="0">
      <pane ySplit="6" topLeftCell="A7" activePane="bottomLeft" state="frozen"/>
      <selection activeCell="Z10" sqref="Z10"/>
      <selection pane="bottomLeft" activeCell="Z10" sqref="Z10"/>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15.5703125" style="41" bestFit="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15.5703125" style="41" bestFit="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42903</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x14ac:dyDescent="0.35">
      <c r="A7" s="25"/>
      <c r="B7" s="107" t="str">
        <f>IF('17  JUIN PROG '!A5="","",'17  JUIN PROG '!A5)</f>
        <v>9h00</v>
      </c>
      <c r="C7" s="61" t="str">
        <f>IF('17  JUIN PROG '!B5="","",'17  JUIN PROG '!B5)</f>
        <v>10 ANS</v>
      </c>
      <c r="D7" s="62" t="str">
        <f>IF('17  JUIN PROG '!C5="","",'17  JUIN PROG '!C5)</f>
        <v>BOUSSEKEY Lauraline</v>
      </c>
      <c r="E7" s="63" t="e">
        <f>IF(D7="","",VLOOKUP(D7,Messieurs!$G$2:$G$485,2,FALSE))</f>
        <v>#N/A</v>
      </c>
      <c r="F7" s="64" t="e">
        <f>IF(D7="","",VLOOKUP(D7,Messieurs!$G$2:$G$485,3,FALSE))</f>
        <v>#N/A</v>
      </c>
      <c r="G7" s="50" t="str">
        <f>IF('17  JUIN PROG '!E5="","",'17  JUIN PROG '!E5)</f>
        <v/>
      </c>
      <c r="H7" s="80" t="str">
        <f>IF('17  JUIN PROG '!G5="","",'17  JUIN PROG '!G5)</f>
        <v>4/1 4/2</v>
      </c>
      <c r="I7" s="56" t="str">
        <f>IF('17  JUIN PROG '!E6="","",'17  JUIN PROG '!E6)</f>
        <v>V</v>
      </c>
      <c r="J7" s="43" t="str">
        <f>IF('17  JUIN PROG '!C6="","",'17  JUIN PROG '!C6)</f>
        <v>DAL Louis</v>
      </c>
      <c r="K7" s="44" t="e">
        <f>IF(J7="","",VLOOKUP(J7,Messieurs!$G$2:$G$485,2,FALSE))</f>
        <v>#N/A</v>
      </c>
      <c r="L7" s="47" t="e">
        <f>IF(J7="","",VLOOKUP(J7,Messieurs!$G$2:$G$485,3,FALSE))</f>
        <v>#N/A</v>
      </c>
      <c r="M7" s="28"/>
      <c r="N7" s="85" t="s">
        <v>305</v>
      </c>
      <c r="Q7" s="79"/>
      <c r="R7" s="79"/>
      <c r="S7" s="79"/>
    </row>
    <row r="8" spans="1:19" ht="27" x14ac:dyDescent="0.35">
      <c r="A8" s="29"/>
      <c r="B8" s="107" t="str">
        <f>IF('17  JUIN PROG '!H5="","",'17  JUIN PROG '!H5)</f>
        <v>9h00</v>
      </c>
      <c r="C8" s="106" t="str">
        <f>IF('17  JUIN PROG '!I5="","",'17  JUIN PROG '!I5)</f>
        <v>10 ANS</v>
      </c>
      <c r="D8" s="45" t="str">
        <f>IF('17  JUIN PROG '!J5="","",'17  JUIN PROG '!J5)</f>
        <v>DEBERDT Robin</v>
      </c>
      <c r="E8" s="63" t="e">
        <f>IF(D8="","",VLOOKUP(D8,Messieurs!$G$2:$G$485,2,FALSE))</f>
        <v>#N/A</v>
      </c>
      <c r="F8" s="64" t="e">
        <f>IF(D8="","",VLOOKUP(D8,Messieurs!$G$2:$G$485,3,FALSE))</f>
        <v>#N/A</v>
      </c>
      <c r="G8" s="51" t="str">
        <f>IF('17  JUIN PROG '!L5="","",'17  JUIN PROG '!L5)</f>
        <v/>
      </c>
      <c r="H8" s="81" t="str">
        <f>IF('17  JUIN PROG '!N5="","",'17  JUIN PROG '!N5)</f>
        <v>4/0 4/2</v>
      </c>
      <c r="I8" s="71" t="str">
        <f>IF('17  JUIN PROG '!L6="","",'17  JUIN PROG '!L6)</f>
        <v>V</v>
      </c>
      <c r="J8" s="45" t="str">
        <f>IF('17  JUIN PROG '!J6="","",'17  JUIN PROG '!J6)</f>
        <v>LABESSE Félix</v>
      </c>
      <c r="K8" s="44" t="e">
        <f>IF(J8="","",VLOOKUP(J8,Messieurs!$G$2:$G$485,2,FALSE))</f>
        <v>#N/A</v>
      </c>
      <c r="L8" s="47" t="e">
        <f>IF(J8="","",VLOOKUP(J8,Messieurs!$G$2:$G$485,3,FALSE))</f>
        <v>#N/A</v>
      </c>
      <c r="M8" s="30"/>
      <c r="N8" s="85" t="s">
        <v>306</v>
      </c>
      <c r="Q8" s="79"/>
      <c r="R8" s="79"/>
      <c r="S8" s="79"/>
    </row>
    <row r="9" spans="1:19" ht="27" x14ac:dyDescent="0.35">
      <c r="A9" s="29"/>
      <c r="B9" s="107" t="str">
        <f>IF('17  JUIN PROG '!O5="","",'17  JUIN PROG '!O5)</f>
        <v>10h00</v>
      </c>
      <c r="C9" s="106" t="str">
        <f>IF('17  JUIN PROG '!P5="","",'17  JUIN PROG '!P5)</f>
        <v>8 G</v>
      </c>
      <c r="D9" s="45" t="str">
        <f>IF('17  JUIN PROG '!Q5="","",'17  JUIN PROG '!Q5)</f>
        <v>DEREPPE Louis</v>
      </c>
      <c r="E9" s="63" t="e">
        <f>IF(D9="","",VLOOKUP(D9,Messieurs!$G$2:$G$485,2,FALSE))</f>
        <v>#N/A</v>
      </c>
      <c r="F9" s="64" t="e">
        <f>IF(D9="","",VLOOKUP(D9,Messieurs!$G$2:$G$485,3,FALSE))</f>
        <v>#N/A</v>
      </c>
      <c r="G9" s="50" t="str">
        <f>IF('17  JUIN PROG '!S5="","",'17  JUIN PROG '!S5)</f>
        <v>V</v>
      </c>
      <c r="H9" s="81" t="str">
        <f>IF('17  JUIN PROG '!U5="","",'17  JUIN PROG '!U5)</f>
        <v>3/0 3/0</v>
      </c>
      <c r="I9" s="56" t="str">
        <f>IF('17  JUIN PROG '!S6="","",'17  JUIN PROG '!S6)</f>
        <v/>
      </c>
      <c r="J9" s="45" t="str">
        <f>IF('17  JUIN PROG '!Q6="","",'17  JUIN PROG '!Q6)</f>
        <v>GRATTI Théo</v>
      </c>
      <c r="K9" s="44" t="e">
        <f>IF(J9="","",VLOOKUP(J9,Messieurs!$G$2:$G$485,2,FALSE))</f>
        <v>#N/A</v>
      </c>
      <c r="L9" s="47" t="e">
        <f>IF(J9="","",VLOOKUP(J9,Messieurs!$G$2:$G$485,3,FALSE))</f>
        <v>#N/A</v>
      </c>
      <c r="M9" s="30"/>
      <c r="N9" s="85" t="s">
        <v>307</v>
      </c>
      <c r="Q9" s="79"/>
      <c r="R9" s="79"/>
      <c r="S9" s="79"/>
    </row>
    <row r="10" spans="1:19" ht="27" x14ac:dyDescent="0.35">
      <c r="A10" s="29"/>
      <c r="B10" s="107" t="str">
        <f>IF('17  JUIN PROG '!V5="","",'17  JUIN PROG '!V5)</f>
        <v>10h00</v>
      </c>
      <c r="C10" s="106" t="str">
        <f>IF('17  JUIN PROG '!W5="","",'17  JUIN PROG '!W5)</f>
        <v>8 G</v>
      </c>
      <c r="D10" s="46" t="str">
        <f>IF('17  JUIN PROG '!X5="","",'17  JUIN PROG '!X5)</f>
        <v>MANTE jules</v>
      </c>
      <c r="E10" s="63" t="e">
        <f>IF(D10="","",VLOOKUP(D10,Messieurs!$G$2:$G$485,2,FALSE))</f>
        <v>#N/A</v>
      </c>
      <c r="F10" s="64" t="e">
        <f>IF(D10="","",VLOOKUP(D10,Messieurs!$G$2:$G$485,3,FALSE))</f>
        <v>#N/A</v>
      </c>
      <c r="G10" s="51" t="str">
        <f>IF('17  JUIN PROG '!Z5="","",'17  JUIN PROG '!Z5)</f>
        <v>V</v>
      </c>
      <c r="H10" s="81" t="str">
        <f>IF('17  JUIN PROG '!AB5="","",'17  JUIN PROG '!AB5)</f>
        <v>2/0 AB</v>
      </c>
      <c r="I10" s="71" t="str">
        <f>IF('17  JUIN PROG '!Z6="","",'17  JUIN PROG '!Z6)</f>
        <v/>
      </c>
      <c r="J10" s="46" t="str">
        <f>IF('17  JUIN PROG '!X6="","",'17  JUIN PROG '!X6)</f>
        <v>KRAUSE Théo</v>
      </c>
      <c r="K10" s="44" t="e">
        <f>IF(J10="","",VLOOKUP(J10,Messieurs!$G$2:$G$485,2,FALSE))</f>
        <v>#N/A</v>
      </c>
      <c r="L10" s="47" t="e">
        <f>IF(J10="","",VLOOKUP(J10,Messieurs!$G$2:$G$485,3,FALSE))</f>
        <v>#N/A</v>
      </c>
      <c r="M10" s="30"/>
      <c r="N10" s="85" t="s">
        <v>308</v>
      </c>
      <c r="Q10" s="79"/>
      <c r="R10" s="79"/>
      <c r="S10" s="79"/>
    </row>
    <row r="11" spans="1:19" ht="27" hidden="1" x14ac:dyDescent="0.35">
      <c r="A11" s="25"/>
      <c r="B11" s="107" t="str">
        <f>IF('17  JUIN PROG '!V26="","",'17  JUIN PROG '!V26)</f>
        <v>9h00</v>
      </c>
      <c r="C11" s="61" t="str">
        <f>IF('17  JUIN PROG '!W26="","",'17  JUIN PROG '!W26)</f>
        <v/>
      </c>
      <c r="D11" s="62" t="str">
        <f>IF('17  JUIN PROG '!C26="","",'17  JUIN PROG '!C26)</f>
        <v/>
      </c>
      <c r="E11" s="63" t="str">
        <f>IF(D11="","",VLOOKUP(D11,Messieurs!$G$2:$G$485,2,FALSE))</f>
        <v/>
      </c>
      <c r="F11" s="64" t="str">
        <f>IF(D11="","",VLOOKUP(D11,Messieurs!$G$2:$G$485,3,FALSE))</f>
        <v/>
      </c>
      <c r="G11" s="50" t="str">
        <f>IF('17  JUIN PROG '!E26="","",'17  JUIN PROG '!E26)</f>
        <v/>
      </c>
      <c r="H11" s="80" t="str">
        <f>IF('17  JUIN PROG '!G26="","",'17  JUIN PROG '!G26)</f>
        <v/>
      </c>
      <c r="I11" s="56" t="str">
        <f>IF('17  JUIN PROG '!E27="","",'17  JUIN PROG '!E27)</f>
        <v/>
      </c>
      <c r="J11" s="43" t="str">
        <f>IF('17  JUIN PROG '!C27="","",'17  JUIN PROG '!C27)</f>
        <v/>
      </c>
      <c r="K11" s="44" t="str">
        <f>IF(J11="","",VLOOKUP(J11,Messieurs!$G$2:$G$485,2,FALSE))</f>
        <v/>
      </c>
      <c r="L11" s="47" t="str">
        <f>IF(J11="","",VLOOKUP(J11,Messieurs!$G$2:$G$485,3,FALSE))</f>
        <v/>
      </c>
      <c r="M11" s="28"/>
      <c r="N11" s="85" t="s">
        <v>305</v>
      </c>
      <c r="Q11" s="79"/>
      <c r="R11" s="79"/>
      <c r="S11" s="79"/>
    </row>
    <row r="12" spans="1:19" ht="27" hidden="1" x14ac:dyDescent="0.35">
      <c r="A12" s="29"/>
      <c r="B12" s="107" t="str">
        <f>IF('17  JUIN PROG '!H26="","",'17  JUIN PROG '!H26)</f>
        <v>9h00</v>
      </c>
      <c r="C12" s="106" t="str">
        <f>IF('17  JUIN PROG '!I26="","",'17  JUIN PROG '!I26)</f>
        <v/>
      </c>
      <c r="D12" s="62" t="str">
        <f>IF('17  JUIN PROG '!J26="","",'17  JUIN PROG '!J26)</f>
        <v/>
      </c>
      <c r="E12" s="63" t="str">
        <f>IF(D12="","",VLOOKUP(D12,Messieurs!$G$2:$G$485,2,FALSE))</f>
        <v/>
      </c>
      <c r="F12" s="64" t="str">
        <f>IF(D12="","",VLOOKUP(D12,Messieurs!$G$2:$G$485,3,FALSE))</f>
        <v/>
      </c>
      <c r="G12" s="51" t="str">
        <f>IF('17  JUIN PROG '!L26="","",'17  JUIN PROG '!L26)</f>
        <v/>
      </c>
      <c r="H12" s="81" t="str">
        <f>IF('17  JUIN PROG '!N26="","",'17  JUIN PROG '!N26)</f>
        <v/>
      </c>
      <c r="I12" s="71" t="str">
        <f>IF('17  JUIN PROG '!L27="","",'17  JUIN PROG '!L27)</f>
        <v/>
      </c>
      <c r="J12" s="45" t="str">
        <f>IF('17  JUIN PROG '!J27="","",'17  JUIN PROG '!J27)</f>
        <v/>
      </c>
      <c r="K12" s="44" t="str">
        <f>IF(J12="","",VLOOKUP(J12,Messieurs!$G$2:$G$485,2,FALSE))</f>
        <v/>
      </c>
      <c r="L12" s="47" t="str">
        <f>IF(J12="","",VLOOKUP(J12,Messieurs!$G$2:$G$485,3,FALSE))</f>
        <v/>
      </c>
      <c r="M12" s="30"/>
      <c r="N12" s="85" t="s">
        <v>306</v>
      </c>
      <c r="Q12" s="79"/>
      <c r="R12" s="79"/>
      <c r="S12" s="79"/>
    </row>
    <row r="13" spans="1:19" ht="27" hidden="1" x14ac:dyDescent="0.35">
      <c r="A13" s="29"/>
      <c r="B13" s="107" t="str">
        <f>IF('17  JUIN PROG '!O26="","",'17  JUIN PROG '!O26)</f>
        <v>9h00</v>
      </c>
      <c r="C13" s="106" t="str">
        <f>IF('17  JUIN PROG '!P26="","",'17  JUIN PROG '!P26)</f>
        <v/>
      </c>
      <c r="D13" s="45" t="str">
        <f>IF('17  JUIN PROG '!Q26="","",'17  JUIN PROG '!Q26)</f>
        <v/>
      </c>
      <c r="E13" s="63" t="str">
        <f>IF(D13="","",VLOOKUP(D13,Messieurs!$G$2:$G$485,2,FALSE))</f>
        <v/>
      </c>
      <c r="F13" s="64" t="str">
        <f>IF(D13="","",VLOOKUP(D13,Messieurs!$G$2:$G$485,3,FALSE))</f>
        <v/>
      </c>
      <c r="G13" s="50" t="str">
        <f>IF('17  JUIN PROG '!S26="","",'17  JUIN PROG '!S26)</f>
        <v/>
      </c>
      <c r="H13" s="81" t="str">
        <f>IF('17  JUIN PROG '!U26="","",'17  JUIN PROG '!U26)</f>
        <v/>
      </c>
      <c r="I13" s="56" t="str">
        <f>IF('17  JUIN PROG '!S27="","",'17  JUIN PROG '!S27)</f>
        <v/>
      </c>
      <c r="J13" s="45" t="str">
        <f>IF('17  JUIN PROG '!Q27="","",'17  JUIN PROG '!Q27)</f>
        <v/>
      </c>
      <c r="K13" s="44" t="str">
        <f>IF(J13="","",VLOOKUP(J13,Messieurs!$G$2:$G$485,2,FALSE))</f>
        <v/>
      </c>
      <c r="L13" s="47" t="str">
        <f>IF(J13="","",VLOOKUP(J13,Messieurs!$G$2:$G$485,3,FALSE))</f>
        <v/>
      </c>
      <c r="M13" s="30"/>
      <c r="N13" s="85" t="s">
        <v>307</v>
      </c>
      <c r="Q13" s="79"/>
      <c r="R13" s="79"/>
      <c r="S13" s="79"/>
    </row>
    <row r="14" spans="1:19" ht="27" hidden="1" x14ac:dyDescent="0.35">
      <c r="A14" s="29"/>
      <c r="B14" s="107" t="str">
        <f>IF('17  JUIN PROG '!V26="","",'17  JUIN PROG '!V26)</f>
        <v>9h00</v>
      </c>
      <c r="C14" s="106" t="str">
        <f>IF('17  JUIN PROG '!W26="","",'17  JUIN PROG '!W26)</f>
        <v/>
      </c>
      <c r="D14" s="46" t="str">
        <f>IF('17  JUIN PROG '!X26="","",'17  JUIN PROG '!X26)</f>
        <v/>
      </c>
      <c r="E14" s="63" t="str">
        <f>IF(D14="","",VLOOKUP(D14,Messieurs!$G$2:$G$485,2,FALSE))</f>
        <v/>
      </c>
      <c r="F14" s="64" t="str">
        <f>IF(D14="","",VLOOKUP(D14,Messieurs!$G$2:$G$485,3,FALSE))</f>
        <v/>
      </c>
      <c r="G14" s="51" t="str">
        <f>IF('17  JUIN PROG '!Z9="","",'17  JUIN PROG '!Z9)</f>
        <v>V</v>
      </c>
      <c r="H14" s="81" t="str">
        <f>IF('17  JUIN PROG '!AB26="","",'17  JUIN PROG '!AB26)</f>
        <v/>
      </c>
      <c r="I14" s="71" t="str">
        <f>IF('17  JUIN PROG '!Z27="","",'17  JUIN PROG '!Z30)</f>
        <v/>
      </c>
      <c r="J14" s="46" t="str">
        <f>IF('17  JUIN PROG '!X27="","",'17  JUIN PROG '!X27)</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IF('17  JUIN PROG '!A7="","",'17  JUIN PROG '!A7)</f>
        <v>9H45</v>
      </c>
      <c r="C16" s="48" t="str">
        <f>IF('17  JUIN PROG '!B7="","",'17  JUIN PROG '!B7)</f>
        <v>10 ANS</v>
      </c>
      <c r="D16" s="59" t="str">
        <f>IF('17  JUIN PROG '!C7="","",'17  JUIN PROG '!C7)</f>
        <v>DAL Louis</v>
      </c>
      <c r="E16" s="26" t="e">
        <f>IF(D16="","",VLOOKUP(D16,Messieurs!$G$2:$G$485,2,FALSE))</f>
        <v>#N/A</v>
      </c>
      <c r="F16" s="58" t="e">
        <f>IF(D16="","",VLOOKUP(D16,Messieurs!$G$2:$G$485,3,FALSE))</f>
        <v>#N/A</v>
      </c>
      <c r="G16" s="60" t="str">
        <f>IF('17  JUIN PROG '!E7="","",'17  JUIN PROG '!E7)</f>
        <v/>
      </c>
      <c r="H16" s="81" t="str">
        <f>IF('17  JUIN PROG '!G7="","",'17  JUIN PROG '!G7)</f>
        <v>4/2 4/2</v>
      </c>
      <c r="I16" s="56" t="str">
        <f>IF('17  JUIN PROG '!E8="","",'17  JUIN PROG '!E8)</f>
        <v>V</v>
      </c>
      <c r="J16" s="43" t="str">
        <f>IF('17  JUIN PROG '!C8="","",'17  JUIN PROG '!C8)</f>
        <v>DEBERDT Jules</v>
      </c>
      <c r="K16" s="26" t="e">
        <f>IF(J16="","",VLOOKUP(J16,Messieurs!$G$2:$G$485,2,FALSE))</f>
        <v>#N/A</v>
      </c>
      <c r="L16" s="38" t="e">
        <f>IF(J16="","",VLOOKUP(J16,Messieurs!$G$2:$G$485,3,FALSE))</f>
        <v>#N/A</v>
      </c>
      <c r="M16" s="30"/>
      <c r="Q16" s="79"/>
      <c r="R16" s="79"/>
      <c r="S16" s="79"/>
    </row>
    <row r="17" spans="1:19" ht="27.75" x14ac:dyDescent="0.35">
      <c r="A17" s="29"/>
      <c r="B17" s="107" t="str">
        <f>IF('17  JUIN PROG '!H7="","",'17  JUIN PROG '!H7)</f>
        <v>9H45</v>
      </c>
      <c r="C17" s="48" t="str">
        <f>IF('17  JUIN PROG '!I7="","",'17  JUIN PROG '!I7)</f>
        <v>10 ANS</v>
      </c>
      <c r="D17" s="59" t="str">
        <f>IF('17  JUIN PROG '!J7="","",'17  JUIN PROG '!J7)</f>
        <v>LABESSE Félix</v>
      </c>
      <c r="E17" s="26" t="e">
        <f>IF(D17="","",VLOOKUP(D17,Messieurs!$G$2:$G$485,2,FALSE))</f>
        <v>#N/A</v>
      </c>
      <c r="F17" s="58" t="e">
        <f>IF(D17="","",VLOOKUP(D17,Messieurs!$G$2:$G$485,3,FALSE))</f>
        <v>#N/A</v>
      </c>
      <c r="G17" s="60" t="str">
        <f>IF('17  JUIN PROG '!L7="","",'17  JUIN PROG '!L7)</f>
        <v>V</v>
      </c>
      <c r="H17" s="81" t="str">
        <f>IF('17  JUIN PROG '!N7="","",'17  JUIN PROG '!N7)</f>
        <v>4/1 4/2</v>
      </c>
      <c r="I17" s="56" t="str">
        <f>IF('17  JUIN PROG '!L8="","",'17  JUIN PROG '!L8)</f>
        <v/>
      </c>
      <c r="J17" s="43" t="str">
        <f>IF('17  JUIN PROG '!J8="","",'17  JUIN PROG '!J8)</f>
        <v>AVEZ Timothée</v>
      </c>
      <c r="K17" s="26" t="e">
        <f>IF(J17="","",VLOOKUP(J17,Messieurs!$G$2:$G$485,2,FALSE))</f>
        <v>#N/A</v>
      </c>
      <c r="L17" s="38" t="e">
        <f>IF(J17="","",VLOOKUP(J17,Messieurs!$G$2:$G$485,3,FALSE))</f>
        <v>#N/A</v>
      </c>
      <c r="M17" s="30"/>
    </row>
    <row r="18" spans="1:19" ht="27.75" x14ac:dyDescent="0.35">
      <c r="A18" s="29"/>
      <c r="B18" s="107" t="str">
        <f>IF('17  JUIN PROG '!O7="","",'17  JUIN PROG '!O7)</f>
        <v>10H45</v>
      </c>
      <c r="C18" s="48" t="str">
        <f>IF('17  JUIN PROG '!P7="","",'17  JUIN PROG '!P7)</f>
        <v>8 G</v>
      </c>
      <c r="D18" s="59" t="str">
        <f>IF('17  JUIN PROG '!Q7="","",'17  JUIN PROG '!Q7)</f>
        <v>GRATTI Théo</v>
      </c>
      <c r="E18" s="26" t="e">
        <f>IF(D18="","",VLOOKUP(D18,Messieurs!$G$2:$G$485,2,FALSE))</f>
        <v>#N/A</v>
      </c>
      <c r="F18" s="58" t="e">
        <f>IF(D18="","",VLOOKUP(D18,Messieurs!$G$2:$G$485,3,FALSE))</f>
        <v>#N/A</v>
      </c>
      <c r="G18" s="60" t="str">
        <f>IF('17  JUIN PROG '!S7="","",'17  JUIN PROG '!S7)</f>
        <v>V</v>
      </c>
      <c r="H18" s="81" t="str">
        <f>IF('17  JUIN PROG '!U7="","",'17  JUIN PROG '!U7)</f>
        <v>3/0 3/1</v>
      </c>
      <c r="I18" s="56" t="str">
        <f>IF('17  JUIN PROG '!S8="","",'17  JUIN PROG '!S8)</f>
        <v/>
      </c>
      <c r="J18" s="43" t="str">
        <f>IF('17  JUIN PROG '!Q8="","",'17  JUIN PROG '!Q8)</f>
        <v>MANTE jules</v>
      </c>
      <c r="K18" s="26" t="e">
        <f>IF(J18="","",VLOOKUP(J18,Messieurs!$G$2:$G$485,2,FALSE))</f>
        <v>#N/A</v>
      </c>
      <c r="L18" s="38" t="e">
        <f>IF(J18="","",VLOOKUP(J18,Messieurs!$G$2:$G$485,3,FALSE))</f>
        <v>#N/A</v>
      </c>
      <c r="M18" s="30"/>
    </row>
    <row r="19" spans="1:19" ht="27.75" x14ac:dyDescent="0.35">
      <c r="A19" s="29"/>
      <c r="B19" s="107" t="str">
        <f>IF('17  JUIN PROG '!V7="","",'17  JUIN PROG '!V7)</f>
        <v>10H45</v>
      </c>
      <c r="C19" s="48" t="str">
        <f>IF('17  JUIN PROG '!W7="","",'17  JUIN PROG '!W7)</f>
        <v>8 G</v>
      </c>
      <c r="D19" s="59" t="str">
        <f>IF('17  JUIN PROG '!X7="","",'17  JUIN PROG '!X7)</f>
        <v>DEREPPE Louis</v>
      </c>
      <c r="E19" s="26" t="e">
        <f>IF(D19="","",VLOOKUP(D19,Messieurs!$G$2:$G$485,2,FALSE))</f>
        <v>#N/A</v>
      </c>
      <c r="F19" s="58" t="e">
        <f>IF(D19="","",VLOOKUP(D19,Messieurs!$G$2:$G$485,3,FALSE))</f>
        <v>#N/A</v>
      </c>
      <c r="G19" s="60" t="str">
        <f>IF('17  JUIN PROG '!Z7="","",'17  JUIN PROG '!Z7)</f>
        <v>V</v>
      </c>
      <c r="H19" s="81" t="str">
        <f>IF('17  JUIN PROG '!AB7="","",'17  JUIN PROG '!AB7)</f>
        <v>3/0 3/0</v>
      </c>
      <c r="I19" s="56" t="str">
        <f>IF('17  JUIN PROG '!Z8="","",'17  JUIN PROG '!Z8)</f>
        <v/>
      </c>
      <c r="J19" s="43" t="str">
        <f>IF('17  JUIN PROG '!X8="","",'17  JUIN PROG '!X8)</f>
        <v>KRAUSE Théo</v>
      </c>
      <c r="K19" s="26" t="e">
        <f>IF(J19="","",VLOOKUP(J19,Messieurs!$G$2:$G$485,2,FALSE))</f>
        <v>#N/A</v>
      </c>
      <c r="L19" s="38" t="e">
        <f>IF(J19="","",VLOOKUP(J19,Messieurs!$G$2:$G$485,3,FALSE))</f>
        <v>#N/A</v>
      </c>
      <c r="M19" s="30"/>
    </row>
    <row r="20" spans="1:19" ht="27.75" hidden="1" x14ac:dyDescent="0.35">
      <c r="A20" s="29"/>
      <c r="B20" s="107" t="str">
        <f>IF('17  JUIN PROG '!A28="","",'17  JUIN PROG '!A28)</f>
        <v>10h30</v>
      </c>
      <c r="C20" s="48" t="str">
        <f>IF('17  JUIN PROG '!B28="","",'17  JUIN PROG '!B28)</f>
        <v/>
      </c>
      <c r="D20" s="59" t="str">
        <f>IF('17  JUIN PROG '!C28="","",'17  JUIN PROG '!C28)</f>
        <v/>
      </c>
      <c r="E20" s="26" t="str">
        <f>IF(D20="","",VLOOKUP(D20,Messieurs!$G$2:$G$485,2,FALSE))</f>
        <v/>
      </c>
      <c r="F20" s="58" t="str">
        <f>IF(D20="","",VLOOKUP(D20,Messieurs!$G$2:$G$485,3,FALSE))</f>
        <v/>
      </c>
      <c r="G20" s="60" t="str">
        <f>IF('17  JUIN PROG '!E28="","",'17  JUIN PROG '!E28)</f>
        <v/>
      </c>
      <c r="H20" s="81" t="str">
        <f>IF('17  JUIN PROG '!G28="","",'17  JUIN PROG '!G28)</f>
        <v/>
      </c>
      <c r="I20" s="56" t="str">
        <f>IF('17  JUIN PROG '!E29="","",'17  JUIN PROG '!E29)</f>
        <v/>
      </c>
      <c r="J20" s="43" t="str">
        <f>IF('17  JUIN PROG '!C29="","",'17  JUIN PROG '!C29)</f>
        <v/>
      </c>
      <c r="K20" s="26" t="str">
        <f>IF(J20="","",VLOOKUP(J20,Messieurs!$G$2:$G$485,2,FALSE))</f>
        <v/>
      </c>
      <c r="L20" s="38" t="str">
        <f>IF(J20="","",VLOOKUP(J20,Messieurs!$G$2:$G$485,3,FALSE))</f>
        <v/>
      </c>
      <c r="M20" s="30"/>
      <c r="Q20" s="79"/>
      <c r="R20" s="79"/>
      <c r="S20" s="79"/>
    </row>
    <row r="21" spans="1:19" ht="27.75" hidden="1" x14ac:dyDescent="0.35">
      <c r="A21" s="29"/>
      <c r="B21" s="107" t="str">
        <f>IF('17  JUIN PROG '!H28="","",'17  JUIN PROG '!H28)</f>
        <v>10h30</v>
      </c>
      <c r="C21" s="48" t="str">
        <f>IF('17  JUIN PROG '!I28="","",'17  JUIN PROG '!I28)</f>
        <v/>
      </c>
      <c r="D21" s="59" t="str">
        <f>IF('17  JUIN PROG '!J28="","",'17  JUIN PROG '!J28)</f>
        <v/>
      </c>
      <c r="E21" s="26" t="str">
        <f>IF(D21="","",VLOOKUP(D21,Messieurs!$G$2:$G$485,2,FALSE))</f>
        <v/>
      </c>
      <c r="F21" s="58" t="str">
        <f>IF(D21="","",VLOOKUP(D21,Messieurs!$G$2:$G$485,3,FALSE))</f>
        <v/>
      </c>
      <c r="G21" s="60" t="str">
        <f>IF('17  JUIN PROG '!L28="","",'17  JUIN PROG '!L28)</f>
        <v/>
      </c>
      <c r="H21" s="81" t="str">
        <f>IF('17  JUIN PROG '!N28="","",'17  JUIN PROG '!N28)</f>
        <v/>
      </c>
      <c r="I21" s="56" t="str">
        <f>IF('17  JUIN PROG '!L29="","",'17  JUIN PROG '!L29)</f>
        <v/>
      </c>
      <c r="J21" s="43" t="str">
        <f>IF('17  JUIN PROG '!J29="","",'17  JUIN PROG '!J29)</f>
        <v/>
      </c>
      <c r="K21" s="26" t="str">
        <f>IF(J21="","",VLOOKUP(J21,Messieurs!$G$2:$G$485,2,FALSE))</f>
        <v/>
      </c>
      <c r="L21" s="38" t="str">
        <f>IF(J21="","",VLOOKUP(J21,Messieurs!$G$2:$G$485,3,FALSE))</f>
        <v/>
      </c>
      <c r="M21" s="30"/>
    </row>
    <row r="22" spans="1:19" ht="27.75" hidden="1" x14ac:dyDescent="0.35">
      <c r="A22" s="29"/>
      <c r="B22" s="107" t="str">
        <f>IF('17  JUIN PROG '!O28="","",'17  JUIN PROG '!O28)</f>
        <v>10h30</v>
      </c>
      <c r="C22" s="48" t="str">
        <f>IF('17  JUIN PROG '!P28="","",'17  JUIN PROG '!P28)</f>
        <v/>
      </c>
      <c r="D22" s="59" t="str">
        <f>IF('17  JUIN PROG '!Q28="","",'17  JUIN PROG '!Q28)</f>
        <v/>
      </c>
      <c r="E22" s="26" t="str">
        <f>IF(D22="","",VLOOKUP(D22,Messieurs!$G$2:$G$485,2,FALSE))</f>
        <v/>
      </c>
      <c r="F22" s="58" t="str">
        <f>IF(D22="","",VLOOKUP(D22,Messieurs!$G$2:$G$485,3,FALSE))</f>
        <v/>
      </c>
      <c r="G22" s="60" t="str">
        <f>IF('17  JUIN PROG '!S28="","",'17  JUIN PROG '!S28)</f>
        <v/>
      </c>
      <c r="H22" s="81" t="str">
        <f>IF('17  JUIN PROG '!U28="","",'17  JUIN PROG '!U28)</f>
        <v/>
      </c>
      <c r="I22" s="56" t="str">
        <f>IF('17  JUIN PROG '!S29="","",'17  JUIN PROG '!S29)</f>
        <v/>
      </c>
      <c r="J22" s="43" t="str">
        <f>IF('17  JUIN PROG '!Q29="","",'17  JUIN PROG '!Q29)</f>
        <v/>
      </c>
      <c r="K22" s="26" t="str">
        <f>IF(J22="","",VLOOKUP(J22,Messieurs!$G$2:$G$485,2,FALSE))</f>
        <v/>
      </c>
      <c r="L22" s="38" t="str">
        <f>IF(J22="","",VLOOKUP(J22,Messieurs!$G$2:$G$485,3,FALSE))</f>
        <v/>
      </c>
      <c r="M22" s="30"/>
    </row>
    <row r="23" spans="1:19" ht="27.75" hidden="1" x14ac:dyDescent="0.35">
      <c r="A23" s="29"/>
      <c r="B23" s="107" t="str">
        <f>IF('17  JUIN PROG '!V28="","",'17  JUIN PROG '!V28)</f>
        <v>10h30</v>
      </c>
      <c r="C23" s="48" t="str">
        <f>IF('17  JUIN PROG '!W28="","",'17  JUIN PROG '!W28)</f>
        <v/>
      </c>
      <c r="D23" s="59" t="str">
        <f>IF('17  JUIN PROG '!X28="","",'17  JUIN PROG '!X28)</f>
        <v/>
      </c>
      <c r="E23" s="26" t="str">
        <f>IF(D23="","",VLOOKUP(D23,Messieurs!$G$2:$G$485,2,FALSE))</f>
        <v/>
      </c>
      <c r="F23" s="58" t="str">
        <f>IF(D23="","",VLOOKUP(D23,Messieurs!$G$2:$G$485,3,FALSE))</f>
        <v/>
      </c>
      <c r="G23" s="60" t="str">
        <f>IF('17  JUIN PROG '!Z28="","",'17  JUIN PROG '!Z28)</f>
        <v/>
      </c>
      <c r="H23" s="81" t="str">
        <f>IF('17  JUIN PROG '!AB28="","",'17  JUIN PROG '!AB28)</f>
        <v/>
      </c>
      <c r="I23" s="56" t="str">
        <f>IF('17  JUIN PROG '!Z29="","",'17  JUIN PROG '!Z29)</f>
        <v/>
      </c>
      <c r="J23" s="43" t="str">
        <f>IF('17  JUIN PROG '!X29="","",'17  JUIN PROG '!X29)</f>
        <v/>
      </c>
      <c r="K23" s="26" t="str">
        <f>IF(J23="","",VLOOKUP(J23,Messieurs!$G$2:$G$485,2,FALSE))</f>
        <v/>
      </c>
      <c r="L23" s="38" t="str">
        <f>IF(J23="","",VLOOKUP(J23,Messieurs!$G$2:$G$485,3,FALSE))</f>
        <v/>
      </c>
      <c r="M23" s="30"/>
    </row>
    <row r="24" spans="1:19" ht="6" customHeight="1" x14ac:dyDescent="0.4">
      <c r="A24" s="30"/>
      <c r="B24" s="31"/>
      <c r="C24" s="33"/>
      <c r="D24" s="33"/>
      <c r="E24" s="33"/>
      <c r="F24" s="33"/>
      <c r="G24" s="52"/>
      <c r="H24" s="83"/>
      <c r="I24" s="52"/>
      <c r="J24" s="33"/>
      <c r="K24" s="33"/>
      <c r="L24" s="33"/>
      <c r="M24" s="8"/>
    </row>
    <row r="25" spans="1:19" ht="27.75" x14ac:dyDescent="0.35">
      <c r="A25" s="29"/>
      <c r="B25" s="107" t="str">
        <f>IF('17  JUIN PROG '!A9="","",'17  JUIN PROG '!A9)</f>
        <v>10H30</v>
      </c>
      <c r="C25" s="48" t="str">
        <f>IF('17  JUIN PROG '!B9="","",'17  JUIN PROG '!B9)</f>
        <v>10 ANS</v>
      </c>
      <c r="D25" s="59" t="str">
        <f>IF('17  JUIN PROG '!C9="","",'17  JUIN PROG '!C9)</f>
        <v>DEBERDT Jules</v>
      </c>
      <c r="E25" s="26" t="e">
        <f>IF(D25="","",VLOOKUP(D25,Messieurs!$G$2:$G$485,2,FALSE))</f>
        <v>#N/A</v>
      </c>
      <c r="F25" s="58" t="e">
        <f>IF(D25="","",VLOOKUP(D25,Messieurs!$G$2:$G$485,3,FALSE))</f>
        <v>#N/A</v>
      </c>
      <c r="G25" s="60" t="str">
        <f>IF('17  JUIN PROG '!E9="","",'17  JUIN PROG '!E9)</f>
        <v>V</v>
      </c>
      <c r="H25" s="81" t="str">
        <f>IF('17  JUIN PROG '!G9="","",'17  JUIN PROG '!G9)</f>
        <v xml:space="preserve">4/0 4/0 </v>
      </c>
      <c r="I25" s="56" t="str">
        <f>IF('17  JUIN PROG '!E10="","",'17  JUIN PROG '!E10)</f>
        <v/>
      </c>
      <c r="J25" s="70" t="str">
        <f>IF('17  JUIN PROG '!C10="","",'17  JUIN PROG '!C10)</f>
        <v>BOUSSEKEY Lauraline</v>
      </c>
      <c r="K25" s="26" t="e">
        <f>IF(J25="","",VLOOKUP(J25,Messieurs!$G$2:$G$485,2,FALSE))</f>
        <v>#N/A</v>
      </c>
      <c r="L25" s="38" t="e">
        <f>IF(J25="","",VLOOKUP(J25,Messieurs!$G$2:$G$485,3,FALSE))</f>
        <v>#N/A</v>
      </c>
      <c r="M25" s="30"/>
    </row>
    <row r="26" spans="1:19" ht="27.75" x14ac:dyDescent="0.35">
      <c r="A26" s="29"/>
      <c r="B26" s="107" t="str">
        <f>IF('17  JUIN PROG '!H9="","",'17  JUIN PROG '!H9)</f>
        <v>10H30</v>
      </c>
      <c r="C26" s="48" t="str">
        <f>IF('17  JUIN PROG '!I9="","",'17  JUIN PROG '!I9)</f>
        <v>10 ANS</v>
      </c>
      <c r="D26" s="59" t="str">
        <f>IF('17  JUIN PROG '!J9="","",'17  JUIN PROG '!J9)</f>
        <v>DEBERDT Robin</v>
      </c>
      <c r="E26" s="26" t="e">
        <f>IF(D26="","",VLOOKUP(D26,Messieurs!$G$2:$G$485,2,FALSE))</f>
        <v>#N/A</v>
      </c>
      <c r="F26" s="58" t="e">
        <f>IF(D26="","",VLOOKUP(D26,Messieurs!$G$2:$G$485,3,FALSE))</f>
        <v>#N/A</v>
      </c>
      <c r="G26" s="60" t="str">
        <f>IF('17  JUIN PROG '!L9="","",'17  JUIN PROG '!L9)</f>
        <v/>
      </c>
      <c r="H26" s="81" t="str">
        <f>IF('17  JUIN PROG '!N9="","",'17  JUIN PROG '!N9)</f>
        <v>4/2 4/2</v>
      </c>
      <c r="I26" s="56" t="str">
        <f>IF('17  JUIN PROG '!L10="","",'17  JUIN PROG '!L10)</f>
        <v>V</v>
      </c>
      <c r="J26" s="70" t="str">
        <f>IF('17  JUIN PROG '!J10="","",'17  JUIN PROG '!J10)</f>
        <v>AVEZ Timothée</v>
      </c>
      <c r="K26" s="26" t="e">
        <f>IF(J26="","",VLOOKUP(J26,Messieurs!$G$2:$G$485,2,FALSE))</f>
        <v>#N/A</v>
      </c>
      <c r="L26" s="38" t="e">
        <f>IF(J26="","",VLOOKUP(J26,Messieurs!$G$2:$G$485,3,FALSE))</f>
        <v>#N/A</v>
      </c>
      <c r="M26" s="30"/>
    </row>
    <row r="27" spans="1:19" ht="27.75" x14ac:dyDescent="0.35">
      <c r="A27" s="29"/>
      <c r="B27" s="107" t="str">
        <f>IF('17  JUIN PROG '!O9="","",'17  JUIN PROG '!O9)</f>
        <v>11H30</v>
      </c>
      <c r="C27" s="48" t="str">
        <f>IF('17  JUIN PROG '!P9="","",'17  JUIN PROG '!P9)</f>
        <v>8 G</v>
      </c>
      <c r="D27" s="59" t="str">
        <f>IF('17  JUIN PROG '!Q9="","",'17  JUIN PROG '!Q9)</f>
        <v>DEREPPE Louis</v>
      </c>
      <c r="E27" s="26" t="e">
        <f>IF(D27="","",VLOOKUP(D27,Messieurs!$G$2:$G$485,2,FALSE))</f>
        <v>#N/A</v>
      </c>
      <c r="F27" s="58" t="e">
        <f>IF(D27="","",VLOOKUP(D27,Messieurs!$G$2:$G$485,3,FALSE))</f>
        <v>#N/A</v>
      </c>
      <c r="G27" s="60" t="str">
        <f>IF('17  JUIN PROG '!S9="","",'17  JUIN PROG '!S9)</f>
        <v>V</v>
      </c>
      <c r="H27" s="81" t="str">
        <f>IF('17  JUIN PROG '!U9="","",'17  JUIN PROG '!U9)</f>
        <v>3/2 3/1</v>
      </c>
      <c r="I27" s="56" t="str">
        <f>IF('17  JUIN PROG '!S10="","",'17  JUIN PROG '!S10)</f>
        <v/>
      </c>
      <c r="J27" s="70" t="str">
        <f>IF('17  JUIN PROG '!Q10="","",'17  JUIN PROG '!Q10)</f>
        <v>MANTE jules</v>
      </c>
      <c r="K27" s="26" t="e">
        <f>IF(J27="","",VLOOKUP(J27,Messieurs!$G$2:$G$485,2,FALSE))</f>
        <v>#N/A</v>
      </c>
      <c r="L27" s="38" t="e">
        <f>IF(J27="","",VLOOKUP(J27,Messieurs!$G$2:$G$485,3,FALSE))</f>
        <v>#N/A</v>
      </c>
      <c r="M27" s="30"/>
    </row>
    <row r="28" spans="1:19" ht="27.75" x14ac:dyDescent="0.35">
      <c r="A28" s="29"/>
      <c r="B28" s="107" t="str">
        <f>IF('17  JUIN PROG '!V9="","",'17  JUIN PROG '!V9)</f>
        <v>11H30</v>
      </c>
      <c r="C28" s="48" t="str">
        <f>IF('17  JUIN PROG '!W9="","",'17  JUIN PROG '!W9)</f>
        <v>8 G</v>
      </c>
      <c r="D28" s="59" t="str">
        <f>IF('17  JUIN PROG '!X9="","",'17  JUIN PROG '!X9)</f>
        <v>GRATTI Théo</v>
      </c>
      <c r="E28" s="26" t="e">
        <f>IF(D28="","",VLOOKUP(D28,Messieurs!$G$2:$G$485,2,FALSE))</f>
        <v>#N/A</v>
      </c>
      <c r="F28" s="58" t="e">
        <f>IF(D28="","",VLOOKUP(D28,Messieurs!$G$2:$G$485,3,FALSE))</f>
        <v>#N/A</v>
      </c>
      <c r="G28" s="60" t="str">
        <f>IF('17  JUIN PROG '!Z9="","",'17  JUIN PROG '!Z9)</f>
        <v>V</v>
      </c>
      <c r="H28" s="81" t="str">
        <f>IF('17  JUIN PROG '!AB9="","",'17  JUIN PROG '!AB9)</f>
        <v>WO</v>
      </c>
      <c r="I28" s="56" t="str">
        <f>IF('17  JUIN PROG '!Z10="","",'17  JUIN PROG '!Z10)</f>
        <v/>
      </c>
      <c r="J28" s="70" t="str">
        <f>IF('17  JUIN PROG '!X10="","",'17  JUIN PROG '!X10)</f>
        <v>KRAUSE Théo</v>
      </c>
      <c r="K28" s="26" t="e">
        <f>IF(J28="","",VLOOKUP(J28,Messieurs!$G$2:$G$485,2,FALSE))</f>
        <v>#N/A</v>
      </c>
      <c r="L28" s="38" t="e">
        <f>IF(J28="","",VLOOKUP(J28,Messieurs!$G$2:$G$485,3,FALSE))</f>
        <v>#N/A</v>
      </c>
      <c r="M28" s="30"/>
    </row>
    <row r="29" spans="1:19" ht="27.75" hidden="1" x14ac:dyDescent="0.35">
      <c r="A29" s="29"/>
      <c r="B29" s="107" t="str">
        <f>IF('17  JUIN PROG '!A30="","",'17  JUIN PROG '!A30)</f>
        <v>12h00</v>
      </c>
      <c r="C29" s="48" t="str">
        <f>IF('17  JUIN PROG '!B30="","",'17  JUIN PROG '!B30)</f>
        <v/>
      </c>
      <c r="D29" s="59" t="str">
        <f>IF('17  JUIN PROG '!C30="","",'17  JUIN PROG '!C30)</f>
        <v/>
      </c>
      <c r="E29" s="26" t="str">
        <f>IF(D29="","",VLOOKUP(D29,Messieurs!$G$2:$G$485,2,FALSE))</f>
        <v/>
      </c>
      <c r="F29" s="58" t="str">
        <f>IF(D29="","",VLOOKUP(D29,Messieurs!$G$2:$G$485,3,FALSE))</f>
        <v/>
      </c>
      <c r="G29" s="60" t="str">
        <f>IF('17  JUIN PROG '!E30="","",'17  JUIN PROG '!E30)</f>
        <v/>
      </c>
      <c r="H29" s="81" t="str">
        <f>IF('17  JUIN PROG '!G30="","",'17  JUIN PROG '!G30)</f>
        <v/>
      </c>
      <c r="I29" s="56" t="str">
        <f>IF('17  JUIN PROG '!E31="","",'17  JUIN PROG '!E31)</f>
        <v/>
      </c>
      <c r="J29" s="70" t="str">
        <f>IF('17  JUIN PROG '!C31="","",'17  JUIN PROG '!C31)</f>
        <v/>
      </c>
      <c r="K29" s="26" t="str">
        <f>IF(J29="","",VLOOKUP(J29,Messieurs!$G$2:$G$485,2,FALSE))</f>
        <v/>
      </c>
      <c r="L29" s="38" t="str">
        <f>IF(J29="","",VLOOKUP(J29,Messieurs!$G$2:$G$485,3,FALSE))</f>
        <v/>
      </c>
      <c r="M29" s="30"/>
    </row>
    <row r="30" spans="1:19" ht="27.75" hidden="1" x14ac:dyDescent="0.35">
      <c r="A30" s="29"/>
      <c r="B30" s="107" t="str">
        <f>IF('17  JUIN PROG '!H30="","",'17  JUIN PROG '!H30)</f>
        <v>12h00</v>
      </c>
      <c r="C30" s="48" t="str">
        <f>IF('17  JUIN PROG '!I30="","",'17  JUIN PROG '!I30)</f>
        <v/>
      </c>
      <c r="D30" s="59" t="str">
        <f>IF('17  JUIN PROG '!J30="","",'17  JUIN PROG '!J30)</f>
        <v/>
      </c>
      <c r="E30" s="26" t="str">
        <f>IF(D30="","",VLOOKUP(D30,Messieurs!$G$2:$G$485,2,FALSE))</f>
        <v/>
      </c>
      <c r="F30" s="58" t="str">
        <f>IF(D30="","",VLOOKUP(D30,Messieurs!$G$2:$G$485,3,FALSE))</f>
        <v/>
      </c>
      <c r="G30" s="60" t="str">
        <f>IF('17  JUIN PROG '!L30="","",'17  JUIN PROG '!L30)</f>
        <v/>
      </c>
      <c r="H30" s="81" t="str">
        <f>IF('17  JUIN PROG '!N30="","",'17  JUIN PROG '!N30)</f>
        <v/>
      </c>
      <c r="I30" s="56" t="str">
        <f>IF('17  JUIN PROG '!L31="","",'17  JUIN PROG '!L31)</f>
        <v/>
      </c>
      <c r="J30" s="70" t="str">
        <f>IF('17  JUIN PROG '!J31="","",'17  JUIN PROG '!J31)</f>
        <v/>
      </c>
      <c r="K30" s="26" t="str">
        <f>IF(J30="","",VLOOKUP(J30,Messieurs!$G$2:$G$485,2,FALSE))</f>
        <v/>
      </c>
      <c r="L30" s="38" t="str">
        <f>IF(J30="","",VLOOKUP(J30,Messieurs!$G$2:$G$485,3,FALSE))</f>
        <v/>
      </c>
      <c r="M30" s="30"/>
    </row>
    <row r="31" spans="1:19" ht="27.75" hidden="1" x14ac:dyDescent="0.35">
      <c r="A31" s="29"/>
      <c r="B31" s="107" t="str">
        <f>IF('17  JUIN PROG '!O30="","",'17  JUIN PROG '!O30)</f>
        <v>12h00</v>
      </c>
      <c r="C31" s="48" t="str">
        <f>IF('17  JUIN PROG '!P30="","",'17  JUIN PROG '!P30)</f>
        <v/>
      </c>
      <c r="D31" s="59" t="str">
        <f>IF('17  JUIN PROG '!Q30="","",'17  JUIN PROG '!Q30)</f>
        <v/>
      </c>
      <c r="E31" s="26" t="str">
        <f>IF(D31="","",VLOOKUP(D31,Messieurs!$G$2:$G$485,2,FALSE))</f>
        <v/>
      </c>
      <c r="F31" s="58" t="str">
        <f>IF(D31="","",VLOOKUP(D31,Messieurs!$G$2:$G$485,3,FALSE))</f>
        <v/>
      </c>
      <c r="G31" s="60" t="str">
        <f>IF('17  JUIN PROG '!S30="","",'17  JUIN PROG '!S30)</f>
        <v/>
      </c>
      <c r="H31" s="81" t="str">
        <f>IF('17  JUIN PROG '!U30="","",'17  JUIN PROG '!U30)</f>
        <v/>
      </c>
      <c r="I31" s="56" t="str">
        <f>IF('17  JUIN PROG '!S31="","",'17  JUIN PROG '!S31)</f>
        <v/>
      </c>
      <c r="J31" s="70" t="str">
        <f>IF('17  JUIN PROG '!Q31="","",'17  JUIN PROG '!Q31)</f>
        <v/>
      </c>
      <c r="K31" s="26" t="str">
        <f>IF(J31="","",VLOOKUP(J31,Messieurs!$G$2:$G$485,2,FALSE))</f>
        <v/>
      </c>
      <c r="L31" s="38" t="str">
        <f>IF(J31="","",VLOOKUP(J31,Messieurs!$G$2:$G$485,3,FALSE))</f>
        <v/>
      </c>
      <c r="M31" s="30"/>
    </row>
    <row r="32" spans="1:19" ht="27.75" hidden="1" x14ac:dyDescent="0.35">
      <c r="A32" s="29"/>
      <c r="B32" s="107" t="str">
        <f>IF('17  JUIN PROG '!V30="","",'17  JUIN PROG '!V30)</f>
        <v>12h00</v>
      </c>
      <c r="C32" s="48" t="str">
        <f>IF('17  JUIN PROG '!W30="","",'17  JUIN PROG '!W30)</f>
        <v/>
      </c>
      <c r="D32" s="59" t="str">
        <f>IF('17  JUIN PROG '!X30="","",'17  JUIN PROG '!X30)</f>
        <v/>
      </c>
      <c r="E32" s="26" t="str">
        <f>IF(D32="","",VLOOKUP(D32,Messieurs!$G$2:$G$485,2,FALSE))</f>
        <v/>
      </c>
      <c r="F32" s="58" t="str">
        <f>IF(D32="","",VLOOKUP(D32,Messieurs!$G$2:$G$485,3,FALSE))</f>
        <v/>
      </c>
      <c r="G32" s="60" t="str">
        <f>IF('17  JUIN PROG '!Z30="","",'17  JUIN PROG '!Z30)</f>
        <v/>
      </c>
      <c r="H32" s="81" t="str">
        <f>IF('17  JUIN PROG '!AB30="","",'17  JUIN PROG '!AB30)</f>
        <v/>
      </c>
      <c r="I32" s="56" t="str">
        <f>IF('17  JUIN PROG '!Z31="","",'17  JUIN PROG '!Z31)</f>
        <v/>
      </c>
      <c r="J32" s="70" t="str">
        <f>IF('17  JUIN PROG '!X31="","",'17  JUIN PROG '!X31)</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x14ac:dyDescent="0.35">
      <c r="A34" s="29"/>
      <c r="B34" s="107" t="str">
        <f>IF('17  JUIN PROG '!A11="","",'17  JUIN PROG '!A11)</f>
        <v>13h30</v>
      </c>
      <c r="C34" s="48" t="str">
        <f>IF('17  JUIN PROG '!B11="","",'17  JUIN PROG '!B11)</f>
        <v>SM</v>
      </c>
      <c r="D34" s="59" t="str">
        <f>IF('17  JUIN PROG '!C11="","",'17  JUIN PROG '!C11)</f>
        <v>LAPOUILLE Hugues</v>
      </c>
      <c r="E34" s="26" t="e">
        <f>IF(D34="","",VLOOKUP(D34,Messieurs!$G$2:$G$485,2,FALSE))</f>
        <v>#N/A</v>
      </c>
      <c r="F34" s="58" t="e">
        <f>IF(D34="","",VLOOKUP(D34,Messieurs!$G$2:$G$485,3,FALSE))</f>
        <v>#N/A</v>
      </c>
      <c r="G34" s="60" t="str">
        <f>IF('17  JUIN PROG '!E11="","",'17  JUIN PROG '!E11)</f>
        <v/>
      </c>
      <c r="H34" s="81" t="str">
        <f>IF('17  JUIN PROG '!G11="","",'17  JUIN PROG '!G11)</f>
        <v>6/3 6/1</v>
      </c>
      <c r="I34" s="56" t="str">
        <f>IF('17  JUIN PROG '!E12="","",'17  JUIN PROG '!E12)</f>
        <v>V</v>
      </c>
      <c r="J34" s="43" t="str">
        <f>IF('17  JUIN PROG '!C12="","",'17  JUIN PROG '!C12)</f>
        <v>DENISE Olivier</v>
      </c>
      <c r="K34" s="26" t="e">
        <f>IF(J34="","",VLOOKUP(J34,Messieurs!$G$2:$G$485,2,FALSE))</f>
        <v>#N/A</v>
      </c>
      <c r="L34" s="38" t="e">
        <f>IF(J34="","",VLOOKUP(J34,Messieurs!$G$2:$G$485,3,FALSE))</f>
        <v>#N/A</v>
      </c>
      <c r="M34" s="30"/>
    </row>
    <row r="35" spans="1:13" ht="27.75" x14ac:dyDescent="0.35">
      <c r="A35" s="29"/>
      <c r="B35" s="107" t="str">
        <f>IF('17  JUIN PROG '!H11="","",'17  JUIN PROG '!H11)</f>
        <v>13h30</v>
      </c>
      <c r="C35" s="48" t="str">
        <f>IF('17  JUIN PROG '!I11="","",'17  JUIN PROG '!I11)</f>
        <v>SM</v>
      </c>
      <c r="D35" s="59" t="str">
        <f>IF('17  JUIN PROG '!J11="","",'17  JUIN PROG '!J11)</f>
        <v>DAVID Yannick</v>
      </c>
      <c r="E35" s="26" t="e">
        <f>IF(D35="","",VLOOKUP(D35,Messieurs!$G$2:$G$485,2,FALSE))</f>
        <v>#N/A</v>
      </c>
      <c r="F35" s="58" t="e">
        <f>IF(D35="","",VLOOKUP(D35,Messieurs!$G$2:$G$485,3,FALSE))</f>
        <v>#N/A</v>
      </c>
      <c r="G35" s="60" t="str">
        <f>IF('17  JUIN PROG '!L11="","",'17  JUIN PROG '!L11)</f>
        <v/>
      </c>
      <c r="H35" s="81" t="str">
        <f>IF('17  JUIN PROG '!N11="","",'17  JUIN PROG '!N11)</f>
        <v>6/2 6/0</v>
      </c>
      <c r="I35" s="56" t="str">
        <f>IF('17  JUIN PROG '!L12="","",'17  JUIN PROG '!L12)</f>
        <v>V</v>
      </c>
      <c r="J35" s="45" t="str">
        <f>IF('17  JUIN PROG '!J12="","",'17  JUIN PROG '!J12)</f>
        <v>CLARRET Geoffrey</v>
      </c>
      <c r="K35" s="26" t="e">
        <f>IF(J35="","",VLOOKUP(J35,Messieurs!$G$2:$G$485,2,FALSE))</f>
        <v>#N/A</v>
      </c>
      <c r="L35" s="38" t="e">
        <f>IF(J35="","",VLOOKUP(J35,Messieurs!$G$2:$G$485,3,FALSE))</f>
        <v>#N/A</v>
      </c>
      <c r="M35" s="30"/>
    </row>
    <row r="36" spans="1:13" ht="27.75" hidden="1" x14ac:dyDescent="0.35">
      <c r="A36" s="29"/>
      <c r="B36" s="107" t="str">
        <f>IF('17  JUIN PROG '!O11="","",'17  JUIN PROG '!O11)</f>
        <v>13h30</v>
      </c>
      <c r="C36" s="48" t="str">
        <f>IF('17  JUIN PROG '!P11="","",'17  JUIN PROG '!P11)</f>
        <v>SD</v>
      </c>
      <c r="D36" s="59" t="str">
        <f>IF('17  JUIN PROG '!Q11="","",'17  JUIN PROG '!Q11)</f>
        <v/>
      </c>
      <c r="E36" s="26" t="str">
        <f>IF(D36="","",VLOOKUP(D36,Messieurs!$G$2:$G$485,2,FALSE))</f>
        <v/>
      </c>
      <c r="F36" s="58" t="str">
        <f>IF(D36="","",VLOOKUP(D36,Messieurs!$G$2:$G$485,3,FALSE))</f>
        <v/>
      </c>
      <c r="G36" s="60" t="str">
        <f>IF('17  JUIN PROG '!S11="","",'17  JUIN PROG '!S11)</f>
        <v/>
      </c>
      <c r="H36" s="81" t="str">
        <f>IF('17  JUIN PROG '!U11="","",'17  JUIN PROG '!U11)</f>
        <v/>
      </c>
      <c r="I36" s="56" t="str">
        <f>IF('17  JUIN PROG '!S12="","",'17  JUIN PROG '!S12)</f>
        <v/>
      </c>
      <c r="J36" s="45" t="str">
        <f>IF('17  JUIN PROG '!Q12="","",'17  JUIN PROG '!Q12)</f>
        <v/>
      </c>
      <c r="K36" s="26" t="str">
        <f>IF(J36="","",VLOOKUP(J36,Messieurs!$G$2:$G$485,2,FALSE))</f>
        <v/>
      </c>
      <c r="L36" s="38" t="str">
        <f>IF(J36="","",VLOOKUP(J36,Messieurs!$G$2:$G$485,3,FALSE))</f>
        <v/>
      </c>
      <c r="M36" s="30"/>
    </row>
    <row r="37" spans="1:13" ht="27.75" x14ac:dyDescent="0.35">
      <c r="A37" s="29"/>
      <c r="B37" s="107" t="str">
        <f>IF('17  JUIN PROG '!V11="","",'17  JUIN PROG '!V11)</f>
        <v>13h30</v>
      </c>
      <c r="C37" s="48" t="str">
        <f>IF('17  JUIN PROG '!W11="","",'17  JUIN PROG '!W11)</f>
        <v>SM</v>
      </c>
      <c r="D37" s="59" t="str">
        <f>IF('17  JUIN PROG '!X11="","",'17  JUIN PROG '!X11)</f>
        <v>VERMEERSCH Maxime</v>
      </c>
      <c r="E37" s="26" t="e">
        <f>IF(D37="","",VLOOKUP(D37,Messieurs!$G$2:$G$485,2,FALSE))</f>
        <v>#N/A</v>
      </c>
      <c r="F37" s="58" t="e">
        <f>IF(D37="","",VLOOKUP(D37,Messieurs!$G$2:$G$485,3,FALSE))</f>
        <v>#N/A</v>
      </c>
      <c r="G37" s="60" t="str">
        <f>IF('17  JUIN PROG '!Z11="","",'17  JUIN PROG '!Z11)</f>
        <v>V</v>
      </c>
      <c r="H37" s="81" t="str">
        <f>IF('17  JUIN PROG '!AB11="","",'17  JUIN PROG '!AB11)</f>
        <v>4/6 6/1 6/0</v>
      </c>
      <c r="I37" s="56" t="str">
        <f>IF('17  JUIN PROG '!Z12="","",'17  JUIN PROG '!Z12)</f>
        <v/>
      </c>
      <c r="J37" s="46" t="str">
        <f>IF('17  JUIN PROG '!X12="","",'17  JUIN PROG '!X12)</f>
        <v>DUMETZ Gaetan</v>
      </c>
      <c r="K37" s="26" t="e">
        <f>IF(J37="","",VLOOKUP(J37,Messieurs!$G$2:$G$485,2,FALSE))</f>
        <v>#N/A</v>
      </c>
      <c r="L37" s="38" t="e">
        <f>IF(J37="","",VLOOKUP(J37,Messieurs!$G$2:$G$485,3,FALSE))</f>
        <v>#N/A</v>
      </c>
      <c r="M37" s="30"/>
    </row>
    <row r="38" spans="1:13" ht="27.75" hidden="1" x14ac:dyDescent="0.35">
      <c r="A38" s="29"/>
      <c r="B38" s="107" t="str">
        <f>IF('17  JUIN PROG '!A32="","",'17  JUIN PROG '!A32)</f>
        <v>13h30</v>
      </c>
      <c r="C38" s="48" t="str">
        <f>IF('17  JUIN PROG '!B32="","",'17  JUIN PROG '!B32)</f>
        <v/>
      </c>
      <c r="D38" s="59" t="str">
        <f>IF('17  JUIN PROG '!C32="","",'17  JUIN PROG '!C32)</f>
        <v/>
      </c>
      <c r="E38" s="26" t="str">
        <f>IF(D38="","",VLOOKUP(D38,Messieurs!$G$2:$G$485,2,FALSE))</f>
        <v/>
      </c>
      <c r="F38" s="58" t="str">
        <f>IF(D38="","",VLOOKUP(D38,Messieurs!$G$2:$G$485,3,FALSE))</f>
        <v/>
      </c>
      <c r="G38" s="60" t="str">
        <f>IF('17  JUIN PROG '!E32="","",'17  JUIN PROG '!E32)</f>
        <v/>
      </c>
      <c r="H38" s="81" t="str">
        <f>IF('17  JUIN PROG '!G32="","",'17  JUIN PROG '!G32)</f>
        <v/>
      </c>
      <c r="I38" s="56" t="str">
        <f>IF('17  JUIN PROG '!E33="","",'17  JUIN PROG '!E33)</f>
        <v/>
      </c>
      <c r="J38" s="43" t="str">
        <f>IF('17  JUIN PROG '!C33="","",'17  JUIN PROG '!C33)</f>
        <v/>
      </c>
      <c r="K38" s="26" t="str">
        <f>IF(J38="","",VLOOKUP(J38,Messieurs!$G$2:$G$485,2,FALSE))</f>
        <v/>
      </c>
      <c r="L38" s="38" t="str">
        <f>IF(J38="","",VLOOKUP(J38,Messieurs!$G$2:$G$485,3,FALSE))</f>
        <v/>
      </c>
      <c r="M38" s="30"/>
    </row>
    <row r="39" spans="1:13" ht="27.75" hidden="1" x14ac:dyDescent="0.35">
      <c r="A39" s="29"/>
      <c r="B39" s="107" t="str">
        <f>IF('17  JUIN PROG '!H32="","",'17  JUIN PROG '!H32)</f>
        <v>13h30</v>
      </c>
      <c r="C39" s="48" t="str">
        <f>IF('17  JUIN PROG '!I32="","",'17  JUIN PROG '!I32)</f>
        <v/>
      </c>
      <c r="D39" s="59" t="str">
        <f>IF('17  JUIN PROG '!J32="","",'17  JUIN PROG '!J32)</f>
        <v/>
      </c>
      <c r="E39" s="26" t="str">
        <f>IF(D39="","",VLOOKUP(D39,Messieurs!$G$2:$G$485,2,FALSE))</f>
        <v/>
      </c>
      <c r="F39" s="58" t="str">
        <f>IF(D39="","",VLOOKUP(D39,Messieurs!$G$2:$G$485,3,FALSE))</f>
        <v/>
      </c>
      <c r="G39" s="60" t="str">
        <f>IF('17  JUIN PROG '!L32="","",'17  JUIN PROG '!L32)</f>
        <v/>
      </c>
      <c r="H39" s="81" t="str">
        <f>IF('17  JUIN PROG '!N32="","",'17  JUIN PROG '!N32)</f>
        <v/>
      </c>
      <c r="I39" s="56" t="str">
        <f>IF('17  JUIN PROG '!L33="","",'17  JUIN PROG '!L33)</f>
        <v/>
      </c>
      <c r="J39" s="45" t="str">
        <f>IF('17  JUIN PROG '!J33="","",'17  JUIN PROG '!J33)</f>
        <v/>
      </c>
      <c r="K39" s="26" t="str">
        <f>IF(J39="","",VLOOKUP(J39,Messieurs!$G$2:$G$485,2,FALSE))</f>
        <v/>
      </c>
      <c r="L39" s="38" t="str">
        <f>IF(J39="","",VLOOKUP(J39,Messieurs!$G$2:$G$485,3,FALSE))</f>
        <v/>
      </c>
      <c r="M39" s="30"/>
    </row>
    <row r="40" spans="1:13" ht="27.75" hidden="1" x14ac:dyDescent="0.35">
      <c r="A40" s="29"/>
      <c r="B40" s="107" t="str">
        <f>IF('17  JUIN PROG '!O32="","",'17  JUIN PROG '!O32)</f>
        <v>13h30</v>
      </c>
      <c r="C40" s="48" t="str">
        <f>IF('17  JUIN PROG '!P32="","",'17  JUIN PROG '!P32)</f>
        <v/>
      </c>
      <c r="D40" s="59" t="str">
        <f>IF('17  JUIN PROG '!Q32="","",'17  JUIN PROG '!Q32)</f>
        <v/>
      </c>
      <c r="E40" s="26" t="str">
        <f>IF(D40="","",VLOOKUP(D40,Messieurs!$G$2:$G$485,2,FALSE))</f>
        <v/>
      </c>
      <c r="F40" s="58" t="str">
        <f>IF(D40="","",VLOOKUP(D40,Messieurs!$G$2:$G$485,3,FALSE))</f>
        <v/>
      </c>
      <c r="G40" s="60" t="str">
        <f>IF('17  JUIN PROG '!S32="","",'17  JUIN PROG '!S32)</f>
        <v/>
      </c>
      <c r="H40" s="81" t="str">
        <f>IF('17  JUIN PROG '!U32="","",'17  JUIN PROG '!U32)</f>
        <v/>
      </c>
      <c r="I40" s="56" t="str">
        <f>IF('17  JUIN PROG '!S33="","",'17  JUIN PROG '!S33)</f>
        <v/>
      </c>
      <c r="J40" s="45" t="str">
        <f>IF('17  JUIN PROG '!Q33="","",'17  JUIN PROG '!Q33)</f>
        <v/>
      </c>
      <c r="K40" s="26" t="str">
        <f>IF(J40="","",VLOOKUP(J40,Messieurs!$G$2:$G$485,2,FALSE))</f>
        <v/>
      </c>
      <c r="L40" s="38" t="str">
        <f>IF(J40="","",VLOOKUP(J40,Messieurs!$G$2:$G$485,3,FALSE))</f>
        <v/>
      </c>
      <c r="M40" s="30"/>
    </row>
    <row r="41" spans="1:13" ht="27.75" hidden="1" x14ac:dyDescent="0.35">
      <c r="A41" s="29"/>
      <c r="B41" s="107" t="str">
        <f>IF('17  JUIN PROG '!V32="","",'17  JUIN PROG '!V32)</f>
        <v>13h30</v>
      </c>
      <c r="C41" s="48" t="str">
        <f>IF('17  JUIN PROG '!W32="","",'17  JUIN PROG '!W32)</f>
        <v/>
      </c>
      <c r="D41" s="59" t="str">
        <f>IF('17  JUIN PROG '!X32="","",'17  JUIN PROG '!X32)</f>
        <v/>
      </c>
      <c r="E41" s="26" t="str">
        <f>IF(D41="","",VLOOKUP(D41,Messieurs!$G$2:$G$485,2,FALSE))</f>
        <v/>
      </c>
      <c r="F41" s="58" t="str">
        <f>IF(D41="","",VLOOKUP(D41,Messieurs!$G$2:$G$485,3,FALSE))</f>
        <v/>
      </c>
      <c r="G41" s="60" t="str">
        <f>IF('17  JUIN PROG '!Z32="","",'17  JUIN PROG '!Z32)</f>
        <v/>
      </c>
      <c r="H41" s="81" t="str">
        <f>IF('17  JUIN PROG '!AB32="","",'17  JUIN PROG '!AB32)</f>
        <v/>
      </c>
      <c r="I41" s="56" t="str">
        <f>IF('17  JUIN PROG '!Z33="","",'17  JUIN PROG '!Z33)</f>
        <v/>
      </c>
      <c r="J41" s="46" t="str">
        <f>IF('17  JUIN PROG '!X33="","",'17  JUIN PROG '!X33)</f>
        <v/>
      </c>
      <c r="K41" s="26" t="str">
        <f>IF(J41="","",VLOOKUP(J41,Messieurs!$G$2:$G$485,2,FALSE))</f>
        <v/>
      </c>
      <c r="L41" s="38" t="str">
        <f>IF(J41="","",VLOOKUP(J41,Messieurs!$G$2:$G$485,3,FALSE))</f>
        <v/>
      </c>
      <c r="M41" s="30"/>
    </row>
    <row r="42" spans="1:13" ht="7.5" customHeight="1" x14ac:dyDescent="0.35">
      <c r="A42" s="30"/>
      <c r="B42" s="33"/>
      <c r="C42" s="33"/>
      <c r="D42" s="33"/>
      <c r="E42" s="33"/>
      <c r="F42" s="33"/>
      <c r="G42" s="52"/>
      <c r="H42" s="83"/>
      <c r="I42" s="52"/>
      <c r="J42" s="33"/>
      <c r="K42" s="33"/>
      <c r="L42" s="33"/>
      <c r="M42" s="8"/>
    </row>
    <row r="43" spans="1:13" ht="27.75" x14ac:dyDescent="0.35">
      <c r="A43" s="29"/>
      <c r="B43" s="107" t="str">
        <f>IF('17  JUIN PROG '!A13="","",'17  JUIN PROG '!A13)</f>
        <v>15h00</v>
      </c>
      <c r="C43" s="48" t="str">
        <f>IF('17  JUIN PROG '!B13="","",'17  JUIN PROG '!B13)</f>
        <v>SM</v>
      </c>
      <c r="D43" s="59" t="str">
        <f>IF('17  JUIN PROG '!C13="","",'17  JUIN PROG '!C13)</f>
        <v>VANGHENDT Antoine</v>
      </c>
      <c r="E43" s="26" t="e">
        <f>IF(D43="","",VLOOKUP(D43,Messieurs!$G$2:$G$485,2,FALSE))</f>
        <v>#N/A</v>
      </c>
      <c r="F43" s="58" t="e">
        <f>IF(D43="","",VLOOKUP(D43,Messieurs!$G$2:$G$485,3,FALSE))</f>
        <v>#N/A</v>
      </c>
      <c r="G43" s="60" t="str">
        <f>IF('17  JUIN PROG '!E13="","",'17  JUIN PROG '!E13)</f>
        <v/>
      </c>
      <c r="H43" s="81" t="str">
        <f>IF('17  JUIN PROG '!G13="","",'17  JUIN PROG '!G13)</f>
        <v>6/1 6/4</v>
      </c>
      <c r="I43" s="56" t="str">
        <f>IF('17  JUIN PROG '!E14="","",'17  JUIN PROG '!E14)</f>
        <v>V</v>
      </c>
      <c r="J43" s="43" t="str">
        <f>IF('17  JUIN PROG '!C14="","",'17  JUIN PROG '!C14)</f>
        <v>VANTOUROUT Benoit</v>
      </c>
      <c r="K43" s="26" t="e">
        <f>IF(J43="","",VLOOKUP(J43,Messieurs!$G$2:$G$485,2,FALSE))</f>
        <v>#N/A</v>
      </c>
      <c r="L43" s="38" t="e">
        <f>IF(J43="","",VLOOKUP(J43,Messieurs!$G$2:$G$485,3,FALSE))</f>
        <v>#N/A</v>
      </c>
      <c r="M43" s="30"/>
    </row>
    <row r="44" spans="1:13" ht="27.75" hidden="1" x14ac:dyDescent="0.35">
      <c r="A44" s="29"/>
      <c r="B44" s="107" t="str">
        <f>IF('17  JUIN PROG '!H13="","",'17  JUIN PROG '!H13)</f>
        <v>15h00</v>
      </c>
      <c r="C44" s="48" t="str">
        <f>IF('17  JUIN PROG '!I13="","",'17  JUIN PROG '!I13)</f>
        <v>SM</v>
      </c>
      <c r="D44" s="59" t="str">
        <f>IF('17  JUIN PROG '!J13="","",'17  JUIN PROG '!J13)</f>
        <v/>
      </c>
      <c r="E44" s="26" t="str">
        <f>IF(D44="","",VLOOKUP(D44,Messieurs!$G$2:$G$485,2,FALSE))</f>
        <v/>
      </c>
      <c r="F44" s="58" t="str">
        <f>IF(D44="","",VLOOKUP(D44,Messieurs!$G$2:$G$485,3,FALSE))</f>
        <v/>
      </c>
      <c r="G44" s="60" t="str">
        <f>IF('17  JUIN PROG '!L13="","",'17  JUIN PROG '!L13)</f>
        <v/>
      </c>
      <c r="H44" s="81" t="str">
        <f>IF('17  JUIN PROG '!N13="","",'17  JUIN PROG '!N13)</f>
        <v/>
      </c>
      <c r="I44" s="56" t="str">
        <f>IF('17  JUIN PROG '!L14="","",'17  JUIN PROG '!L14)</f>
        <v/>
      </c>
      <c r="J44" s="45" t="str">
        <f>IF('17  JUIN PROG '!J14="","",'17  JUIN PROG '!J14)</f>
        <v/>
      </c>
      <c r="K44" s="26" t="str">
        <f>IF(J44="","",VLOOKUP(J44,Messieurs!$G$2:$G$485,2,FALSE))</f>
        <v/>
      </c>
      <c r="L44" s="38" t="str">
        <f>IF(J44="","",VLOOKUP(J44,Messieurs!$G$2:$G$485,3,FALSE))</f>
        <v/>
      </c>
      <c r="M44" s="30"/>
    </row>
    <row r="45" spans="1:13" ht="27.75" hidden="1" x14ac:dyDescent="0.35">
      <c r="A45" s="29"/>
      <c r="B45" s="107" t="str">
        <f>IF('17  JUIN PROG '!O13="","",'17  JUIN PROG '!O13)</f>
        <v>15h00</v>
      </c>
      <c r="C45" s="48" t="str">
        <f>IF('17  JUIN PROG '!P13="","",'17  JUIN PROG '!P13)</f>
        <v>SD</v>
      </c>
      <c r="D45" s="59" t="str">
        <f>IF('17  JUIN PROG '!Q13="","",'17  JUIN PROG '!Q13)</f>
        <v/>
      </c>
      <c r="E45" s="26" t="str">
        <f>IF(D45="","",VLOOKUP(D45,Messieurs!$G$2:$G$485,2,FALSE))</f>
        <v/>
      </c>
      <c r="F45" s="58" t="str">
        <f>IF(D45="","",VLOOKUP(D45,Messieurs!$G$2:$G$485,3,FALSE))</f>
        <v/>
      </c>
      <c r="G45" s="60" t="str">
        <f>IF('17  JUIN PROG '!S13="","",'17  JUIN PROG '!S13)</f>
        <v/>
      </c>
      <c r="H45" s="81" t="str">
        <f>IF('17  JUIN PROG '!U13="","",'17  JUIN PROG '!U13)</f>
        <v/>
      </c>
      <c r="I45" s="56" t="str">
        <f>IF('17  JUIN PROG '!S14="","",'17  JUIN PROG '!S14)</f>
        <v/>
      </c>
      <c r="J45" s="45" t="str">
        <f>IF('17  JUIN PROG '!Q14="","",'17  JUIN PROG '!Q14)</f>
        <v/>
      </c>
      <c r="K45" s="26" t="str">
        <f>IF(J45="","",VLOOKUP(J45,Messieurs!$G$2:$G$485,2,FALSE))</f>
        <v/>
      </c>
      <c r="L45" s="38" t="str">
        <f>IF(J45="","",VLOOKUP(J45,Messieurs!$G$2:$G$485,3,FALSE))</f>
        <v/>
      </c>
      <c r="M45" s="30"/>
    </row>
    <row r="46" spans="1:13" ht="27.75" hidden="1" x14ac:dyDescent="0.35">
      <c r="A46" s="29"/>
      <c r="B46" s="107" t="str">
        <f>IF('17  JUIN PROG '!V13="","",'17  JUIN PROG '!V13)</f>
        <v>15h00</v>
      </c>
      <c r="C46" s="48" t="str">
        <f>IF('17  JUIN PROG '!W13="","",'17  JUIN PROG '!W13)</f>
        <v/>
      </c>
      <c r="D46" s="59" t="str">
        <f>IF('17  JUIN PROG '!X13="","",'17  JUIN PROG '!X13)</f>
        <v/>
      </c>
      <c r="E46" s="26" t="str">
        <f>IF(D46="","",VLOOKUP(D46,Messieurs!$G$2:$G$485,2,FALSE))</f>
        <v/>
      </c>
      <c r="F46" s="58" t="str">
        <f>IF(D46="","",VLOOKUP(D46,Messieurs!$G$2:$G$485,3,FALSE))</f>
        <v/>
      </c>
      <c r="G46" s="60" t="str">
        <f>IF('17  JUIN PROG '!Z13="","",'17  JUIN PROG '!Z13)</f>
        <v/>
      </c>
      <c r="H46" s="81" t="str">
        <f>IF('17  JUIN PROG '!AB13="","",'17  JUIN PROG '!AB13)</f>
        <v/>
      </c>
      <c r="I46" s="56" t="str">
        <f>IF('17  JUIN PROG '!Z14="","",'17  JUIN PROG '!Z14)</f>
        <v/>
      </c>
      <c r="J46" s="46" t="str">
        <f>IF('17  JUIN PROG '!X14="","",'17  JUIN PROG '!X14)</f>
        <v/>
      </c>
      <c r="K46" s="26" t="str">
        <f>IF(J46="","",VLOOKUP(J46,Messieurs!$G$2:$G$485,2,FALSE))</f>
        <v/>
      </c>
      <c r="L46" s="38" t="str">
        <f>IF(J46="","",VLOOKUP(J46,Messieurs!$G$2:$G$485,3,FALSE))</f>
        <v/>
      </c>
      <c r="M46" s="30"/>
    </row>
    <row r="47" spans="1:13" ht="27.75" hidden="1" x14ac:dyDescent="0.35">
      <c r="A47" s="29"/>
      <c r="B47" s="107" t="str">
        <f>IF('17  JUIN PROG '!A34="","",'17  JUIN PROG '!A34)</f>
        <v>15h00</v>
      </c>
      <c r="C47" s="48" t="str">
        <f>IF('17  JUIN PROG '!B34="","",'17  JUIN PROG '!B34)</f>
        <v/>
      </c>
      <c r="D47" s="59" t="str">
        <f>IF('17  JUIN PROG '!C34="","",'17  JUIN PROG '!C34)</f>
        <v/>
      </c>
      <c r="E47" s="26" t="str">
        <f>IF(D47="","",VLOOKUP(D47,Messieurs!$G$2:$G$485,2,FALSE))</f>
        <v/>
      </c>
      <c r="F47" s="58" t="str">
        <f>IF(D47="","",VLOOKUP(D47,Messieurs!$G$2:$G$485,3,FALSE))</f>
        <v/>
      </c>
      <c r="G47" s="60" t="str">
        <f>IF('17  JUIN PROG '!E34="","",'17  JUIN PROG '!E34)</f>
        <v/>
      </c>
      <c r="H47" s="81" t="str">
        <f>IF('17  JUIN PROG '!G34="","",'17  JUIN PROG '!G34)</f>
        <v/>
      </c>
      <c r="I47" s="56" t="str">
        <f>IF('17  JUIN PROG '!E35="","",'17  JUIN PROG '!E35)</f>
        <v/>
      </c>
      <c r="J47" s="43" t="str">
        <f>IF('17  JUIN PROG '!C35="","",'17  JUIN PROG '!C35)</f>
        <v/>
      </c>
      <c r="K47" s="26" t="str">
        <f>IF(J47="","",VLOOKUP(J47,Messieurs!$G$2:$G$485,2,FALSE))</f>
        <v/>
      </c>
      <c r="L47" s="38" t="str">
        <f>IF(J47="","",VLOOKUP(J47,Messieurs!$G$2:$G$485,3,FALSE))</f>
        <v/>
      </c>
      <c r="M47" s="30"/>
    </row>
    <row r="48" spans="1:13" ht="27.75" hidden="1" x14ac:dyDescent="0.35">
      <c r="A48" s="29"/>
      <c r="B48" s="107" t="str">
        <f>IF('17  JUIN PROG '!H34="","",'17  JUIN PROG '!H34)</f>
        <v>15h00</v>
      </c>
      <c r="C48" s="48" t="str">
        <f>IF('17  JUIN PROG '!I34="","",'17  JUIN PROG '!I34)</f>
        <v/>
      </c>
      <c r="D48" s="59" t="str">
        <f>IF('17  JUIN PROG '!J34="","",'17  JUIN PROG '!J34)</f>
        <v/>
      </c>
      <c r="E48" s="26" t="str">
        <f>IF(D48="","",VLOOKUP(D48,Messieurs!$G$2:$G$485,2,FALSE))</f>
        <v/>
      </c>
      <c r="F48" s="58" t="str">
        <f>IF(D48="","",VLOOKUP(D48,Messieurs!$G$2:$G$485,3,FALSE))</f>
        <v/>
      </c>
      <c r="G48" s="60" t="str">
        <f>IF('17  JUIN PROG '!L34="","",'17  JUIN PROG '!L34)</f>
        <v/>
      </c>
      <c r="H48" s="81" t="str">
        <f>IF('17  JUIN PROG '!N34="","",'17  JUIN PROG '!N34)</f>
        <v/>
      </c>
      <c r="I48" s="56" t="str">
        <f>IF('17  JUIN PROG '!L35="","",'17  JUIN PROG '!L35)</f>
        <v/>
      </c>
      <c r="J48" s="45" t="str">
        <f>IF('17  JUIN PROG '!J35="","",'17  JUIN PROG '!J35)</f>
        <v/>
      </c>
      <c r="K48" s="26" t="str">
        <f>IF(J48="","",VLOOKUP(J48,Messieurs!$G$2:$G$485,2,FALSE))</f>
        <v/>
      </c>
      <c r="L48" s="38" t="str">
        <f>IF(J48="","",VLOOKUP(J48,Messieurs!$G$2:$G$485,3,FALSE))</f>
        <v/>
      </c>
      <c r="M48" s="30"/>
    </row>
    <row r="49" spans="1:13" ht="27.75" hidden="1" x14ac:dyDescent="0.35">
      <c r="A49" s="29"/>
      <c r="B49" s="107" t="str">
        <f>IF('17  JUIN PROG '!O34="","",'17  JUIN PROG '!O34)</f>
        <v>15h00</v>
      </c>
      <c r="C49" s="48" t="str">
        <f>IF('17  JUIN PROG '!P34="","",'17  JUIN PROG '!P34)</f>
        <v/>
      </c>
      <c r="D49" s="59" t="str">
        <f>IF('17  JUIN PROG '!Q34="","",'17  JUIN PROG '!Q34)</f>
        <v/>
      </c>
      <c r="E49" s="26" t="str">
        <f>IF(D49="","",VLOOKUP(D49,Messieurs!$G$2:$G$485,2,FALSE))</f>
        <v/>
      </c>
      <c r="F49" s="58" t="str">
        <f>IF(D49="","",VLOOKUP(D49,Messieurs!$G$2:$G$485,3,FALSE))</f>
        <v/>
      </c>
      <c r="G49" s="60" t="str">
        <f>IF('17  JUIN PROG '!S34="","",'17  JUIN PROG '!S34)</f>
        <v/>
      </c>
      <c r="H49" s="81" t="str">
        <f>IF('17  JUIN PROG '!U34="","",'17  JUIN PROG '!U34)</f>
        <v/>
      </c>
      <c r="I49" s="56" t="str">
        <f>IF('17  JUIN PROG '!S35="","",'17  JUIN PROG '!S35)</f>
        <v/>
      </c>
      <c r="J49" s="45" t="str">
        <f>IF('17  JUIN PROG '!Q35="","",'17  JUIN PROG '!Q35)</f>
        <v/>
      </c>
      <c r="K49" s="26" t="str">
        <f>IF(J49="","",VLOOKUP(J49,Messieurs!$G$2:$G$485,2,FALSE))</f>
        <v/>
      </c>
      <c r="L49" s="38" t="str">
        <f>IF(J49="","",VLOOKUP(J49,Messieurs!$G$2:$G$485,3,FALSE))</f>
        <v/>
      </c>
      <c r="M49" s="30"/>
    </row>
    <row r="50" spans="1:13" ht="27.75" hidden="1" x14ac:dyDescent="0.35">
      <c r="A50" s="29"/>
      <c r="B50" s="107" t="str">
        <f>IF('17  JUIN PROG '!V34="","",'17  JUIN PROG '!V34)</f>
        <v>15h00</v>
      </c>
      <c r="C50" s="48" t="str">
        <f>IF('17  JUIN PROG '!W34="","",'17  JUIN PROG '!W34)</f>
        <v/>
      </c>
      <c r="D50" s="59" t="str">
        <f>IF('17  JUIN PROG '!X34="","",'17  JUIN PROG '!X34)</f>
        <v/>
      </c>
      <c r="E50" s="26" t="str">
        <f>IF(D50="","",VLOOKUP(D50,Messieurs!$G$2:$G$485,2,FALSE))</f>
        <v/>
      </c>
      <c r="F50" s="58" t="str">
        <f>IF(D50="","",VLOOKUP(D50,Messieurs!$G$2:$G$485,3,FALSE))</f>
        <v/>
      </c>
      <c r="G50" s="60" t="str">
        <f>IF('17  JUIN PROG '!Z34="","",'17  JUIN PROG '!Z34)</f>
        <v/>
      </c>
      <c r="H50" s="81" t="str">
        <f>IF('17  JUIN PROG '!AB34="","",'17  JUIN PROG '!AB34)</f>
        <v/>
      </c>
      <c r="I50" s="56" t="str">
        <f>IF('17  JUIN PROG '!Z35="","",'17  JUIN PROG '!Z35)</f>
        <v/>
      </c>
      <c r="J50" s="46" t="str">
        <f>IF('17  JUIN PROG '!X35="","",'17  JUIN PROG '!X35)</f>
        <v/>
      </c>
      <c r="K50" s="26" t="str">
        <f>IF(J50="","",VLOOKUP(J50,Messieurs!$G$2:$G$485,2,FALSE))</f>
        <v/>
      </c>
      <c r="L50" s="38" t="str">
        <f>IF(J50="","",VLOOKUP(J50,Messieurs!$G$2:$G$485,3,FALSE))</f>
        <v/>
      </c>
      <c r="M50" s="30"/>
    </row>
    <row r="51" spans="1:13" ht="6" customHeight="1" x14ac:dyDescent="0.35">
      <c r="A51" s="30"/>
      <c r="B51" s="33"/>
      <c r="C51" s="33"/>
      <c r="D51" s="33"/>
      <c r="E51" s="33"/>
      <c r="F51" s="33"/>
      <c r="G51" s="52"/>
      <c r="H51" s="83"/>
      <c r="I51" s="52"/>
      <c r="J51" s="33"/>
      <c r="K51" s="33"/>
      <c r="L51" s="33"/>
      <c r="M51" s="8"/>
    </row>
    <row r="52" spans="1:13" ht="27.75" x14ac:dyDescent="0.35">
      <c r="A52" s="29"/>
      <c r="B52" s="107" t="str">
        <f>IF('17  JUIN PROG '!A15="","",'17  JUIN PROG '!A15)</f>
        <v>16h30</v>
      </c>
      <c r="C52" s="48" t="str">
        <f>IF('17  JUIN PROG '!B15="","",'17  JUIN PROG '!B15)</f>
        <v>SM</v>
      </c>
      <c r="D52" s="59" t="str">
        <f>IF('17  JUIN PROG '!C15="","",'17  JUIN PROG '!C15)</f>
        <v>CATTEAU Jérémy</v>
      </c>
      <c r="E52" s="26" t="e">
        <f>IF(D52="","",VLOOKUP(D52,Messieurs!$G$2:$G$485,2,FALSE))</f>
        <v>#N/A</v>
      </c>
      <c r="F52" s="58" t="e">
        <f>IF(D52="","",VLOOKUP(D52,Messieurs!$G$2:$G$485,3,FALSE))</f>
        <v>#N/A</v>
      </c>
      <c r="G52" s="60" t="str">
        <f>IF('17  JUIN PROG '!E15="","",'17  JUIN PROG '!E15)</f>
        <v/>
      </c>
      <c r="H52" s="81" t="str">
        <f>IF('17  JUIN PROG '!G15="","",'17  JUIN PROG '!G15)</f>
        <v>6/1 6/4</v>
      </c>
      <c r="I52" s="56" t="str">
        <f>IF('17  JUIN PROG '!E16="","",'17  JUIN PROG '!E16)</f>
        <v>V</v>
      </c>
      <c r="J52" s="43" t="str">
        <f>IF('17  JUIN PROG '!C16="","",'17  JUIN PROG '!C16)</f>
        <v>WOJCIECHOWSKI Julien</v>
      </c>
      <c r="K52" s="26" t="e">
        <f>IF(J52="","",VLOOKUP(J52,Messieurs!$G$2:$G$485,2,FALSE))</f>
        <v>#N/A</v>
      </c>
      <c r="L52" s="38" t="e">
        <f>IF(J52="","",VLOOKUP(J52,Messieurs!$G$2:$G$485,3,FALSE))</f>
        <v>#N/A</v>
      </c>
      <c r="M52" s="30"/>
    </row>
    <row r="53" spans="1:13" ht="27.75" x14ac:dyDescent="0.35">
      <c r="A53" s="29"/>
      <c r="B53" s="107" t="str">
        <f>IF('17  JUIN PROG '!H15="","",'17  JUIN PROG '!H15)</f>
        <v>16h30</v>
      </c>
      <c r="C53" s="48" t="str">
        <f>IF('17  JUIN PROG '!I15="","",'17  JUIN PROG '!I15)</f>
        <v>SM</v>
      </c>
      <c r="D53" s="59" t="str">
        <f>IF('17  JUIN PROG '!J15="","",'17  JUIN PROG '!J15)</f>
        <v>MOREL Romuald</v>
      </c>
      <c r="E53" s="26" t="e">
        <f>IF(D53="","",VLOOKUP(D53,Messieurs!$G$2:$G$485,2,FALSE))</f>
        <v>#N/A</v>
      </c>
      <c r="F53" s="58" t="e">
        <f>IF(D53="","",VLOOKUP(D53,Messieurs!$G$2:$G$485,3,FALSE))</f>
        <v>#N/A</v>
      </c>
      <c r="G53" s="60" t="str">
        <f>IF('17  JUIN PROG '!L15="","",'17  JUIN PROG '!L15)</f>
        <v>V</v>
      </c>
      <c r="H53" s="81" t="str">
        <f>IF('17  JUIN PROG '!N15="","",'17  JUIN PROG '!N15)</f>
        <v>6/2 6/2</v>
      </c>
      <c r="I53" s="56" t="str">
        <f>IF('17  JUIN PROG '!L16="","",'17  JUIN PROG '!L16)</f>
        <v/>
      </c>
      <c r="J53" s="45" t="str">
        <f>IF('17  JUIN PROG '!J16="","",'17  JUIN PROG '!J16)</f>
        <v>DOURLEN Quentin</v>
      </c>
      <c r="K53" s="26" t="e">
        <f>IF(J53="","",VLOOKUP(J53,Messieurs!$G$2:$G$485,2,FALSE))</f>
        <v>#N/A</v>
      </c>
      <c r="L53" s="38" t="e">
        <f>IF(J53="","",VLOOKUP(J53,Messieurs!$G$2:$G$485,3,FALSE))</f>
        <v>#N/A</v>
      </c>
      <c r="M53" s="30"/>
    </row>
    <row r="54" spans="1:13" ht="27.75" x14ac:dyDescent="0.35">
      <c r="A54" s="29"/>
      <c r="B54" s="107" t="str">
        <f>IF('17  JUIN PROG '!O15="","",'17  JUIN PROG '!O15)</f>
        <v>16h30</v>
      </c>
      <c r="C54" s="48" t="str">
        <f>IF('17  JUIN PROG '!P15="","",'17  JUIN PROG '!P15)</f>
        <v>SM</v>
      </c>
      <c r="D54" s="59" t="str">
        <f>IF('17  JUIN PROG '!Q15="","",'17  JUIN PROG '!Q15)</f>
        <v>CALESSE Alexis</v>
      </c>
      <c r="E54" s="26" t="e">
        <f>IF(D54="","",VLOOKUP(D54,Messieurs!$G$2:$G$485,2,FALSE))</f>
        <v>#N/A</v>
      </c>
      <c r="F54" s="58" t="e">
        <f>IF(D54="","",VLOOKUP(D54,Messieurs!$G$2:$G$485,3,FALSE))</f>
        <v>#N/A</v>
      </c>
      <c r="G54" s="60" t="str">
        <f>IF('17  JUIN PROG '!S15="","",'17  JUIN PROG '!S15)</f>
        <v>V</v>
      </c>
      <c r="H54" s="81" t="str">
        <f>IF('17  JUIN PROG '!U15="","",'17  JUIN PROG '!U15)</f>
        <v>7/5 1/6 6/3</v>
      </c>
      <c r="I54" s="56" t="str">
        <f>IF('17  JUIN PROG '!S16="","",'17  JUIN PROG '!S16)</f>
        <v/>
      </c>
      <c r="J54" s="45" t="str">
        <f>IF('17  JUIN PROG '!Q16="","",'17  JUIN PROG '!Q16)</f>
        <v>ZEROUAL Abderrahmane</v>
      </c>
      <c r="K54" s="26" t="e">
        <f>IF(J54="","",VLOOKUP(J54,Messieurs!$G$2:$G$485,2,FALSE))</f>
        <v>#N/A</v>
      </c>
      <c r="L54" s="38" t="e">
        <f>IF(J54="","",VLOOKUP(J54,Messieurs!$G$2:$G$485,3,FALSE))</f>
        <v>#N/A</v>
      </c>
      <c r="M54" s="30"/>
    </row>
    <row r="55" spans="1:13" ht="27.75" x14ac:dyDescent="0.35">
      <c r="A55" s="29"/>
      <c r="B55" s="107" t="str">
        <f>IF('17  JUIN PROG '!V15="","",'17  JUIN PROG '!V15)</f>
        <v>16h30</v>
      </c>
      <c r="C55" s="48" t="str">
        <f>IF('17  JUIN PROG '!W15="","",'17  JUIN PROG '!W15)</f>
        <v>SM</v>
      </c>
      <c r="D55" s="59" t="str">
        <f>IF('17  JUIN PROG '!X15="","",'17  JUIN PROG '!X15)</f>
        <v>DELACHAT Frédéric</v>
      </c>
      <c r="E55" s="26" t="e">
        <f>IF(D55="","",VLOOKUP(D55,Messieurs!$G$2:$G$485,2,FALSE))</f>
        <v>#N/A</v>
      </c>
      <c r="F55" s="58" t="e">
        <f>IF(D55="","",VLOOKUP(D55,Messieurs!$G$2:$G$485,3,FALSE))</f>
        <v>#N/A</v>
      </c>
      <c r="G55" s="60" t="str">
        <f>IF('17  JUIN PROG '!Z15="","",'17  JUIN PROG '!Z15)</f>
        <v>V</v>
      </c>
      <c r="H55" s="81" t="str">
        <f>IF('17  JUIN PROG '!AB15="","",'17  JUIN PROG '!AB15)</f>
        <v>6/3 6/2</v>
      </c>
      <c r="I55" s="56" t="str">
        <f>IF('17  JUIN PROG '!Z16="","",'17  JUIN PROG '!Z16)</f>
        <v/>
      </c>
      <c r="J55" s="46" t="str">
        <f>IF('17  JUIN PROG '!X16="","",'17  JUIN PROG '!X16)</f>
        <v>RUFFIN Guillaume</v>
      </c>
      <c r="K55" s="26" t="e">
        <f>IF(J55="","",VLOOKUP(J55,Messieurs!$G$2:$G$485,2,FALSE))</f>
        <v>#N/A</v>
      </c>
      <c r="L55" s="38" t="e">
        <f>IF(J55="","",VLOOKUP(J55,Messieurs!$G$2:$G$485,3,FALSE))</f>
        <v>#N/A</v>
      </c>
      <c r="M55" s="30"/>
    </row>
    <row r="56" spans="1:13" ht="27.75" hidden="1" x14ac:dyDescent="0.35">
      <c r="A56" s="29"/>
      <c r="B56" s="107" t="str">
        <f>IF('17  JUIN PROG '!A36="","",'17  JUIN PROG '!A36)</f>
        <v>16h30</v>
      </c>
      <c r="C56" s="48" t="str">
        <f>IF('17  JUIN PROG '!B36="","",'17  JUIN PROG '!B36)</f>
        <v/>
      </c>
      <c r="D56" s="59" t="str">
        <f>IF('17  JUIN PROG '!C36="","",'17  JUIN PROG '!C36)</f>
        <v/>
      </c>
      <c r="E56" s="26" t="str">
        <f>IF(D56="","",VLOOKUP(D56,Messieurs!$G$2:$G$485,2,FALSE))</f>
        <v/>
      </c>
      <c r="F56" s="58" t="str">
        <f>IF(D56="","",VLOOKUP(D56,Messieurs!$G$2:$G$485,3,FALSE))</f>
        <v/>
      </c>
      <c r="G56" s="60" t="str">
        <f>IF('17  JUIN PROG '!E36="","",'17  JUIN PROG '!E36)</f>
        <v/>
      </c>
      <c r="H56" s="81" t="str">
        <f>IF('17  JUIN PROG '!G36="","",'17  JUIN PROG '!G36)</f>
        <v/>
      </c>
      <c r="I56" s="56" t="str">
        <f>IF('17  JUIN PROG '!E37="","",'17  JUIN PROG '!E37)</f>
        <v/>
      </c>
      <c r="J56" s="43" t="str">
        <f>IF('17  JUIN PROG '!C37="","",'17  JUIN PROG '!C37)</f>
        <v/>
      </c>
      <c r="K56" s="26" t="str">
        <f>IF(J56="","",VLOOKUP(J56,Messieurs!$G$2:$G$485,2,FALSE))</f>
        <v/>
      </c>
      <c r="L56" s="38" t="str">
        <f>IF(J56="","",VLOOKUP(J56,Messieurs!$G$2:$G$485,3,FALSE))</f>
        <v/>
      </c>
      <c r="M56" s="30"/>
    </row>
    <row r="57" spans="1:13" ht="27.75" hidden="1" x14ac:dyDescent="0.35">
      <c r="A57" s="29"/>
      <c r="B57" s="107" t="str">
        <f>IF('17  JUIN PROG '!H36="","",'17  JUIN PROG '!H36)</f>
        <v>16h30</v>
      </c>
      <c r="C57" s="48" t="str">
        <f>IF('17  JUIN PROG '!I36="","",'17  JUIN PROG '!I36)</f>
        <v/>
      </c>
      <c r="D57" s="59" t="str">
        <f>IF('17  JUIN PROG '!J36="","",'17  JUIN PROG '!J36)</f>
        <v/>
      </c>
      <c r="E57" s="26" t="str">
        <f>IF(D57="","",VLOOKUP(D57,Messieurs!$G$2:$G$485,2,FALSE))</f>
        <v/>
      </c>
      <c r="F57" s="58" t="str">
        <f>IF(D57="","",VLOOKUP(D57,Messieurs!$G$2:$G$485,3,FALSE))</f>
        <v/>
      </c>
      <c r="G57" s="60" t="str">
        <f>IF('17  JUIN PROG '!L36="","",'17  JUIN PROG '!L36)</f>
        <v/>
      </c>
      <c r="H57" s="81" t="str">
        <f>IF('17  JUIN PROG '!N36="","",'17  JUIN PROG '!N36)</f>
        <v/>
      </c>
      <c r="I57" s="56" t="str">
        <f>IF('17  JUIN PROG '!L37="","",'17  JUIN PROG '!L37)</f>
        <v/>
      </c>
      <c r="J57" s="45" t="str">
        <f>IF('17  JUIN PROG '!J37="","",'17  JUIN PROG '!J37)</f>
        <v/>
      </c>
      <c r="K57" s="26" t="str">
        <f>IF(J57="","",VLOOKUP(J57,Messieurs!$G$2:$G$485,2,FALSE))</f>
        <v/>
      </c>
      <c r="L57" s="38" t="str">
        <f>IF(J57="","",VLOOKUP(J57,Messieurs!$G$2:$G$485,3,FALSE))</f>
        <v/>
      </c>
      <c r="M57" s="30"/>
    </row>
    <row r="58" spans="1:13" ht="27.75" hidden="1" x14ac:dyDescent="0.35">
      <c r="A58" s="29"/>
      <c r="B58" s="107" t="str">
        <f>IF('17  JUIN PROG '!O36="","",'17  JUIN PROG '!O36)</f>
        <v>16h30</v>
      </c>
      <c r="C58" s="48" t="str">
        <f>IF('17  JUIN PROG '!P36="","",'17  JUIN PROG '!P36)</f>
        <v/>
      </c>
      <c r="D58" s="59" t="str">
        <f>IF('17  JUIN PROG '!Q36="","",'17  JUIN PROG '!Q36)</f>
        <v/>
      </c>
      <c r="E58" s="26" t="str">
        <f>IF(D58="","",VLOOKUP(D58,Messieurs!$G$2:$G$485,2,FALSE))</f>
        <v/>
      </c>
      <c r="F58" s="58" t="str">
        <f>IF(D58="","",VLOOKUP(D58,Messieurs!$G$2:$G$485,3,FALSE))</f>
        <v/>
      </c>
      <c r="G58" s="60" t="str">
        <f>IF('17  JUIN PROG '!S36="","",'17  JUIN PROG '!S36)</f>
        <v/>
      </c>
      <c r="H58" s="81" t="str">
        <f>IF('17  JUIN PROG '!U36="","",'17  JUIN PROG '!U36)</f>
        <v/>
      </c>
      <c r="I58" s="56" t="str">
        <f>IF('17  JUIN PROG '!S37="","",'17  JUIN PROG '!S37)</f>
        <v/>
      </c>
      <c r="J58" s="45" t="str">
        <f>IF('17  JUIN PROG '!Q37="","",'17  JUIN PROG '!Q37)</f>
        <v/>
      </c>
      <c r="K58" s="26" t="str">
        <f>IF(J58="","",VLOOKUP(J58,Messieurs!$G$2:$G$485,2,FALSE))</f>
        <v/>
      </c>
      <c r="L58" s="38" t="str">
        <f>IF(J58="","",VLOOKUP(J58,Messieurs!$G$2:$G$485,3,FALSE))</f>
        <v/>
      </c>
      <c r="M58" s="30"/>
    </row>
    <row r="59" spans="1:13" ht="27.75" hidden="1" x14ac:dyDescent="0.35">
      <c r="A59" s="29"/>
      <c r="B59" s="107" t="str">
        <f>IF('17  JUIN PROG '!V36="","",'17  JUIN PROG '!V36)</f>
        <v>16h30</v>
      </c>
      <c r="C59" s="48" t="str">
        <f>IF('17  JUIN PROG '!W36="","",'17  JUIN PROG '!W36)</f>
        <v/>
      </c>
      <c r="D59" s="59" t="str">
        <f>IF('17  JUIN PROG '!X36="","",'17  JUIN PROG '!X36)</f>
        <v/>
      </c>
      <c r="E59" s="26" t="str">
        <f>IF(D59="","",VLOOKUP(D59,Messieurs!$G$2:$G$485,2,FALSE))</f>
        <v/>
      </c>
      <c r="F59" s="58" t="str">
        <f>IF(D59="","",VLOOKUP(D59,Messieurs!$G$2:$G$485,3,FALSE))</f>
        <v/>
      </c>
      <c r="G59" s="60" t="str">
        <f>IF('17  JUIN PROG '!Z36="","",'17  JUIN PROG '!Z36)</f>
        <v/>
      </c>
      <c r="H59" s="81" t="str">
        <f>IF('17  JUIN PROG '!AB36="","",'17  JUIN PROG '!AB36)</f>
        <v/>
      </c>
      <c r="I59" s="56" t="str">
        <f>IF('17  JUIN PROG '!Z37="","",'17  JUIN PROG '!Z37)</f>
        <v/>
      </c>
      <c r="J59" s="46" t="str">
        <f>IF('17  JUIN PROG '!X37="","",'17  JUIN PROG '!X37)</f>
        <v/>
      </c>
      <c r="K59" s="26" t="str">
        <f>IF(J59="","",VLOOKUP(J59,Messieurs!$G$2:$G$485,2,FALSE))</f>
        <v/>
      </c>
      <c r="L59" s="38" t="str">
        <f>IF(J59="","",VLOOKUP(J59,Messieurs!$G$2:$G$485,3,FALSE))</f>
        <v/>
      </c>
      <c r="M59" s="30"/>
    </row>
    <row r="60" spans="1:13" ht="6" hidden="1" customHeight="1" x14ac:dyDescent="0.35">
      <c r="A60" s="30"/>
      <c r="B60" s="33"/>
      <c r="C60" s="33"/>
      <c r="D60" s="33"/>
      <c r="E60" s="33"/>
      <c r="F60" s="33"/>
      <c r="G60" s="52"/>
      <c r="H60" s="83"/>
      <c r="I60" s="52"/>
      <c r="J60" s="33"/>
      <c r="K60" s="33"/>
      <c r="L60" s="33"/>
      <c r="M60" s="8"/>
    </row>
    <row r="61" spans="1:13" ht="27.75" hidden="1" x14ac:dyDescent="0.35">
      <c r="A61" s="29"/>
      <c r="B61" s="107" t="str">
        <f>IF('17  JUIN PROG '!A17="","",'17  JUIN PROG '!A17)</f>
        <v>18h00</v>
      </c>
      <c r="C61" s="48" t="str">
        <f>IF('17  JUIN PROG '!B17="","",'17  JUIN PROG '!B17)</f>
        <v>SM</v>
      </c>
      <c r="D61" s="59" t="str">
        <f>IF('17  JUIN PROG '!C17="","",'17  JUIN PROG '!C17)</f>
        <v/>
      </c>
      <c r="E61" s="26" t="str">
        <f>IF(D61="","",VLOOKUP(D61,Messieurs!$G$2:$G$485,2,FALSE))</f>
        <v/>
      </c>
      <c r="F61" s="27" t="str">
        <f>IF(D61="","",VLOOKUP(D61,Messieurs!$G$2:$G$485,3,FALSE))</f>
        <v/>
      </c>
      <c r="G61" s="60" t="str">
        <f>IF('17  JUIN PROG '!E17="","",'17  JUIN PROG '!E17)</f>
        <v/>
      </c>
      <c r="H61" s="81" t="str">
        <f>IF('17  JUIN PROG '!G17="","",'17  JUIN PROG '!G17)</f>
        <v/>
      </c>
      <c r="I61" s="56" t="str">
        <f>IF('17  JUIN PROG '!E18="","",'17  JUIN PROG '!E18)</f>
        <v/>
      </c>
      <c r="J61" s="43" t="str">
        <f>IF('17  JUIN PROG '!C18="","",'17  JUIN PROG '!C18)</f>
        <v/>
      </c>
      <c r="K61" s="26" t="str">
        <f>IF(J61="","",VLOOKUP(J61,Messieurs!$G$2:$G$485,2,FALSE))</f>
        <v/>
      </c>
      <c r="L61" s="38" t="str">
        <f>IF(J61="","",VLOOKUP(J61,Messieurs!$G$2:$G$485,3,FALSE))</f>
        <v/>
      </c>
      <c r="M61" s="30"/>
    </row>
    <row r="62" spans="1:13" ht="27.75" hidden="1" x14ac:dyDescent="0.35">
      <c r="A62" s="29"/>
      <c r="B62" s="107" t="str">
        <f>IF('17  JUIN PROG '!H17="","",'17  JUIN PROG '!H17)</f>
        <v>18h00</v>
      </c>
      <c r="C62" s="48" t="str">
        <f>IF('17  JUIN PROG '!I17="","",'17  JUIN PROG '!I17)</f>
        <v>SM</v>
      </c>
      <c r="D62" s="59" t="str">
        <f>IF('17  JUIN PROG '!J17="","",'17  JUIN PROG '!J17)</f>
        <v/>
      </c>
      <c r="E62" s="26" t="str">
        <f>IF(D62="","",VLOOKUP(D62,Messieurs!$G$2:$G$485,2,FALSE))</f>
        <v/>
      </c>
      <c r="F62" s="38" t="str">
        <f>IF(D62="","",VLOOKUP(D62,Messieurs!$G$2:$G$485,3,FALSE))</f>
        <v/>
      </c>
      <c r="G62" s="60" t="str">
        <f>IF('17  JUIN PROG '!L17="","",'17  JUIN PROG '!L17)</f>
        <v/>
      </c>
      <c r="H62" s="81" t="str">
        <f>IF('17  JUIN PROG '!N17="","",'17  JUIN PROG '!N17)</f>
        <v/>
      </c>
      <c r="I62" s="56" t="str">
        <f>IF('17  JUIN PROG '!L18="","",'17  JUIN PROG '!L18)</f>
        <v/>
      </c>
      <c r="J62" s="45" t="str">
        <f>IF('17  JUIN PROG '!J18="","",'17  JUIN PROG '!J18)</f>
        <v/>
      </c>
      <c r="K62" s="26" t="str">
        <f>IF(J62="","",VLOOKUP(J62,Messieurs!$G$2:$G$485,2,FALSE))</f>
        <v/>
      </c>
      <c r="L62" s="38" t="str">
        <f>IF(J62="","",VLOOKUP(J62,Messieurs!$G$2:$G$485,3,FALSE))</f>
        <v/>
      </c>
      <c r="M62" s="30"/>
    </row>
    <row r="63" spans="1:13" ht="27.75" hidden="1" x14ac:dyDescent="0.35">
      <c r="A63" s="29"/>
      <c r="B63" s="107" t="str">
        <f>IF('17  JUIN PROG '!O17="","",'17  JUIN PROG '!O17)</f>
        <v>18h00</v>
      </c>
      <c r="C63" s="48" t="str">
        <f>IF('17  JUIN PROG '!P17="","",'17  JUIN PROG '!P17)</f>
        <v/>
      </c>
      <c r="D63" s="59" t="str">
        <f>IF('17  JUIN PROG '!Q17="","",'17  JUIN PROG '!Q17)</f>
        <v/>
      </c>
      <c r="E63" s="26" t="str">
        <f>IF(D63="","",VLOOKUP(D63,Messieurs!$G$2:$G$485,2,FALSE))</f>
        <v/>
      </c>
      <c r="F63" s="38" t="str">
        <f>IF(D63="","",VLOOKUP(D63,Messieurs!$G$2:$G$485,3,FALSE))</f>
        <v/>
      </c>
      <c r="G63" s="60" t="str">
        <f>IF('17  JUIN PROG '!S17="","",'17  JUIN PROG '!S17)</f>
        <v/>
      </c>
      <c r="H63" s="81" t="str">
        <f>IF('17  JUIN PROG '!U17="","",'17  JUIN PROG '!U17)</f>
        <v/>
      </c>
      <c r="I63" s="56" t="str">
        <f>IF('17  JUIN PROG '!S18="","",'17  JUIN PROG '!S18)</f>
        <v/>
      </c>
      <c r="J63" s="45" t="str">
        <f>IF('17  JUIN PROG '!Q18="","",'17  JUIN PROG '!Q18)</f>
        <v/>
      </c>
      <c r="K63" s="26" t="str">
        <f>IF(J63="","",VLOOKUP(J63,Messieurs!$G$2:$G$485,2,FALSE))</f>
        <v/>
      </c>
      <c r="L63" s="38" t="str">
        <f>IF(J63="","",VLOOKUP(J63,Messieurs!$G$2:$G$485,3,FALSE))</f>
        <v/>
      </c>
      <c r="M63" s="30"/>
    </row>
    <row r="64" spans="1:13" ht="27.75" hidden="1" x14ac:dyDescent="0.35">
      <c r="A64" s="29"/>
      <c r="B64" s="107" t="str">
        <f>IF('17  JUIN PROG '!V17="","",'17  JUIN PROG '!V17)</f>
        <v>18h00</v>
      </c>
      <c r="C64" s="48" t="str">
        <f>IF('17  JUIN PROG '!W17="","",'17  JUIN PROG '!W17)</f>
        <v/>
      </c>
      <c r="D64" s="59" t="str">
        <f>IF('17  JUIN PROG '!X17="","",'17  JUIN PROG '!X17)</f>
        <v/>
      </c>
      <c r="E64" s="26" t="str">
        <f>IF(D64="","",VLOOKUP(D64,Messieurs!$G$2:$G$485,2,FALSE))</f>
        <v/>
      </c>
      <c r="F64" s="38" t="str">
        <f>IF(D64="","",VLOOKUP(D64,Messieurs!$G$2:$G$485,3,FALSE))</f>
        <v/>
      </c>
      <c r="G64" s="60" t="str">
        <f>IF('17  JUIN PROG '!Z17="","",'17  JUIN PROG '!Z17)</f>
        <v/>
      </c>
      <c r="H64" s="81" t="str">
        <f>IF('17  JUIN PROG '!AB17="","",'17  JUIN PROG '!AB17)</f>
        <v/>
      </c>
      <c r="I64" s="56" t="str">
        <f>IF('17  JUIN PROG '!Z18="","",'17  JUIN PROG '!Z18)</f>
        <v/>
      </c>
      <c r="J64" s="46" t="str">
        <f>IF('17  JUIN PROG '!X18="","",'17  JUIN PROG '!X18)</f>
        <v/>
      </c>
      <c r="K64" s="26" t="str">
        <f>IF(J64="","",VLOOKUP(J64,Messieurs!$G$2:$G$485,2,FALSE))</f>
        <v/>
      </c>
      <c r="L64" s="38" t="str">
        <f>IF(J64="","",VLOOKUP(J64,Messieurs!$G$2:$G$485,3,FALSE))</f>
        <v/>
      </c>
      <c r="M64" s="30"/>
    </row>
    <row r="65" spans="1:13" ht="27.75" hidden="1" x14ac:dyDescent="0.35">
      <c r="A65" s="29"/>
      <c r="B65" s="107" t="str">
        <f>IF('17  JUIN PROG '!A38="","",'17  JUIN PROG '!A38)</f>
        <v>18h00</v>
      </c>
      <c r="C65" s="48" t="str">
        <f>IF('17  JUIN PROG '!B38="","",'17  JUIN PROG '!B38)</f>
        <v/>
      </c>
      <c r="D65" s="59" t="str">
        <f>IF('17  JUIN PROG '!C38="","",'17  JUIN PROG '!C38)</f>
        <v/>
      </c>
      <c r="E65" s="26" t="str">
        <f>IF(D65="","",VLOOKUP(D65,Messieurs!$G$2:$G$485,2,FALSE))</f>
        <v/>
      </c>
      <c r="F65" s="27" t="str">
        <f>IF(D65="","",VLOOKUP(D65,Messieurs!$G$2:$G$485,3,FALSE))</f>
        <v/>
      </c>
      <c r="G65" s="60" t="str">
        <f>IF('17  JUIN PROG '!E38="","",'17  JUIN PROG '!E38)</f>
        <v/>
      </c>
      <c r="H65" s="81" t="str">
        <f>IF('17  JUIN PROG '!G38="","",'17  JUIN PROG '!G38)</f>
        <v/>
      </c>
      <c r="I65" s="56" t="str">
        <f>IF('17  JUIN PROG '!E39="","",'17  JUIN PROG '!E39)</f>
        <v/>
      </c>
      <c r="J65" s="43" t="str">
        <f>IF('17  JUIN PROG '!C39="","",'17  JUIN PROG '!C39)</f>
        <v/>
      </c>
      <c r="K65" s="26" t="str">
        <f>IF(J65="","",VLOOKUP(J65,Messieurs!$G$2:$G$485,2,FALSE))</f>
        <v/>
      </c>
      <c r="L65" s="38" t="str">
        <f>IF(J65="","",VLOOKUP(J65,Messieurs!$G$2:$G$485,3,FALSE))</f>
        <v/>
      </c>
      <c r="M65" s="30"/>
    </row>
    <row r="66" spans="1:13" ht="27.75" hidden="1" x14ac:dyDescent="0.35">
      <c r="A66" s="29"/>
      <c r="B66" s="107" t="str">
        <f>IF('17  JUIN PROG '!H38="","",'17  JUIN PROG '!H38)</f>
        <v>18h00</v>
      </c>
      <c r="C66" s="48" t="str">
        <f>IF('17  JUIN PROG '!I38="","",'17  JUIN PROG '!I38)</f>
        <v/>
      </c>
      <c r="D66" s="59" t="str">
        <f>IF('17  JUIN PROG '!J38="","",'17  JUIN PROG '!J38)</f>
        <v/>
      </c>
      <c r="E66" s="26" t="str">
        <f>IF(D66="","",VLOOKUP(D66,Messieurs!$G$2:$G$485,2,FALSE))</f>
        <v/>
      </c>
      <c r="F66" s="38" t="str">
        <f>IF(D66="","",VLOOKUP(D66,Messieurs!$G$2:$G$485,3,FALSE))</f>
        <v/>
      </c>
      <c r="G66" s="60" t="str">
        <f>IF('17  JUIN PROG '!L38="","",'17  JUIN PROG '!L38)</f>
        <v/>
      </c>
      <c r="H66" s="81" t="str">
        <f>IF('17  JUIN PROG '!N38="","",'17  JUIN PROG '!N38)</f>
        <v/>
      </c>
      <c r="I66" s="56" t="str">
        <f>IF('17  JUIN PROG '!L39="","",'17  JUIN PROG '!L39)</f>
        <v/>
      </c>
      <c r="J66" s="45" t="str">
        <f>IF('17  JUIN PROG '!J39="","",'17  JUIN PROG '!J39)</f>
        <v/>
      </c>
      <c r="K66" s="26" t="str">
        <f>IF(J66="","",VLOOKUP(J66,Messieurs!$G$2:$G$485,2,FALSE))</f>
        <v/>
      </c>
      <c r="L66" s="38" t="str">
        <f>IF(J66="","",VLOOKUP(J66,Messieurs!$G$2:$G$485,3,FALSE))</f>
        <v/>
      </c>
      <c r="M66" s="30"/>
    </row>
    <row r="67" spans="1:13" ht="27.75" hidden="1" x14ac:dyDescent="0.35">
      <c r="A67" s="29"/>
      <c r="B67" s="107" t="str">
        <f>IF('17  JUIN PROG '!O38="","",'17  JUIN PROG '!O38)</f>
        <v>18h00</v>
      </c>
      <c r="C67" s="48" t="str">
        <f>IF('17  JUIN PROG '!P38="","",'17  JUIN PROG '!P38)</f>
        <v/>
      </c>
      <c r="D67" s="59" t="str">
        <f>IF('17  JUIN PROG '!Q38="","",'17  JUIN PROG '!Q38)</f>
        <v/>
      </c>
      <c r="E67" s="26" t="str">
        <f>IF(D67="","",VLOOKUP(D67,Messieurs!$G$2:$G$485,2,FALSE))</f>
        <v/>
      </c>
      <c r="F67" s="38" t="str">
        <f>IF(D67="","",VLOOKUP(D67,Messieurs!$G$2:$G$485,3,FALSE))</f>
        <v/>
      </c>
      <c r="G67" s="60" t="str">
        <f>IF('17  JUIN PROG '!S38="","",'17  JUIN PROG '!S38)</f>
        <v/>
      </c>
      <c r="H67" s="81" t="str">
        <f>IF('17  JUIN PROG '!U38="","",'17  JUIN PROG '!U38)</f>
        <v/>
      </c>
      <c r="I67" s="56" t="str">
        <f>IF('17  JUIN PROG '!S39="","",'17  JUIN PROG '!S39)</f>
        <v/>
      </c>
      <c r="J67" s="45" t="str">
        <f>IF('17  JUIN PROG '!Q39="","",'17  JUIN PROG '!Q39)</f>
        <v/>
      </c>
      <c r="K67" s="26" t="str">
        <f>IF(J67="","",VLOOKUP(J67,Messieurs!$G$2:$G$485,2,FALSE))</f>
        <v/>
      </c>
      <c r="L67" s="38" t="str">
        <f>IF(J67="","",VLOOKUP(J67,Messieurs!$G$2:$G$485,3,FALSE))</f>
        <v/>
      </c>
      <c r="M67" s="30"/>
    </row>
    <row r="68" spans="1:13" ht="27.75" hidden="1" x14ac:dyDescent="0.35">
      <c r="A68" s="29"/>
      <c r="B68" s="107" t="str">
        <f>IF('17  JUIN PROG '!V38="","",'17  JUIN PROG '!V38)</f>
        <v>18h00</v>
      </c>
      <c r="C68" s="48" t="str">
        <f>IF('17  JUIN PROG '!W38="","",'17  JUIN PROG '!W38)</f>
        <v/>
      </c>
      <c r="D68" s="59" t="str">
        <f>IF('17  JUIN PROG '!X38="","",'17  JUIN PROG '!X38)</f>
        <v/>
      </c>
      <c r="E68" s="26" t="str">
        <f>IF(D68="","",VLOOKUP(D68,Messieurs!$G$2:$G$485,2,FALSE))</f>
        <v/>
      </c>
      <c r="F68" s="38" t="str">
        <f>IF(D68="","",VLOOKUP(D68,Messieurs!$G$2:$G$485,3,FALSE))</f>
        <v/>
      </c>
      <c r="G68" s="60" t="str">
        <f>IF('17  JUIN PROG '!Z38="","",'17  JUIN PROG '!Z38)</f>
        <v/>
      </c>
      <c r="H68" s="81" t="str">
        <f>IF('17  JUIN PROG '!AB38="","",'17  JUIN PROG '!AB38)</f>
        <v/>
      </c>
      <c r="I68" s="56" t="str">
        <f>IF('17  JUIN PROG '!Z39="","",'17  JUIN PROG '!Z39)</f>
        <v/>
      </c>
      <c r="J68" s="46" t="str">
        <f>IF('17  JUIN PROG '!X39="","",'17  JUIN PROG '!X39)</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hidden="1" x14ac:dyDescent="0.35">
      <c r="A70" s="29"/>
      <c r="B70" s="107" t="e">
        <f>IF('17  JUIN PROG '!#REF!="","",'17  JUIN PROG '!#REF!)</f>
        <v>#REF!</v>
      </c>
      <c r="C70" s="48" t="str">
        <f>IF('17  JUIN PROG '!B19="","",'17  JUIN PROG '!B19)</f>
        <v/>
      </c>
      <c r="D70" s="59" t="str">
        <f>IF('17  JUIN PROG '!C19="","",'17  JUIN PROG '!C19)</f>
        <v/>
      </c>
      <c r="E70" s="26" t="str">
        <f>IF(D70="","",VLOOKUP(D70,Messieurs!$G$2:$G$485,2,FALSE))</f>
        <v/>
      </c>
      <c r="F70" s="27" t="str">
        <f>IF(D70="","",VLOOKUP(D70,Messieurs!$G$2:$G$485,3,FALSE))</f>
        <v/>
      </c>
      <c r="G70" s="60" t="str">
        <f>IF('17  JUIN PROG '!E19="","",'17  JUIN PROG '!E19)</f>
        <v/>
      </c>
      <c r="H70" s="81" t="str">
        <f>IF('17  JUIN PROG '!G19="","",'17  JUIN PROG '!G19)</f>
        <v/>
      </c>
      <c r="I70" s="56" t="str">
        <f>IF('17  JUIN PROG '!E20="","",'17  JUIN PROG '!E20)</f>
        <v/>
      </c>
      <c r="J70" s="43" t="str">
        <f>IF('17  JUIN PROG '!C20="","",'17  JUIN PROG '!C20)</f>
        <v/>
      </c>
      <c r="K70" s="26" t="str">
        <f>IF(J70="","",VLOOKUP(J70,Messieurs!$G$2:$G$485,2,FALSE))</f>
        <v/>
      </c>
      <c r="L70" s="38" t="str">
        <f>IF(J70="","",VLOOKUP(J70,Messieurs!$G$2:$G$485,3,FALSE))</f>
        <v/>
      </c>
      <c r="M70" s="30"/>
    </row>
    <row r="71" spans="1:13" ht="27.75" hidden="1" x14ac:dyDescent="0.35">
      <c r="A71" s="29"/>
      <c r="B71" s="107" t="str">
        <f>IF('17  JUIN PROG '!H19="","",'17  JUIN PROG '!H19)</f>
        <v>19h30</v>
      </c>
      <c r="C71" s="48" t="str">
        <f>IF('17  JUIN PROG '!I19="","",'17  JUIN PROG '!I19)</f>
        <v/>
      </c>
      <c r="D71" s="59" t="str">
        <f>IF('17  JUIN PROG '!J19="","",'17  JUIN PROG '!J19)</f>
        <v/>
      </c>
      <c r="E71" s="26" t="str">
        <f>IF(D71="","",VLOOKUP(D71,Messieurs!$G$2:$G$485,2,FALSE))</f>
        <v/>
      </c>
      <c r="F71" s="27" t="str">
        <f>IF(D71="","",VLOOKUP(D71,Messieurs!$G$2:$G$485,3,FALSE))</f>
        <v/>
      </c>
      <c r="G71" s="60" t="str">
        <f>IF('17  JUIN PROG '!L19="","",'17  JUIN PROG '!L19)</f>
        <v/>
      </c>
      <c r="H71" s="81" t="str">
        <f>IF('17  JUIN PROG '!N19="","",'17  JUIN PROG '!N19)</f>
        <v/>
      </c>
      <c r="I71" s="56" t="str">
        <f>IF('17  JUIN PROG '!L20="","",'17  JUIN PROG '!L20)</f>
        <v/>
      </c>
      <c r="J71" s="45" t="str">
        <f>IF('17  JUIN PROG '!J20="","",'17  JUIN PROG '!J20)</f>
        <v/>
      </c>
      <c r="K71" s="26" t="str">
        <f>IF(J71="","",VLOOKUP(J71,Messieurs!$G$2:$G$485,2,FALSE))</f>
        <v/>
      </c>
      <c r="L71" s="38" t="str">
        <f>IF(J71="","",VLOOKUP(J71,Messieurs!$G$2:$G$485,3,FALSE))</f>
        <v/>
      </c>
      <c r="M71" s="30"/>
    </row>
    <row r="72" spans="1:13" ht="27.75" hidden="1" x14ac:dyDescent="0.35">
      <c r="A72" s="29"/>
      <c r="B72" s="107" t="str">
        <f>IF('17  JUIN PROG '!O19="","",'17  JUIN PROG '!O19)</f>
        <v>19h30</v>
      </c>
      <c r="C72" s="48" t="str">
        <f>IF('17  JUIN PROG '!P19="","",'17  JUIN PROG '!P19)</f>
        <v/>
      </c>
      <c r="D72" s="59" t="str">
        <f>IF('17  JUIN PROG '!Q19="","",'17  JUIN PROG '!Q19)</f>
        <v/>
      </c>
      <c r="E72" s="26" t="str">
        <f>IF(D72="","",VLOOKUP(D72,Messieurs!$G$2:$G$485,2,FALSE))</f>
        <v/>
      </c>
      <c r="F72" s="27" t="str">
        <f>IF(D72="","",VLOOKUP(D72,Messieurs!$G$2:$G$485,3,FALSE))</f>
        <v/>
      </c>
      <c r="G72" s="60" t="str">
        <f>IF('17  JUIN PROG '!S19="","",'17  JUIN PROG '!S19)</f>
        <v/>
      </c>
      <c r="H72" s="81" t="str">
        <f>IF('17  JUIN PROG '!U19="","",'17  JUIN PROG '!U19)</f>
        <v/>
      </c>
      <c r="I72" s="56" t="str">
        <f>IF('17  JUIN PROG '!S20="","",'17  JUIN PROG '!S20)</f>
        <v/>
      </c>
      <c r="J72" s="45" t="str">
        <f>IF('17  JUIN PROG '!Q20="","",'17  JUIN PROG '!Q20)</f>
        <v/>
      </c>
      <c r="K72" s="26" t="str">
        <f>IF(J72="","",VLOOKUP(J72,Messieurs!$G$2:$G$485,2,FALSE))</f>
        <v/>
      </c>
      <c r="L72" s="38" t="str">
        <f>IF(J72="","",VLOOKUP(J72,Messieurs!$G$2:$G$485,3,FALSE))</f>
        <v/>
      </c>
      <c r="M72" s="30"/>
    </row>
    <row r="73" spans="1:13" ht="27.75" hidden="1" x14ac:dyDescent="0.35">
      <c r="A73" s="29"/>
      <c r="B73" s="107" t="str">
        <f>IF('17  JUIN PROG '!V19="","",'17  JUIN PROG '!V19)</f>
        <v>19h30</v>
      </c>
      <c r="C73" s="48" t="str">
        <f>IF('17  JUIN PROG '!W19="","",'17  JUIN PROG '!W19)</f>
        <v/>
      </c>
      <c r="D73" s="59" t="str">
        <f>IF('17  JUIN PROG '!X19="","",'17  JUIN PROG '!X19)</f>
        <v/>
      </c>
      <c r="E73" s="26" t="str">
        <f>IF(D73="","",VLOOKUP(D73,Messieurs!$G$2:$G$485,2,FALSE))</f>
        <v/>
      </c>
      <c r="F73" s="27" t="str">
        <f>IF(D73="","",VLOOKUP(D73,Messieurs!$G$2:$G$485,3,FALSE))</f>
        <v/>
      </c>
      <c r="G73" s="60" t="str">
        <f>IF('17  JUIN PROG '!Z19="","",'17  JUIN PROG '!Z19)</f>
        <v/>
      </c>
      <c r="H73" s="81" t="str">
        <f>IF('17  JUIN PROG '!AB19="","",'17  JUIN PROG '!AB19)</f>
        <v/>
      </c>
      <c r="I73" s="56" t="str">
        <f>IF('17  JUIN PROG '!Z20="","",'17  JUIN PROG '!Z20)</f>
        <v/>
      </c>
      <c r="J73" s="46" t="str">
        <f>IF('17  JUIN PROG '!X20="","",'17  JUIN PROG '!X20)</f>
        <v/>
      </c>
      <c r="K73" s="26" t="str">
        <f>IF(J73="","",VLOOKUP(J73,Messieurs!$G$2:$G$485,2,FALSE))</f>
        <v/>
      </c>
      <c r="L73" s="38" t="str">
        <f>IF(J73="","",VLOOKUP(J73,Messieurs!$G$2:$G$485,3,FALSE))</f>
        <v/>
      </c>
      <c r="M73" s="30"/>
    </row>
    <row r="74" spans="1:13" ht="27.75" hidden="1" x14ac:dyDescent="0.35">
      <c r="A74" s="29"/>
      <c r="B74" s="107" t="str">
        <f>IF('17  JUIN PROG '!A40="","",'17  JUIN PROG '!A40)</f>
        <v>19h30</v>
      </c>
      <c r="C74" s="48" t="str">
        <f>IF('17  JUIN PROG '!B40="","",'17  JUIN PROG '!B40)</f>
        <v/>
      </c>
      <c r="D74" s="59" t="str">
        <f>IF('17  JUIN PROG '!C40="","",'17  JUIN PROG '!C40)</f>
        <v/>
      </c>
      <c r="E74" s="26" t="str">
        <f>IF(D74="","",VLOOKUP(D74,Messieurs!$G$2:$G$485,2,FALSE))</f>
        <v/>
      </c>
      <c r="F74" s="27" t="str">
        <f>IF(D74="","",VLOOKUP(D74,Messieurs!$G$2:$G$485,3,FALSE))</f>
        <v/>
      </c>
      <c r="G74" s="60" t="str">
        <f>IF('17  JUIN PROG '!E40="","",'17  JUIN PROG '!E40)</f>
        <v/>
      </c>
      <c r="H74" s="81" t="str">
        <f>IF('17  JUIN PROG '!G40="","",'17  JUIN PROG '!G40)</f>
        <v/>
      </c>
      <c r="I74" s="56" t="str">
        <f>IF('17  JUIN PROG '!E41="","",'17  JUIN PROG '!E41)</f>
        <v/>
      </c>
      <c r="J74" s="43" t="str">
        <f>IF('17  JUIN PROG '!C41="","",'17  JUIN PROG '!C41)</f>
        <v/>
      </c>
      <c r="K74" s="26" t="str">
        <f>IF(J74="","",VLOOKUP(J74,Messieurs!$G$2:$G$485,2,FALSE))</f>
        <v/>
      </c>
      <c r="L74" s="38" t="str">
        <f>IF(J74="","",VLOOKUP(J74,Messieurs!$G$2:$G$485,3,FALSE))</f>
        <v/>
      </c>
      <c r="M74" s="30"/>
    </row>
    <row r="75" spans="1:13" ht="27.75" hidden="1" x14ac:dyDescent="0.35">
      <c r="A75" s="29"/>
      <c r="B75" s="107" t="str">
        <f>IF('17  JUIN PROG '!H40="","",'17  JUIN PROG '!H40)</f>
        <v>19h30</v>
      </c>
      <c r="C75" s="48" t="str">
        <f>IF('17  JUIN PROG '!I40="","",'17  JUIN PROG '!I40)</f>
        <v/>
      </c>
      <c r="D75" s="59" t="str">
        <f>IF('17  JUIN PROG '!J40="","",'17  JUIN PROG '!J40)</f>
        <v/>
      </c>
      <c r="E75" s="26" t="str">
        <f>IF(D75="","",VLOOKUP(D75,Messieurs!$G$2:$G$485,2,FALSE))</f>
        <v/>
      </c>
      <c r="F75" s="27" t="str">
        <f>IF(D75="","",VLOOKUP(D75,Messieurs!$G$2:$G$485,3,FALSE))</f>
        <v/>
      </c>
      <c r="G75" s="60" t="str">
        <f>IF('17  JUIN PROG '!L40="","",'17  JUIN PROG '!L40)</f>
        <v/>
      </c>
      <c r="H75" s="81" t="str">
        <f>IF('17  JUIN PROG '!N40="","",'17  JUIN PROG '!N40)</f>
        <v/>
      </c>
      <c r="I75" s="56" t="str">
        <f>IF('17  JUIN PROG '!L41="","",'17  JUIN PROG '!L41)</f>
        <v/>
      </c>
      <c r="J75" s="45" t="str">
        <f>IF('17  JUIN PROG '!J41="","",'17  JUIN PROG '!J41)</f>
        <v/>
      </c>
      <c r="K75" s="26" t="str">
        <f>IF(J75="","",VLOOKUP(J75,Messieurs!$G$2:$G$485,2,FALSE))</f>
        <v/>
      </c>
      <c r="L75" s="38" t="str">
        <f>IF(J75="","",VLOOKUP(J75,Messieurs!$G$2:$G$485,3,FALSE))</f>
        <v/>
      </c>
      <c r="M75" s="30"/>
    </row>
    <row r="76" spans="1:13" ht="27.75" hidden="1" x14ac:dyDescent="0.35">
      <c r="A76" s="29"/>
      <c r="B76" s="107" t="str">
        <f>IF('17  JUIN PROG '!O40="","",'17  JUIN PROG '!O40)</f>
        <v>19h30</v>
      </c>
      <c r="C76" s="48" t="str">
        <f>IF('17  JUIN PROG '!P40="","",'17  JUIN PROG '!P40)</f>
        <v/>
      </c>
      <c r="D76" s="59" t="str">
        <f>IF('17  JUIN PROG '!Q40="","",'17  JUIN PROG '!Q40)</f>
        <v/>
      </c>
      <c r="E76" s="26" t="str">
        <f>IF(D76="","",VLOOKUP(D76,Messieurs!$G$2:$G$485,2,FALSE))</f>
        <v/>
      </c>
      <c r="F76" s="27" t="str">
        <f>IF(D76="","",VLOOKUP(D76,Messieurs!$G$2:$G$485,3,FALSE))</f>
        <v/>
      </c>
      <c r="G76" s="60" t="str">
        <f>IF('17  JUIN PROG '!S40="","",'17  JUIN PROG '!S40)</f>
        <v/>
      </c>
      <c r="H76" s="81" t="str">
        <f>IF('17  JUIN PROG '!U40="","",'17  JUIN PROG '!U40)</f>
        <v/>
      </c>
      <c r="I76" s="56" t="str">
        <f>IF('17  JUIN PROG '!S41="","",'17  JUIN PROG '!S41)</f>
        <v/>
      </c>
      <c r="J76" s="45" t="str">
        <f>IF('17  JUIN PROG '!Q41="","",'17  JUIN PROG '!Q41)</f>
        <v/>
      </c>
      <c r="K76" s="26" t="str">
        <f>IF(J76="","",VLOOKUP(J76,Messieurs!$G$2:$G$485,2,FALSE))</f>
        <v/>
      </c>
      <c r="L76" s="38" t="str">
        <f>IF(J76="","",VLOOKUP(J76,Messieurs!$G$2:$G$485,3,FALSE))</f>
        <v/>
      </c>
      <c r="M76" s="30"/>
    </row>
    <row r="77" spans="1:13" ht="27.75" hidden="1" x14ac:dyDescent="0.35">
      <c r="A77" s="29"/>
      <c r="B77" s="107" t="str">
        <f>IF('17  JUIN PROG '!V40="","",'17  JUIN PROG '!V40)</f>
        <v>19h30</v>
      </c>
      <c r="C77" s="48" t="str">
        <f>IF('17  JUIN PROG '!W40="","",'17  JUIN PROG '!W40)</f>
        <v/>
      </c>
      <c r="D77" s="59" t="str">
        <f>IF('17  JUIN PROG '!X40="","",'17  JUIN PROG '!X40)</f>
        <v/>
      </c>
      <c r="E77" s="26" t="str">
        <f>IF(D77="","",VLOOKUP(D77,Messieurs!$G$2:$G$485,2,FALSE))</f>
        <v/>
      </c>
      <c r="F77" s="27" t="str">
        <f>IF(D77="","",VLOOKUP(D77,Messieurs!$G$2:$G$485,3,FALSE))</f>
        <v/>
      </c>
      <c r="G77" s="60" t="str">
        <f>IF('17  JUIN PROG '!Z40="","",'17  JUIN PROG '!Z40)</f>
        <v/>
      </c>
      <c r="H77" s="81" t="str">
        <f>IF('17  JUIN PROG '!AB40="","",'17  JUIN PROG '!AB40)</f>
        <v/>
      </c>
      <c r="I77" s="56" t="str">
        <f>IF('17  JUIN PROG '!Z41="","",'17  JUIN PROG '!Z41)</f>
        <v/>
      </c>
      <c r="J77" s="46" t="str">
        <f>IF('17  JUIN PROG '!X41="","",'17  JUIN PROG '!X41)</f>
        <v/>
      </c>
      <c r="K77" s="26" t="str">
        <f>IF(J77="","",VLOOKUP(J77,Messieurs!$G$2:$G$485,2,FALSE))</f>
        <v/>
      </c>
      <c r="L77" s="38" t="str">
        <f>IF(J77="","",VLOOKUP(J77,Messieurs!$G$2:$G$485,3,FALSE))</f>
        <v/>
      </c>
      <c r="M77" s="30"/>
    </row>
    <row r="78" spans="1:13" ht="7.5" hidden="1" customHeight="1" x14ac:dyDescent="0.35">
      <c r="A78" s="8"/>
      <c r="B78" s="5"/>
      <c r="C78" s="5"/>
      <c r="D78" s="35"/>
      <c r="E78" s="35"/>
      <c r="F78" s="35"/>
      <c r="G78" s="53"/>
      <c r="H78" s="83"/>
      <c r="I78" s="53"/>
      <c r="J78" s="35"/>
      <c r="K78" s="35"/>
      <c r="L78" s="35"/>
      <c r="M78" s="8"/>
    </row>
    <row r="79" spans="1:13" ht="27.75" hidden="1" x14ac:dyDescent="0.35">
      <c r="A79" s="8"/>
      <c r="B79" s="107" t="str">
        <f>IF('17  JUIN PROG '!A21="","",'17  JUIN PROG '!A21)</f>
        <v>21h00</v>
      </c>
      <c r="C79" s="48" t="str">
        <f>IF('17  JUIN PROG '!B21="","",'17  JUIN PROG '!B21)</f>
        <v/>
      </c>
      <c r="D79" s="59" t="str">
        <f>IF('17  JUIN PROG '!C21="","",'17  JUIN PROG '!C21)</f>
        <v/>
      </c>
      <c r="E79" s="26" t="str">
        <f>IF(D79="","",VLOOKUP(D79,Messieurs!$G$2:$G$485,2,FALSE))</f>
        <v/>
      </c>
      <c r="F79" s="27" t="str">
        <f>IF(D79="","",VLOOKUP(D79,Messieurs!$G$2:$G$485,3,FALSE))</f>
        <v/>
      </c>
      <c r="G79" s="60" t="str">
        <f>IF('17  JUIN PROG '!E21="","",'17  JUIN PROG '!E21)</f>
        <v/>
      </c>
      <c r="H79" s="81" t="str">
        <f>IF('17  JUIN PROG '!G21="","",'17  JUIN PROG '!G21)</f>
        <v/>
      </c>
      <c r="I79" s="56" t="str">
        <f>IF('17  JUIN PROG '!E22="","",'17  JUIN PROG '!E22)</f>
        <v/>
      </c>
      <c r="J79" s="43" t="str">
        <f>IF('17  JUIN PROG '!C22="","",'17  JUIN PROG '!C22)</f>
        <v/>
      </c>
      <c r="K79" s="26" t="str">
        <f>IF(J79="","",VLOOKUP(J79,Messieurs!$G$2:$G$485,2,FALSE))</f>
        <v/>
      </c>
      <c r="L79" s="38" t="str">
        <f>IF(J79="","",VLOOKUP(J79,Messieurs!$G$2:$G$485,3,FALSE))</f>
        <v/>
      </c>
      <c r="M79" s="8"/>
    </row>
    <row r="80" spans="1:13" ht="27.75" hidden="1" x14ac:dyDescent="0.35">
      <c r="A80" s="8"/>
      <c r="B80" s="107" t="str">
        <f>IF('17  JUIN PROG '!H21="","",'17  JUIN PROG '!H21)</f>
        <v>21h00</v>
      </c>
      <c r="C80" s="48" t="str">
        <f>IF('17  JUIN PROG '!I21="","",'17  JUIN PROG '!I21)</f>
        <v/>
      </c>
      <c r="D80" s="59" t="str">
        <f>IF('17  JUIN PROG '!J21="","",'17  JUIN PROG '!J21)</f>
        <v/>
      </c>
      <c r="E80" s="26" t="str">
        <f>IF(D80="","",VLOOKUP(D80,Messieurs!$G$2:$G$485,2,FALSE))</f>
        <v/>
      </c>
      <c r="F80" s="27" t="str">
        <f>IF(D80="","",VLOOKUP(D80,Messieurs!$G$2:$G$485,3,FALSE))</f>
        <v/>
      </c>
      <c r="G80" s="60" t="str">
        <f>IF('17  JUIN PROG '!L21="","",'17  JUIN PROG '!L21)</f>
        <v/>
      </c>
      <c r="H80" s="81" t="str">
        <f>IF('17  JUIN PROG '!N21="","",'17  JUIN PROG '!N21)</f>
        <v/>
      </c>
      <c r="I80" s="56" t="str">
        <f>IF('17  JUIN PROG '!L22="","",'17  JUIN PROG '!L22)</f>
        <v/>
      </c>
      <c r="J80" s="45" t="str">
        <f>IF('17  JUIN PROG '!J22="","",'17  JUIN PROG '!J22)</f>
        <v/>
      </c>
      <c r="K80" s="26" t="str">
        <f>IF(J80="","",VLOOKUP(J80,Messieurs!$G$2:$G$485,2,FALSE))</f>
        <v/>
      </c>
      <c r="L80" s="38" t="str">
        <f>IF(J80="","",VLOOKUP(J80,Messieurs!$G$2:$G$485,3,FALSE))</f>
        <v/>
      </c>
      <c r="M80" s="8"/>
    </row>
    <row r="81" spans="1:13" ht="27.75" hidden="1" x14ac:dyDescent="0.35">
      <c r="A81" s="8"/>
      <c r="B81" s="107" t="str">
        <f>IF('17  JUIN PROG '!O21="","",'17  JUIN PROG '!O21)</f>
        <v>21h00</v>
      </c>
      <c r="C81" s="48" t="str">
        <f>IF('17  JUIN PROG '!P21="","",'17  JUIN PROG '!P21)</f>
        <v/>
      </c>
      <c r="D81" s="59" t="str">
        <f>IF('17  JUIN PROG '!Q21="","",'17  JUIN PROG '!Q21)</f>
        <v/>
      </c>
      <c r="E81" s="26" t="str">
        <f>IF(D81="","",VLOOKUP(D81,Messieurs!$G$2:$G$485,2,FALSE))</f>
        <v/>
      </c>
      <c r="F81" s="27" t="str">
        <f>IF(D81="","",VLOOKUP(D81,Messieurs!$G$2:$G$485,3,FALSE))</f>
        <v/>
      </c>
      <c r="G81" s="60" t="str">
        <f>IF('17  JUIN PROG '!S21="","",'17  JUIN PROG '!S21)</f>
        <v/>
      </c>
      <c r="H81" s="81" t="str">
        <f>IF('17  JUIN PROG '!U21="","",'17  JUIN PROG '!U21)</f>
        <v/>
      </c>
      <c r="I81" s="56" t="str">
        <f>IF('17  JUIN PROG '!S22="","",'17  JUIN PROG '!S22)</f>
        <v/>
      </c>
      <c r="J81" s="45" t="str">
        <f>IF('17  JUIN PROG '!Q22="","",'17  JUIN PROG '!Q22)</f>
        <v/>
      </c>
      <c r="K81" s="26" t="str">
        <f>IF(J81="","",VLOOKUP(J81,Messieurs!$G$2:$G$485,2,FALSE))</f>
        <v/>
      </c>
      <c r="L81" s="38" t="str">
        <f>IF(J81="","",VLOOKUP(J81,Messieurs!$G$2:$G$485,3,FALSE))</f>
        <v/>
      </c>
      <c r="M81" s="8"/>
    </row>
    <row r="82" spans="1:13" ht="27.75" hidden="1" x14ac:dyDescent="0.35">
      <c r="A82" s="8"/>
      <c r="B82" s="107" t="str">
        <f>IF('17  JUIN PROG '!V21="","",'17  JUIN PROG '!V21)</f>
        <v>21h00</v>
      </c>
      <c r="C82" s="48" t="str">
        <f>IF('17  JUIN PROG '!W21="","",'17  JUIN PROG '!W21)</f>
        <v/>
      </c>
      <c r="D82" s="59" t="str">
        <f>IF('17  JUIN PROG '!X21="","",'17  JUIN PROG '!X21)</f>
        <v/>
      </c>
      <c r="E82" s="26" t="str">
        <f>IF(D82="","",VLOOKUP(D82,Messieurs!$G$2:$G$485,2,FALSE))</f>
        <v/>
      </c>
      <c r="F82" s="27" t="str">
        <f>IF(D82="","",VLOOKUP(D82,Messieurs!$G$2:$G$485,3,FALSE))</f>
        <v/>
      </c>
      <c r="G82" s="60" t="str">
        <f>IF('17  JUIN PROG '!Z21="","",'17  JUIN PROG '!Z21)</f>
        <v/>
      </c>
      <c r="H82" s="81" t="str">
        <f>IF('17  JUIN PROG '!AB21="","",'17  JUIN PROG '!AB21)</f>
        <v/>
      </c>
      <c r="I82" s="56" t="str">
        <f>IF('17  JUIN PROG '!Z22="","",'17  JUIN PROG '!Z22)</f>
        <v/>
      </c>
      <c r="J82" s="46" t="str">
        <f>IF('17  JUIN PROG '!X22="","",'17  JUIN PROG '!X22)</f>
        <v/>
      </c>
      <c r="K82" s="26" t="str">
        <f>IF(J82="","",VLOOKUP(J82,Messieurs!$G$2:$G$485,2,FALSE))</f>
        <v/>
      </c>
      <c r="L82" s="38" t="str">
        <f>IF(J82="","",VLOOKUP(J82,Messieurs!$G$2:$G$485,3,FALSE))</f>
        <v/>
      </c>
      <c r="M82" s="8"/>
    </row>
    <row r="83" spans="1:13" ht="27.75" hidden="1" x14ac:dyDescent="0.35">
      <c r="A83" s="8"/>
      <c r="B83" s="107" t="str">
        <f>IF('17  JUIN PROG '!A42="","",'17  JUIN PROG '!A42)</f>
        <v>21h00</v>
      </c>
      <c r="C83" s="48" t="str">
        <f>IF('17  JUIN PROG '!B42="","",'17  JUIN PROG '!B42)</f>
        <v/>
      </c>
      <c r="D83" s="59" t="str">
        <f>IF('17  JUIN PROG '!C42="","",'17  JUIN PROG '!C42)</f>
        <v/>
      </c>
      <c r="E83" s="26" t="str">
        <f>IF(D83="","",VLOOKUP(D83,Messieurs!$G$2:$G$485,2,FALSE))</f>
        <v/>
      </c>
      <c r="F83" s="27" t="str">
        <f>IF(D83="","",VLOOKUP(D83,Messieurs!$G$2:$G$485,3,FALSE))</f>
        <v/>
      </c>
      <c r="G83" s="60" t="str">
        <f>IF('17  JUIN PROG '!E42="","",'17  JUIN PROG '!E42)</f>
        <v/>
      </c>
      <c r="H83" s="81" t="str">
        <f>IF('17  JUIN PROG '!G42="","",'17  JUIN PROG '!G42)</f>
        <v/>
      </c>
      <c r="I83" s="56" t="str">
        <f>IF('17  JUIN PROG '!E43="","",'17  JUIN PROG '!E43)</f>
        <v/>
      </c>
      <c r="J83" s="43" t="str">
        <f>IF('17  JUIN PROG '!C43="","",'17  JUIN PROG '!C43)</f>
        <v/>
      </c>
      <c r="K83" s="26" t="str">
        <f>IF(J83="","",VLOOKUP(J83,Messieurs!$G$2:$G$485,2,FALSE))</f>
        <v/>
      </c>
      <c r="L83" s="38" t="str">
        <f>IF(J83="","",VLOOKUP(J83,Messieurs!$G$2:$G$485,3,FALSE))</f>
        <v/>
      </c>
      <c r="M83" s="8"/>
    </row>
    <row r="84" spans="1:13" ht="27.75" hidden="1" x14ac:dyDescent="0.35">
      <c r="A84" s="8"/>
      <c r="B84" s="107" t="str">
        <f>IF('17  JUIN PROG '!H42="","",'17  JUIN PROG '!H42)</f>
        <v>21h00</v>
      </c>
      <c r="C84" s="48" t="str">
        <f>IF('17  JUIN PROG '!I42="","",'17  JUIN PROG '!I42)</f>
        <v/>
      </c>
      <c r="D84" s="59" t="str">
        <f>IF('17  JUIN PROG '!J42="","",'17  JUIN PROG '!J42)</f>
        <v/>
      </c>
      <c r="E84" s="26" t="str">
        <f>IF(D84="","",VLOOKUP(D84,Messieurs!$G$2:$G$485,2,FALSE))</f>
        <v/>
      </c>
      <c r="F84" s="27" t="str">
        <f>IF(D84="","",VLOOKUP(D84,Messieurs!$G$2:$G$485,3,FALSE))</f>
        <v/>
      </c>
      <c r="G84" s="60" t="str">
        <f>IF('17  JUIN PROG '!L42="","",'17  JUIN PROG '!L42)</f>
        <v/>
      </c>
      <c r="H84" s="81" t="str">
        <f>IF('17  JUIN PROG '!N42="","",'17  JUIN PROG '!N42)</f>
        <v/>
      </c>
      <c r="I84" s="56" t="str">
        <f>IF('17  JUIN PROG '!L43="","",'17  JUIN PROG '!L43)</f>
        <v/>
      </c>
      <c r="J84" s="45" t="str">
        <f>IF('17  JUIN PROG '!J43="","",'17  JUIN PROG '!J43)</f>
        <v/>
      </c>
      <c r="K84" s="26" t="str">
        <f>IF(J84="","",VLOOKUP(J84,Messieurs!$G$2:$G$485,2,FALSE))</f>
        <v/>
      </c>
      <c r="L84" s="38" t="str">
        <f>IF(J84="","",VLOOKUP(J84,Messieurs!$G$2:$G$485,3,FALSE))</f>
        <v/>
      </c>
      <c r="M84" s="8"/>
    </row>
    <row r="85" spans="1:13" ht="27.75" hidden="1" x14ac:dyDescent="0.35">
      <c r="A85" s="8"/>
      <c r="B85" s="107" t="str">
        <f>IF('17  JUIN PROG '!O42="","",'17  JUIN PROG '!O42)</f>
        <v>21h00</v>
      </c>
      <c r="C85" s="48" t="str">
        <f>IF('17  JUIN PROG '!P42="","",'17  JUIN PROG '!P42)</f>
        <v/>
      </c>
      <c r="D85" s="59" t="str">
        <f>IF('17  JUIN PROG '!Q42="","",'17  JUIN PROG '!Q42)</f>
        <v/>
      </c>
      <c r="E85" s="26" t="str">
        <f>IF(D85="","",VLOOKUP(D85,Messieurs!$G$2:$G$485,2,FALSE))</f>
        <v/>
      </c>
      <c r="F85" s="27" t="str">
        <f>IF(D85="","",VLOOKUP(D85,Messieurs!$G$2:$G$485,3,FALSE))</f>
        <v/>
      </c>
      <c r="G85" s="60" t="str">
        <f>IF('17  JUIN PROG '!S42="","",'17  JUIN PROG '!S42)</f>
        <v/>
      </c>
      <c r="H85" s="81" t="str">
        <f>IF('17  JUIN PROG '!U42="","",'17  JUIN PROG '!U42)</f>
        <v/>
      </c>
      <c r="I85" s="56" t="str">
        <f>IF('17  JUIN PROG '!S43="","",'17  JUIN PROG '!S43)</f>
        <v/>
      </c>
      <c r="J85" s="45" t="str">
        <f>IF('17  JUIN PROG '!Q43="","",'17  JUIN PROG '!Q43)</f>
        <v/>
      </c>
      <c r="K85" s="26" t="str">
        <f>IF(J85="","",VLOOKUP(J85,Messieurs!$G$2:$G$485,2,FALSE))</f>
        <v/>
      </c>
      <c r="L85" s="38" t="str">
        <f>IF(J85="","",VLOOKUP(J85,Messieurs!$G$2:$G$485,3,FALSE))</f>
        <v/>
      </c>
      <c r="M85" s="8"/>
    </row>
    <row r="86" spans="1:13" ht="27.75" hidden="1" x14ac:dyDescent="0.35">
      <c r="A86" s="8"/>
      <c r="B86" s="107" t="str">
        <f>IF('17  JUIN PROG '!V42="","",'17  JUIN PROG '!V42)</f>
        <v>21h00</v>
      </c>
      <c r="C86" s="48" t="str">
        <f>IF('17  JUIN PROG '!W42="","",'17  JUIN PROG '!W42)</f>
        <v/>
      </c>
      <c r="D86" s="59" t="str">
        <f>IF('17  JUIN PROG '!X42="","",'17  JUIN PROG '!X42)</f>
        <v/>
      </c>
      <c r="E86" s="26" t="str">
        <f>IF(D86="","",VLOOKUP(D86,Messieurs!$G$2:$G$485,2,FALSE))</f>
        <v/>
      </c>
      <c r="F86" s="27" t="str">
        <f>IF(D86="","",VLOOKUP(D86,Messieurs!$G$2:$G$485,3,FALSE))</f>
        <v/>
      </c>
      <c r="G86" s="60" t="str">
        <f>IF('17  JUIN PROG '!Z42="","",'17  JUIN PROG '!Z42)</f>
        <v/>
      </c>
      <c r="H86" s="81" t="str">
        <f>IF('17  JUIN PROG '!AB42="","",'17  JUIN PROG '!AB42)</f>
        <v/>
      </c>
      <c r="I86" s="56" t="str">
        <f>IF('17  JUIN PROG '!Z43="","",'17  JUIN PROG '!Z43)</f>
        <v/>
      </c>
      <c r="J86" s="46" t="str">
        <f>IF('17  JUIN PROG '!X43="","",'17  JUIN PROG '!X43)</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1223" priority="83">
      <formula>G7="v"</formula>
    </cfRule>
  </conditionalFormatting>
  <conditionalFormatting sqref="E61:E64 E70:E73 E7:E14 E16:E19">
    <cfRule type="expression" dxfId="1222" priority="84">
      <formula>G7="v"</formula>
    </cfRule>
  </conditionalFormatting>
  <conditionalFormatting sqref="F61:F64 F70:F73 F7:F14 F16:F19">
    <cfRule type="expression" dxfId="1221" priority="85">
      <formula>G7="v"</formula>
    </cfRule>
  </conditionalFormatting>
  <conditionalFormatting sqref="J7:J10 J25 J34:J37 J16:J19">
    <cfRule type="expression" dxfId="1220" priority="86">
      <formula>I7="v"</formula>
    </cfRule>
  </conditionalFormatting>
  <conditionalFormatting sqref="K7:K14 K16:K19">
    <cfRule type="expression" dxfId="1219" priority="87">
      <formula>I7="v"</formula>
    </cfRule>
  </conditionalFormatting>
  <conditionalFormatting sqref="L7:L14 L16:L19">
    <cfRule type="expression" dxfId="1218" priority="88">
      <formula>I7="v"</formula>
    </cfRule>
  </conditionalFormatting>
  <conditionalFormatting sqref="J26:J28">
    <cfRule type="expression" dxfId="1217" priority="82">
      <formula>I26="v"</formula>
    </cfRule>
  </conditionalFormatting>
  <conditionalFormatting sqref="J20:J23">
    <cfRule type="expression" dxfId="1216" priority="72">
      <formula>I20="v"</formula>
    </cfRule>
  </conditionalFormatting>
  <conditionalFormatting sqref="J61:J64">
    <cfRule type="expression" dxfId="1215" priority="79">
      <formula>I61="v"</formula>
    </cfRule>
  </conditionalFormatting>
  <conditionalFormatting sqref="K61:K64">
    <cfRule type="expression" dxfId="1214" priority="80">
      <formula>I61="v"</formula>
    </cfRule>
  </conditionalFormatting>
  <conditionalFormatting sqref="L61:L64">
    <cfRule type="expression" dxfId="1213" priority="81">
      <formula>I61="v"</formula>
    </cfRule>
  </conditionalFormatting>
  <conditionalFormatting sqref="J70:J73">
    <cfRule type="expression" dxfId="1212" priority="78">
      <formula>I70="v"</formula>
    </cfRule>
  </conditionalFormatting>
  <conditionalFormatting sqref="J79:J82">
    <cfRule type="expression" dxfId="1211" priority="77">
      <formula>I79="v"</formula>
    </cfRule>
  </conditionalFormatting>
  <conditionalFormatting sqref="D11:D14">
    <cfRule type="expression" dxfId="1210" priority="75">
      <formula>G11="v"</formula>
    </cfRule>
  </conditionalFormatting>
  <conditionalFormatting sqref="E20:E23">
    <cfRule type="expression" dxfId="1209" priority="70">
      <formula>G20="v"</formula>
    </cfRule>
  </conditionalFormatting>
  <conditionalFormatting sqref="F20:F23">
    <cfRule type="expression" dxfId="1208" priority="71">
      <formula>G20="v"</formula>
    </cfRule>
  </conditionalFormatting>
  <conditionalFormatting sqref="J11:J14">
    <cfRule type="expression" dxfId="1207" priority="76">
      <formula>I11="v"</formula>
    </cfRule>
  </conditionalFormatting>
  <conditionalFormatting sqref="K20:K23">
    <cfRule type="expression" dxfId="1206" priority="73">
      <formula>I20="v"</formula>
    </cfRule>
  </conditionalFormatting>
  <conditionalFormatting sqref="L20:L23">
    <cfRule type="expression" dxfId="1205" priority="74">
      <formula>I20="v"</formula>
    </cfRule>
  </conditionalFormatting>
  <conditionalFormatting sqref="D20:D23">
    <cfRule type="expression" dxfId="1204" priority="69">
      <formula>G20="v"</formula>
    </cfRule>
  </conditionalFormatting>
  <conditionalFormatting sqref="D29:D32">
    <cfRule type="expression" dxfId="1203" priority="67">
      <formula>G29="v"</formula>
    </cfRule>
  </conditionalFormatting>
  <conditionalFormatting sqref="E29:E32">
    <cfRule type="expression" dxfId="1202" priority="62">
      <formula>G29="v"</formula>
    </cfRule>
  </conditionalFormatting>
  <conditionalFormatting sqref="F29:F32">
    <cfRule type="expression" dxfId="1201" priority="63">
      <formula>G29="v"</formula>
    </cfRule>
  </conditionalFormatting>
  <conditionalFormatting sqref="J29">
    <cfRule type="expression" dxfId="1200" priority="68">
      <formula>I29="v"</formula>
    </cfRule>
  </conditionalFormatting>
  <conditionalFormatting sqref="K65:K68">
    <cfRule type="expression" dxfId="1199" priority="20">
      <formula>I65="v"</formula>
    </cfRule>
  </conditionalFormatting>
  <conditionalFormatting sqref="L65:L68">
    <cfRule type="expression" dxfId="1198" priority="21">
      <formula>I65="v"</formula>
    </cfRule>
  </conditionalFormatting>
  <conditionalFormatting sqref="J30:J32">
    <cfRule type="expression" dxfId="1197" priority="66">
      <formula>I30="v"</formula>
    </cfRule>
  </conditionalFormatting>
  <conditionalFormatting sqref="E25:E28">
    <cfRule type="expression" dxfId="1196" priority="64">
      <formula>G25="v"</formula>
    </cfRule>
  </conditionalFormatting>
  <conditionalFormatting sqref="F25:F28">
    <cfRule type="expression" dxfId="1195" priority="65">
      <formula>G25="v"</formula>
    </cfRule>
  </conditionalFormatting>
  <conditionalFormatting sqref="E38:E41">
    <cfRule type="expression" dxfId="1194" priority="52">
      <formula>G38="v"</formula>
    </cfRule>
  </conditionalFormatting>
  <conditionalFormatting sqref="F38:F41">
    <cfRule type="expression" dxfId="1193" priority="53">
      <formula>G38="v"</formula>
    </cfRule>
  </conditionalFormatting>
  <conditionalFormatting sqref="K25:K28">
    <cfRule type="expression" dxfId="1192" priority="60">
      <formula>I25="v"</formula>
    </cfRule>
  </conditionalFormatting>
  <conditionalFormatting sqref="L25:L28">
    <cfRule type="expression" dxfId="1191" priority="61">
      <formula>I25="v"</formula>
    </cfRule>
  </conditionalFormatting>
  <conditionalFormatting sqref="K29:K32">
    <cfRule type="expression" dxfId="1190" priority="58">
      <formula>I29="v"</formula>
    </cfRule>
  </conditionalFormatting>
  <conditionalFormatting sqref="L29:L32">
    <cfRule type="expression" dxfId="1189" priority="59">
      <formula>I29="v"</formula>
    </cfRule>
  </conditionalFormatting>
  <conditionalFormatting sqref="D38:D41">
    <cfRule type="expression" dxfId="1188" priority="56">
      <formula>G38="v"</formula>
    </cfRule>
  </conditionalFormatting>
  <conditionalFormatting sqref="J38:J41">
    <cfRule type="expression" dxfId="1187" priority="57">
      <formula>I38="v"</formula>
    </cfRule>
  </conditionalFormatting>
  <conditionalFormatting sqref="K56:K59">
    <cfRule type="expression" dxfId="1186" priority="27">
      <formula>I56="v"</formula>
    </cfRule>
  </conditionalFormatting>
  <conditionalFormatting sqref="L56:L59">
    <cfRule type="expression" dxfId="1185" priority="28">
      <formula>I56="v"</formula>
    </cfRule>
  </conditionalFormatting>
  <conditionalFormatting sqref="E43:E46">
    <cfRule type="expression" dxfId="1184" priority="45">
      <formula>G43="v"</formula>
    </cfRule>
  </conditionalFormatting>
  <conditionalFormatting sqref="F43:F46">
    <cfRule type="expression" dxfId="1183" priority="46">
      <formula>G43="v"</formula>
    </cfRule>
  </conditionalFormatting>
  <conditionalFormatting sqref="E34:E37">
    <cfRule type="expression" dxfId="1182" priority="54">
      <formula>G34="v"</formula>
    </cfRule>
  </conditionalFormatting>
  <conditionalFormatting sqref="F34:F37">
    <cfRule type="expression" dxfId="1181" priority="55">
      <formula>G34="v"</formula>
    </cfRule>
  </conditionalFormatting>
  <conditionalFormatting sqref="K34:K37">
    <cfRule type="expression" dxfId="1180" priority="50">
      <formula>I34="v"</formula>
    </cfRule>
  </conditionalFormatting>
  <conditionalFormatting sqref="L34:L37">
    <cfRule type="expression" dxfId="1179" priority="51">
      <formula>I34="v"</formula>
    </cfRule>
  </conditionalFormatting>
  <conditionalFormatting sqref="K38:K41">
    <cfRule type="expression" dxfId="1178" priority="48">
      <formula>I38="v"</formula>
    </cfRule>
  </conditionalFormatting>
  <conditionalFormatting sqref="L38:L41">
    <cfRule type="expression" dxfId="1177" priority="49">
      <formula>I38="v"</formula>
    </cfRule>
  </conditionalFormatting>
  <conditionalFormatting sqref="D47:D50">
    <cfRule type="expression" dxfId="1176" priority="47">
      <formula>G47="v"</formula>
    </cfRule>
  </conditionalFormatting>
  <conditionalFormatting sqref="E65:E68">
    <cfRule type="expression" dxfId="1175" priority="23">
      <formula>G65="v"</formula>
    </cfRule>
  </conditionalFormatting>
  <conditionalFormatting sqref="F65:F68">
    <cfRule type="expression" dxfId="1174" priority="24">
      <formula>G65="v"</formula>
    </cfRule>
  </conditionalFormatting>
  <conditionalFormatting sqref="J74:J77">
    <cfRule type="expression" dxfId="1173" priority="15">
      <formula>I74="v"</formula>
    </cfRule>
  </conditionalFormatting>
  <conditionalFormatting sqref="E47:E50">
    <cfRule type="expression" dxfId="1172" priority="43">
      <formula>G47="v"</formula>
    </cfRule>
  </conditionalFormatting>
  <conditionalFormatting sqref="F47:F50">
    <cfRule type="expression" dxfId="1171" priority="44">
      <formula>G47="v"</formula>
    </cfRule>
  </conditionalFormatting>
  <conditionalFormatting sqref="J43:J46">
    <cfRule type="expression" dxfId="1170" priority="42">
      <formula>I43="v"</formula>
    </cfRule>
  </conditionalFormatting>
  <conditionalFormatting sqref="J47:J50">
    <cfRule type="expression" dxfId="1169" priority="41">
      <formula>I47="v"</formula>
    </cfRule>
  </conditionalFormatting>
  <conditionalFormatting sqref="D65:D68">
    <cfRule type="expression" dxfId="1168" priority="22">
      <formula>G65="v"</formula>
    </cfRule>
  </conditionalFormatting>
  <conditionalFormatting sqref="D52:D55">
    <cfRule type="expression" dxfId="1167" priority="40">
      <formula>G52="v"</formula>
    </cfRule>
  </conditionalFormatting>
  <conditionalFormatting sqref="D56:D59">
    <cfRule type="expression" dxfId="1166" priority="39">
      <formula>G56="v"</formula>
    </cfRule>
  </conditionalFormatting>
  <conditionalFormatting sqref="K43:K46">
    <cfRule type="expression" dxfId="1165" priority="37">
      <formula>I43="v"</formula>
    </cfRule>
  </conditionalFormatting>
  <conditionalFormatting sqref="L43:L46">
    <cfRule type="expression" dxfId="1164" priority="38">
      <formula>I43="v"</formula>
    </cfRule>
  </conditionalFormatting>
  <conditionalFormatting sqref="K47:K50">
    <cfRule type="expression" dxfId="1163" priority="35">
      <formula>I47="v"</formula>
    </cfRule>
  </conditionalFormatting>
  <conditionalFormatting sqref="L47:L50">
    <cfRule type="expression" dxfId="1162" priority="36">
      <formula>I47="v"</formula>
    </cfRule>
  </conditionalFormatting>
  <conditionalFormatting sqref="E52:E55">
    <cfRule type="expression" dxfId="1161" priority="33">
      <formula>G52="v"</formula>
    </cfRule>
  </conditionalFormatting>
  <conditionalFormatting sqref="F52:F55">
    <cfRule type="expression" dxfId="1160" priority="34">
      <formula>G52="v"</formula>
    </cfRule>
  </conditionalFormatting>
  <conditionalFormatting sqref="E56:E59">
    <cfRule type="expression" dxfId="1159" priority="31">
      <formula>G56="v"</formula>
    </cfRule>
  </conditionalFormatting>
  <conditionalFormatting sqref="F56:F59">
    <cfRule type="expression" dxfId="1158" priority="32">
      <formula>G56="v"</formula>
    </cfRule>
  </conditionalFormatting>
  <conditionalFormatting sqref="K52:K55">
    <cfRule type="expression" dxfId="1157" priority="29">
      <formula>I52="v"</formula>
    </cfRule>
  </conditionalFormatting>
  <conditionalFormatting sqref="L52:L55">
    <cfRule type="expression" dxfId="1156" priority="30">
      <formula>I52="v"</formula>
    </cfRule>
  </conditionalFormatting>
  <conditionalFormatting sqref="J52:J55">
    <cfRule type="expression" dxfId="1155" priority="26">
      <formula>I52="v"</formula>
    </cfRule>
  </conditionalFormatting>
  <conditionalFormatting sqref="J56:J59">
    <cfRule type="expression" dxfId="1154" priority="25">
      <formula>I56="v"</formula>
    </cfRule>
  </conditionalFormatting>
  <conditionalFormatting sqref="J65:J68">
    <cfRule type="expression" dxfId="1153" priority="19">
      <formula>I65="v"</formula>
    </cfRule>
  </conditionalFormatting>
  <conditionalFormatting sqref="K74:K77">
    <cfRule type="expression" dxfId="1152" priority="11">
      <formula>I74="v"</formula>
    </cfRule>
  </conditionalFormatting>
  <conditionalFormatting sqref="D74:D77">
    <cfRule type="expression" dxfId="1151" priority="16">
      <formula>G74="v"</formula>
    </cfRule>
  </conditionalFormatting>
  <conditionalFormatting sqref="E74:E77">
    <cfRule type="expression" dxfId="1150" priority="17">
      <formula>G74="v"</formula>
    </cfRule>
  </conditionalFormatting>
  <conditionalFormatting sqref="F74:F77">
    <cfRule type="expression" dxfId="1149" priority="18">
      <formula>G74="v"</formula>
    </cfRule>
  </conditionalFormatting>
  <conditionalFormatting sqref="K70:K73">
    <cfRule type="expression" dxfId="1148" priority="13">
      <formula>I70="v"</formula>
    </cfRule>
  </conditionalFormatting>
  <conditionalFormatting sqref="L70:L73">
    <cfRule type="expression" dxfId="1147" priority="14">
      <formula>I70="v"</formula>
    </cfRule>
  </conditionalFormatting>
  <conditionalFormatting sqref="L74:L77">
    <cfRule type="expression" dxfId="1146" priority="12">
      <formula>I74="v"</formula>
    </cfRule>
  </conditionalFormatting>
  <conditionalFormatting sqref="D83:D86">
    <cfRule type="expression" dxfId="1145" priority="10">
      <formula>G83="v"</formula>
    </cfRule>
  </conditionalFormatting>
  <conditionalFormatting sqref="J83:J86">
    <cfRule type="expression" dxfId="1144" priority="9">
      <formula>I83="v"</formula>
    </cfRule>
  </conditionalFormatting>
  <conditionalFormatting sqref="E79:E82">
    <cfRule type="expression" dxfId="1143" priority="7">
      <formula>G79="v"</formula>
    </cfRule>
  </conditionalFormatting>
  <conditionalFormatting sqref="F79:F82">
    <cfRule type="expression" dxfId="1142" priority="8">
      <formula>G79="v"</formula>
    </cfRule>
  </conditionalFormatting>
  <conditionalFormatting sqref="E83:E86">
    <cfRule type="expression" dxfId="1141" priority="5">
      <formula>G83="v"</formula>
    </cfRule>
  </conditionalFormatting>
  <conditionalFormatting sqref="F83:F86">
    <cfRule type="expression" dxfId="1140" priority="6">
      <formula>G83="v"</formula>
    </cfRule>
  </conditionalFormatting>
  <conditionalFormatting sqref="K83:K86">
    <cfRule type="expression" dxfId="1139" priority="1">
      <formula>I83="v"</formula>
    </cfRule>
  </conditionalFormatting>
  <conditionalFormatting sqref="K79:K82">
    <cfRule type="expression" dxfId="1138" priority="3">
      <formula>I79="v"</formula>
    </cfRule>
  </conditionalFormatting>
  <conditionalFormatting sqref="L79:L82">
    <cfRule type="expression" dxfId="1137" priority="4">
      <formula>I79="v"</formula>
    </cfRule>
  </conditionalFormatting>
  <conditionalFormatting sqref="L83:L86">
    <cfRule type="expression" dxfId="1136" priority="2">
      <formula>I83="v"</formula>
    </cfRule>
  </conditionalFormatting>
  <dataValidations count="2">
    <dataValidation allowBlank="1" showErrorMessage="1" sqref="J87:J1048576 J1:J15"/>
    <dataValidation allowBlank="1" sqref="B70:C77 B25:C32 B7:C14 B16:C23 B34:C41 B43:C50 B52:C59 B61:C68 B79:C86"/>
  </dataValidations>
  <pageMargins left="0.7" right="0.7" top="0.75" bottom="0.75" header="0.3" footer="0.3"/>
  <pageSetup paperSize="9" orientation="portrait" horizontalDpi="300" verticalDpi="30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E41"/>
  <sheetViews>
    <sheetView topLeftCell="C1" zoomScale="65" zoomScaleNormal="65" workbookViewId="0">
      <selection activeCell="Z10" sqref="Z10"/>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5.5703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4.2851562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7.140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t="s">
        <v>270</v>
      </c>
      <c r="C5" s="93" t="s">
        <v>670</v>
      </c>
      <c r="D5" s="93" t="e">
        <f>IF(ISBLANK(C5),"",VLOOKUP(C5,Messieurs!$G$2:$G$485,3,FALSE))</f>
        <v>#N/A</v>
      </c>
      <c r="E5" s="94" t="s">
        <v>5</v>
      </c>
      <c r="F5" s="142" t="s">
        <v>271</v>
      </c>
      <c r="G5" s="223" t="s">
        <v>732</v>
      </c>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t="s">
        <v>671</v>
      </c>
      <c r="D6" s="97" t="e">
        <f>IF(ISBLANK(C6),"",VLOOKUP(C6,Messieurs!$G$2:$G$485,3,FALSE))</f>
        <v>#N/A</v>
      </c>
      <c r="E6" s="88"/>
      <c r="F6" s="143" t="s">
        <v>271</v>
      </c>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00" t="s">
        <v>291</v>
      </c>
      <c r="B15" s="221" t="s">
        <v>270</v>
      </c>
      <c r="C15" s="121" t="s">
        <v>691</v>
      </c>
      <c r="D15" s="121" t="e">
        <f>IF(ISBLANK(C15),"",VLOOKUP(C15,Messieurs!$G$2:$G$485,3,FALSE))</f>
        <v>#N/A</v>
      </c>
      <c r="E15" s="95" t="s">
        <v>5</v>
      </c>
      <c r="F15" s="142" t="s">
        <v>271</v>
      </c>
      <c r="G15" s="223" t="s">
        <v>738</v>
      </c>
      <c r="H15" s="200" t="s">
        <v>716</v>
      </c>
      <c r="I15" s="217" t="s">
        <v>270</v>
      </c>
      <c r="J15" s="121" t="s">
        <v>672</v>
      </c>
      <c r="K15" s="93" t="e">
        <f>IF(ISBLANK(J15),"",VLOOKUP(J15,Messieurs!$G$2:$G$485,3,FALSE))</f>
        <v>#N/A</v>
      </c>
      <c r="L15" s="95"/>
      <c r="M15" s="142" t="s">
        <v>271</v>
      </c>
      <c r="N15" s="219" t="s">
        <v>736</v>
      </c>
      <c r="O15" s="200" t="s">
        <v>291</v>
      </c>
      <c r="P15" s="217" t="s">
        <v>274</v>
      </c>
      <c r="Q15" s="121" t="s">
        <v>703</v>
      </c>
      <c r="R15" s="121" t="e">
        <f>IF(ISBLANK(Q15),"",VLOOKUP(Q15,Messieurs!$G$2:$G$485,3,FALSE))</f>
        <v>#N/A</v>
      </c>
      <c r="S15" s="95"/>
      <c r="T15" s="142" t="s">
        <v>271</v>
      </c>
      <c r="U15" s="219" t="s">
        <v>737</v>
      </c>
      <c r="V15" s="200" t="s">
        <v>714</v>
      </c>
      <c r="W15" s="217" t="s">
        <v>274</v>
      </c>
      <c r="X15" s="121" t="s">
        <v>664</v>
      </c>
      <c r="Y15" s="93" t="e">
        <f>IF(ISBLANK(X15),"",VLOOKUP(X15,Messieurs!$G$2:$G$485,3,FALSE))</f>
        <v>#N/A</v>
      </c>
      <c r="Z15" s="95" t="s">
        <v>5</v>
      </c>
      <c r="AA15" s="142" t="s">
        <v>271</v>
      </c>
      <c r="AB15" s="219" t="s">
        <v>736</v>
      </c>
      <c r="AD15" s="98" t="s">
        <v>283</v>
      </c>
    </row>
    <row r="16" spans="1:31" ht="13.5" thickBot="1" x14ac:dyDescent="0.25">
      <c r="A16" s="201"/>
      <c r="B16" s="222"/>
      <c r="C16" s="122" t="s">
        <v>613</v>
      </c>
      <c r="D16" s="144"/>
      <c r="E16" s="88"/>
      <c r="F16" s="143" t="s">
        <v>271</v>
      </c>
      <c r="G16" s="224"/>
      <c r="H16" s="201"/>
      <c r="I16" s="218"/>
      <c r="J16" s="122" t="s">
        <v>606</v>
      </c>
      <c r="K16" s="97" t="e">
        <f>IF(ISBLANK(J16),"",VLOOKUP(J16,Messieurs!$G$2:$G$485,3,FALSE))</f>
        <v>#N/A</v>
      </c>
      <c r="L16" s="88" t="s">
        <v>5</v>
      </c>
      <c r="M16" s="143" t="s">
        <v>271</v>
      </c>
      <c r="N16" s="220"/>
      <c r="O16" s="201"/>
      <c r="P16" s="218"/>
      <c r="Q16" s="122" t="s">
        <v>704</v>
      </c>
      <c r="R16" s="144" t="e">
        <f>IF(ISBLANK(Q16),"",VLOOKUP(Q16,Messieurs!$G$2:$G$485,3,FALSE))</f>
        <v>#N/A</v>
      </c>
      <c r="S16" s="88" t="s">
        <v>5</v>
      </c>
      <c r="T16" s="143" t="s">
        <v>271</v>
      </c>
      <c r="U16" s="220"/>
      <c r="V16" s="201"/>
      <c r="W16" s="218"/>
      <c r="X16" s="122" t="s">
        <v>665</v>
      </c>
      <c r="Y16" s="97" t="e">
        <f>IF(ISBLANK(X16),"",VLOOKUP(X16,Messieurs!$G$2:$G$485,3,FALSE))</f>
        <v>#N/A</v>
      </c>
      <c r="Z16" s="88"/>
      <c r="AA16" s="143" t="s">
        <v>271</v>
      </c>
      <c r="AB16" s="220"/>
      <c r="AD16" s="98" t="s">
        <v>284</v>
      </c>
    </row>
    <row r="17" spans="1:30" x14ac:dyDescent="0.2">
      <c r="A17" s="200" t="s">
        <v>294</v>
      </c>
      <c r="B17" s="221" t="s">
        <v>270</v>
      </c>
      <c r="C17" s="121" t="s">
        <v>666</v>
      </c>
      <c r="D17" s="93" t="e">
        <f>IF(ISBLANK(C17),"",VLOOKUP(C17,Messieurs!$G$2:$G$485,3,FALSE))</f>
        <v>#N/A</v>
      </c>
      <c r="E17" s="95"/>
      <c r="F17" s="142" t="s">
        <v>271</v>
      </c>
      <c r="G17" s="223" t="s">
        <v>739</v>
      </c>
      <c r="H17" s="200" t="s">
        <v>294</v>
      </c>
      <c r="I17" s="217" t="s">
        <v>270</v>
      </c>
      <c r="J17" s="121" t="s">
        <v>669</v>
      </c>
      <c r="K17" s="93" t="e">
        <f>IF(ISBLANK(J17),"",VLOOKUP(J17,Messieurs!$G$2:$G$485,3,FALSE))</f>
        <v>#N/A</v>
      </c>
      <c r="L17" s="95"/>
      <c r="M17" s="142" t="s">
        <v>271</v>
      </c>
      <c r="N17" s="219" t="s">
        <v>742</v>
      </c>
      <c r="O17" s="200" t="s">
        <v>294</v>
      </c>
      <c r="P17" s="217" t="s">
        <v>270</v>
      </c>
      <c r="Q17" s="121" t="s">
        <v>611</v>
      </c>
      <c r="R17" s="145" t="s">
        <v>442</v>
      </c>
      <c r="S17" s="95" t="s">
        <v>5</v>
      </c>
      <c r="T17" s="142" t="s">
        <v>271</v>
      </c>
      <c r="U17" s="219" t="s">
        <v>746</v>
      </c>
      <c r="V17" s="200" t="s">
        <v>294</v>
      </c>
      <c r="W17" s="217" t="s">
        <v>270</v>
      </c>
      <c r="X17" s="121" t="s">
        <v>615</v>
      </c>
      <c r="Y17" s="93" t="e">
        <f>IF(ISBLANK(X17),"",VLOOKUP(X17,Messieurs!$G$2:$G$485,3,FALSE))</f>
        <v>#N/A</v>
      </c>
      <c r="Z17" s="95"/>
      <c r="AA17" s="142" t="s">
        <v>271</v>
      </c>
      <c r="AB17" s="219" t="s">
        <v>736</v>
      </c>
      <c r="AD17" s="98" t="s">
        <v>286</v>
      </c>
    </row>
    <row r="18" spans="1:30" ht="13.5" thickBot="1" x14ac:dyDescent="0.25">
      <c r="A18" s="201"/>
      <c r="B18" s="222"/>
      <c r="C18" s="122" t="s">
        <v>602</v>
      </c>
      <c r="D18" s="97" t="e">
        <f>IF(ISBLANK(C18),"",VLOOKUP(C18,Messieurs!$G$2:$G$485,3,FALSE))</f>
        <v>#N/A</v>
      </c>
      <c r="E18" s="88" t="s">
        <v>5</v>
      </c>
      <c r="F18" s="143" t="s">
        <v>271</v>
      </c>
      <c r="G18" s="224"/>
      <c r="H18" s="201"/>
      <c r="I18" s="218"/>
      <c r="J18" s="122" t="s">
        <v>599</v>
      </c>
      <c r="K18" s="97" t="e">
        <f>IF(ISBLANK(J18),"",VLOOKUP(J18,Messieurs!$G$2:$G$485,3,FALSE))</f>
        <v>#N/A</v>
      </c>
      <c r="L18" s="88" t="s">
        <v>5</v>
      </c>
      <c r="M18" s="143" t="s">
        <v>271</v>
      </c>
      <c r="N18" s="220"/>
      <c r="O18" s="201"/>
      <c r="P18" s="218"/>
      <c r="Q18" s="122" t="s">
        <v>690</v>
      </c>
      <c r="R18" s="97" t="e">
        <f>IF(ISBLANK(Q18),"",VLOOKUP(Q18,Messieurs!$G$2:$G$485,3,FALSE))</f>
        <v>#N/A</v>
      </c>
      <c r="S18" s="89"/>
      <c r="T18" s="143" t="s">
        <v>271</v>
      </c>
      <c r="U18" s="220"/>
      <c r="V18" s="201"/>
      <c r="W18" s="218"/>
      <c r="X18" s="122" t="s">
        <v>616</v>
      </c>
      <c r="Y18" s="97" t="e">
        <f>IF(ISBLANK(X18),"",VLOOKUP(X18,Messieurs!$G$2:$G$485,3,FALSE))</f>
        <v>#N/A</v>
      </c>
      <c r="Z18" s="89" t="s">
        <v>5</v>
      </c>
      <c r="AA18" s="143" t="s">
        <v>271</v>
      </c>
      <c r="AB18" s="220"/>
      <c r="AD18" s="98" t="s">
        <v>287</v>
      </c>
    </row>
    <row r="19" spans="1:30" x14ac:dyDescent="0.2">
      <c r="A19" s="200" t="s">
        <v>296</v>
      </c>
      <c r="B19" s="221" t="s">
        <v>270</v>
      </c>
      <c r="C19" s="121" t="s">
        <v>677</v>
      </c>
      <c r="D19" s="93" t="e">
        <f>IF(ISBLANK(C19),"",VLOOKUP(C19,Messieurs!$G$2:$G$485,3,FALSE))</f>
        <v>#N/A</v>
      </c>
      <c r="E19" s="95"/>
      <c r="F19" s="142" t="s">
        <v>271</v>
      </c>
      <c r="G19" s="223" t="s">
        <v>745</v>
      </c>
      <c r="H19" s="200" t="s">
        <v>296</v>
      </c>
      <c r="I19" s="217" t="s">
        <v>270</v>
      </c>
      <c r="J19" s="93"/>
      <c r="K19" s="93" t="str">
        <f>IF(ISBLANK(J19),"",VLOOKUP(J19,Messieurs!$G$2:$G$485,3,FALSE))</f>
        <v/>
      </c>
      <c r="L19" s="95"/>
      <c r="M19" s="94"/>
      <c r="N19" s="219"/>
      <c r="O19" s="200" t="s">
        <v>296</v>
      </c>
      <c r="P19" s="217" t="s">
        <v>286</v>
      </c>
      <c r="Q19" s="121" t="s">
        <v>675</v>
      </c>
      <c r="R19" s="93" t="e">
        <f>IF(ISBLANK(Q19),"",VLOOKUP(Q19,Messieurs!$G$2:$G$485,3,FALSE))</f>
        <v>#N/A</v>
      </c>
      <c r="S19" s="95" t="s">
        <v>5</v>
      </c>
      <c r="T19" s="142" t="s">
        <v>271</v>
      </c>
      <c r="U19" s="219" t="s">
        <v>750</v>
      </c>
      <c r="V19" s="200" t="s">
        <v>296</v>
      </c>
      <c r="W19" s="217" t="s">
        <v>270</v>
      </c>
      <c r="X19" s="121" t="s">
        <v>689</v>
      </c>
      <c r="Y19" s="93" t="e">
        <f>IF(ISBLANK(X19),"",VLOOKUP(X19,Messieurs!$G$2:$G$485,3,FALSE))</f>
        <v>#N/A</v>
      </c>
      <c r="Z19" s="95"/>
      <c r="AA19" s="142" t="s">
        <v>271</v>
      </c>
      <c r="AB19" s="219" t="s">
        <v>757</v>
      </c>
      <c r="AD19" s="98" t="s">
        <v>289</v>
      </c>
    </row>
    <row r="20" spans="1:30" ht="13.5" thickBot="1" x14ac:dyDescent="0.25">
      <c r="A20" s="201"/>
      <c r="B20" s="222"/>
      <c r="C20" s="122" t="s">
        <v>667</v>
      </c>
      <c r="D20" s="97" t="e">
        <f>IF(ISBLANK(C20),"",VLOOKUP(C20,Messieurs!$G$2:$G$485,3,FALSE))</f>
        <v>#N/A</v>
      </c>
      <c r="E20" s="88" t="s">
        <v>5</v>
      </c>
      <c r="F20" s="143" t="s">
        <v>271</v>
      </c>
      <c r="G20" s="224"/>
      <c r="H20" s="201"/>
      <c r="I20" s="218"/>
      <c r="J20" s="96"/>
      <c r="K20" s="97" t="str">
        <f>IF(ISBLANK(J20),"",VLOOKUP(J20,Messieurs!$G$2:$G$485,3,FALSE))</f>
        <v/>
      </c>
      <c r="L20" s="88"/>
      <c r="M20" s="88"/>
      <c r="N20" s="220"/>
      <c r="O20" s="201"/>
      <c r="P20" s="218"/>
      <c r="Q20" s="122" t="s">
        <v>605</v>
      </c>
      <c r="R20" s="97" t="e">
        <f>IF(ISBLANK(Q20),"",VLOOKUP(Q20,Messieurs!$G$2:$G$485,3,FALSE))</f>
        <v>#N/A</v>
      </c>
      <c r="S20" s="88"/>
      <c r="T20" s="143" t="s">
        <v>271</v>
      </c>
      <c r="U20" s="220"/>
      <c r="V20" s="201"/>
      <c r="W20" s="218"/>
      <c r="X20" s="122" t="s">
        <v>657</v>
      </c>
      <c r="Y20" s="97" t="e">
        <f>IF(ISBLANK(X20),"",VLOOKUP(X20,Messieurs!$G$2:$G$485,3,FALSE))</f>
        <v>#N/A</v>
      </c>
      <c r="Z20" s="88" t="s">
        <v>5</v>
      </c>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S3:S20 E3:E20 L3:L20 Z3:Z20 S24:S41 E24:E41 L24:L41 Z24:Z41">
      <formula1>"V,v"</formula1>
    </dataValidation>
    <dataValidation type="list" allowBlank="1" showInputMessage="1" showErrorMessage="1" sqref="AA3:AA20 F24:F41 M24:M41 T24:T41 AA24:AA41 F3:F20 M3:M20 T3:T20">
      <formula1>$AE$1:$AE$6</formula1>
    </dataValidation>
    <dataValidation type="list" allowBlank="1" showInputMessage="1" showErrorMessage="1" sqref="B3:B20 W24:W41 P24:P41 I24:I41 B24:B41 W3:W20 P3:P20 I3:I20">
      <formula1>$AD$2:$AD$23</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S1029"/>
  <sheetViews>
    <sheetView zoomScale="70" zoomScaleNormal="70" workbookViewId="0">
      <pane ySplit="6" topLeftCell="A63" activePane="bottomLeft" state="frozen"/>
      <selection activeCell="Z10" sqref="Z10"/>
      <selection pane="bottomLeft" activeCell="Z10" sqref="Z10"/>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42905</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IF('L 19  JUIN PROG'!A3="","",'L 19  JUIN PROG'!A3)</f>
        <v>9h00</v>
      </c>
      <c r="C7" s="61" t="str">
        <f>IF('L 19  JUIN PROG'!B3="","",'L 19  JUIN PROG'!B3)</f>
        <v/>
      </c>
      <c r="D7" s="62" t="str">
        <f>IF('L 19  JUIN PROG'!C3="","",'L 19  JUIN PROG'!C3)</f>
        <v/>
      </c>
      <c r="E7" s="63" t="str">
        <f>IF(D7="","",VLOOKUP(D7,Messieurs!$G$2:$G$485,2,FALSE))</f>
        <v/>
      </c>
      <c r="F7" s="64" t="str">
        <f>IF(D7="","",VLOOKUP(D7,Messieurs!$G$2:$G$485,3,FALSE))</f>
        <v/>
      </c>
      <c r="G7" s="50" t="str">
        <f>IF('L 19  JUIN PROG'!E3="","",'L 19  JUIN PROG'!E3)</f>
        <v/>
      </c>
      <c r="H7" s="80" t="str">
        <f>IF('L 19  JUIN PROG'!G3="","",'L 19  JUIN PROG'!G3)</f>
        <v/>
      </c>
      <c r="I7" s="56" t="str">
        <f>IF('L 19  JUIN PROG'!E4="","",'L 19  JUIN PROG'!E4)</f>
        <v/>
      </c>
      <c r="J7" s="43" t="str">
        <f>IF('L 19  JUIN PROG'!C4="","",'L 19  JUIN PROG'!C4)</f>
        <v/>
      </c>
      <c r="K7" s="44" t="str">
        <f>IF(J7="","",VLOOKUP(J7,Messieurs!$G$2:$G$485,2,FALSE))</f>
        <v/>
      </c>
      <c r="L7" s="47" t="str">
        <f>IF(J7="","",VLOOKUP(J7,Messieurs!$G$2:$G$485,3,FALSE))</f>
        <v/>
      </c>
      <c r="M7" s="28"/>
      <c r="N7" s="85" t="s">
        <v>305</v>
      </c>
      <c r="Q7" s="79"/>
      <c r="R7" s="79"/>
      <c r="S7" s="79"/>
    </row>
    <row r="8" spans="1:19" ht="27" hidden="1" x14ac:dyDescent="0.35">
      <c r="A8" s="29"/>
      <c r="B8" s="107" t="str">
        <f>IF('L 19  JUIN PROG'!H3="","",'L 19  JUIN PROG'!H3)</f>
        <v>9h00</v>
      </c>
      <c r="C8" s="106" t="str">
        <f>IF('L 19  JUIN PROG'!I3="","",'L 19  JUIN PROG'!I3)</f>
        <v/>
      </c>
      <c r="D8" s="45" t="str">
        <f>IF('L 19  JUIN PROG'!J3="","",'L 19  JUIN PROG'!J3)</f>
        <v/>
      </c>
      <c r="E8" s="63" t="str">
        <f>IF(D8="","",VLOOKUP(D8,Messieurs!$G$2:$G$485,2,FALSE))</f>
        <v/>
      </c>
      <c r="F8" s="64" t="str">
        <f>IF(D8="","",VLOOKUP(D8,Messieurs!$G$2:$G$485,3,FALSE))</f>
        <v/>
      </c>
      <c r="G8" s="51" t="str">
        <f>IF('L 19  JUIN PROG'!L3="","",'L 19  JUIN PROG'!L3)</f>
        <v/>
      </c>
      <c r="H8" s="81" t="str">
        <f>IF('L 19  JUIN PROG'!N3="","",'L 19  JUIN PROG'!N3)</f>
        <v/>
      </c>
      <c r="I8" s="71" t="str">
        <f>IF('L 19  JUIN PROG'!L4="","",'L 19  JUIN PROG'!L4)</f>
        <v/>
      </c>
      <c r="J8" s="45" t="str">
        <f>IF('L 19  JUIN PROG'!J4="","",'L 19  JUIN PROG'!J4)</f>
        <v/>
      </c>
      <c r="K8" s="44" t="str">
        <f>IF(J8="","",VLOOKUP(J8,Messieurs!$G$2:$G$485,2,FALSE))</f>
        <v/>
      </c>
      <c r="L8" s="47" t="str">
        <f>IF(J8="","",VLOOKUP(J8,Messieurs!$G$2:$G$485,3,FALSE))</f>
        <v/>
      </c>
      <c r="M8" s="30"/>
      <c r="N8" s="85" t="s">
        <v>306</v>
      </c>
      <c r="Q8" s="79"/>
      <c r="R8" s="79"/>
      <c r="S8" s="79"/>
    </row>
    <row r="9" spans="1:19" ht="27" hidden="1" x14ac:dyDescent="0.35">
      <c r="A9" s="29"/>
      <c r="B9" s="107" t="str">
        <f>IF('L 19  JUIN PROG'!O3="","",'L 19  JUIN PROG'!O3)</f>
        <v>9h00</v>
      </c>
      <c r="C9" s="106" t="str">
        <f>IF('L 19  JUIN PROG'!P3="","",'L 19  JUIN PROG'!P3)</f>
        <v/>
      </c>
      <c r="D9" s="45" t="str">
        <f>IF('L 19  JUIN PROG'!Q3="","",'L 19  JUIN PROG'!Q3)</f>
        <v/>
      </c>
      <c r="E9" s="63" t="str">
        <f>IF(D9="","",VLOOKUP(D9,Messieurs!$G$2:$G$485,2,FALSE))</f>
        <v/>
      </c>
      <c r="F9" s="64" t="str">
        <f>IF(D9="","",VLOOKUP(D9,Messieurs!$G$2:$G$485,3,FALSE))</f>
        <v/>
      </c>
      <c r="G9" s="50" t="str">
        <f>IF('L 19  JUIN PROG'!S3="","",'L 19  JUIN PROG'!S3)</f>
        <v/>
      </c>
      <c r="H9" s="81" t="str">
        <f>IF('L 19  JUIN PROG'!U3="","",'L 19  JUIN PROG'!U3)</f>
        <v/>
      </c>
      <c r="I9" s="56" t="str">
        <f>IF('L 19  JUIN PROG'!S4="","",'L 19  JUIN PROG'!S4)</f>
        <v/>
      </c>
      <c r="J9" s="45" t="str">
        <f>IF('L 19  JUIN PROG'!Q4="","",'L 19  JUIN PROG'!Q4)</f>
        <v/>
      </c>
      <c r="K9" s="44" t="str">
        <f>IF(J9="","",VLOOKUP(J9,Messieurs!$G$2:$G$485,2,FALSE))</f>
        <v/>
      </c>
      <c r="L9" s="47" t="str">
        <f>IF(J9="","",VLOOKUP(J9,Messieurs!$G$2:$G$485,3,FALSE))</f>
        <v/>
      </c>
      <c r="M9" s="30"/>
      <c r="N9" s="85" t="s">
        <v>307</v>
      </c>
      <c r="Q9" s="79"/>
      <c r="R9" s="79"/>
      <c r="S9" s="79"/>
    </row>
    <row r="10" spans="1:19" ht="27" hidden="1" x14ac:dyDescent="0.35">
      <c r="A10" s="29"/>
      <c r="B10" s="107" t="str">
        <f>IF('L 19  JUIN PROG'!V3="","",'L 19  JUIN PROG'!V3)</f>
        <v>9h00</v>
      </c>
      <c r="C10" s="106" t="str">
        <f>IF('L 19  JUIN PROG'!W3="","",'L 19  JUIN PROG'!W3)</f>
        <v/>
      </c>
      <c r="D10" s="46" t="str">
        <f>IF('L 19  JUIN PROG'!X3="","",'L 19  JUIN PROG'!X3)</f>
        <v/>
      </c>
      <c r="E10" s="63" t="str">
        <f>IF(D10="","",VLOOKUP(D10,Messieurs!$G$2:$G$485,2,FALSE))</f>
        <v/>
      </c>
      <c r="F10" s="64" t="str">
        <f>IF(D10="","",VLOOKUP(D10,Messieurs!$G$2:$G$485,3,FALSE))</f>
        <v/>
      </c>
      <c r="G10" s="51" t="str">
        <f>IF('L 19  JUIN PROG'!Z3="","",'L 19  JUIN PROG'!Z3)</f>
        <v/>
      </c>
      <c r="H10" s="81" t="str">
        <f>IF('L 19  JUIN PROG'!AB3="","",'L 19  JUIN PROG'!AB3)</f>
        <v/>
      </c>
      <c r="I10" s="71" t="str">
        <f>IF('L 19  JUIN PROG'!Z4="","",'L 19  JUIN PROG'!Z4)</f>
        <v/>
      </c>
      <c r="J10" s="46" t="str">
        <f>IF('L 19  JUIN PROG'!X4="","",'L 19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IF('L 19  JUIN PROG'!V24="","",'L 19  JUIN PROG'!V24)</f>
        <v>9h00</v>
      </c>
      <c r="C11" s="61" t="str">
        <f>IF('L 19  JUIN PROG'!W24="","",'L 19  JUIN PROG'!W24)</f>
        <v/>
      </c>
      <c r="D11" s="62" t="str">
        <f>IF('L 19  JUIN PROG'!C24="","",'L 19  JUIN PROG'!C24)</f>
        <v/>
      </c>
      <c r="E11" s="63" t="str">
        <f>IF(D11="","",VLOOKUP(D11,Messieurs!$G$2:$G$485,2,FALSE))</f>
        <v/>
      </c>
      <c r="F11" s="64" t="str">
        <f>IF(D11="","",VLOOKUP(D11,Messieurs!$G$2:$G$485,3,FALSE))</f>
        <v/>
      </c>
      <c r="G11" s="50" t="str">
        <f>IF('L 19  JUIN PROG'!E24="","",'L 19  JUIN PROG'!E24)</f>
        <v/>
      </c>
      <c r="H11" s="80" t="str">
        <f>IF('L 19  JUIN PROG'!G24="","",'L 19  JUIN PROG'!G24)</f>
        <v/>
      </c>
      <c r="I11" s="56" t="str">
        <f>IF('L 19  JUIN PROG'!E25="","",'L 19  JUIN PROG'!E25)</f>
        <v/>
      </c>
      <c r="J11" s="43" t="str">
        <f>IF('L 19  JUIN PROG'!C25="","",'L 19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IF('L 19  JUIN PROG'!H24="","",'L 19  JUIN PROG'!H24)</f>
        <v>9h00</v>
      </c>
      <c r="C12" s="106" t="str">
        <f>IF('L 19  JUIN PROG'!I24="","",'L 19  JUIN PROG'!I24)</f>
        <v/>
      </c>
      <c r="D12" s="62" t="str">
        <f>IF('L 19  JUIN PROG'!J24="","",'L 19  JUIN PROG'!J24)</f>
        <v/>
      </c>
      <c r="E12" s="63" t="str">
        <f>IF(D12="","",VLOOKUP(D12,Messieurs!$G$2:$G$485,2,FALSE))</f>
        <v/>
      </c>
      <c r="F12" s="64" t="str">
        <f>IF(D12="","",VLOOKUP(D12,Messieurs!$G$2:$G$485,3,FALSE))</f>
        <v/>
      </c>
      <c r="G12" s="51" t="str">
        <f>IF('L 19  JUIN PROG'!L24="","",'L 19  JUIN PROG'!L24)</f>
        <v/>
      </c>
      <c r="H12" s="81" t="str">
        <f>IF('L 19  JUIN PROG'!N24="","",'L 19  JUIN PROG'!N24)</f>
        <v/>
      </c>
      <c r="I12" s="71" t="str">
        <f>IF('L 19  JUIN PROG'!L25="","",'L 19  JUIN PROG'!L25)</f>
        <v/>
      </c>
      <c r="J12" s="45" t="str">
        <f>IF('L 19  JUIN PROG'!J25="","",'L 19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IF('L 19  JUIN PROG'!O24="","",'L 19  JUIN PROG'!O24)</f>
        <v>9h00</v>
      </c>
      <c r="C13" s="106" t="str">
        <f>IF('L 19  JUIN PROG'!P24="","",'L 19  JUIN PROG'!P24)</f>
        <v/>
      </c>
      <c r="D13" s="45" t="str">
        <f>IF('L 19  JUIN PROG'!Q24="","",'L 19  JUIN PROG'!Q24)</f>
        <v/>
      </c>
      <c r="E13" s="63" t="str">
        <f>IF(D13="","",VLOOKUP(D13,Messieurs!$G$2:$G$485,2,FALSE))</f>
        <v/>
      </c>
      <c r="F13" s="64" t="str">
        <f>IF(D13="","",VLOOKUP(D13,Messieurs!$G$2:$G$485,3,FALSE))</f>
        <v/>
      </c>
      <c r="G13" s="50" t="str">
        <f>IF('L 19  JUIN PROG'!S24="","",'L 19  JUIN PROG'!S24)</f>
        <v/>
      </c>
      <c r="H13" s="81" t="str">
        <f>IF('L 19  JUIN PROG'!U24="","",'L 19  JUIN PROG'!U24)</f>
        <v/>
      </c>
      <c r="I13" s="56" t="str">
        <f>IF('L 19  JUIN PROG'!S25="","",'L 19  JUIN PROG'!S25)</f>
        <v/>
      </c>
      <c r="J13" s="45" t="str">
        <f>IF('L 19  JUIN PROG'!Q25="","",'L 19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IF('L 19  JUIN PROG'!V24="","",'L 19  JUIN PROG'!V24)</f>
        <v>9h00</v>
      </c>
      <c r="C14" s="106" t="str">
        <f>IF('L 19  JUIN PROG'!W24="","",'L 19  JUIN PROG'!W24)</f>
        <v/>
      </c>
      <c r="D14" s="46" t="str">
        <f>IF('L 19  JUIN PROG'!X24="","",'L 19  JUIN PROG'!X24)</f>
        <v/>
      </c>
      <c r="E14" s="63" t="str">
        <f>IF(D14="","",VLOOKUP(D14,Messieurs!$G$2:$G$485,2,FALSE))</f>
        <v/>
      </c>
      <c r="F14" s="64" t="str">
        <f>IF(D14="","",VLOOKUP(D14,Messieurs!$G$2:$G$485,3,FALSE))</f>
        <v/>
      </c>
      <c r="G14" s="51" t="str">
        <f>IF('L 19  JUIN PROG'!Z7="","",'L 19  JUIN PROG'!Z7)</f>
        <v/>
      </c>
      <c r="H14" s="81" t="str">
        <f>IF('L 19  JUIN PROG'!AB24="","",'L 19  JUIN PROG'!AB24)</f>
        <v/>
      </c>
      <c r="I14" s="71" t="str">
        <f>IF('L 19  JUIN PROG'!Z25="","",'L 19  JUIN PROG'!Z28)</f>
        <v/>
      </c>
      <c r="J14" s="46" t="str">
        <f>IF('L 19  JUIN PROG'!X25="","",'L 19  JUIN PROG'!X25)</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IF('L 19  JUIN PROG'!A5="","",'L 19  JUIN PROG'!A5)</f>
        <v>10h30</v>
      </c>
      <c r="C16" s="48" t="str">
        <f>IF('L 19  JUIN PROG'!B5="","",'L 19  JUIN PROG'!B5)</f>
        <v>SM</v>
      </c>
      <c r="D16" s="59" t="str">
        <f>IF('L 19  JUIN PROG'!C5="","",'L 19  JUIN PROG'!C5)</f>
        <v>GAPILIAN Samuel</v>
      </c>
      <c r="E16" s="26" t="e">
        <f>IF(D16="","",VLOOKUP(D16,Messieurs!$G$2:$G$485,2,FALSE))</f>
        <v>#N/A</v>
      </c>
      <c r="F16" s="58" t="e">
        <f>IF(D16="","",VLOOKUP(D16,Messieurs!$G$2:$G$485,3,FALSE))</f>
        <v>#N/A</v>
      </c>
      <c r="G16" s="60" t="str">
        <f>IF('L 19  JUIN PROG'!E5="","",'L 19  JUIN PROG'!E5)</f>
        <v>V</v>
      </c>
      <c r="H16" s="81" t="str">
        <f>IF('L 19  JUIN PROG'!G5="","",'L 19  JUIN PROG'!G5)</f>
        <v>6/2 3/6 6/1</v>
      </c>
      <c r="I16" s="56" t="str">
        <f>IF('L 19  JUIN PROG'!E6="","",'L 19  JUIN PROG'!E6)</f>
        <v/>
      </c>
      <c r="J16" s="43" t="str">
        <f>IF('L 19  JUIN PROG'!C6="","",'L 19  JUIN PROG'!C6)</f>
        <v>HOUPPE Jérôme</v>
      </c>
      <c r="K16" s="26" t="e">
        <f>IF(J16="","",VLOOKUP(J16,Messieurs!$G$2:$G$485,2,FALSE))</f>
        <v>#N/A</v>
      </c>
      <c r="L16" s="38" t="e">
        <f>IF(J16="","",VLOOKUP(J16,Messieurs!$G$2:$G$485,3,FALSE))</f>
        <v>#N/A</v>
      </c>
      <c r="M16" s="30"/>
      <c r="Q16" s="79"/>
      <c r="R16" s="79"/>
      <c r="S16" s="79"/>
    </row>
    <row r="17" spans="1:19" ht="27.75" hidden="1" x14ac:dyDescent="0.35">
      <c r="A17" s="29"/>
      <c r="B17" s="107" t="str">
        <f>IF('L 19  JUIN PROG'!H5="","",'L 19  JUIN PROG'!H5)</f>
        <v>10h30</v>
      </c>
      <c r="C17" s="48" t="str">
        <f>IF('L 19  JUIN PROG'!I5="","",'L 19  JUIN PROG'!I5)</f>
        <v/>
      </c>
      <c r="D17" s="59" t="str">
        <f>IF('L 19  JUIN PROG'!J5="","",'L 19  JUIN PROG'!J5)</f>
        <v/>
      </c>
      <c r="E17" s="26" t="str">
        <f>IF(D17="","",VLOOKUP(D17,Messieurs!$G$2:$G$485,2,FALSE))</f>
        <v/>
      </c>
      <c r="F17" s="58" t="str">
        <f>IF(D17="","",VLOOKUP(D17,Messieurs!$G$2:$G$485,3,FALSE))</f>
        <v/>
      </c>
      <c r="G17" s="60" t="str">
        <f>IF('L 19  JUIN PROG'!L5="","",'L 19  JUIN PROG'!L5)</f>
        <v/>
      </c>
      <c r="H17" s="81" t="str">
        <f>IF('L 19  JUIN PROG'!N5="","",'L 19  JUIN PROG'!N5)</f>
        <v/>
      </c>
      <c r="I17" s="56" t="str">
        <f>IF('L 19  JUIN PROG'!L6="","",'L 19  JUIN PROG'!L6)</f>
        <v/>
      </c>
      <c r="J17" s="43" t="str">
        <f>IF('L 19  JUIN PROG'!J6="","",'L 19  JUIN PROG'!J6)</f>
        <v/>
      </c>
      <c r="K17" s="26" t="str">
        <f>IF(J17="","",VLOOKUP(J17,Messieurs!$G$2:$G$485,2,FALSE))</f>
        <v/>
      </c>
      <c r="L17" s="38" t="str">
        <f>IF(J17="","",VLOOKUP(J17,Messieurs!$G$2:$G$485,3,FALSE))</f>
        <v/>
      </c>
      <c r="M17" s="30"/>
    </row>
    <row r="18" spans="1:19" ht="27.75" hidden="1" x14ac:dyDescent="0.35">
      <c r="A18" s="29"/>
      <c r="B18" s="107" t="str">
        <f>IF('L 19  JUIN PROG'!O5="","",'L 19  JUIN PROG'!O5)</f>
        <v>10h30</v>
      </c>
      <c r="C18" s="48" t="str">
        <f>IF('L 19  JUIN PROG'!P5="","",'L 19  JUIN PROG'!P5)</f>
        <v/>
      </c>
      <c r="D18" s="59" t="str">
        <f>IF('L 19  JUIN PROG'!Q5="","",'L 19  JUIN PROG'!Q5)</f>
        <v/>
      </c>
      <c r="E18" s="26" t="str">
        <f>IF(D18="","",VLOOKUP(D18,Messieurs!$G$2:$G$485,2,FALSE))</f>
        <v/>
      </c>
      <c r="F18" s="58" t="str">
        <f>IF(D18="","",VLOOKUP(D18,Messieurs!$G$2:$G$485,3,FALSE))</f>
        <v/>
      </c>
      <c r="G18" s="60" t="str">
        <f>IF('L 19  JUIN PROG'!S5="","",'L 19  JUIN PROG'!S5)</f>
        <v/>
      </c>
      <c r="H18" s="81" t="str">
        <f>IF('L 19  JUIN PROG'!U5="","",'L 19  JUIN PROG'!U5)</f>
        <v/>
      </c>
      <c r="I18" s="56" t="str">
        <f>IF('L 19  JUIN PROG'!S6="","",'L 19  JUIN PROG'!S6)</f>
        <v/>
      </c>
      <c r="J18" s="43" t="str">
        <f>IF('L 19  JUIN PROG'!Q6="","",'L 19  JUIN PROG'!Q6)</f>
        <v/>
      </c>
      <c r="K18" s="26" t="str">
        <f>IF(J18="","",VLOOKUP(J18,Messieurs!$G$2:$G$485,2,FALSE))</f>
        <v/>
      </c>
      <c r="L18" s="38" t="str">
        <f>IF(J18="","",VLOOKUP(J18,Messieurs!$G$2:$G$485,3,FALSE))</f>
        <v/>
      </c>
      <c r="M18" s="30"/>
    </row>
    <row r="19" spans="1:19" ht="27.75" hidden="1" x14ac:dyDescent="0.35">
      <c r="A19" s="29"/>
      <c r="B19" s="107" t="str">
        <f>IF('L 19  JUIN PROG'!V5="","",'L 19  JUIN PROG'!V5)</f>
        <v>10h30</v>
      </c>
      <c r="C19" s="48" t="str">
        <f>IF('L 19  JUIN PROG'!W5="","",'L 19  JUIN PROG'!W5)</f>
        <v/>
      </c>
      <c r="D19" s="59" t="str">
        <f>IF('L 19  JUIN PROG'!X5="","",'L 19  JUIN PROG'!X5)</f>
        <v/>
      </c>
      <c r="E19" s="26" t="str">
        <f>IF(D19="","",VLOOKUP(D19,Messieurs!$G$2:$G$485,2,FALSE))</f>
        <v/>
      </c>
      <c r="F19" s="58" t="str">
        <f>IF(D19="","",VLOOKUP(D19,Messieurs!$G$2:$G$485,3,FALSE))</f>
        <v/>
      </c>
      <c r="G19" s="60" t="str">
        <f>IF('L 19  JUIN PROG'!Z5="","",'L 19  JUIN PROG'!Z5)</f>
        <v/>
      </c>
      <c r="H19" s="81" t="str">
        <f>IF('L 19  JUIN PROG'!AB5="","",'L 19  JUIN PROG'!AB5)</f>
        <v/>
      </c>
      <c r="I19" s="56" t="str">
        <f>IF('L 19  JUIN PROG'!Z6="","",'L 19  JUIN PROG'!Z6)</f>
        <v/>
      </c>
      <c r="J19" s="43" t="str">
        <f>IF('L 19  JUIN PROG'!X6="","",'L 19  JUIN PROG'!X6)</f>
        <v/>
      </c>
      <c r="K19" s="26" t="str">
        <f>IF(J19="","",VLOOKUP(J19,Messieurs!$G$2:$G$485,2,FALSE))</f>
        <v/>
      </c>
      <c r="L19" s="38" t="str">
        <f>IF(J19="","",VLOOKUP(J19,Messieurs!$G$2:$G$485,3,FALSE))</f>
        <v/>
      </c>
      <c r="M19" s="30"/>
    </row>
    <row r="20" spans="1:19" ht="27.75" hidden="1" x14ac:dyDescent="0.35">
      <c r="A20" s="29"/>
      <c r="B20" s="107" t="str">
        <f>IF('L 19  JUIN PROG'!A26="","",'L 19  JUIN PROG'!A26)</f>
        <v>10h30</v>
      </c>
      <c r="C20" s="48" t="str">
        <f>IF('L 19  JUIN PROG'!B26="","",'L 19  JUIN PROG'!B26)</f>
        <v/>
      </c>
      <c r="D20" s="59" t="str">
        <f>IF('L 19  JUIN PROG'!C26="","",'L 19  JUIN PROG'!C26)</f>
        <v/>
      </c>
      <c r="E20" s="26" t="str">
        <f>IF(D20="","",VLOOKUP(D20,Messieurs!$G$2:$G$485,2,FALSE))</f>
        <v/>
      </c>
      <c r="F20" s="58" t="str">
        <f>IF(D20="","",VLOOKUP(D20,Messieurs!$G$2:$G$485,3,FALSE))</f>
        <v/>
      </c>
      <c r="G20" s="60" t="str">
        <f>IF('L 19  JUIN PROG'!E26="","",'L 19  JUIN PROG'!E26)</f>
        <v/>
      </c>
      <c r="H20" s="81" t="str">
        <f>IF('L 19  JUIN PROG'!G26="","",'L 19  JUIN PROG'!G26)</f>
        <v/>
      </c>
      <c r="I20" s="56" t="str">
        <f>IF('L 19  JUIN PROG'!E27="","",'L 19  JUIN PROG'!E27)</f>
        <v/>
      </c>
      <c r="J20" s="43" t="str">
        <f>IF('L 19  JUIN PROG'!C27="","",'L 19  JUIN PROG'!C27)</f>
        <v/>
      </c>
      <c r="K20" s="26" t="str">
        <f>IF(J20="","",VLOOKUP(J20,Messieurs!$G$2:$G$485,2,FALSE))</f>
        <v/>
      </c>
      <c r="L20" s="38" t="str">
        <f>IF(J20="","",VLOOKUP(J20,Messieurs!$G$2:$G$485,3,FALSE))</f>
        <v/>
      </c>
      <c r="M20" s="30"/>
      <c r="Q20" s="79"/>
      <c r="R20" s="79"/>
      <c r="S20" s="79"/>
    </row>
    <row r="21" spans="1:19" ht="27.75" hidden="1" x14ac:dyDescent="0.35">
      <c r="A21" s="29"/>
      <c r="B21" s="107" t="str">
        <f>IF('L 19  JUIN PROG'!H26="","",'L 19  JUIN PROG'!H26)</f>
        <v>10h30</v>
      </c>
      <c r="C21" s="48" t="str">
        <f>IF('L 19  JUIN PROG'!I26="","",'L 19  JUIN PROG'!I26)</f>
        <v/>
      </c>
      <c r="D21" s="59" t="str">
        <f>IF('L 19  JUIN PROG'!J26="","",'L 19  JUIN PROG'!J26)</f>
        <v/>
      </c>
      <c r="E21" s="26" t="str">
        <f>IF(D21="","",VLOOKUP(D21,Messieurs!$G$2:$G$485,2,FALSE))</f>
        <v/>
      </c>
      <c r="F21" s="58" t="str">
        <f>IF(D21="","",VLOOKUP(D21,Messieurs!$G$2:$G$485,3,FALSE))</f>
        <v/>
      </c>
      <c r="G21" s="60" t="str">
        <f>IF('L 19  JUIN PROG'!L26="","",'L 19  JUIN PROG'!L26)</f>
        <v/>
      </c>
      <c r="H21" s="81" t="str">
        <f>IF('L 19  JUIN PROG'!N26="","",'L 19  JUIN PROG'!N26)</f>
        <v/>
      </c>
      <c r="I21" s="56" t="str">
        <f>IF('L 19  JUIN PROG'!L27="","",'L 19  JUIN PROG'!L27)</f>
        <v/>
      </c>
      <c r="J21" s="43" t="str">
        <f>IF('L 19  JUIN PROG'!J27="","",'L 19  JUIN PROG'!J27)</f>
        <v/>
      </c>
      <c r="K21" s="26" t="str">
        <f>IF(J21="","",VLOOKUP(J21,Messieurs!$G$2:$G$485,2,FALSE))</f>
        <v/>
      </c>
      <c r="L21" s="38" t="str">
        <f>IF(J21="","",VLOOKUP(J21,Messieurs!$G$2:$G$485,3,FALSE))</f>
        <v/>
      </c>
      <c r="M21" s="30"/>
    </row>
    <row r="22" spans="1:19" ht="27.75" hidden="1" x14ac:dyDescent="0.35">
      <c r="A22" s="29"/>
      <c r="B22" s="107" t="str">
        <f>IF('L 19  JUIN PROG'!O26="","",'L 19  JUIN PROG'!O26)</f>
        <v>10h30</v>
      </c>
      <c r="C22" s="48" t="str">
        <f>IF('L 19  JUIN PROG'!P26="","",'L 19  JUIN PROG'!P26)</f>
        <v/>
      </c>
      <c r="D22" s="59" t="str">
        <f>IF('L 19  JUIN PROG'!Q26="","",'L 19  JUIN PROG'!Q26)</f>
        <v/>
      </c>
      <c r="E22" s="26" t="str">
        <f>IF(D22="","",VLOOKUP(D22,Messieurs!$G$2:$G$485,2,FALSE))</f>
        <v/>
      </c>
      <c r="F22" s="58" t="str">
        <f>IF(D22="","",VLOOKUP(D22,Messieurs!$G$2:$G$485,3,FALSE))</f>
        <v/>
      </c>
      <c r="G22" s="60" t="str">
        <f>IF('L 19  JUIN PROG'!S26="","",'L 19  JUIN PROG'!S26)</f>
        <v/>
      </c>
      <c r="H22" s="81" t="str">
        <f>IF('L 19  JUIN PROG'!U26="","",'L 19  JUIN PROG'!U26)</f>
        <v/>
      </c>
      <c r="I22" s="56" t="str">
        <f>IF('L 19  JUIN PROG'!S27="","",'L 19  JUIN PROG'!S27)</f>
        <v/>
      </c>
      <c r="J22" s="43" t="str">
        <f>IF('L 19  JUIN PROG'!Q27="","",'L 19  JUIN PROG'!Q27)</f>
        <v/>
      </c>
      <c r="K22" s="26" t="str">
        <f>IF(J22="","",VLOOKUP(J22,Messieurs!$G$2:$G$485,2,FALSE))</f>
        <v/>
      </c>
      <c r="L22" s="38" t="str">
        <f>IF(J22="","",VLOOKUP(J22,Messieurs!$G$2:$G$485,3,FALSE))</f>
        <v/>
      </c>
      <c r="M22" s="30"/>
    </row>
    <row r="23" spans="1:19" ht="27.75" hidden="1" x14ac:dyDescent="0.35">
      <c r="A23" s="29"/>
      <c r="B23" s="107" t="str">
        <f>IF('L 19  JUIN PROG'!V26="","",'L 19  JUIN PROG'!V26)</f>
        <v>10h30</v>
      </c>
      <c r="C23" s="48" t="str">
        <f>IF('L 19  JUIN PROG'!W26="","",'L 19  JUIN PROG'!W26)</f>
        <v/>
      </c>
      <c r="D23" s="59" t="str">
        <f>IF('L 19  JUIN PROG'!X26="","",'L 19  JUIN PROG'!X26)</f>
        <v/>
      </c>
      <c r="E23" s="26" t="str">
        <f>IF(D23="","",VLOOKUP(D23,Messieurs!$G$2:$G$485,2,FALSE))</f>
        <v/>
      </c>
      <c r="F23" s="58" t="str">
        <f>IF(D23="","",VLOOKUP(D23,Messieurs!$G$2:$G$485,3,FALSE))</f>
        <v/>
      </c>
      <c r="G23" s="60" t="str">
        <f>IF('L 19  JUIN PROG'!Z26="","",'L 19  JUIN PROG'!Z26)</f>
        <v/>
      </c>
      <c r="H23" s="81" t="str">
        <f>IF('L 19  JUIN PROG'!AB26="","",'L 19  JUIN PROG'!AB26)</f>
        <v/>
      </c>
      <c r="I23" s="56" t="str">
        <f>IF('L 19  JUIN PROG'!Z27="","",'L 19  JUIN PROG'!Z27)</f>
        <v/>
      </c>
      <c r="J23" s="43" t="str">
        <f>IF('L 19  JUIN PROG'!X27="","",'L 19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IF('L 19  JUIN PROG'!A7="","",'L 19  JUIN PROG'!A7)</f>
        <v>12h00</v>
      </c>
      <c r="C25" s="48" t="str">
        <f>IF('L 19  JUIN PROG'!B7="","",'L 19  JUIN PROG'!B7)</f>
        <v/>
      </c>
      <c r="D25" s="59" t="str">
        <f>IF('L 19  JUIN PROG'!C7="","",'L 19  JUIN PROG'!C7)</f>
        <v/>
      </c>
      <c r="E25" s="26" t="str">
        <f>IF(D25="","",VLOOKUP(D25,Messieurs!$G$2:$G$485,2,FALSE))</f>
        <v/>
      </c>
      <c r="F25" s="58" t="str">
        <f>IF(D25="","",VLOOKUP(D25,Messieurs!$G$2:$G$485,3,FALSE))</f>
        <v/>
      </c>
      <c r="G25" s="60" t="str">
        <f>IF('L 19  JUIN PROG'!E7="","",'L 19  JUIN PROG'!E7)</f>
        <v/>
      </c>
      <c r="H25" s="81" t="str">
        <f>IF('L 19  JUIN PROG'!G7="","",'L 19  JUIN PROG'!G7)</f>
        <v/>
      </c>
      <c r="I25" s="56" t="str">
        <f>IF('L 19  JUIN PROG'!E8="","",'L 19  JUIN PROG'!E8)</f>
        <v/>
      </c>
      <c r="J25" s="70" t="str">
        <f>IF('L 19  JUIN PROG'!C8="","",'L 19  JUIN PROG'!C8)</f>
        <v/>
      </c>
      <c r="K25" s="26" t="str">
        <f>IF(J25="","",VLOOKUP(J25,Messieurs!$G$2:$G$485,2,FALSE))</f>
        <v/>
      </c>
      <c r="L25" s="38" t="str">
        <f>IF(J25="","",VLOOKUP(J25,Messieurs!$G$2:$G$485,3,FALSE))</f>
        <v/>
      </c>
      <c r="M25" s="30"/>
    </row>
    <row r="26" spans="1:19" ht="27.75" hidden="1" x14ac:dyDescent="0.35">
      <c r="A26" s="29"/>
      <c r="B26" s="107" t="str">
        <f>IF('L 19  JUIN PROG'!H7="","",'L 19  JUIN PROG'!H7)</f>
        <v>12h00</v>
      </c>
      <c r="C26" s="48" t="str">
        <f>IF('L 19  JUIN PROG'!I7="","",'L 19  JUIN PROG'!I7)</f>
        <v/>
      </c>
      <c r="D26" s="59" t="str">
        <f>IF('L 19  JUIN PROG'!J7="","",'L 19  JUIN PROG'!J7)</f>
        <v/>
      </c>
      <c r="E26" s="26" t="str">
        <f>IF(D26="","",VLOOKUP(D26,Messieurs!$G$2:$G$485,2,FALSE))</f>
        <v/>
      </c>
      <c r="F26" s="58" t="str">
        <f>IF(D26="","",VLOOKUP(D26,Messieurs!$G$2:$G$485,3,FALSE))</f>
        <v/>
      </c>
      <c r="G26" s="60" t="str">
        <f>IF('L 19  JUIN PROG'!L7="","",'L 19  JUIN PROG'!L7)</f>
        <v/>
      </c>
      <c r="H26" s="81" t="str">
        <f>IF('L 19  JUIN PROG'!N7="","",'L 19  JUIN PROG'!N7)</f>
        <v/>
      </c>
      <c r="I26" s="56" t="str">
        <f>IF('L 19  JUIN PROG'!L8="","",'L 19  JUIN PROG'!L8)</f>
        <v/>
      </c>
      <c r="J26" s="70" t="str">
        <f>IF('L 19  JUIN PROG'!J8="","",'L 19  JUIN PROG'!J8)</f>
        <v/>
      </c>
      <c r="K26" s="26" t="str">
        <f>IF(J26="","",VLOOKUP(J26,Messieurs!$G$2:$G$485,2,FALSE))</f>
        <v/>
      </c>
      <c r="L26" s="38" t="str">
        <f>IF(J26="","",VLOOKUP(J26,Messieurs!$G$2:$G$485,3,FALSE))</f>
        <v/>
      </c>
      <c r="M26" s="30"/>
    </row>
    <row r="27" spans="1:19" ht="27.75" hidden="1" x14ac:dyDescent="0.35">
      <c r="A27" s="29"/>
      <c r="B27" s="107" t="str">
        <f>IF('L 19  JUIN PROG'!O7="","",'L 19  JUIN PROG'!O7)</f>
        <v>12h00</v>
      </c>
      <c r="C27" s="48" t="str">
        <f>IF('L 19  JUIN PROG'!P7="","",'L 19  JUIN PROG'!P7)</f>
        <v/>
      </c>
      <c r="D27" s="59" t="str">
        <f>IF('L 19  JUIN PROG'!Q7="","",'L 19  JUIN PROG'!Q7)</f>
        <v/>
      </c>
      <c r="E27" s="26" t="str">
        <f>IF(D27="","",VLOOKUP(D27,Messieurs!$G$2:$G$485,2,FALSE))</f>
        <v/>
      </c>
      <c r="F27" s="58" t="str">
        <f>IF(D27="","",VLOOKUP(D27,Messieurs!$G$2:$G$485,3,FALSE))</f>
        <v/>
      </c>
      <c r="G27" s="60" t="str">
        <f>IF('L 19  JUIN PROG'!S7="","",'L 19  JUIN PROG'!S7)</f>
        <v/>
      </c>
      <c r="H27" s="81" t="str">
        <f>IF('L 19  JUIN PROG'!U7="","",'L 19  JUIN PROG'!U7)</f>
        <v/>
      </c>
      <c r="I27" s="56" t="str">
        <f>IF('L 19  JUIN PROG'!S8="","",'L 19  JUIN PROG'!S8)</f>
        <v/>
      </c>
      <c r="J27" s="70" t="str">
        <f>IF('L 19  JUIN PROG'!Q8="","",'L 19  JUIN PROG'!Q8)</f>
        <v/>
      </c>
      <c r="K27" s="26" t="str">
        <f>IF(J27="","",VLOOKUP(J27,Messieurs!$G$2:$G$485,2,FALSE))</f>
        <v/>
      </c>
      <c r="L27" s="38" t="str">
        <f>IF(J27="","",VLOOKUP(J27,Messieurs!$G$2:$G$485,3,FALSE))</f>
        <v/>
      </c>
      <c r="M27" s="30"/>
    </row>
    <row r="28" spans="1:19" ht="27.75" hidden="1" x14ac:dyDescent="0.35">
      <c r="A28" s="29"/>
      <c r="B28" s="107" t="str">
        <f>IF('L 19  JUIN PROG'!V7="","",'L 19  JUIN PROG'!V7)</f>
        <v>12h00</v>
      </c>
      <c r="C28" s="48" t="str">
        <f>IF('L 19  JUIN PROG'!W7="","",'L 19  JUIN PROG'!W7)</f>
        <v/>
      </c>
      <c r="D28" s="59" t="str">
        <f>IF('L 19  JUIN PROG'!X7="","",'L 19  JUIN PROG'!X7)</f>
        <v/>
      </c>
      <c r="E28" s="26" t="str">
        <f>IF(D28="","",VLOOKUP(D28,Messieurs!$G$2:$G$485,2,FALSE))</f>
        <v/>
      </c>
      <c r="F28" s="58" t="str">
        <f>IF(D28="","",VLOOKUP(D28,Messieurs!$G$2:$G$485,3,FALSE))</f>
        <v/>
      </c>
      <c r="G28" s="60" t="str">
        <f>IF('L 19  JUIN PROG'!Z7="","",'L 19  JUIN PROG'!Z7)</f>
        <v/>
      </c>
      <c r="H28" s="81" t="str">
        <f>IF('L 19  JUIN PROG'!AB7="","",'L 19  JUIN PROG'!AB7)</f>
        <v/>
      </c>
      <c r="I28" s="56" t="str">
        <f>IF('L 19  JUIN PROG'!Z8="","",'L 19  JUIN PROG'!Z8)</f>
        <v/>
      </c>
      <c r="J28" s="70" t="str">
        <f>IF('L 19  JUIN PROG'!X8="","",'L 19  JUIN PROG'!X8)</f>
        <v/>
      </c>
      <c r="K28" s="26" t="str">
        <f>IF(J28="","",VLOOKUP(J28,Messieurs!$G$2:$G$485,2,FALSE))</f>
        <v/>
      </c>
      <c r="L28" s="38" t="str">
        <f>IF(J28="","",VLOOKUP(J28,Messieurs!$G$2:$G$485,3,FALSE))</f>
        <v/>
      </c>
      <c r="M28" s="30"/>
    </row>
    <row r="29" spans="1:19" ht="27.75" hidden="1" x14ac:dyDescent="0.35">
      <c r="A29" s="29"/>
      <c r="B29" s="107" t="str">
        <f>IF('L 19  JUIN PROG'!A28="","",'L 19  JUIN PROG'!A28)</f>
        <v>12h00</v>
      </c>
      <c r="C29" s="48" t="str">
        <f>IF('L 19  JUIN PROG'!B28="","",'L 19  JUIN PROG'!B28)</f>
        <v/>
      </c>
      <c r="D29" s="59" t="str">
        <f>IF('L 19  JUIN PROG'!C28="","",'L 19  JUIN PROG'!C28)</f>
        <v/>
      </c>
      <c r="E29" s="26" t="str">
        <f>IF(D29="","",VLOOKUP(D29,Messieurs!$G$2:$G$485,2,FALSE))</f>
        <v/>
      </c>
      <c r="F29" s="58" t="str">
        <f>IF(D29="","",VLOOKUP(D29,Messieurs!$G$2:$G$485,3,FALSE))</f>
        <v/>
      </c>
      <c r="G29" s="60" t="str">
        <f>IF('L 19  JUIN PROG'!E28="","",'L 19  JUIN PROG'!E28)</f>
        <v/>
      </c>
      <c r="H29" s="81" t="str">
        <f>IF('L 19  JUIN PROG'!G28="","",'L 19  JUIN PROG'!G28)</f>
        <v/>
      </c>
      <c r="I29" s="56" t="str">
        <f>IF('L 19  JUIN PROG'!E29="","",'L 19  JUIN PROG'!E29)</f>
        <v/>
      </c>
      <c r="J29" s="70" t="str">
        <f>IF('L 19  JUIN PROG'!C29="","",'L 19  JUIN PROG'!C29)</f>
        <v/>
      </c>
      <c r="K29" s="26" t="str">
        <f>IF(J29="","",VLOOKUP(J29,Messieurs!$G$2:$G$485,2,FALSE))</f>
        <v/>
      </c>
      <c r="L29" s="38" t="str">
        <f>IF(J29="","",VLOOKUP(J29,Messieurs!$G$2:$G$485,3,FALSE))</f>
        <v/>
      </c>
      <c r="M29" s="30"/>
    </row>
    <row r="30" spans="1:19" ht="27.75" hidden="1" x14ac:dyDescent="0.35">
      <c r="A30" s="29"/>
      <c r="B30" s="107" t="str">
        <f>IF('L 19  JUIN PROG'!H28="","",'L 19  JUIN PROG'!H28)</f>
        <v>12h00</v>
      </c>
      <c r="C30" s="48" t="str">
        <f>IF('L 19  JUIN PROG'!I28="","",'L 19  JUIN PROG'!I28)</f>
        <v/>
      </c>
      <c r="D30" s="59" t="str">
        <f>IF('L 19  JUIN PROG'!J28="","",'L 19  JUIN PROG'!J28)</f>
        <v/>
      </c>
      <c r="E30" s="26" t="str">
        <f>IF(D30="","",VLOOKUP(D30,Messieurs!$G$2:$G$485,2,FALSE))</f>
        <v/>
      </c>
      <c r="F30" s="58" t="str">
        <f>IF(D30="","",VLOOKUP(D30,Messieurs!$G$2:$G$485,3,FALSE))</f>
        <v/>
      </c>
      <c r="G30" s="60" t="str">
        <f>IF('L 19  JUIN PROG'!L28="","",'L 19  JUIN PROG'!L28)</f>
        <v/>
      </c>
      <c r="H30" s="81" t="str">
        <f>IF('L 19  JUIN PROG'!N28="","",'L 19  JUIN PROG'!N28)</f>
        <v/>
      </c>
      <c r="I30" s="56" t="str">
        <f>IF('L 19  JUIN PROG'!L29="","",'L 19  JUIN PROG'!L29)</f>
        <v/>
      </c>
      <c r="J30" s="70" t="str">
        <f>IF('L 19  JUIN PROG'!J29="","",'L 19  JUIN PROG'!J29)</f>
        <v/>
      </c>
      <c r="K30" s="26" t="str">
        <f>IF(J30="","",VLOOKUP(J30,Messieurs!$G$2:$G$485,2,FALSE))</f>
        <v/>
      </c>
      <c r="L30" s="38" t="str">
        <f>IF(J30="","",VLOOKUP(J30,Messieurs!$G$2:$G$485,3,FALSE))</f>
        <v/>
      </c>
      <c r="M30" s="30"/>
    </row>
    <row r="31" spans="1:19" ht="27.75" hidden="1" x14ac:dyDescent="0.35">
      <c r="A31" s="29"/>
      <c r="B31" s="107" t="str">
        <f>IF('L 19  JUIN PROG'!O28="","",'L 19  JUIN PROG'!O28)</f>
        <v>12h00</v>
      </c>
      <c r="C31" s="48" t="str">
        <f>IF('L 19  JUIN PROG'!P28="","",'L 19  JUIN PROG'!P28)</f>
        <v/>
      </c>
      <c r="D31" s="59" t="str">
        <f>IF('L 19  JUIN PROG'!Q28="","",'L 19  JUIN PROG'!Q28)</f>
        <v/>
      </c>
      <c r="E31" s="26" t="str">
        <f>IF(D31="","",VLOOKUP(D31,Messieurs!$G$2:$G$485,2,FALSE))</f>
        <v/>
      </c>
      <c r="F31" s="58" t="str">
        <f>IF(D31="","",VLOOKUP(D31,Messieurs!$G$2:$G$485,3,FALSE))</f>
        <v/>
      </c>
      <c r="G31" s="60" t="str">
        <f>IF('L 19  JUIN PROG'!S28="","",'L 19  JUIN PROG'!S28)</f>
        <v/>
      </c>
      <c r="H31" s="81" t="str">
        <f>IF('L 19  JUIN PROG'!U28="","",'L 19  JUIN PROG'!U28)</f>
        <v/>
      </c>
      <c r="I31" s="56" t="str">
        <f>IF('L 19  JUIN PROG'!S29="","",'L 19  JUIN PROG'!S29)</f>
        <v/>
      </c>
      <c r="J31" s="70" t="str">
        <f>IF('L 19  JUIN PROG'!Q29="","",'L 19  JUIN PROG'!Q29)</f>
        <v/>
      </c>
      <c r="K31" s="26" t="str">
        <f>IF(J31="","",VLOOKUP(J31,Messieurs!$G$2:$G$485,2,FALSE))</f>
        <v/>
      </c>
      <c r="L31" s="38" t="str">
        <f>IF(J31="","",VLOOKUP(J31,Messieurs!$G$2:$G$485,3,FALSE))</f>
        <v/>
      </c>
      <c r="M31" s="30"/>
    </row>
    <row r="32" spans="1:19" ht="27.75" hidden="1" x14ac:dyDescent="0.35">
      <c r="A32" s="29"/>
      <c r="B32" s="107" t="str">
        <f>IF('L 19  JUIN PROG'!V28="","",'L 19  JUIN PROG'!V28)</f>
        <v>12h00</v>
      </c>
      <c r="C32" s="48" t="str">
        <f>IF('L 19  JUIN PROG'!W28="","",'L 19  JUIN PROG'!W28)</f>
        <v/>
      </c>
      <c r="D32" s="59" t="str">
        <f>IF('L 19  JUIN PROG'!X28="","",'L 19  JUIN PROG'!X28)</f>
        <v/>
      </c>
      <c r="E32" s="26" t="str">
        <f>IF(D32="","",VLOOKUP(D32,Messieurs!$G$2:$G$485,2,FALSE))</f>
        <v/>
      </c>
      <c r="F32" s="58" t="str">
        <f>IF(D32="","",VLOOKUP(D32,Messieurs!$G$2:$G$485,3,FALSE))</f>
        <v/>
      </c>
      <c r="G32" s="60" t="str">
        <f>IF('L 19  JUIN PROG'!Z28="","",'L 19  JUIN PROG'!Z28)</f>
        <v/>
      </c>
      <c r="H32" s="81" t="str">
        <f>IF('L 19  JUIN PROG'!AB28="","",'L 19  JUIN PROG'!AB28)</f>
        <v/>
      </c>
      <c r="I32" s="56" t="str">
        <f>IF('L 19  JUIN PROG'!Z29="","",'L 19  JUIN PROG'!Z29)</f>
        <v/>
      </c>
      <c r="J32" s="70" t="str">
        <f>IF('L 19  JUIN PROG'!X29="","",'L 19  JUIN PROG'!X29)</f>
        <v/>
      </c>
      <c r="K32" s="26" t="str">
        <f>IF(J32="","",VLOOKUP(J32,Messieurs!$G$2:$G$485,2,FALSE))</f>
        <v/>
      </c>
      <c r="L32" s="38" t="str">
        <f>IF(J32="","",VLOOKUP(J32,Messieurs!$G$2:$G$485,3,FALSE))</f>
        <v/>
      </c>
      <c r="M32" s="30"/>
    </row>
    <row r="33" spans="1:13" ht="8.25" hidden="1" customHeight="1" x14ac:dyDescent="0.35">
      <c r="A33" s="30"/>
      <c r="B33" s="33"/>
      <c r="C33" s="33"/>
      <c r="D33" s="33"/>
      <c r="E33" s="33"/>
      <c r="F33" s="33"/>
      <c r="G33" s="52"/>
      <c r="H33" s="83"/>
      <c r="I33" s="52"/>
      <c r="J33" s="33"/>
      <c r="K33" s="33"/>
      <c r="L33" s="33"/>
      <c r="M33" s="8"/>
    </row>
    <row r="34" spans="1:13" ht="27.75" hidden="1" x14ac:dyDescent="0.35">
      <c r="A34" s="29"/>
      <c r="B34" s="107" t="str">
        <f>IF('L 19  JUIN PROG'!A9="","",'L 19  JUIN PROG'!A9)</f>
        <v>13h30</v>
      </c>
      <c r="C34" s="48" t="str">
        <f>IF('L 19  JUIN PROG'!B9="","",'L 19  JUIN PROG'!B9)</f>
        <v/>
      </c>
      <c r="D34" s="59" t="str">
        <f>IF('L 19  JUIN PROG'!C9="","",'L 19  JUIN PROG'!C9)</f>
        <v/>
      </c>
      <c r="E34" s="26" t="str">
        <f>IF(D34="","",VLOOKUP(D34,Messieurs!$G$2:$G$485,2,FALSE))</f>
        <v/>
      </c>
      <c r="F34" s="58" t="str">
        <f>IF(D34="","",VLOOKUP(D34,Messieurs!$G$2:$G$485,3,FALSE))</f>
        <v/>
      </c>
      <c r="G34" s="60" t="str">
        <f>IF('L 19  JUIN PROG'!E9="","",'L 19  JUIN PROG'!E9)</f>
        <v/>
      </c>
      <c r="H34" s="81" t="str">
        <f>IF('L 19  JUIN PROG'!G9="","",'L 19  JUIN PROG'!G9)</f>
        <v/>
      </c>
      <c r="I34" s="56" t="str">
        <f>IF('L 19  JUIN PROG'!E10="","",'L 19  JUIN PROG'!E10)</f>
        <v/>
      </c>
      <c r="J34" s="43" t="str">
        <f>IF('L 19  JUIN PROG'!C10="","",'L 19  JUIN PROG'!C10)</f>
        <v/>
      </c>
      <c r="K34" s="26" t="str">
        <f>IF(J34="","",VLOOKUP(J34,Messieurs!$G$2:$G$485,2,FALSE))</f>
        <v/>
      </c>
      <c r="L34" s="38" t="str">
        <f>IF(J34="","",VLOOKUP(J34,Messieurs!$G$2:$G$485,3,FALSE))</f>
        <v/>
      </c>
      <c r="M34" s="30"/>
    </row>
    <row r="35" spans="1:13" ht="27.75" hidden="1" x14ac:dyDescent="0.35">
      <c r="A35" s="29"/>
      <c r="B35" s="107" t="str">
        <f>IF('L 19  JUIN PROG'!H9="","",'L 19  JUIN PROG'!H9)</f>
        <v>13h30</v>
      </c>
      <c r="C35" s="48" t="str">
        <f>IF('L 19  JUIN PROG'!I9="","",'L 19  JUIN PROG'!I9)</f>
        <v/>
      </c>
      <c r="D35" s="59" t="str">
        <f>IF('L 19  JUIN PROG'!J9="","",'L 19  JUIN PROG'!J9)</f>
        <v/>
      </c>
      <c r="E35" s="26" t="str">
        <f>IF(D35="","",VLOOKUP(D35,Messieurs!$G$2:$G$485,2,FALSE))</f>
        <v/>
      </c>
      <c r="F35" s="58" t="str">
        <f>IF(D35="","",VLOOKUP(D35,Messieurs!$G$2:$G$485,3,FALSE))</f>
        <v/>
      </c>
      <c r="G35" s="60" t="str">
        <f>IF('L 19  JUIN PROG'!L9="","",'L 19  JUIN PROG'!L9)</f>
        <v/>
      </c>
      <c r="H35" s="81" t="str">
        <f>IF('L 19  JUIN PROG'!N9="","",'L 19  JUIN PROG'!N9)</f>
        <v/>
      </c>
      <c r="I35" s="56" t="str">
        <f>IF('L 19  JUIN PROG'!L10="","",'L 19  JUIN PROG'!L10)</f>
        <v/>
      </c>
      <c r="J35" s="45" t="str">
        <f>IF('L 19  JUIN PROG'!J10="","",'L 19  JUIN PROG'!J10)</f>
        <v/>
      </c>
      <c r="K35" s="26" t="str">
        <f>IF(J35="","",VLOOKUP(J35,Messieurs!$G$2:$G$485,2,FALSE))</f>
        <v/>
      </c>
      <c r="L35" s="38" t="str">
        <f>IF(J35="","",VLOOKUP(J35,Messieurs!$G$2:$G$485,3,FALSE))</f>
        <v/>
      </c>
      <c r="M35" s="30"/>
    </row>
    <row r="36" spans="1:13" ht="27.75" hidden="1" x14ac:dyDescent="0.35">
      <c r="A36" s="29"/>
      <c r="B36" s="107" t="str">
        <f>IF('L 19  JUIN PROG'!O9="","",'L 19  JUIN PROG'!O9)</f>
        <v>13h30</v>
      </c>
      <c r="C36" s="48" t="str">
        <f>IF('L 19  JUIN PROG'!P9="","",'L 19  JUIN PROG'!P9)</f>
        <v/>
      </c>
      <c r="D36" s="59" t="str">
        <f>IF('L 19  JUIN PROG'!Q9="","",'L 19  JUIN PROG'!Q9)</f>
        <v/>
      </c>
      <c r="E36" s="26" t="str">
        <f>IF(D36="","",VLOOKUP(D36,Messieurs!$G$2:$G$485,2,FALSE))</f>
        <v/>
      </c>
      <c r="F36" s="58" t="str">
        <f>IF(D36="","",VLOOKUP(D36,Messieurs!$G$2:$G$485,3,FALSE))</f>
        <v/>
      </c>
      <c r="G36" s="60" t="str">
        <f>IF('L 19  JUIN PROG'!S9="","",'L 19  JUIN PROG'!S9)</f>
        <v/>
      </c>
      <c r="H36" s="81" t="str">
        <f>IF('L 19  JUIN PROG'!U9="","",'L 19  JUIN PROG'!U9)</f>
        <v/>
      </c>
      <c r="I36" s="56" t="str">
        <f>IF('L 19  JUIN PROG'!S10="","",'L 19  JUIN PROG'!S10)</f>
        <v/>
      </c>
      <c r="J36" s="45" t="str">
        <f>IF('L 19  JUIN PROG'!Q10="","",'L 19  JUIN PROG'!Q10)</f>
        <v/>
      </c>
      <c r="K36" s="26" t="str">
        <f>IF(J36="","",VLOOKUP(J36,Messieurs!$G$2:$G$485,2,FALSE))</f>
        <v/>
      </c>
      <c r="L36" s="38" t="str">
        <f>IF(J36="","",VLOOKUP(J36,Messieurs!$G$2:$G$485,3,FALSE))</f>
        <v/>
      </c>
      <c r="M36" s="30"/>
    </row>
    <row r="37" spans="1:13" ht="27.75" hidden="1" x14ac:dyDescent="0.35">
      <c r="A37" s="29"/>
      <c r="B37" s="107" t="str">
        <f>IF('L 19  JUIN PROG'!V9="","",'L 19  JUIN PROG'!V9)</f>
        <v>13h30</v>
      </c>
      <c r="C37" s="48" t="str">
        <f>IF('L 19  JUIN PROG'!W9="","",'L 19  JUIN PROG'!W9)</f>
        <v/>
      </c>
      <c r="D37" s="59" t="str">
        <f>IF('L 19  JUIN PROG'!X9="","",'L 19  JUIN PROG'!X9)</f>
        <v/>
      </c>
      <c r="E37" s="26" t="str">
        <f>IF(D37="","",VLOOKUP(D37,Messieurs!$G$2:$G$485,2,FALSE))</f>
        <v/>
      </c>
      <c r="F37" s="58" t="str">
        <f>IF(D37="","",VLOOKUP(D37,Messieurs!$G$2:$G$485,3,FALSE))</f>
        <v/>
      </c>
      <c r="G37" s="60" t="str">
        <f>IF('L 19  JUIN PROG'!Z9="","",'L 19  JUIN PROG'!Z9)</f>
        <v/>
      </c>
      <c r="H37" s="81" t="str">
        <f>IF('L 19  JUIN PROG'!AB9="","",'L 19  JUIN PROG'!AB9)</f>
        <v/>
      </c>
      <c r="I37" s="56" t="str">
        <f>IF('L 19  JUIN PROG'!Z10="","",'L 19  JUIN PROG'!Z10)</f>
        <v/>
      </c>
      <c r="J37" s="46" t="str">
        <f>IF('L 19  JUIN PROG'!X10="","",'L 19  JUIN PROG'!X10)</f>
        <v/>
      </c>
      <c r="K37" s="26" t="str">
        <f>IF(J37="","",VLOOKUP(J37,Messieurs!$G$2:$G$485,2,FALSE))</f>
        <v/>
      </c>
      <c r="L37" s="38" t="str">
        <f>IF(J37="","",VLOOKUP(J37,Messieurs!$G$2:$G$485,3,FALSE))</f>
        <v/>
      </c>
      <c r="M37" s="30"/>
    </row>
    <row r="38" spans="1:13" ht="27.75" hidden="1" x14ac:dyDescent="0.35">
      <c r="A38" s="29"/>
      <c r="B38" s="107" t="str">
        <f>IF('L 19  JUIN PROG'!A30="","",'L 19  JUIN PROG'!A30)</f>
        <v>13h30</v>
      </c>
      <c r="C38" s="48" t="str">
        <f>IF('L 19  JUIN PROG'!B30="","",'L 19  JUIN PROG'!B30)</f>
        <v/>
      </c>
      <c r="D38" s="59" t="str">
        <f>IF('L 19  JUIN PROG'!C30="","",'L 19  JUIN PROG'!C30)</f>
        <v/>
      </c>
      <c r="E38" s="26" t="str">
        <f>IF(D38="","",VLOOKUP(D38,Messieurs!$G$2:$G$485,2,FALSE))</f>
        <v/>
      </c>
      <c r="F38" s="58" t="str">
        <f>IF(D38="","",VLOOKUP(D38,Messieurs!$G$2:$G$485,3,FALSE))</f>
        <v/>
      </c>
      <c r="G38" s="60" t="str">
        <f>IF('L 19  JUIN PROG'!E30="","",'L 19  JUIN PROG'!E30)</f>
        <v/>
      </c>
      <c r="H38" s="81" t="str">
        <f>IF('L 19  JUIN PROG'!G30="","",'L 19  JUIN PROG'!G30)</f>
        <v/>
      </c>
      <c r="I38" s="56" t="str">
        <f>IF('L 19  JUIN PROG'!E31="","",'L 19  JUIN PROG'!E31)</f>
        <v/>
      </c>
      <c r="J38" s="43" t="str">
        <f>IF('L 19  JUIN PROG'!C31="","",'L 19  JUIN PROG'!C31)</f>
        <v/>
      </c>
      <c r="K38" s="26" t="str">
        <f>IF(J38="","",VLOOKUP(J38,Messieurs!$G$2:$G$485,2,FALSE))</f>
        <v/>
      </c>
      <c r="L38" s="38" t="str">
        <f>IF(J38="","",VLOOKUP(J38,Messieurs!$G$2:$G$485,3,FALSE))</f>
        <v/>
      </c>
      <c r="M38" s="30"/>
    </row>
    <row r="39" spans="1:13" ht="27.75" hidden="1" x14ac:dyDescent="0.35">
      <c r="A39" s="29"/>
      <c r="B39" s="107" t="str">
        <f>IF('L 19  JUIN PROG'!H30="","",'L 19  JUIN PROG'!H30)</f>
        <v>13h30</v>
      </c>
      <c r="C39" s="48" t="str">
        <f>IF('L 19  JUIN PROG'!I30="","",'L 19  JUIN PROG'!I30)</f>
        <v/>
      </c>
      <c r="D39" s="59" t="str">
        <f>IF('L 19  JUIN PROG'!J30="","",'L 19  JUIN PROG'!J30)</f>
        <v/>
      </c>
      <c r="E39" s="26" t="str">
        <f>IF(D39="","",VLOOKUP(D39,Messieurs!$G$2:$G$485,2,FALSE))</f>
        <v/>
      </c>
      <c r="F39" s="58" t="str">
        <f>IF(D39="","",VLOOKUP(D39,Messieurs!$G$2:$G$485,3,FALSE))</f>
        <v/>
      </c>
      <c r="G39" s="60" t="str">
        <f>IF('L 19  JUIN PROG'!L30="","",'L 19  JUIN PROG'!L30)</f>
        <v/>
      </c>
      <c r="H39" s="81" t="str">
        <f>IF('L 19  JUIN PROG'!N30="","",'L 19  JUIN PROG'!N30)</f>
        <v/>
      </c>
      <c r="I39" s="56" t="str">
        <f>IF('L 19  JUIN PROG'!L31="","",'L 19  JUIN PROG'!L31)</f>
        <v/>
      </c>
      <c r="J39" s="45" t="str">
        <f>IF('L 19  JUIN PROG'!J31="","",'L 19  JUIN PROG'!J31)</f>
        <v/>
      </c>
      <c r="K39" s="26" t="str">
        <f>IF(J39="","",VLOOKUP(J39,Messieurs!$G$2:$G$485,2,FALSE))</f>
        <v/>
      </c>
      <c r="L39" s="38" t="str">
        <f>IF(J39="","",VLOOKUP(J39,Messieurs!$G$2:$G$485,3,FALSE))</f>
        <v/>
      </c>
      <c r="M39" s="30"/>
    </row>
    <row r="40" spans="1:13" ht="27.75" hidden="1" x14ac:dyDescent="0.35">
      <c r="A40" s="29"/>
      <c r="B40" s="107" t="str">
        <f>IF('L 19  JUIN PROG'!O30="","",'L 19  JUIN PROG'!O30)</f>
        <v>13h30</v>
      </c>
      <c r="C40" s="48" t="str">
        <f>IF('L 19  JUIN PROG'!P30="","",'L 19  JUIN PROG'!P30)</f>
        <v/>
      </c>
      <c r="D40" s="59" t="str">
        <f>IF('L 19  JUIN PROG'!Q30="","",'L 19  JUIN PROG'!Q30)</f>
        <v/>
      </c>
      <c r="E40" s="26" t="str">
        <f>IF(D40="","",VLOOKUP(D40,Messieurs!$G$2:$G$485,2,FALSE))</f>
        <v/>
      </c>
      <c r="F40" s="58" t="str">
        <f>IF(D40="","",VLOOKUP(D40,Messieurs!$G$2:$G$485,3,FALSE))</f>
        <v/>
      </c>
      <c r="G40" s="60" t="str">
        <f>IF('L 19  JUIN PROG'!S30="","",'L 19  JUIN PROG'!S30)</f>
        <v/>
      </c>
      <c r="H40" s="81" t="str">
        <f>IF('L 19  JUIN PROG'!U30="","",'L 19  JUIN PROG'!U30)</f>
        <v/>
      </c>
      <c r="I40" s="56" t="str">
        <f>IF('L 19  JUIN PROG'!S31="","",'L 19  JUIN PROG'!S31)</f>
        <v/>
      </c>
      <c r="J40" s="45" t="str">
        <f>IF('L 19  JUIN PROG'!Q31="","",'L 19  JUIN PROG'!Q31)</f>
        <v/>
      </c>
      <c r="K40" s="26" t="str">
        <f>IF(J40="","",VLOOKUP(J40,Messieurs!$G$2:$G$485,2,FALSE))</f>
        <v/>
      </c>
      <c r="L40" s="38" t="str">
        <f>IF(J40="","",VLOOKUP(J40,Messieurs!$G$2:$G$485,3,FALSE))</f>
        <v/>
      </c>
      <c r="M40" s="30"/>
    </row>
    <row r="41" spans="1:13" ht="27.75" hidden="1" x14ac:dyDescent="0.35">
      <c r="A41" s="29"/>
      <c r="B41" s="107" t="str">
        <f>IF('L 19  JUIN PROG'!V30="","",'L 19  JUIN PROG'!V30)</f>
        <v>13h30</v>
      </c>
      <c r="C41" s="48" t="str">
        <f>IF('L 19  JUIN PROG'!W30="","",'L 19  JUIN PROG'!W30)</f>
        <v/>
      </c>
      <c r="D41" s="59" t="str">
        <f>IF('L 19  JUIN PROG'!X30="","",'L 19  JUIN PROG'!X30)</f>
        <v/>
      </c>
      <c r="E41" s="26" t="str">
        <f>IF(D41="","",VLOOKUP(D41,Messieurs!$G$2:$G$485,2,FALSE))</f>
        <v/>
      </c>
      <c r="F41" s="58" t="str">
        <f>IF(D41="","",VLOOKUP(D41,Messieurs!$G$2:$G$485,3,FALSE))</f>
        <v/>
      </c>
      <c r="G41" s="60" t="str">
        <f>IF('L 19  JUIN PROG'!Z30="","",'L 19  JUIN PROG'!Z30)</f>
        <v/>
      </c>
      <c r="H41" s="81" t="str">
        <f>IF('L 19  JUIN PROG'!AB30="","",'L 19  JUIN PROG'!AB30)</f>
        <v/>
      </c>
      <c r="I41" s="56" t="str">
        <f>IF('L 19  JUIN PROG'!Z31="","",'L 19  JUIN PROG'!Z31)</f>
        <v/>
      </c>
      <c r="J41" s="46" t="str">
        <f>IF('L 19  JUIN PROG'!X31="","",'L 19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IF('L 19  JUIN PROG'!A11="","",'L 19  JUIN PROG'!A11)</f>
        <v>15h00</v>
      </c>
      <c r="C43" s="48" t="str">
        <f>IF('L 19  JUIN PROG'!B11="","",'L 19  JUIN PROG'!B11)</f>
        <v/>
      </c>
      <c r="D43" s="59" t="str">
        <f>IF('L 19  JUIN PROG'!C11="","",'L 19  JUIN PROG'!C11)</f>
        <v/>
      </c>
      <c r="E43" s="26" t="str">
        <f>IF(D43="","",VLOOKUP(D43,Messieurs!$G$2:$G$485,2,FALSE))</f>
        <v/>
      </c>
      <c r="F43" s="58" t="str">
        <f>IF(D43="","",VLOOKUP(D43,Messieurs!$G$2:$G$485,3,FALSE))</f>
        <v/>
      </c>
      <c r="G43" s="60" t="str">
        <f>IF('L 19  JUIN PROG'!E11="","",'L 19  JUIN PROG'!E11)</f>
        <v/>
      </c>
      <c r="H43" s="81" t="str">
        <f>IF('L 19  JUIN PROG'!G11="","",'L 19  JUIN PROG'!G11)</f>
        <v/>
      </c>
      <c r="I43" s="56" t="str">
        <f>IF('L 19  JUIN PROG'!E12="","",'L 19  JUIN PROG'!E12)</f>
        <v/>
      </c>
      <c r="J43" s="43" t="str">
        <f>IF('L 19  JUIN PROG'!C12="","",'L 19  JUIN PROG'!C12)</f>
        <v/>
      </c>
      <c r="K43" s="26" t="str">
        <f>IF(J43="","",VLOOKUP(J43,Messieurs!$G$2:$G$485,2,FALSE))</f>
        <v/>
      </c>
      <c r="L43" s="38" t="str">
        <f>IF(J43="","",VLOOKUP(J43,Messieurs!$G$2:$G$485,3,FALSE))</f>
        <v/>
      </c>
      <c r="M43" s="30"/>
    </row>
    <row r="44" spans="1:13" ht="27.75" hidden="1" x14ac:dyDescent="0.35">
      <c r="A44" s="29"/>
      <c r="B44" s="107" t="str">
        <f>IF('L 19  JUIN PROG'!H11="","",'L 19  JUIN PROG'!H11)</f>
        <v>15h00</v>
      </c>
      <c r="C44" s="48" t="str">
        <f>IF('L 19  JUIN PROG'!I11="","",'L 19  JUIN PROG'!I11)</f>
        <v/>
      </c>
      <c r="D44" s="59" t="str">
        <f>IF('L 19  JUIN PROG'!J11="","",'L 19  JUIN PROG'!J11)</f>
        <v/>
      </c>
      <c r="E44" s="26" t="str">
        <f>IF(D44="","",VLOOKUP(D44,Messieurs!$G$2:$G$485,2,FALSE))</f>
        <v/>
      </c>
      <c r="F44" s="58" t="str">
        <f>IF(D44="","",VLOOKUP(D44,Messieurs!$G$2:$G$485,3,FALSE))</f>
        <v/>
      </c>
      <c r="G44" s="60" t="str">
        <f>IF('L 19  JUIN PROG'!L11="","",'L 19  JUIN PROG'!L11)</f>
        <v/>
      </c>
      <c r="H44" s="81" t="str">
        <f>IF('L 19  JUIN PROG'!N11="","",'L 19  JUIN PROG'!N11)</f>
        <v/>
      </c>
      <c r="I44" s="56" t="str">
        <f>IF('L 19  JUIN PROG'!L12="","",'L 19  JUIN PROG'!L12)</f>
        <v/>
      </c>
      <c r="J44" s="45" t="str">
        <f>IF('L 19  JUIN PROG'!J12="","",'L 19  JUIN PROG'!J12)</f>
        <v/>
      </c>
      <c r="K44" s="26" t="str">
        <f>IF(J44="","",VLOOKUP(J44,Messieurs!$G$2:$G$485,2,FALSE))</f>
        <v/>
      </c>
      <c r="L44" s="38" t="str">
        <f>IF(J44="","",VLOOKUP(J44,Messieurs!$G$2:$G$485,3,FALSE))</f>
        <v/>
      </c>
      <c r="M44" s="30"/>
    </row>
    <row r="45" spans="1:13" ht="27.75" hidden="1" x14ac:dyDescent="0.35">
      <c r="A45" s="29"/>
      <c r="B45" s="107" t="str">
        <f>IF('L 19  JUIN PROG'!O11="","",'L 19  JUIN PROG'!O11)</f>
        <v>15h00</v>
      </c>
      <c r="C45" s="48" t="str">
        <f>IF('L 19  JUIN PROG'!P11="","",'L 19  JUIN PROG'!P11)</f>
        <v/>
      </c>
      <c r="D45" s="59" t="str">
        <f>IF('L 19  JUIN PROG'!Q11="","",'L 19  JUIN PROG'!Q11)</f>
        <v/>
      </c>
      <c r="E45" s="26" t="str">
        <f>IF(D45="","",VLOOKUP(D45,Messieurs!$G$2:$G$485,2,FALSE))</f>
        <v/>
      </c>
      <c r="F45" s="58" t="str">
        <f>IF(D45="","",VLOOKUP(D45,Messieurs!$G$2:$G$485,3,FALSE))</f>
        <v/>
      </c>
      <c r="G45" s="60" t="str">
        <f>IF('L 19  JUIN PROG'!S11="","",'L 19  JUIN PROG'!S11)</f>
        <v/>
      </c>
      <c r="H45" s="81" t="str">
        <f>IF('L 19  JUIN PROG'!U11="","",'L 19  JUIN PROG'!U11)</f>
        <v/>
      </c>
      <c r="I45" s="56" t="str">
        <f>IF('L 19  JUIN PROG'!S12="","",'L 19  JUIN PROG'!S12)</f>
        <v/>
      </c>
      <c r="J45" s="45" t="str">
        <f>IF('L 19  JUIN PROG'!Q12="","",'L 19  JUIN PROG'!Q12)</f>
        <v/>
      </c>
      <c r="K45" s="26" t="str">
        <f>IF(J45="","",VLOOKUP(J45,Messieurs!$G$2:$G$485,2,FALSE))</f>
        <v/>
      </c>
      <c r="L45" s="38" t="str">
        <f>IF(J45="","",VLOOKUP(J45,Messieurs!$G$2:$G$485,3,FALSE))</f>
        <v/>
      </c>
      <c r="M45" s="30"/>
    </row>
    <row r="46" spans="1:13" ht="27.75" hidden="1" x14ac:dyDescent="0.35">
      <c r="A46" s="29"/>
      <c r="B46" s="107" t="str">
        <f>IF('L 19  JUIN PROG'!V11="","",'L 19  JUIN PROG'!V11)</f>
        <v>15h00</v>
      </c>
      <c r="C46" s="48" t="str">
        <f>IF('L 19  JUIN PROG'!W11="","",'L 19  JUIN PROG'!W11)</f>
        <v/>
      </c>
      <c r="D46" s="59" t="str">
        <f>IF('L 19  JUIN PROG'!X11="","",'L 19  JUIN PROG'!X11)</f>
        <v/>
      </c>
      <c r="E46" s="26" t="str">
        <f>IF(D46="","",VLOOKUP(D46,Messieurs!$G$2:$G$485,2,FALSE))</f>
        <v/>
      </c>
      <c r="F46" s="58" t="str">
        <f>IF(D46="","",VLOOKUP(D46,Messieurs!$G$2:$G$485,3,FALSE))</f>
        <v/>
      </c>
      <c r="G46" s="60" t="str">
        <f>IF('L 19  JUIN PROG'!Z11="","",'L 19  JUIN PROG'!Z11)</f>
        <v/>
      </c>
      <c r="H46" s="81" t="str">
        <f>IF('L 19  JUIN PROG'!AB11="","",'L 19  JUIN PROG'!AB11)</f>
        <v/>
      </c>
      <c r="I46" s="56" t="str">
        <f>IF('L 19  JUIN PROG'!Z12="","",'L 19  JUIN PROG'!Z12)</f>
        <v/>
      </c>
      <c r="J46" s="46" t="str">
        <f>IF('L 19  JUIN PROG'!X12="","",'L 19  JUIN PROG'!X12)</f>
        <v/>
      </c>
      <c r="K46" s="26" t="str">
        <f>IF(J46="","",VLOOKUP(J46,Messieurs!$G$2:$G$485,2,FALSE))</f>
        <v/>
      </c>
      <c r="L46" s="38" t="str">
        <f>IF(J46="","",VLOOKUP(J46,Messieurs!$G$2:$G$485,3,FALSE))</f>
        <v/>
      </c>
      <c r="M46" s="30"/>
    </row>
    <row r="47" spans="1:13" ht="27.75" hidden="1" x14ac:dyDescent="0.35">
      <c r="A47" s="29"/>
      <c r="B47" s="107" t="str">
        <f>IF('L 19  JUIN PROG'!A32="","",'L 19  JUIN PROG'!A32)</f>
        <v>15h00</v>
      </c>
      <c r="C47" s="48" t="str">
        <f>IF('L 19  JUIN PROG'!B32="","",'L 19  JUIN PROG'!B32)</f>
        <v/>
      </c>
      <c r="D47" s="59" t="str">
        <f>IF('L 19  JUIN PROG'!C32="","",'L 19  JUIN PROG'!C32)</f>
        <v/>
      </c>
      <c r="E47" s="26" t="str">
        <f>IF(D47="","",VLOOKUP(D47,Messieurs!$G$2:$G$485,2,FALSE))</f>
        <v/>
      </c>
      <c r="F47" s="58" t="str">
        <f>IF(D47="","",VLOOKUP(D47,Messieurs!$G$2:$G$485,3,FALSE))</f>
        <v/>
      </c>
      <c r="G47" s="60" t="str">
        <f>IF('L 19  JUIN PROG'!E32="","",'L 19  JUIN PROG'!E32)</f>
        <v/>
      </c>
      <c r="H47" s="81" t="str">
        <f>IF('L 19  JUIN PROG'!G32="","",'L 19  JUIN PROG'!G32)</f>
        <v/>
      </c>
      <c r="I47" s="56" t="str">
        <f>IF('L 19  JUIN PROG'!E33="","",'L 19  JUIN PROG'!E33)</f>
        <v/>
      </c>
      <c r="J47" s="43" t="str">
        <f>IF('L 19  JUIN PROG'!C33="","",'L 19  JUIN PROG'!C33)</f>
        <v/>
      </c>
      <c r="K47" s="26" t="str">
        <f>IF(J47="","",VLOOKUP(J47,Messieurs!$G$2:$G$485,2,FALSE))</f>
        <v/>
      </c>
      <c r="L47" s="38" t="str">
        <f>IF(J47="","",VLOOKUP(J47,Messieurs!$G$2:$G$485,3,FALSE))</f>
        <v/>
      </c>
      <c r="M47" s="30"/>
    </row>
    <row r="48" spans="1:13" ht="27.75" hidden="1" x14ac:dyDescent="0.35">
      <c r="A48" s="29"/>
      <c r="B48" s="107" t="str">
        <f>IF('L 19  JUIN PROG'!H32="","",'L 19  JUIN PROG'!H32)</f>
        <v>15h00</v>
      </c>
      <c r="C48" s="48" t="str">
        <f>IF('L 19  JUIN PROG'!I32="","",'L 19  JUIN PROG'!I32)</f>
        <v/>
      </c>
      <c r="D48" s="59" t="str">
        <f>IF('L 19  JUIN PROG'!J32="","",'L 19  JUIN PROG'!J32)</f>
        <v/>
      </c>
      <c r="E48" s="26" t="str">
        <f>IF(D48="","",VLOOKUP(D48,Messieurs!$G$2:$G$485,2,FALSE))</f>
        <v/>
      </c>
      <c r="F48" s="58" t="str">
        <f>IF(D48="","",VLOOKUP(D48,Messieurs!$G$2:$G$485,3,FALSE))</f>
        <v/>
      </c>
      <c r="G48" s="60" t="str">
        <f>IF('L 19  JUIN PROG'!L32="","",'L 19  JUIN PROG'!L32)</f>
        <v/>
      </c>
      <c r="H48" s="81" t="str">
        <f>IF('L 19  JUIN PROG'!N32="","",'L 19  JUIN PROG'!N32)</f>
        <v/>
      </c>
      <c r="I48" s="56" t="str">
        <f>IF('L 19  JUIN PROG'!L33="","",'L 19  JUIN PROG'!L33)</f>
        <v/>
      </c>
      <c r="J48" s="45" t="str">
        <f>IF('L 19  JUIN PROG'!J33="","",'L 19  JUIN PROG'!J33)</f>
        <v/>
      </c>
      <c r="K48" s="26" t="str">
        <f>IF(J48="","",VLOOKUP(J48,Messieurs!$G$2:$G$485,2,FALSE))</f>
        <v/>
      </c>
      <c r="L48" s="38" t="str">
        <f>IF(J48="","",VLOOKUP(J48,Messieurs!$G$2:$G$485,3,FALSE))</f>
        <v/>
      </c>
      <c r="M48" s="30"/>
    </row>
    <row r="49" spans="1:13" ht="27.75" hidden="1" x14ac:dyDescent="0.35">
      <c r="A49" s="29"/>
      <c r="B49" s="107" t="str">
        <f>IF('L 19  JUIN PROG'!O32="","",'L 19  JUIN PROG'!O32)</f>
        <v>15h00</v>
      </c>
      <c r="C49" s="48" t="str">
        <f>IF('L 19  JUIN PROG'!P32="","",'L 19  JUIN PROG'!P32)</f>
        <v/>
      </c>
      <c r="D49" s="59" t="str">
        <f>IF('L 19  JUIN PROG'!Q32="","",'L 19  JUIN PROG'!Q32)</f>
        <v/>
      </c>
      <c r="E49" s="26" t="str">
        <f>IF(D49="","",VLOOKUP(D49,Messieurs!$G$2:$G$485,2,FALSE))</f>
        <v/>
      </c>
      <c r="F49" s="58" t="str">
        <f>IF(D49="","",VLOOKUP(D49,Messieurs!$G$2:$G$485,3,FALSE))</f>
        <v/>
      </c>
      <c r="G49" s="60" t="str">
        <f>IF('L 19  JUIN PROG'!S32="","",'L 19  JUIN PROG'!S32)</f>
        <v/>
      </c>
      <c r="H49" s="81" t="str">
        <f>IF('L 19  JUIN PROG'!U32="","",'L 19  JUIN PROG'!U32)</f>
        <v/>
      </c>
      <c r="I49" s="56" t="str">
        <f>IF('L 19  JUIN PROG'!S33="","",'L 19  JUIN PROG'!S33)</f>
        <v/>
      </c>
      <c r="J49" s="45" t="str">
        <f>IF('L 19  JUIN PROG'!Q33="","",'L 19  JUIN PROG'!Q33)</f>
        <v/>
      </c>
      <c r="K49" s="26" t="str">
        <f>IF(J49="","",VLOOKUP(J49,Messieurs!$G$2:$G$485,2,FALSE))</f>
        <v/>
      </c>
      <c r="L49" s="38" t="str">
        <f>IF(J49="","",VLOOKUP(J49,Messieurs!$G$2:$G$485,3,FALSE))</f>
        <v/>
      </c>
      <c r="M49" s="30"/>
    </row>
    <row r="50" spans="1:13" ht="27.75" hidden="1" x14ac:dyDescent="0.35">
      <c r="A50" s="29"/>
      <c r="B50" s="107" t="str">
        <f>IF('L 19  JUIN PROG'!V32="","",'L 19  JUIN PROG'!V32)</f>
        <v>15h00</v>
      </c>
      <c r="C50" s="48" t="str">
        <f>IF('L 19  JUIN PROG'!W32="","",'L 19  JUIN PROG'!W32)</f>
        <v/>
      </c>
      <c r="D50" s="59" t="str">
        <f>IF('L 19  JUIN PROG'!X32="","",'L 19  JUIN PROG'!X32)</f>
        <v/>
      </c>
      <c r="E50" s="26" t="str">
        <f>IF(D50="","",VLOOKUP(D50,Messieurs!$G$2:$G$485,2,FALSE))</f>
        <v/>
      </c>
      <c r="F50" s="58" t="str">
        <f>IF(D50="","",VLOOKUP(D50,Messieurs!$G$2:$G$485,3,FALSE))</f>
        <v/>
      </c>
      <c r="G50" s="60" t="str">
        <f>IF('L 19  JUIN PROG'!Z32="","",'L 19  JUIN PROG'!Z32)</f>
        <v/>
      </c>
      <c r="H50" s="81" t="str">
        <f>IF('L 19  JUIN PROG'!AB32="","",'L 19  JUIN PROG'!AB32)</f>
        <v/>
      </c>
      <c r="I50" s="56" t="str">
        <f>IF('L 19  JUIN PROG'!Z33="","",'L 19  JUIN PROG'!Z33)</f>
        <v/>
      </c>
      <c r="J50" s="46" t="str">
        <f>IF('L 19  JUIN PROG'!X33="","",'L 19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IF('L 19  JUIN PROG'!A13="","",'L 19  JUIN PROG'!A13)</f>
        <v>16h30</v>
      </c>
      <c r="C52" s="48" t="str">
        <f>IF('L 19  JUIN PROG'!B13="","",'L 19  JUIN PROG'!B13)</f>
        <v/>
      </c>
      <c r="D52" s="59" t="str">
        <f>IF('L 19  JUIN PROG'!C13="","",'L 19  JUIN PROG'!C13)</f>
        <v/>
      </c>
      <c r="E52" s="26" t="str">
        <f>IF(D52="","",VLOOKUP(D52,Messieurs!$G$2:$G$485,2,FALSE))</f>
        <v/>
      </c>
      <c r="F52" s="58" t="str">
        <f>IF(D52="","",VLOOKUP(D52,Messieurs!$G$2:$G$485,3,FALSE))</f>
        <v/>
      </c>
      <c r="G52" s="60" t="str">
        <f>IF('L 19  JUIN PROG'!E13="","",'L 19  JUIN PROG'!E13)</f>
        <v/>
      </c>
      <c r="H52" s="81" t="str">
        <f>IF('L 19  JUIN PROG'!G13="","",'L 19  JUIN PROG'!G13)</f>
        <v/>
      </c>
      <c r="I52" s="56" t="str">
        <f>IF('L 19  JUIN PROG'!E14="","",'L 19  JUIN PROG'!E14)</f>
        <v/>
      </c>
      <c r="J52" s="43" t="str">
        <f>IF('L 19  JUIN PROG'!C14="","",'L 19  JUIN PROG'!C14)</f>
        <v/>
      </c>
      <c r="K52" s="26" t="str">
        <f>IF(J52="","",VLOOKUP(J52,Messieurs!$G$2:$G$485,2,FALSE))</f>
        <v/>
      </c>
      <c r="L52" s="38" t="str">
        <f>IF(J52="","",VLOOKUP(J52,Messieurs!$G$2:$G$485,3,FALSE))</f>
        <v/>
      </c>
      <c r="M52" s="30"/>
    </row>
    <row r="53" spans="1:13" ht="27.75" hidden="1" x14ac:dyDescent="0.35">
      <c r="A53" s="29"/>
      <c r="B53" s="107" t="str">
        <f>IF('L 19  JUIN PROG'!H13="","",'L 19  JUIN PROG'!H13)</f>
        <v>16h30</v>
      </c>
      <c r="C53" s="48" t="str">
        <f>IF('L 19  JUIN PROG'!I13="","",'L 19  JUIN PROG'!I13)</f>
        <v/>
      </c>
      <c r="D53" s="59" t="str">
        <f>IF('L 19  JUIN PROG'!J13="","",'L 19  JUIN PROG'!J13)</f>
        <v/>
      </c>
      <c r="E53" s="26" t="str">
        <f>IF(D53="","",VLOOKUP(D53,Messieurs!$G$2:$G$485,2,FALSE))</f>
        <v/>
      </c>
      <c r="F53" s="58" t="str">
        <f>IF(D53="","",VLOOKUP(D53,Messieurs!$G$2:$G$485,3,FALSE))</f>
        <v/>
      </c>
      <c r="G53" s="60" t="str">
        <f>IF('L 19  JUIN PROG'!L13="","",'L 19  JUIN PROG'!L13)</f>
        <v/>
      </c>
      <c r="H53" s="81" t="str">
        <f>IF('L 19  JUIN PROG'!N13="","",'L 19  JUIN PROG'!N13)</f>
        <v/>
      </c>
      <c r="I53" s="56" t="str">
        <f>IF('L 19  JUIN PROG'!L14="","",'L 19  JUIN PROG'!L14)</f>
        <v/>
      </c>
      <c r="J53" s="45" t="str">
        <f>IF('L 19  JUIN PROG'!J14="","",'L 19  JUIN PROG'!J14)</f>
        <v/>
      </c>
      <c r="K53" s="26" t="str">
        <f>IF(J53="","",VLOOKUP(J53,Messieurs!$G$2:$G$485,2,FALSE))</f>
        <v/>
      </c>
      <c r="L53" s="38" t="str">
        <f>IF(J53="","",VLOOKUP(J53,Messieurs!$G$2:$G$485,3,FALSE))</f>
        <v/>
      </c>
      <c r="M53" s="30"/>
    </row>
    <row r="54" spans="1:13" ht="27.75" hidden="1" x14ac:dyDescent="0.35">
      <c r="A54" s="29"/>
      <c r="B54" s="107" t="str">
        <f>IF('L 19  JUIN PROG'!O13="","",'L 19  JUIN PROG'!O13)</f>
        <v>16h30</v>
      </c>
      <c r="C54" s="48" t="str">
        <f>IF('L 19  JUIN PROG'!P13="","",'L 19  JUIN PROG'!P13)</f>
        <v/>
      </c>
      <c r="D54" s="59" t="str">
        <f>IF('L 19  JUIN PROG'!Q13="","",'L 19  JUIN PROG'!Q13)</f>
        <v/>
      </c>
      <c r="E54" s="26" t="str">
        <f>IF(D54="","",VLOOKUP(D54,Messieurs!$G$2:$G$485,2,FALSE))</f>
        <v/>
      </c>
      <c r="F54" s="58" t="str">
        <f>IF(D54="","",VLOOKUP(D54,Messieurs!$G$2:$G$485,3,FALSE))</f>
        <v/>
      </c>
      <c r="G54" s="60" t="str">
        <f>IF('L 19  JUIN PROG'!S13="","",'L 19  JUIN PROG'!S13)</f>
        <v/>
      </c>
      <c r="H54" s="81" t="str">
        <f>IF('L 19  JUIN PROG'!U13="","",'L 19  JUIN PROG'!U13)</f>
        <v/>
      </c>
      <c r="I54" s="56" t="str">
        <f>IF('L 19  JUIN PROG'!S14="","",'L 19  JUIN PROG'!S14)</f>
        <v/>
      </c>
      <c r="J54" s="45" t="str">
        <f>IF('L 19  JUIN PROG'!Q14="","",'L 19  JUIN PROG'!Q14)</f>
        <v/>
      </c>
      <c r="K54" s="26" t="str">
        <f>IF(J54="","",VLOOKUP(J54,Messieurs!$G$2:$G$485,2,FALSE))</f>
        <v/>
      </c>
      <c r="L54" s="38" t="str">
        <f>IF(J54="","",VLOOKUP(J54,Messieurs!$G$2:$G$485,3,FALSE))</f>
        <v/>
      </c>
      <c r="M54" s="30"/>
    </row>
    <row r="55" spans="1:13" ht="27.75" hidden="1" x14ac:dyDescent="0.35">
      <c r="A55" s="29"/>
      <c r="B55" s="107" t="str">
        <f>IF('L 19  JUIN PROG'!V13="","",'L 19  JUIN PROG'!V13)</f>
        <v>16h30</v>
      </c>
      <c r="C55" s="48" t="str">
        <f>IF('L 19  JUIN PROG'!W13="","",'L 19  JUIN PROG'!W13)</f>
        <v/>
      </c>
      <c r="D55" s="59" t="str">
        <f>IF('L 19  JUIN PROG'!X13="","",'L 19  JUIN PROG'!X13)</f>
        <v/>
      </c>
      <c r="E55" s="26" t="str">
        <f>IF(D55="","",VLOOKUP(D55,Messieurs!$G$2:$G$485,2,FALSE))</f>
        <v/>
      </c>
      <c r="F55" s="58" t="str">
        <f>IF(D55="","",VLOOKUP(D55,Messieurs!$G$2:$G$485,3,FALSE))</f>
        <v/>
      </c>
      <c r="G55" s="60" t="str">
        <f>IF('L 19  JUIN PROG'!Z13="","",'L 19  JUIN PROG'!Z13)</f>
        <v/>
      </c>
      <c r="H55" s="81" t="str">
        <f>IF('L 19  JUIN PROG'!AB13="","",'L 19  JUIN PROG'!AB13)</f>
        <v/>
      </c>
      <c r="I55" s="56" t="str">
        <f>IF('L 19  JUIN PROG'!Z14="","",'L 19  JUIN PROG'!Z14)</f>
        <v/>
      </c>
      <c r="J55" s="46" t="str">
        <f>IF('L 19  JUIN PROG'!X14="","",'L 19  JUIN PROG'!X14)</f>
        <v/>
      </c>
      <c r="K55" s="26" t="str">
        <f>IF(J55="","",VLOOKUP(J55,Messieurs!$G$2:$G$485,2,FALSE))</f>
        <v/>
      </c>
      <c r="L55" s="38" t="str">
        <f>IF(J55="","",VLOOKUP(J55,Messieurs!$G$2:$G$485,3,FALSE))</f>
        <v/>
      </c>
      <c r="M55" s="30"/>
    </row>
    <row r="56" spans="1:13" ht="27.75" hidden="1" x14ac:dyDescent="0.35">
      <c r="A56" s="29"/>
      <c r="B56" s="107" t="str">
        <f>IF('L 19  JUIN PROG'!A34="","",'L 19  JUIN PROG'!A34)</f>
        <v>16h30</v>
      </c>
      <c r="C56" s="48" t="str">
        <f>IF('L 19  JUIN PROG'!B34="","",'L 19  JUIN PROG'!B34)</f>
        <v/>
      </c>
      <c r="D56" s="59" t="str">
        <f>IF('L 19  JUIN PROG'!C34="","",'L 19  JUIN PROG'!C34)</f>
        <v/>
      </c>
      <c r="E56" s="26" t="str">
        <f>IF(D56="","",VLOOKUP(D56,Messieurs!$G$2:$G$485,2,FALSE))</f>
        <v/>
      </c>
      <c r="F56" s="58" t="str">
        <f>IF(D56="","",VLOOKUP(D56,Messieurs!$G$2:$G$485,3,FALSE))</f>
        <v/>
      </c>
      <c r="G56" s="60" t="str">
        <f>IF('L 19  JUIN PROG'!E34="","",'L 19  JUIN PROG'!E34)</f>
        <v/>
      </c>
      <c r="H56" s="81" t="str">
        <f>IF('L 19  JUIN PROG'!G34="","",'L 19  JUIN PROG'!G34)</f>
        <v/>
      </c>
      <c r="I56" s="56" t="str">
        <f>IF('L 19  JUIN PROG'!E35="","",'L 19  JUIN PROG'!E35)</f>
        <v/>
      </c>
      <c r="J56" s="43" t="str">
        <f>IF('L 19  JUIN PROG'!C35="","",'L 19  JUIN PROG'!C35)</f>
        <v/>
      </c>
      <c r="K56" s="26" t="str">
        <f>IF(J56="","",VLOOKUP(J56,Messieurs!$G$2:$G$485,2,FALSE))</f>
        <v/>
      </c>
      <c r="L56" s="38" t="str">
        <f>IF(J56="","",VLOOKUP(J56,Messieurs!$G$2:$G$485,3,FALSE))</f>
        <v/>
      </c>
      <c r="M56" s="30"/>
    </row>
    <row r="57" spans="1:13" ht="27.75" hidden="1" x14ac:dyDescent="0.35">
      <c r="A57" s="29"/>
      <c r="B57" s="107" t="str">
        <f>IF('L 19  JUIN PROG'!H34="","",'L 19  JUIN PROG'!H34)</f>
        <v>16h30</v>
      </c>
      <c r="C57" s="48" t="str">
        <f>IF('L 19  JUIN PROG'!I34="","",'L 19  JUIN PROG'!I34)</f>
        <v/>
      </c>
      <c r="D57" s="59" t="str">
        <f>IF('L 19  JUIN PROG'!J34="","",'L 19  JUIN PROG'!J34)</f>
        <v/>
      </c>
      <c r="E57" s="26" t="str">
        <f>IF(D57="","",VLOOKUP(D57,Messieurs!$G$2:$G$485,2,FALSE))</f>
        <v/>
      </c>
      <c r="F57" s="58" t="str">
        <f>IF(D57="","",VLOOKUP(D57,Messieurs!$G$2:$G$485,3,FALSE))</f>
        <v/>
      </c>
      <c r="G57" s="60" t="str">
        <f>IF('L 19  JUIN PROG'!L34="","",'L 19  JUIN PROG'!L34)</f>
        <v/>
      </c>
      <c r="H57" s="81" t="str">
        <f>IF('L 19  JUIN PROG'!N34="","",'L 19  JUIN PROG'!N34)</f>
        <v/>
      </c>
      <c r="I57" s="56" t="str">
        <f>IF('L 19  JUIN PROG'!L35="","",'L 19  JUIN PROG'!L35)</f>
        <v/>
      </c>
      <c r="J57" s="45" t="str">
        <f>IF('L 19  JUIN PROG'!J35="","",'L 19  JUIN PROG'!J35)</f>
        <v/>
      </c>
      <c r="K57" s="26" t="str">
        <f>IF(J57="","",VLOOKUP(J57,Messieurs!$G$2:$G$485,2,FALSE))</f>
        <v/>
      </c>
      <c r="L57" s="38" t="str">
        <f>IF(J57="","",VLOOKUP(J57,Messieurs!$G$2:$G$485,3,FALSE))</f>
        <v/>
      </c>
      <c r="M57" s="30"/>
    </row>
    <row r="58" spans="1:13" ht="27.75" hidden="1" x14ac:dyDescent="0.35">
      <c r="A58" s="29"/>
      <c r="B58" s="107" t="str">
        <f>IF('L 19  JUIN PROG'!O34="","",'L 19  JUIN PROG'!O34)</f>
        <v>16h30</v>
      </c>
      <c r="C58" s="48" t="str">
        <f>IF('L 19  JUIN PROG'!P34="","",'L 19  JUIN PROG'!P34)</f>
        <v/>
      </c>
      <c r="D58" s="59" t="str">
        <f>IF('L 19  JUIN PROG'!Q34="","",'L 19  JUIN PROG'!Q34)</f>
        <v/>
      </c>
      <c r="E58" s="26" t="str">
        <f>IF(D58="","",VLOOKUP(D58,Messieurs!$G$2:$G$485,2,FALSE))</f>
        <v/>
      </c>
      <c r="F58" s="58" t="str">
        <f>IF(D58="","",VLOOKUP(D58,Messieurs!$G$2:$G$485,3,FALSE))</f>
        <v/>
      </c>
      <c r="G58" s="60" t="str">
        <f>IF('L 19  JUIN PROG'!S34="","",'L 19  JUIN PROG'!S34)</f>
        <v/>
      </c>
      <c r="H58" s="81" t="str">
        <f>IF('L 19  JUIN PROG'!U34="","",'L 19  JUIN PROG'!U34)</f>
        <v/>
      </c>
      <c r="I58" s="56" t="str">
        <f>IF('L 19  JUIN PROG'!S35="","",'L 19  JUIN PROG'!S35)</f>
        <v/>
      </c>
      <c r="J58" s="45" t="str">
        <f>IF('L 19  JUIN PROG'!Q35="","",'L 19  JUIN PROG'!Q35)</f>
        <v/>
      </c>
      <c r="K58" s="26" t="str">
        <f>IF(J58="","",VLOOKUP(J58,Messieurs!$G$2:$G$485,2,FALSE))</f>
        <v/>
      </c>
      <c r="L58" s="38" t="str">
        <f>IF(J58="","",VLOOKUP(J58,Messieurs!$G$2:$G$485,3,FALSE))</f>
        <v/>
      </c>
      <c r="M58" s="30"/>
    </row>
    <row r="59" spans="1:13" ht="27.75" hidden="1" x14ac:dyDescent="0.35">
      <c r="A59" s="29"/>
      <c r="B59" s="107" t="str">
        <f>IF('L 19  JUIN PROG'!V34="","",'L 19  JUIN PROG'!V34)</f>
        <v>16h30</v>
      </c>
      <c r="C59" s="48" t="str">
        <f>IF('L 19  JUIN PROG'!W34="","",'L 19  JUIN PROG'!W34)</f>
        <v/>
      </c>
      <c r="D59" s="59" t="str">
        <f>IF('L 19  JUIN PROG'!X34="","",'L 19  JUIN PROG'!X34)</f>
        <v/>
      </c>
      <c r="E59" s="26" t="str">
        <f>IF(D59="","",VLOOKUP(D59,Messieurs!$G$2:$G$485,2,FALSE))</f>
        <v/>
      </c>
      <c r="F59" s="58" t="str">
        <f>IF(D59="","",VLOOKUP(D59,Messieurs!$G$2:$G$485,3,FALSE))</f>
        <v/>
      </c>
      <c r="G59" s="60" t="str">
        <f>IF('L 19  JUIN PROG'!Z34="","",'L 19  JUIN PROG'!Z34)</f>
        <v/>
      </c>
      <c r="H59" s="81" t="str">
        <f>IF('L 19  JUIN PROG'!AB34="","",'L 19  JUIN PROG'!AB34)</f>
        <v/>
      </c>
      <c r="I59" s="56" t="str">
        <f>IF('L 19  JUIN PROG'!Z35="","",'L 19  JUIN PROG'!Z35)</f>
        <v/>
      </c>
      <c r="J59" s="46" t="str">
        <f>IF('L 19  JUIN PROG'!X35="","",'L 19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IF('L 19  JUIN PROG'!A15="","",'L 19  JUIN PROG'!A15)</f>
        <v>18h00</v>
      </c>
      <c r="C61" s="48" t="str">
        <f>IF('L 19  JUIN PROG'!B15="","",'L 19  JUIN PROG'!B15)</f>
        <v>SM</v>
      </c>
      <c r="D61" s="59" t="str">
        <f>IF('L 19  JUIN PROG'!C15="","",'L 19  JUIN PROG'!C15)</f>
        <v>DUTHOIS Alexandre</v>
      </c>
      <c r="E61" s="26" t="e">
        <f>IF(D61="","",VLOOKUP(D61,Messieurs!$G$2:$G$485,2,FALSE))</f>
        <v>#N/A</v>
      </c>
      <c r="F61" s="27" t="e">
        <f>IF(D61="","",VLOOKUP(D61,Messieurs!$G$2:$G$485,3,FALSE))</f>
        <v>#N/A</v>
      </c>
      <c r="G61" s="60" t="str">
        <f>IF('L 19  JUIN PROG'!E15="","",'L 19  JUIN PROG'!E15)</f>
        <v>V</v>
      </c>
      <c r="H61" s="81" t="str">
        <f>IF('L 19  JUIN PROG'!G15="","",'L 19  JUIN PROG'!G15)</f>
        <v>6/0 7/6</v>
      </c>
      <c r="I61" s="56" t="str">
        <f>IF('L 19  JUIN PROG'!E16="","",'L 19  JUIN PROG'!E16)</f>
        <v/>
      </c>
      <c r="J61" s="43" t="str">
        <f>IF('L 19  JUIN PROG'!C16="","",'L 19  JUIN PROG'!C16)</f>
        <v>CALESSE Alexis</v>
      </c>
      <c r="K61" s="26" t="e">
        <f>IF(J61="","",VLOOKUP(J61,Messieurs!$G$2:$G$485,2,FALSE))</f>
        <v>#N/A</v>
      </c>
      <c r="L61" s="38" t="e">
        <f>IF(J61="","",VLOOKUP(J61,Messieurs!$G$2:$G$485,3,FALSE))</f>
        <v>#N/A</v>
      </c>
      <c r="M61" s="30"/>
    </row>
    <row r="62" spans="1:13" ht="27.75" x14ac:dyDescent="0.35">
      <c r="A62" s="29"/>
      <c r="B62" s="107" t="str">
        <f>IF('L 19  JUIN PROG'!H15="","",'L 19  JUIN PROG'!H15)</f>
        <v>18h30</v>
      </c>
      <c r="C62" s="48" t="str">
        <f>IF('L 19  JUIN PROG'!I15="","",'L 19  JUIN PROG'!I15)</f>
        <v>SM</v>
      </c>
      <c r="D62" s="59" t="str">
        <f>IF('L 19  JUIN PROG'!J15="","",'L 19  JUIN PROG'!J15)</f>
        <v>VERDIER Hugo</v>
      </c>
      <c r="E62" s="26" t="e">
        <f>IF(D62="","",VLOOKUP(D62,Messieurs!$G$2:$G$485,2,FALSE))</f>
        <v>#N/A</v>
      </c>
      <c r="F62" s="38" t="e">
        <f>IF(D62="","",VLOOKUP(D62,Messieurs!$G$2:$G$485,3,FALSE))</f>
        <v>#N/A</v>
      </c>
      <c r="G62" s="60" t="str">
        <f>IF('L 19  JUIN PROG'!L15="","",'L 19  JUIN PROG'!L15)</f>
        <v/>
      </c>
      <c r="H62" s="81" t="str">
        <f>IF('L 19  JUIN PROG'!N15="","",'L 19  JUIN PROG'!N15)</f>
        <v>6/1 6/2</v>
      </c>
      <c r="I62" s="56" t="str">
        <f>IF('L 19  JUIN PROG'!L16="","",'L 19  JUIN PROG'!L16)</f>
        <v>V</v>
      </c>
      <c r="J62" s="45" t="str">
        <f>IF('L 19  JUIN PROG'!J16="","",'L 19  JUIN PROG'!J16)</f>
        <v>VERMEERSCH Maxime</v>
      </c>
      <c r="K62" s="26" t="e">
        <f>IF(J62="","",VLOOKUP(J62,Messieurs!$G$2:$G$485,2,FALSE))</f>
        <v>#N/A</v>
      </c>
      <c r="L62" s="38" t="e">
        <f>IF(J62="","",VLOOKUP(J62,Messieurs!$G$2:$G$485,3,FALSE))</f>
        <v>#N/A</v>
      </c>
      <c r="M62" s="30"/>
    </row>
    <row r="63" spans="1:13" ht="27.75" x14ac:dyDescent="0.35">
      <c r="A63" s="29"/>
      <c r="B63" s="107" t="str">
        <f>IF('L 19  JUIN PROG'!O15="","",'L 19  JUIN PROG'!O15)</f>
        <v>18h00</v>
      </c>
      <c r="C63" s="48" t="str">
        <f>IF('L 19  JUIN PROG'!P15="","",'L 19  JUIN PROG'!P15)</f>
        <v>SD</v>
      </c>
      <c r="D63" s="59" t="str">
        <f>IF('L 19  JUIN PROG'!Q15="","",'L 19  JUIN PROG'!Q15)</f>
        <v>LAVERSIN Soline</v>
      </c>
      <c r="E63" s="26" t="e">
        <f>IF(D63="","",VLOOKUP(D63,Messieurs!$G$2:$G$485,2,FALSE))</f>
        <v>#N/A</v>
      </c>
      <c r="F63" s="38" t="e">
        <f>IF(D63="","",VLOOKUP(D63,Messieurs!$G$2:$G$485,3,FALSE))</f>
        <v>#N/A</v>
      </c>
      <c r="G63" s="60" t="str">
        <f>IF('L 19  JUIN PROG'!S15="","",'L 19  JUIN PROG'!S15)</f>
        <v/>
      </c>
      <c r="H63" s="81" t="str">
        <f>IF('L 19  JUIN PROG'!U15="","",'L 19  JUIN PROG'!U15)</f>
        <v>6/1 7/6</v>
      </c>
      <c r="I63" s="56" t="str">
        <f>IF('L 19  JUIN PROG'!S16="","",'L 19  JUIN PROG'!S16)</f>
        <v>V</v>
      </c>
      <c r="J63" s="45" t="str">
        <f>IF('L 19  JUIN PROG'!Q16="","",'L 19  JUIN PROG'!Q16)</f>
        <v>MOREY Delphine</v>
      </c>
      <c r="K63" s="26" t="e">
        <f>IF(J63="","",VLOOKUP(J63,Messieurs!$G$2:$G$485,2,FALSE))</f>
        <v>#N/A</v>
      </c>
      <c r="L63" s="38" t="e">
        <f>IF(J63="","",VLOOKUP(J63,Messieurs!$G$2:$G$485,3,FALSE))</f>
        <v>#N/A</v>
      </c>
      <c r="M63" s="30"/>
    </row>
    <row r="64" spans="1:13" ht="27.75" x14ac:dyDescent="0.35">
      <c r="A64" s="29"/>
      <c r="B64" s="107" t="str">
        <f>IF('L 19  JUIN PROG'!V15="","",'L 19  JUIN PROG'!V15)</f>
        <v>17H30</v>
      </c>
      <c r="C64" s="48" t="str">
        <f>IF('L 19  JUIN PROG'!W15="","",'L 19  JUIN PROG'!W15)</f>
        <v>SD</v>
      </c>
      <c r="D64" s="59" t="str">
        <f>IF('L 19  JUIN PROG'!X15="","",'L 19  JUIN PROG'!X15)</f>
        <v>ALECSANDRE Angèle</v>
      </c>
      <c r="E64" s="26" t="e">
        <f>IF(D64="","",VLOOKUP(D64,Messieurs!$G$2:$G$485,2,FALSE))</f>
        <v>#N/A</v>
      </c>
      <c r="F64" s="38" t="e">
        <f>IF(D64="","",VLOOKUP(D64,Messieurs!$G$2:$G$485,3,FALSE))</f>
        <v>#N/A</v>
      </c>
      <c r="G64" s="60" t="str">
        <f>IF('L 19  JUIN PROG'!Z15="","",'L 19  JUIN PROG'!Z15)</f>
        <v>V</v>
      </c>
      <c r="H64" s="81" t="str">
        <f>IF('L 19  JUIN PROG'!AB15="","",'L 19  JUIN PROG'!AB15)</f>
        <v>6/1 6/2</v>
      </c>
      <c r="I64" s="56" t="str">
        <f>IF('L 19  JUIN PROG'!Z16="","",'L 19  JUIN PROG'!Z16)</f>
        <v/>
      </c>
      <c r="J64" s="46" t="str">
        <f>IF('L 19  JUIN PROG'!X16="","",'L 19  JUIN PROG'!X16)</f>
        <v>PLATTEAU Valérie</v>
      </c>
      <c r="K64" s="26" t="e">
        <f>IF(J64="","",VLOOKUP(J64,Messieurs!$G$2:$G$485,2,FALSE))</f>
        <v>#N/A</v>
      </c>
      <c r="L64" s="38" t="e">
        <f>IF(J64="","",VLOOKUP(J64,Messieurs!$G$2:$G$485,3,FALSE))</f>
        <v>#N/A</v>
      </c>
      <c r="M64" s="30"/>
    </row>
    <row r="65" spans="1:13" ht="27.75" hidden="1" x14ac:dyDescent="0.35">
      <c r="A65" s="29"/>
      <c r="B65" s="107" t="str">
        <f>IF('L 19  JUIN PROG'!A36="","",'L 19  JUIN PROG'!A36)</f>
        <v>18h00</v>
      </c>
      <c r="C65" s="48" t="str">
        <f>IF('L 19  JUIN PROG'!B36="","",'L 19  JUIN PROG'!B36)</f>
        <v/>
      </c>
      <c r="D65" s="59" t="str">
        <f>IF('L 19  JUIN PROG'!C36="","",'L 19  JUIN PROG'!C36)</f>
        <v/>
      </c>
      <c r="E65" s="26" t="str">
        <f>IF(D65="","",VLOOKUP(D65,Messieurs!$G$2:$G$485,2,FALSE))</f>
        <v/>
      </c>
      <c r="F65" s="27" t="str">
        <f>IF(D65="","",VLOOKUP(D65,Messieurs!$G$2:$G$485,3,FALSE))</f>
        <v/>
      </c>
      <c r="G65" s="60" t="str">
        <f>IF('L 19  JUIN PROG'!E36="","",'L 19  JUIN PROG'!E36)</f>
        <v/>
      </c>
      <c r="H65" s="81" t="str">
        <f>IF('L 19  JUIN PROG'!G36="","",'L 19  JUIN PROG'!G36)</f>
        <v/>
      </c>
      <c r="I65" s="56" t="str">
        <f>IF('L 19  JUIN PROG'!E37="","",'L 19  JUIN PROG'!E37)</f>
        <v/>
      </c>
      <c r="J65" s="43" t="str">
        <f>IF('L 19  JUIN PROG'!C37="","",'L 19  JUIN PROG'!C37)</f>
        <v/>
      </c>
      <c r="K65" s="26" t="str">
        <f>IF(J65="","",VLOOKUP(J65,Messieurs!$G$2:$G$485,2,FALSE))</f>
        <v/>
      </c>
      <c r="L65" s="38" t="str">
        <f>IF(J65="","",VLOOKUP(J65,Messieurs!$G$2:$G$485,3,FALSE))</f>
        <v/>
      </c>
      <c r="M65" s="30"/>
    </row>
    <row r="66" spans="1:13" ht="27.75" hidden="1" x14ac:dyDescent="0.35">
      <c r="A66" s="29"/>
      <c r="B66" s="107" t="str">
        <f>IF('L 19  JUIN PROG'!H36="","",'L 19  JUIN PROG'!H36)</f>
        <v>18h00</v>
      </c>
      <c r="C66" s="48" t="str">
        <f>IF('L 19  JUIN PROG'!I36="","",'L 19  JUIN PROG'!I36)</f>
        <v/>
      </c>
      <c r="D66" s="59" t="str">
        <f>IF('L 19  JUIN PROG'!J36="","",'L 19  JUIN PROG'!J36)</f>
        <v/>
      </c>
      <c r="E66" s="26" t="str">
        <f>IF(D66="","",VLOOKUP(D66,Messieurs!$G$2:$G$485,2,FALSE))</f>
        <v/>
      </c>
      <c r="F66" s="38" t="str">
        <f>IF(D66="","",VLOOKUP(D66,Messieurs!$G$2:$G$485,3,FALSE))</f>
        <v/>
      </c>
      <c r="G66" s="60" t="str">
        <f>IF('L 19  JUIN PROG'!L36="","",'L 19  JUIN PROG'!L36)</f>
        <v/>
      </c>
      <c r="H66" s="81" t="str">
        <f>IF('L 19  JUIN PROG'!N36="","",'L 19  JUIN PROG'!N36)</f>
        <v/>
      </c>
      <c r="I66" s="56" t="str">
        <f>IF('L 19  JUIN PROG'!L37="","",'L 19  JUIN PROG'!L37)</f>
        <v/>
      </c>
      <c r="J66" s="45" t="str">
        <f>IF('L 19  JUIN PROG'!J37="","",'L 19  JUIN PROG'!J37)</f>
        <v/>
      </c>
      <c r="K66" s="26" t="str">
        <f>IF(J66="","",VLOOKUP(J66,Messieurs!$G$2:$G$485,2,FALSE))</f>
        <v/>
      </c>
      <c r="L66" s="38" t="str">
        <f>IF(J66="","",VLOOKUP(J66,Messieurs!$G$2:$G$485,3,FALSE))</f>
        <v/>
      </c>
      <c r="M66" s="30"/>
    </row>
    <row r="67" spans="1:13" ht="27.75" hidden="1" x14ac:dyDescent="0.35">
      <c r="A67" s="29"/>
      <c r="B67" s="107" t="str">
        <f>IF('L 19  JUIN PROG'!O36="","",'L 19  JUIN PROG'!O36)</f>
        <v>18h00</v>
      </c>
      <c r="C67" s="48" t="str">
        <f>IF('L 19  JUIN PROG'!P36="","",'L 19  JUIN PROG'!P36)</f>
        <v/>
      </c>
      <c r="D67" s="59" t="str">
        <f>IF('L 19  JUIN PROG'!Q36="","",'L 19  JUIN PROG'!Q36)</f>
        <v/>
      </c>
      <c r="E67" s="26" t="str">
        <f>IF(D67="","",VLOOKUP(D67,Messieurs!$G$2:$G$485,2,FALSE))</f>
        <v/>
      </c>
      <c r="F67" s="38" t="str">
        <f>IF(D67="","",VLOOKUP(D67,Messieurs!$G$2:$G$485,3,FALSE))</f>
        <v/>
      </c>
      <c r="G67" s="60" t="str">
        <f>IF('L 19  JUIN PROG'!S36="","",'L 19  JUIN PROG'!S36)</f>
        <v/>
      </c>
      <c r="H67" s="81" t="str">
        <f>IF('L 19  JUIN PROG'!U36="","",'L 19  JUIN PROG'!U36)</f>
        <v/>
      </c>
      <c r="I67" s="56" t="str">
        <f>IF('L 19  JUIN PROG'!S37="","",'L 19  JUIN PROG'!S37)</f>
        <v/>
      </c>
      <c r="J67" s="45" t="str">
        <f>IF('L 19  JUIN PROG'!Q37="","",'L 19  JUIN PROG'!Q37)</f>
        <v/>
      </c>
      <c r="K67" s="26" t="str">
        <f>IF(J67="","",VLOOKUP(J67,Messieurs!$G$2:$G$485,2,FALSE))</f>
        <v/>
      </c>
      <c r="L67" s="38" t="str">
        <f>IF(J67="","",VLOOKUP(J67,Messieurs!$G$2:$G$485,3,FALSE))</f>
        <v/>
      </c>
      <c r="M67" s="30"/>
    </row>
    <row r="68" spans="1:13" ht="27.75" hidden="1" x14ac:dyDescent="0.35">
      <c r="A68" s="29"/>
      <c r="B68" s="107" t="str">
        <f>IF('L 19  JUIN PROG'!V36="","",'L 19  JUIN PROG'!V36)</f>
        <v>18h00</v>
      </c>
      <c r="C68" s="48" t="str">
        <f>IF('L 19  JUIN PROG'!W36="","",'L 19  JUIN PROG'!W36)</f>
        <v/>
      </c>
      <c r="D68" s="59" t="str">
        <f>IF('L 19  JUIN PROG'!X36="","",'L 19  JUIN PROG'!X36)</f>
        <v/>
      </c>
      <c r="E68" s="26" t="str">
        <f>IF(D68="","",VLOOKUP(D68,Messieurs!$G$2:$G$485,2,FALSE))</f>
        <v/>
      </c>
      <c r="F68" s="38" t="str">
        <f>IF(D68="","",VLOOKUP(D68,Messieurs!$G$2:$G$485,3,FALSE))</f>
        <v/>
      </c>
      <c r="G68" s="60" t="str">
        <f>IF('L 19  JUIN PROG'!Z36="","",'L 19  JUIN PROG'!Z36)</f>
        <v/>
      </c>
      <c r="H68" s="81" t="str">
        <f>IF('L 19  JUIN PROG'!AB36="","",'L 19  JUIN PROG'!AB36)</f>
        <v/>
      </c>
      <c r="I68" s="56" t="str">
        <f>IF('L 19  JUIN PROG'!Z37="","",'L 19  JUIN PROG'!Z37)</f>
        <v/>
      </c>
      <c r="J68" s="46" t="str">
        <f>IF('L 19  JUIN PROG'!X37="","",'L 19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IF('L 19  JUIN PROG'!A17="","",'L 19  JUIN PROG'!A17)</f>
        <v>19h30</v>
      </c>
      <c r="C70" s="48" t="str">
        <f>IF('L 19  JUIN PROG'!B17="","",'L 19  JUIN PROG'!B17)</f>
        <v>SM</v>
      </c>
      <c r="D70" s="59" t="str">
        <f>IF('L 19  JUIN PROG'!C17="","",'L 19  JUIN PROG'!C17)</f>
        <v>NOYELLE ALEXIS</v>
      </c>
      <c r="E70" s="26" t="e">
        <f>IF(D70="","",VLOOKUP(D70,Messieurs!$G$2:$G$485,2,FALSE))</f>
        <v>#N/A</v>
      </c>
      <c r="F70" s="27" t="e">
        <f>IF(D70="","",VLOOKUP(D70,Messieurs!$G$2:$G$485,3,FALSE))</f>
        <v>#N/A</v>
      </c>
      <c r="G70" s="60" t="str">
        <f>IF('L 19  JUIN PROG'!E17="","",'L 19  JUIN PROG'!E17)</f>
        <v/>
      </c>
      <c r="H70" s="81" t="str">
        <f>IF('L 19  JUIN PROG'!G17="","",'L 19  JUIN PROG'!G17)</f>
        <v>7/5 6/0</v>
      </c>
      <c r="I70" s="56" t="str">
        <f>IF('L 19  JUIN PROG'!E18="","",'L 19  JUIN PROG'!E18)</f>
        <v>V</v>
      </c>
      <c r="J70" s="43" t="str">
        <f>IF('L 19  JUIN PROG'!C18="","",'L 19  JUIN PROG'!C18)</f>
        <v>DELIEGE Cédric</v>
      </c>
      <c r="K70" s="26" t="e">
        <f>IF(J70="","",VLOOKUP(J70,Messieurs!$G$2:$G$485,2,FALSE))</f>
        <v>#N/A</v>
      </c>
      <c r="L70" s="38" t="e">
        <f>IF(J70="","",VLOOKUP(J70,Messieurs!$G$2:$G$485,3,FALSE))</f>
        <v>#N/A</v>
      </c>
      <c r="M70" s="30"/>
    </row>
    <row r="71" spans="1:13" ht="27.75" x14ac:dyDescent="0.35">
      <c r="A71" s="29"/>
      <c r="B71" s="107" t="str">
        <f>IF('L 19  JUIN PROG'!H17="","",'L 19  JUIN PROG'!H17)</f>
        <v>19h30</v>
      </c>
      <c r="C71" s="48" t="str">
        <f>IF('L 19  JUIN PROG'!I17="","",'L 19  JUIN PROG'!I17)</f>
        <v>SM</v>
      </c>
      <c r="D71" s="59" t="str">
        <f>IF('L 19  JUIN PROG'!J17="","",'L 19  JUIN PROG'!J17)</f>
        <v>LAPOUILLE Léo</v>
      </c>
      <c r="E71" s="26" t="e">
        <f>IF(D71="","",VLOOKUP(D71,Messieurs!$G$2:$G$485,2,FALSE))</f>
        <v>#N/A</v>
      </c>
      <c r="F71" s="27" t="e">
        <f>IF(D71="","",VLOOKUP(D71,Messieurs!$G$2:$G$485,3,FALSE))</f>
        <v>#N/A</v>
      </c>
      <c r="G71" s="60" t="str">
        <f>IF('L 19  JUIN PROG'!L17="","",'L 19  JUIN PROG'!L17)</f>
        <v/>
      </c>
      <c r="H71" s="81" t="str">
        <f>IF('L 19  JUIN PROG'!N17="","",'L 19  JUIN PROG'!N17)</f>
        <v>6/0 6/0</v>
      </c>
      <c r="I71" s="56" t="str">
        <f>IF('L 19  JUIN PROG'!L18="","",'L 19  JUIN PROG'!L18)</f>
        <v>V</v>
      </c>
      <c r="J71" s="45" t="str">
        <f>IF('L 19  JUIN PROG'!J18="","",'L 19  JUIN PROG'!J18)</f>
        <v>CLARRET Geoffrey</v>
      </c>
      <c r="K71" s="26" t="e">
        <f>IF(J71="","",VLOOKUP(J71,Messieurs!$G$2:$G$485,2,FALSE))</f>
        <v>#N/A</v>
      </c>
      <c r="L71" s="38" t="e">
        <f>IF(J71="","",VLOOKUP(J71,Messieurs!$G$2:$G$485,3,FALSE))</f>
        <v>#N/A</v>
      </c>
      <c r="M71" s="30"/>
    </row>
    <row r="72" spans="1:13" ht="27.75" x14ac:dyDescent="0.35">
      <c r="A72" s="29"/>
      <c r="B72" s="107" t="str">
        <f>IF('L 19  JUIN PROG'!O17="","",'L 19  JUIN PROG'!O17)</f>
        <v>19h30</v>
      </c>
      <c r="C72" s="48" t="str">
        <f>IF('L 19  JUIN PROG'!P17="","",'L 19  JUIN PROG'!P17)</f>
        <v>SM</v>
      </c>
      <c r="D72" s="59" t="str">
        <f>IF('L 19  JUIN PROG'!Q17="","",'L 19  JUIN PROG'!Q17)</f>
        <v>MOREL Romuald</v>
      </c>
      <c r="E72" s="26" t="e">
        <f>IF(D72="","",VLOOKUP(D72,Messieurs!$G$2:$G$485,2,FALSE))</f>
        <v>#N/A</v>
      </c>
      <c r="F72" s="27" t="e">
        <f>IF(D72="","",VLOOKUP(D72,Messieurs!$G$2:$G$485,3,FALSE))</f>
        <v>#N/A</v>
      </c>
      <c r="G72" s="60" t="str">
        <f>IF('L 19  JUIN PROG'!S17="","",'L 19  JUIN PROG'!S17)</f>
        <v>V</v>
      </c>
      <c r="H72" s="81" t="str">
        <f>IF('L 19  JUIN PROG'!U17="","",'L 19  JUIN PROG'!U17)</f>
        <v>7/6 1/6 6/2</v>
      </c>
      <c r="I72" s="56" t="str">
        <f>IF('L 19  JUIN PROG'!S18="","",'L 19  JUIN PROG'!S18)</f>
        <v/>
      </c>
      <c r="J72" s="45" t="str">
        <f>IF('L 19  JUIN PROG'!Q18="","",'L 19  JUIN PROG'!Q18)</f>
        <v>PERLEIN Théophile</v>
      </c>
      <c r="K72" s="26" t="e">
        <f>IF(J72="","",VLOOKUP(J72,Messieurs!$G$2:$G$485,2,FALSE))</f>
        <v>#N/A</v>
      </c>
      <c r="L72" s="38" t="e">
        <f>IF(J72="","",VLOOKUP(J72,Messieurs!$G$2:$G$485,3,FALSE))</f>
        <v>#N/A</v>
      </c>
      <c r="M72" s="30"/>
    </row>
    <row r="73" spans="1:13" ht="27.75" x14ac:dyDescent="0.35">
      <c r="A73" s="29"/>
      <c r="B73" s="107" t="str">
        <f>IF('L 19  JUIN PROG'!V17="","",'L 19  JUIN PROG'!V17)</f>
        <v>19h30</v>
      </c>
      <c r="C73" s="48" t="str">
        <f>IF('L 19  JUIN PROG'!W17="","",'L 19  JUIN PROG'!W17)</f>
        <v>SM</v>
      </c>
      <c r="D73" s="59" t="str">
        <f>IF('L 19  JUIN PROG'!X17="","",'L 19  JUIN PROG'!X17)</f>
        <v>FONTAINE Yann</v>
      </c>
      <c r="E73" s="26" t="e">
        <f>IF(D73="","",VLOOKUP(D73,Messieurs!$G$2:$G$485,2,FALSE))</f>
        <v>#N/A</v>
      </c>
      <c r="F73" s="27" t="e">
        <f>IF(D73="","",VLOOKUP(D73,Messieurs!$G$2:$G$485,3,FALSE))</f>
        <v>#N/A</v>
      </c>
      <c r="G73" s="60" t="str">
        <f>IF('L 19  JUIN PROG'!Z17="","",'L 19  JUIN PROG'!Z17)</f>
        <v/>
      </c>
      <c r="H73" s="81" t="str">
        <f>IF('L 19  JUIN PROG'!AB17="","",'L 19  JUIN PROG'!AB17)</f>
        <v>6/1 6/2</v>
      </c>
      <c r="I73" s="56" t="str">
        <f>IF('L 19  JUIN PROG'!Z18="","",'L 19  JUIN PROG'!Z18)</f>
        <v>V</v>
      </c>
      <c r="J73" s="46" t="str">
        <f>IF('L 19  JUIN PROG'!X18="","",'L 19  JUIN PROG'!X18)</f>
        <v>LEOPOLD Quentin</v>
      </c>
      <c r="K73" s="26" t="e">
        <f>IF(J73="","",VLOOKUP(J73,Messieurs!$G$2:$G$485,2,FALSE))</f>
        <v>#N/A</v>
      </c>
      <c r="L73" s="38" t="e">
        <f>IF(J73="","",VLOOKUP(J73,Messieurs!$G$2:$G$485,3,FALSE))</f>
        <v>#N/A</v>
      </c>
      <c r="M73" s="30"/>
    </row>
    <row r="74" spans="1:13" ht="27.75" hidden="1" x14ac:dyDescent="0.35">
      <c r="A74" s="29"/>
      <c r="B74" s="107" t="str">
        <f>IF('L 19  JUIN PROG'!A38="","",'L 19  JUIN PROG'!A38)</f>
        <v>19h30</v>
      </c>
      <c r="C74" s="48" t="str">
        <f>IF('L 19  JUIN PROG'!B38="","",'L 19  JUIN PROG'!B38)</f>
        <v/>
      </c>
      <c r="D74" s="59" t="str">
        <f>IF('L 19  JUIN PROG'!C38="","",'L 19  JUIN PROG'!C38)</f>
        <v/>
      </c>
      <c r="E74" s="26" t="str">
        <f>IF(D74="","",VLOOKUP(D74,Messieurs!$G$2:$G$485,2,FALSE))</f>
        <v/>
      </c>
      <c r="F74" s="27" t="str">
        <f>IF(D74="","",VLOOKUP(D74,Messieurs!$G$2:$G$485,3,FALSE))</f>
        <v/>
      </c>
      <c r="G74" s="60" t="str">
        <f>IF('L 19  JUIN PROG'!E38="","",'L 19  JUIN PROG'!E38)</f>
        <v/>
      </c>
      <c r="H74" s="81" t="str">
        <f>IF('L 19  JUIN PROG'!G38="","",'L 19  JUIN PROG'!G38)</f>
        <v/>
      </c>
      <c r="I74" s="56" t="str">
        <f>IF('L 19  JUIN PROG'!E39="","",'L 19  JUIN PROG'!E39)</f>
        <v/>
      </c>
      <c r="J74" s="43" t="str">
        <f>IF('L 19  JUIN PROG'!C39="","",'L 19  JUIN PROG'!C39)</f>
        <v/>
      </c>
      <c r="K74" s="26" t="str">
        <f>IF(J74="","",VLOOKUP(J74,Messieurs!$G$2:$G$485,2,FALSE))</f>
        <v/>
      </c>
      <c r="L74" s="38" t="str">
        <f>IF(J74="","",VLOOKUP(J74,Messieurs!$G$2:$G$485,3,FALSE))</f>
        <v/>
      </c>
      <c r="M74" s="30"/>
    </row>
    <row r="75" spans="1:13" ht="27.75" hidden="1" x14ac:dyDescent="0.35">
      <c r="A75" s="29"/>
      <c r="B75" s="107" t="str">
        <f>IF('L 19  JUIN PROG'!H38="","",'L 19  JUIN PROG'!H38)</f>
        <v>19h30</v>
      </c>
      <c r="C75" s="48" t="str">
        <f>IF('L 19  JUIN PROG'!I38="","",'L 19  JUIN PROG'!I38)</f>
        <v/>
      </c>
      <c r="D75" s="59" t="str">
        <f>IF('L 19  JUIN PROG'!J38="","",'L 19  JUIN PROG'!J38)</f>
        <v/>
      </c>
      <c r="E75" s="26" t="str">
        <f>IF(D75="","",VLOOKUP(D75,Messieurs!$G$2:$G$485,2,FALSE))</f>
        <v/>
      </c>
      <c r="F75" s="27" t="str">
        <f>IF(D75="","",VLOOKUP(D75,Messieurs!$G$2:$G$485,3,FALSE))</f>
        <v/>
      </c>
      <c r="G75" s="60" t="str">
        <f>IF('L 19  JUIN PROG'!L38="","",'L 19  JUIN PROG'!L38)</f>
        <v/>
      </c>
      <c r="H75" s="81" t="str">
        <f>IF('L 19  JUIN PROG'!N38="","",'L 19  JUIN PROG'!N38)</f>
        <v/>
      </c>
      <c r="I75" s="56" t="str">
        <f>IF('L 19  JUIN PROG'!L39="","",'L 19  JUIN PROG'!L39)</f>
        <v/>
      </c>
      <c r="J75" s="45" t="str">
        <f>IF('L 19  JUIN PROG'!J39="","",'L 19  JUIN PROG'!J39)</f>
        <v/>
      </c>
      <c r="K75" s="26" t="str">
        <f>IF(J75="","",VLOOKUP(J75,Messieurs!$G$2:$G$485,2,FALSE))</f>
        <v/>
      </c>
      <c r="L75" s="38" t="str">
        <f>IF(J75="","",VLOOKUP(J75,Messieurs!$G$2:$G$485,3,FALSE))</f>
        <v/>
      </c>
      <c r="M75" s="30"/>
    </row>
    <row r="76" spans="1:13" ht="27.75" hidden="1" x14ac:dyDescent="0.35">
      <c r="A76" s="29"/>
      <c r="B76" s="107" t="str">
        <f>IF('L 19  JUIN PROG'!O38="","",'L 19  JUIN PROG'!O38)</f>
        <v>19h30</v>
      </c>
      <c r="C76" s="48" t="str">
        <f>IF('L 19  JUIN PROG'!P38="","",'L 19  JUIN PROG'!P38)</f>
        <v/>
      </c>
      <c r="D76" s="59" t="str">
        <f>IF('L 19  JUIN PROG'!Q38="","",'L 19  JUIN PROG'!Q38)</f>
        <v/>
      </c>
      <c r="E76" s="26" t="str">
        <f>IF(D76="","",VLOOKUP(D76,Messieurs!$G$2:$G$485,2,FALSE))</f>
        <v/>
      </c>
      <c r="F76" s="27" t="str">
        <f>IF(D76="","",VLOOKUP(D76,Messieurs!$G$2:$G$485,3,FALSE))</f>
        <v/>
      </c>
      <c r="G76" s="60" t="str">
        <f>IF('L 19  JUIN PROG'!S38="","",'L 19  JUIN PROG'!S38)</f>
        <v/>
      </c>
      <c r="H76" s="81" t="str">
        <f>IF('L 19  JUIN PROG'!U38="","",'L 19  JUIN PROG'!U38)</f>
        <v/>
      </c>
      <c r="I76" s="56" t="str">
        <f>IF('L 19  JUIN PROG'!S39="","",'L 19  JUIN PROG'!S39)</f>
        <v/>
      </c>
      <c r="J76" s="45" t="str">
        <f>IF('L 19  JUIN PROG'!Q39="","",'L 19  JUIN PROG'!Q39)</f>
        <v/>
      </c>
      <c r="K76" s="26" t="str">
        <f>IF(J76="","",VLOOKUP(J76,Messieurs!$G$2:$G$485,2,FALSE))</f>
        <v/>
      </c>
      <c r="L76" s="38" t="str">
        <f>IF(J76="","",VLOOKUP(J76,Messieurs!$G$2:$G$485,3,FALSE))</f>
        <v/>
      </c>
      <c r="M76" s="30"/>
    </row>
    <row r="77" spans="1:13" ht="27.75" hidden="1" x14ac:dyDescent="0.35">
      <c r="A77" s="29"/>
      <c r="B77" s="107" t="str">
        <f>IF('L 19  JUIN PROG'!V38="","",'L 19  JUIN PROG'!V38)</f>
        <v>19h30</v>
      </c>
      <c r="C77" s="48" t="str">
        <f>IF('L 19  JUIN PROG'!W38="","",'L 19  JUIN PROG'!W38)</f>
        <v/>
      </c>
      <c r="D77" s="59" t="str">
        <f>IF('L 19  JUIN PROG'!X38="","",'L 19  JUIN PROG'!X38)</f>
        <v/>
      </c>
      <c r="E77" s="26" t="str">
        <f>IF(D77="","",VLOOKUP(D77,Messieurs!$G$2:$G$485,2,FALSE))</f>
        <v/>
      </c>
      <c r="F77" s="27" t="str">
        <f>IF(D77="","",VLOOKUP(D77,Messieurs!$G$2:$G$485,3,FALSE))</f>
        <v/>
      </c>
      <c r="G77" s="60" t="str">
        <f>IF('L 19  JUIN PROG'!Z38="","",'L 19  JUIN PROG'!Z38)</f>
        <v/>
      </c>
      <c r="H77" s="81" t="str">
        <f>IF('L 19  JUIN PROG'!AB38="","",'L 19  JUIN PROG'!AB38)</f>
        <v/>
      </c>
      <c r="I77" s="56" t="str">
        <f>IF('L 19  JUIN PROG'!Z39="","",'L 19  JUIN PROG'!Z39)</f>
        <v/>
      </c>
      <c r="J77" s="46" t="str">
        <f>IF('L 19  JUIN PROG'!X39="","",'L 19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IF('L 19  JUIN PROG'!A19="","",'L 19  JUIN PROG'!A19)</f>
        <v>21h00</v>
      </c>
      <c r="C79" s="48" t="str">
        <f>IF('L 19  JUIN PROG'!B19="","",'L 19  JUIN PROG'!B19)</f>
        <v>SM</v>
      </c>
      <c r="D79" s="59" t="str">
        <f>IF('L 19  JUIN PROG'!C19="","",'L 19  JUIN PROG'!C19)</f>
        <v>FUMERY Benoit</v>
      </c>
      <c r="E79" s="26" t="e">
        <f>IF(D79="","",VLOOKUP(D79,Messieurs!$G$2:$G$485,2,FALSE))</f>
        <v>#N/A</v>
      </c>
      <c r="F79" s="27" t="e">
        <f>IF(D79="","",VLOOKUP(D79,Messieurs!$G$2:$G$485,3,FALSE))</f>
        <v>#N/A</v>
      </c>
      <c r="G79" s="60" t="str">
        <f>IF('L 19  JUIN PROG'!E19="","",'L 19  JUIN PROG'!E19)</f>
        <v/>
      </c>
      <c r="H79" s="81" t="str">
        <f>IF('L 19  JUIN PROG'!G19="","",'L 19  JUIN PROG'!G19)</f>
        <v>6/1 6/0</v>
      </c>
      <c r="I79" s="56" t="str">
        <f>IF('L 19  JUIN PROG'!E20="","",'L 19  JUIN PROG'!E20)</f>
        <v>V</v>
      </c>
      <c r="J79" s="43" t="str">
        <f>IF('L 19  JUIN PROG'!C20="","",'L 19  JUIN PROG'!C20)</f>
        <v>WARNEYS Nicolas</v>
      </c>
      <c r="K79" s="26" t="e">
        <f>IF(J79="","",VLOOKUP(J79,Messieurs!$G$2:$G$485,2,FALSE))</f>
        <v>#N/A</v>
      </c>
      <c r="L79" s="38" t="e">
        <f>IF(J79="","",VLOOKUP(J79,Messieurs!$G$2:$G$485,3,FALSE))</f>
        <v>#N/A</v>
      </c>
      <c r="M79" s="8"/>
    </row>
    <row r="80" spans="1:13" ht="27.75" hidden="1" x14ac:dyDescent="0.35">
      <c r="A80" s="8"/>
      <c r="B80" s="107" t="str">
        <f>IF('L 19  JUIN PROG'!H19="","",'L 19  JUIN PROG'!H19)</f>
        <v>21h00</v>
      </c>
      <c r="C80" s="48" t="str">
        <f>IF('L 19  JUIN PROG'!I19="","",'L 19  JUIN PROG'!I19)</f>
        <v>SM</v>
      </c>
      <c r="D80" s="59" t="str">
        <f>IF('L 19  JUIN PROG'!J19="","",'L 19  JUIN PROG'!J19)</f>
        <v/>
      </c>
      <c r="E80" s="26" t="str">
        <f>IF(D80="","",VLOOKUP(D80,Messieurs!$G$2:$G$485,2,FALSE))</f>
        <v/>
      </c>
      <c r="F80" s="27" t="str">
        <f>IF(D80="","",VLOOKUP(D80,Messieurs!$G$2:$G$485,3,FALSE))</f>
        <v/>
      </c>
      <c r="G80" s="60" t="str">
        <f>IF('L 19  JUIN PROG'!L19="","",'L 19  JUIN PROG'!L19)</f>
        <v/>
      </c>
      <c r="H80" s="81" t="str">
        <f>IF('L 19  JUIN PROG'!N19="","",'L 19  JUIN PROG'!N19)</f>
        <v/>
      </c>
      <c r="I80" s="56" t="str">
        <f>IF('L 19  JUIN PROG'!L20="","",'L 19  JUIN PROG'!L20)</f>
        <v/>
      </c>
      <c r="J80" s="45" t="str">
        <f>IF('L 19  JUIN PROG'!J20="","",'L 19  JUIN PROG'!J20)</f>
        <v/>
      </c>
      <c r="K80" s="26" t="str">
        <f>IF(J80="","",VLOOKUP(J80,Messieurs!$G$2:$G$485,2,FALSE))</f>
        <v/>
      </c>
      <c r="L80" s="38" t="str">
        <f>IF(J80="","",VLOOKUP(J80,Messieurs!$G$2:$G$485,3,FALSE))</f>
        <v/>
      </c>
      <c r="M80" s="8"/>
    </row>
    <row r="81" spans="1:13" ht="27.75" x14ac:dyDescent="0.35">
      <c r="A81" s="8"/>
      <c r="B81" s="107" t="str">
        <f>IF('L 19  JUIN PROG'!O19="","",'L 19  JUIN PROG'!O19)</f>
        <v>21h00</v>
      </c>
      <c r="C81" s="48" t="str">
        <f>IF('L 19  JUIN PROG'!P19="","",'L 19  JUIN PROG'!P19)</f>
        <v>SM 35</v>
      </c>
      <c r="D81" s="59" t="str">
        <f>IF('L 19  JUIN PROG'!Q19="","",'L 19  JUIN PROG'!Q19)</f>
        <v>WANNEHAIN Pierre</v>
      </c>
      <c r="E81" s="26" t="e">
        <f>IF(D81="","",VLOOKUP(D81,Messieurs!$G$2:$G$485,2,FALSE))</f>
        <v>#N/A</v>
      </c>
      <c r="F81" s="27" t="e">
        <f>IF(D81="","",VLOOKUP(D81,Messieurs!$G$2:$G$485,3,FALSE))</f>
        <v>#N/A</v>
      </c>
      <c r="G81" s="60" t="str">
        <f>IF('L 19  JUIN PROG'!S19="","",'L 19  JUIN PROG'!S19)</f>
        <v>V</v>
      </c>
      <c r="H81" s="81" t="str">
        <f>IF('L 19  JUIN PROG'!U19="","",'L 19  JUIN PROG'!U19)</f>
        <v>7/5 7/6</v>
      </c>
      <c r="I81" s="56" t="str">
        <f>IF('L 19  JUIN PROG'!S20="","",'L 19  JUIN PROG'!S20)</f>
        <v/>
      </c>
      <c r="J81" s="45" t="str">
        <f>IF('L 19  JUIN PROG'!Q20="","",'L 19  JUIN PROG'!Q20)</f>
        <v>RUFFIN Guillaume</v>
      </c>
      <c r="K81" s="26" t="e">
        <f>IF(J81="","",VLOOKUP(J81,Messieurs!$G$2:$G$485,2,FALSE))</f>
        <v>#N/A</v>
      </c>
      <c r="L81" s="38" t="e">
        <f>IF(J81="","",VLOOKUP(J81,Messieurs!$G$2:$G$485,3,FALSE))</f>
        <v>#N/A</v>
      </c>
      <c r="M81" s="8"/>
    </row>
    <row r="82" spans="1:13" ht="27.75" x14ac:dyDescent="0.35">
      <c r="A82" s="8"/>
      <c r="B82" s="107" t="str">
        <f>IF('L 19  JUIN PROG'!V19="","",'L 19  JUIN PROG'!V19)</f>
        <v>21h00</v>
      </c>
      <c r="C82" s="48" t="str">
        <f>IF('L 19  JUIN PROG'!W19="","",'L 19  JUIN PROG'!W19)</f>
        <v>SM</v>
      </c>
      <c r="D82" s="59" t="str">
        <f>IF('L 19  JUIN PROG'!X19="","",'L 19  JUIN PROG'!X19)</f>
        <v>DEFRANCE Marc</v>
      </c>
      <c r="E82" s="26" t="e">
        <f>IF(D82="","",VLOOKUP(D82,Messieurs!$G$2:$G$485,2,FALSE))</f>
        <v>#N/A</v>
      </c>
      <c r="F82" s="27" t="e">
        <f>IF(D82="","",VLOOKUP(D82,Messieurs!$G$2:$G$485,3,FALSE))</f>
        <v>#N/A</v>
      </c>
      <c r="G82" s="60" t="str">
        <f>IF('L 19  JUIN PROG'!Z19="","",'L 19  JUIN PROG'!Z19)</f>
        <v/>
      </c>
      <c r="H82" s="81" t="str">
        <f>IF('L 19  JUIN PROG'!AB19="","",'L 19  JUIN PROG'!AB19)</f>
        <v>3/6 6/0 6/1</v>
      </c>
      <c r="I82" s="56" t="str">
        <f>IF('L 19  JUIN PROG'!Z20="","",'L 19  JUIN PROG'!Z20)</f>
        <v>V</v>
      </c>
      <c r="J82" s="46" t="str">
        <f>IF('L 19  JUIN PROG'!X20="","",'L 19  JUIN PROG'!X20)</f>
        <v>WOJCIECHOWSKI Julien</v>
      </c>
      <c r="K82" s="26" t="e">
        <f>IF(J82="","",VLOOKUP(J82,Messieurs!$G$2:$G$485,2,FALSE))</f>
        <v>#N/A</v>
      </c>
      <c r="L82" s="38" t="e">
        <f>IF(J82="","",VLOOKUP(J82,Messieurs!$G$2:$G$485,3,FALSE))</f>
        <v>#N/A</v>
      </c>
      <c r="M82" s="8"/>
    </row>
    <row r="83" spans="1:13" ht="27.75" hidden="1" x14ac:dyDescent="0.35">
      <c r="A83" s="8"/>
      <c r="B83" s="107" t="str">
        <f>IF('L 19  JUIN PROG'!A40="","",'L 19  JUIN PROG'!A40)</f>
        <v>21h00</v>
      </c>
      <c r="C83" s="48" t="str">
        <f>IF('L 19  JUIN PROG'!B40="","",'L 19  JUIN PROG'!B40)</f>
        <v/>
      </c>
      <c r="D83" s="59" t="str">
        <f>IF('L 19  JUIN PROG'!C40="","",'L 19  JUIN PROG'!C40)</f>
        <v/>
      </c>
      <c r="E83" s="26" t="str">
        <f>IF(D83="","",VLOOKUP(D83,Messieurs!$G$2:$G$485,2,FALSE))</f>
        <v/>
      </c>
      <c r="F83" s="27" t="str">
        <f>IF(D83="","",VLOOKUP(D83,Messieurs!$G$2:$G$485,3,FALSE))</f>
        <v/>
      </c>
      <c r="G83" s="60" t="str">
        <f>IF('L 19  JUIN PROG'!E40="","",'L 19  JUIN PROG'!E40)</f>
        <v/>
      </c>
      <c r="H83" s="81" t="str">
        <f>IF('L 19  JUIN PROG'!G40="","",'L 19  JUIN PROG'!G40)</f>
        <v/>
      </c>
      <c r="I83" s="56" t="str">
        <f>IF('L 19  JUIN PROG'!E41="","",'L 19  JUIN PROG'!E41)</f>
        <v/>
      </c>
      <c r="J83" s="43" t="str">
        <f>IF('L 19  JUIN PROG'!C41="","",'L 19  JUIN PROG'!C41)</f>
        <v/>
      </c>
      <c r="K83" s="26" t="str">
        <f>IF(J83="","",VLOOKUP(J83,Messieurs!$G$2:$G$485,2,FALSE))</f>
        <v/>
      </c>
      <c r="L83" s="38" t="str">
        <f>IF(J83="","",VLOOKUP(J83,Messieurs!$G$2:$G$485,3,FALSE))</f>
        <v/>
      </c>
      <c r="M83" s="8"/>
    </row>
    <row r="84" spans="1:13" ht="27.75" hidden="1" x14ac:dyDescent="0.35">
      <c r="A84" s="8"/>
      <c r="B84" s="107" t="str">
        <f>IF('L 19  JUIN PROG'!H40="","",'L 19  JUIN PROG'!H40)</f>
        <v>21h00</v>
      </c>
      <c r="C84" s="48" t="str">
        <f>IF('L 19  JUIN PROG'!I40="","",'L 19  JUIN PROG'!I40)</f>
        <v/>
      </c>
      <c r="D84" s="59" t="str">
        <f>IF('L 19  JUIN PROG'!J40="","",'L 19  JUIN PROG'!J40)</f>
        <v/>
      </c>
      <c r="E84" s="26" t="str">
        <f>IF(D84="","",VLOOKUP(D84,Messieurs!$G$2:$G$485,2,FALSE))</f>
        <v/>
      </c>
      <c r="F84" s="27" t="str">
        <f>IF(D84="","",VLOOKUP(D84,Messieurs!$G$2:$G$485,3,FALSE))</f>
        <v/>
      </c>
      <c r="G84" s="60" t="str">
        <f>IF('L 19  JUIN PROG'!L40="","",'L 19  JUIN PROG'!L40)</f>
        <v/>
      </c>
      <c r="H84" s="81" t="str">
        <f>IF('L 19  JUIN PROG'!N40="","",'L 19  JUIN PROG'!N40)</f>
        <v/>
      </c>
      <c r="I84" s="56" t="str">
        <f>IF('L 19  JUIN PROG'!L41="","",'L 19  JUIN PROG'!L41)</f>
        <v/>
      </c>
      <c r="J84" s="45" t="str">
        <f>IF('L 19  JUIN PROG'!J41="","",'L 19  JUIN PROG'!J41)</f>
        <v/>
      </c>
      <c r="K84" s="26" t="str">
        <f>IF(J84="","",VLOOKUP(J84,Messieurs!$G$2:$G$485,2,FALSE))</f>
        <v/>
      </c>
      <c r="L84" s="38" t="str">
        <f>IF(J84="","",VLOOKUP(J84,Messieurs!$G$2:$G$485,3,FALSE))</f>
        <v/>
      </c>
      <c r="M84" s="8"/>
    </row>
    <row r="85" spans="1:13" ht="27.75" hidden="1" x14ac:dyDescent="0.35">
      <c r="A85" s="8"/>
      <c r="B85" s="107" t="str">
        <f>IF('L 19  JUIN PROG'!O40="","",'L 19  JUIN PROG'!O40)</f>
        <v>21h00</v>
      </c>
      <c r="C85" s="48" t="str">
        <f>IF('L 19  JUIN PROG'!P40="","",'L 19  JUIN PROG'!P40)</f>
        <v/>
      </c>
      <c r="D85" s="59" t="str">
        <f>IF('L 19  JUIN PROG'!Q40="","",'L 19  JUIN PROG'!Q40)</f>
        <v/>
      </c>
      <c r="E85" s="26" t="str">
        <f>IF(D85="","",VLOOKUP(D85,Messieurs!$G$2:$G$485,2,FALSE))</f>
        <v/>
      </c>
      <c r="F85" s="27" t="str">
        <f>IF(D85="","",VLOOKUP(D85,Messieurs!$G$2:$G$485,3,FALSE))</f>
        <v/>
      </c>
      <c r="G85" s="60" t="str">
        <f>IF('L 19  JUIN PROG'!S40="","",'L 19  JUIN PROG'!S40)</f>
        <v/>
      </c>
      <c r="H85" s="81" t="str">
        <f>IF('L 19  JUIN PROG'!U40="","",'L 19  JUIN PROG'!U40)</f>
        <v/>
      </c>
      <c r="I85" s="56" t="str">
        <f>IF('L 19  JUIN PROG'!S41="","",'L 19  JUIN PROG'!S41)</f>
        <v/>
      </c>
      <c r="J85" s="45" t="str">
        <f>IF('L 19  JUIN PROG'!Q41="","",'L 19  JUIN PROG'!Q41)</f>
        <v/>
      </c>
      <c r="K85" s="26" t="str">
        <f>IF(J85="","",VLOOKUP(J85,Messieurs!$G$2:$G$485,2,FALSE))</f>
        <v/>
      </c>
      <c r="L85" s="38" t="str">
        <f>IF(J85="","",VLOOKUP(J85,Messieurs!$G$2:$G$485,3,FALSE))</f>
        <v/>
      </c>
      <c r="M85" s="8"/>
    </row>
    <row r="86" spans="1:13" ht="27.75" hidden="1" x14ac:dyDescent="0.35">
      <c r="A86" s="8"/>
      <c r="B86" s="107" t="str">
        <f>IF('L 19  JUIN PROG'!V40="","",'L 19  JUIN PROG'!V40)</f>
        <v>21h00</v>
      </c>
      <c r="C86" s="48" t="str">
        <f>IF('L 19  JUIN PROG'!W40="","",'L 19  JUIN PROG'!W40)</f>
        <v/>
      </c>
      <c r="D86" s="59" t="str">
        <f>IF('L 19  JUIN PROG'!X40="","",'L 19  JUIN PROG'!X40)</f>
        <v/>
      </c>
      <c r="E86" s="26" t="str">
        <f>IF(D86="","",VLOOKUP(D86,Messieurs!$G$2:$G$485,2,FALSE))</f>
        <v/>
      </c>
      <c r="F86" s="27" t="str">
        <f>IF(D86="","",VLOOKUP(D86,Messieurs!$G$2:$G$485,3,FALSE))</f>
        <v/>
      </c>
      <c r="G86" s="60" t="str">
        <f>IF('L 19  JUIN PROG'!Z40="","",'L 19  JUIN PROG'!Z40)</f>
        <v/>
      </c>
      <c r="H86" s="81" t="str">
        <f>IF('L 19  JUIN PROG'!AB40="","",'L 19  JUIN PROG'!AB40)</f>
        <v/>
      </c>
      <c r="I86" s="56" t="str">
        <f>IF('L 19  JUIN PROG'!Z41="","",'L 19  JUIN PROG'!Z41)</f>
        <v/>
      </c>
      <c r="J86" s="46" t="str">
        <f>IF('L 19  JUIN PROG'!X41="","",'L 19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1135" priority="83">
      <formula>G7="v"</formula>
    </cfRule>
  </conditionalFormatting>
  <conditionalFormatting sqref="E61:E64 E70:E73 E7:E14 E16:E19">
    <cfRule type="expression" dxfId="1134" priority="84">
      <formula>G7="v"</formula>
    </cfRule>
  </conditionalFormatting>
  <conditionalFormatting sqref="F61:F64 F70:F73 F7:F14 F16:F19">
    <cfRule type="expression" dxfId="1133" priority="85">
      <formula>G7="v"</formula>
    </cfRule>
  </conditionalFormatting>
  <conditionalFormatting sqref="J7:J10 J25 J34:J37 J16:J19">
    <cfRule type="expression" dxfId="1132" priority="86">
      <formula>I7="v"</formula>
    </cfRule>
  </conditionalFormatting>
  <conditionalFormatting sqref="K7:K14 K16:K19">
    <cfRule type="expression" dxfId="1131" priority="87">
      <formula>I7="v"</formula>
    </cfRule>
  </conditionalFormatting>
  <conditionalFormatting sqref="L7:L14 L16:L19">
    <cfRule type="expression" dxfId="1130" priority="88">
      <formula>I7="v"</formula>
    </cfRule>
  </conditionalFormatting>
  <conditionalFormatting sqref="J26:J28">
    <cfRule type="expression" dxfId="1129" priority="82">
      <formula>I26="v"</formula>
    </cfRule>
  </conditionalFormatting>
  <conditionalFormatting sqref="J20:J23">
    <cfRule type="expression" dxfId="1128" priority="72">
      <formula>I20="v"</formula>
    </cfRule>
  </conditionalFormatting>
  <conditionalFormatting sqref="J61:J64">
    <cfRule type="expression" dxfId="1127" priority="79">
      <formula>I61="v"</formula>
    </cfRule>
  </conditionalFormatting>
  <conditionalFormatting sqref="K61:K64">
    <cfRule type="expression" dxfId="1126" priority="80">
      <formula>I61="v"</formula>
    </cfRule>
  </conditionalFormatting>
  <conditionalFormatting sqref="L61:L64">
    <cfRule type="expression" dxfId="1125" priority="81">
      <formula>I61="v"</formula>
    </cfRule>
  </conditionalFormatting>
  <conditionalFormatting sqref="J70:J73">
    <cfRule type="expression" dxfId="1124" priority="78">
      <formula>I70="v"</formula>
    </cfRule>
  </conditionalFormatting>
  <conditionalFormatting sqref="J79:J82">
    <cfRule type="expression" dxfId="1123" priority="77">
      <formula>I79="v"</formula>
    </cfRule>
  </conditionalFormatting>
  <conditionalFormatting sqref="D11:D14">
    <cfRule type="expression" dxfId="1122" priority="75">
      <formula>G11="v"</formula>
    </cfRule>
  </conditionalFormatting>
  <conditionalFormatting sqref="E20:E23">
    <cfRule type="expression" dxfId="1121" priority="70">
      <formula>G20="v"</formula>
    </cfRule>
  </conditionalFormatting>
  <conditionalFormatting sqref="F20:F23">
    <cfRule type="expression" dxfId="1120" priority="71">
      <formula>G20="v"</formula>
    </cfRule>
  </conditionalFormatting>
  <conditionalFormatting sqref="J11:J14">
    <cfRule type="expression" dxfId="1119" priority="76">
      <formula>I11="v"</formula>
    </cfRule>
  </conditionalFormatting>
  <conditionalFormatting sqref="K20:K23">
    <cfRule type="expression" dxfId="1118" priority="73">
      <formula>I20="v"</formula>
    </cfRule>
  </conditionalFormatting>
  <conditionalFormatting sqref="L20:L23">
    <cfRule type="expression" dxfId="1117" priority="74">
      <formula>I20="v"</formula>
    </cfRule>
  </conditionalFormatting>
  <conditionalFormatting sqref="D20:D23">
    <cfRule type="expression" dxfId="1116" priority="69">
      <formula>G20="v"</formula>
    </cfRule>
  </conditionalFormatting>
  <conditionalFormatting sqref="D29:D32">
    <cfRule type="expression" dxfId="1115" priority="67">
      <formula>G29="v"</formula>
    </cfRule>
  </conditionalFormatting>
  <conditionalFormatting sqref="E29:E32">
    <cfRule type="expression" dxfId="1114" priority="62">
      <formula>G29="v"</formula>
    </cfRule>
  </conditionalFormatting>
  <conditionalFormatting sqref="F29:F32">
    <cfRule type="expression" dxfId="1113" priority="63">
      <formula>G29="v"</formula>
    </cfRule>
  </conditionalFormatting>
  <conditionalFormatting sqref="J29">
    <cfRule type="expression" dxfId="1112" priority="68">
      <formula>I29="v"</formula>
    </cfRule>
  </conditionalFormatting>
  <conditionalFormatting sqref="K65:K68">
    <cfRule type="expression" dxfId="1111" priority="20">
      <formula>I65="v"</formula>
    </cfRule>
  </conditionalFormatting>
  <conditionalFormatting sqref="L65:L68">
    <cfRule type="expression" dxfId="1110" priority="21">
      <formula>I65="v"</formula>
    </cfRule>
  </conditionalFormatting>
  <conditionalFormatting sqref="J30:J32">
    <cfRule type="expression" dxfId="1109" priority="66">
      <formula>I30="v"</formula>
    </cfRule>
  </conditionalFormatting>
  <conditionalFormatting sqref="E25:E28">
    <cfRule type="expression" dxfId="1108" priority="64">
      <formula>G25="v"</formula>
    </cfRule>
  </conditionalFormatting>
  <conditionalFormatting sqref="F25:F28">
    <cfRule type="expression" dxfId="1107" priority="65">
      <formula>G25="v"</formula>
    </cfRule>
  </conditionalFormatting>
  <conditionalFormatting sqref="E38:E41">
    <cfRule type="expression" dxfId="1106" priority="52">
      <formula>G38="v"</formula>
    </cfRule>
  </conditionalFormatting>
  <conditionalFormatting sqref="F38:F41">
    <cfRule type="expression" dxfId="1105" priority="53">
      <formula>G38="v"</formula>
    </cfRule>
  </conditionalFormatting>
  <conditionalFormatting sqref="K25:K28">
    <cfRule type="expression" dxfId="1104" priority="60">
      <formula>I25="v"</formula>
    </cfRule>
  </conditionalFormatting>
  <conditionalFormatting sqref="L25:L28">
    <cfRule type="expression" dxfId="1103" priority="61">
      <formula>I25="v"</formula>
    </cfRule>
  </conditionalFormatting>
  <conditionalFormatting sqref="K29:K32">
    <cfRule type="expression" dxfId="1102" priority="58">
      <formula>I29="v"</formula>
    </cfRule>
  </conditionalFormatting>
  <conditionalFormatting sqref="L29:L32">
    <cfRule type="expression" dxfId="1101" priority="59">
      <formula>I29="v"</formula>
    </cfRule>
  </conditionalFormatting>
  <conditionalFormatting sqref="D38:D41">
    <cfRule type="expression" dxfId="1100" priority="56">
      <formula>G38="v"</formula>
    </cfRule>
  </conditionalFormatting>
  <conditionalFormatting sqref="J38:J41">
    <cfRule type="expression" dxfId="1099" priority="57">
      <formula>I38="v"</formula>
    </cfRule>
  </conditionalFormatting>
  <conditionalFormatting sqref="K56:K59">
    <cfRule type="expression" dxfId="1098" priority="27">
      <formula>I56="v"</formula>
    </cfRule>
  </conditionalFormatting>
  <conditionalFormatting sqref="L56:L59">
    <cfRule type="expression" dxfId="1097" priority="28">
      <formula>I56="v"</formula>
    </cfRule>
  </conditionalFormatting>
  <conditionalFormatting sqref="E43:E46">
    <cfRule type="expression" dxfId="1096" priority="45">
      <formula>G43="v"</formula>
    </cfRule>
  </conditionalFormatting>
  <conditionalFormatting sqref="F43:F46">
    <cfRule type="expression" dxfId="1095" priority="46">
      <formula>G43="v"</formula>
    </cfRule>
  </conditionalFormatting>
  <conditionalFormatting sqref="E34:E37">
    <cfRule type="expression" dxfId="1094" priority="54">
      <formula>G34="v"</formula>
    </cfRule>
  </conditionalFormatting>
  <conditionalFormatting sqref="F34:F37">
    <cfRule type="expression" dxfId="1093" priority="55">
      <formula>G34="v"</formula>
    </cfRule>
  </conditionalFormatting>
  <conditionalFormatting sqref="K34:K37">
    <cfRule type="expression" dxfId="1092" priority="50">
      <formula>I34="v"</formula>
    </cfRule>
  </conditionalFormatting>
  <conditionalFormatting sqref="L34:L37">
    <cfRule type="expression" dxfId="1091" priority="51">
      <formula>I34="v"</formula>
    </cfRule>
  </conditionalFormatting>
  <conditionalFormatting sqref="K38:K41">
    <cfRule type="expression" dxfId="1090" priority="48">
      <formula>I38="v"</formula>
    </cfRule>
  </conditionalFormatting>
  <conditionalFormatting sqref="L38:L41">
    <cfRule type="expression" dxfId="1089" priority="49">
      <formula>I38="v"</formula>
    </cfRule>
  </conditionalFormatting>
  <conditionalFormatting sqref="D47:D50">
    <cfRule type="expression" dxfId="1088" priority="47">
      <formula>G47="v"</formula>
    </cfRule>
  </conditionalFormatting>
  <conditionalFormatting sqref="E65:E68">
    <cfRule type="expression" dxfId="1087" priority="23">
      <formula>G65="v"</formula>
    </cfRule>
  </conditionalFormatting>
  <conditionalFormatting sqref="F65:F68">
    <cfRule type="expression" dxfId="1086" priority="24">
      <formula>G65="v"</formula>
    </cfRule>
  </conditionalFormatting>
  <conditionalFormatting sqref="J74:J77">
    <cfRule type="expression" dxfId="1085" priority="15">
      <formula>I74="v"</formula>
    </cfRule>
  </conditionalFormatting>
  <conditionalFormatting sqref="E47:E50">
    <cfRule type="expression" dxfId="1084" priority="43">
      <formula>G47="v"</formula>
    </cfRule>
  </conditionalFormatting>
  <conditionalFormatting sqref="F47:F50">
    <cfRule type="expression" dxfId="1083" priority="44">
      <formula>G47="v"</formula>
    </cfRule>
  </conditionalFormatting>
  <conditionalFormatting sqref="J43:J46">
    <cfRule type="expression" dxfId="1082" priority="42">
      <formula>I43="v"</formula>
    </cfRule>
  </conditionalFormatting>
  <conditionalFormatting sqref="J47:J50">
    <cfRule type="expression" dxfId="1081" priority="41">
      <formula>I47="v"</formula>
    </cfRule>
  </conditionalFormatting>
  <conditionalFormatting sqref="D65:D68">
    <cfRule type="expression" dxfId="1080" priority="22">
      <formula>G65="v"</formula>
    </cfRule>
  </conditionalFormatting>
  <conditionalFormatting sqref="D52:D55">
    <cfRule type="expression" dxfId="1079" priority="40">
      <formula>G52="v"</formula>
    </cfRule>
  </conditionalFormatting>
  <conditionalFormatting sqref="D56:D59">
    <cfRule type="expression" dxfId="1078" priority="39">
      <formula>G56="v"</formula>
    </cfRule>
  </conditionalFormatting>
  <conditionalFormatting sqref="K43:K46">
    <cfRule type="expression" dxfId="1077" priority="37">
      <formula>I43="v"</formula>
    </cfRule>
  </conditionalFormatting>
  <conditionalFormatting sqref="L43:L46">
    <cfRule type="expression" dxfId="1076" priority="38">
      <formula>I43="v"</formula>
    </cfRule>
  </conditionalFormatting>
  <conditionalFormatting sqref="K47:K50">
    <cfRule type="expression" dxfId="1075" priority="35">
      <formula>I47="v"</formula>
    </cfRule>
  </conditionalFormatting>
  <conditionalFormatting sqref="L47:L50">
    <cfRule type="expression" dxfId="1074" priority="36">
      <formula>I47="v"</formula>
    </cfRule>
  </conditionalFormatting>
  <conditionalFormatting sqref="E52:E55">
    <cfRule type="expression" dxfId="1073" priority="33">
      <formula>G52="v"</formula>
    </cfRule>
  </conditionalFormatting>
  <conditionalFormatting sqref="F52:F55">
    <cfRule type="expression" dxfId="1072" priority="34">
      <formula>G52="v"</formula>
    </cfRule>
  </conditionalFormatting>
  <conditionalFormatting sqref="E56:E59">
    <cfRule type="expression" dxfId="1071" priority="31">
      <formula>G56="v"</formula>
    </cfRule>
  </conditionalFormatting>
  <conditionalFormatting sqref="F56:F59">
    <cfRule type="expression" dxfId="1070" priority="32">
      <formula>G56="v"</formula>
    </cfRule>
  </conditionalFormatting>
  <conditionalFormatting sqref="K52:K55">
    <cfRule type="expression" dxfId="1069" priority="29">
      <formula>I52="v"</formula>
    </cfRule>
  </conditionalFormatting>
  <conditionalFormatting sqref="L52:L55">
    <cfRule type="expression" dxfId="1068" priority="30">
      <formula>I52="v"</formula>
    </cfRule>
  </conditionalFormatting>
  <conditionalFormatting sqref="J52:J55">
    <cfRule type="expression" dxfId="1067" priority="26">
      <formula>I52="v"</formula>
    </cfRule>
  </conditionalFormatting>
  <conditionalFormatting sqref="J56:J59">
    <cfRule type="expression" dxfId="1066" priority="25">
      <formula>I56="v"</formula>
    </cfRule>
  </conditionalFormatting>
  <conditionalFormatting sqref="J65:J68">
    <cfRule type="expression" dxfId="1065" priority="19">
      <formula>I65="v"</formula>
    </cfRule>
  </conditionalFormatting>
  <conditionalFormatting sqref="K74:K77">
    <cfRule type="expression" dxfId="1064" priority="11">
      <formula>I74="v"</formula>
    </cfRule>
  </conditionalFormatting>
  <conditionalFormatting sqref="D74:D77">
    <cfRule type="expression" dxfId="1063" priority="16">
      <formula>G74="v"</formula>
    </cfRule>
  </conditionalFormatting>
  <conditionalFormatting sqref="E74:E77">
    <cfRule type="expression" dxfId="1062" priority="17">
      <formula>G74="v"</formula>
    </cfRule>
  </conditionalFormatting>
  <conditionalFormatting sqref="F74:F77">
    <cfRule type="expression" dxfId="1061" priority="18">
      <formula>G74="v"</formula>
    </cfRule>
  </conditionalFormatting>
  <conditionalFormatting sqref="K70:K73">
    <cfRule type="expression" dxfId="1060" priority="13">
      <formula>I70="v"</formula>
    </cfRule>
  </conditionalFormatting>
  <conditionalFormatting sqref="L70:L73">
    <cfRule type="expression" dxfId="1059" priority="14">
      <formula>I70="v"</formula>
    </cfRule>
  </conditionalFormatting>
  <conditionalFormatting sqref="L74:L77">
    <cfRule type="expression" dxfId="1058" priority="12">
      <formula>I74="v"</formula>
    </cfRule>
  </conditionalFormatting>
  <conditionalFormatting sqref="D83:D86">
    <cfRule type="expression" dxfId="1057" priority="10">
      <formula>G83="v"</formula>
    </cfRule>
  </conditionalFormatting>
  <conditionalFormatting sqref="J83:J86">
    <cfRule type="expression" dxfId="1056" priority="9">
      <formula>I83="v"</formula>
    </cfRule>
  </conditionalFormatting>
  <conditionalFormatting sqref="E79:E82">
    <cfRule type="expression" dxfId="1055" priority="7">
      <formula>G79="v"</formula>
    </cfRule>
  </conditionalFormatting>
  <conditionalFormatting sqref="F79:F82">
    <cfRule type="expression" dxfId="1054" priority="8">
      <formula>G79="v"</formula>
    </cfRule>
  </conditionalFormatting>
  <conditionalFormatting sqref="E83:E86">
    <cfRule type="expression" dxfId="1053" priority="5">
      <formula>G83="v"</formula>
    </cfRule>
  </conditionalFormatting>
  <conditionalFormatting sqref="F83:F86">
    <cfRule type="expression" dxfId="1052" priority="6">
      <formula>G83="v"</formula>
    </cfRule>
  </conditionalFormatting>
  <conditionalFormatting sqref="K83:K86">
    <cfRule type="expression" dxfId="1051" priority="1">
      <formula>I83="v"</formula>
    </cfRule>
  </conditionalFormatting>
  <conditionalFormatting sqref="K79:K82">
    <cfRule type="expression" dxfId="1050" priority="3">
      <formula>I79="v"</formula>
    </cfRule>
  </conditionalFormatting>
  <conditionalFormatting sqref="L79:L82">
    <cfRule type="expression" dxfId="1049" priority="4">
      <formula>I79="v"</formula>
    </cfRule>
  </conditionalFormatting>
  <conditionalFormatting sqref="L83:L86">
    <cfRule type="expression" dxfId="1048" priority="2">
      <formula>I83="v"</formula>
    </cfRule>
  </conditionalFormatting>
  <dataValidations count="2">
    <dataValidation allowBlank="1" sqref="B70:C77 B25:C32 B7:C14 B16:C23 B34:C41 B43:C50 B52:C59 B61:C68 B79:C86"/>
    <dataValidation allowBlank="1" showErrorMessage="1" sqref="J87:J1048576 J1:J15"/>
  </dataValidations>
  <pageMargins left="0.7" right="0.7" top="0.75" bottom="0.75" header="0.3" footer="0.3"/>
  <pageSetup paperSize="9" orientation="portrait" horizontalDpi="300" verticalDpi="30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E41"/>
  <sheetViews>
    <sheetView topLeftCell="B1" zoomScale="65" zoomScaleNormal="65" workbookViewId="0">
      <selection activeCell="Z10" sqref="Z10"/>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5.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0.8554687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c r="C5" s="93"/>
      <c r="D5" s="93" t="str">
        <f>IF(ISBLANK(C5),"",VLOOKUP(C5,Messieurs!$G$2:$G$485,3,FALSE))</f>
        <v/>
      </c>
      <c r="E5" s="94"/>
      <c r="F5" s="94"/>
      <c r="G5" s="223"/>
      <c r="H5" s="200" t="s">
        <v>277</v>
      </c>
      <c r="I5" s="217" t="s">
        <v>270</v>
      </c>
      <c r="J5" s="93" t="s">
        <v>728</v>
      </c>
      <c r="K5" s="93" t="e">
        <f>IF(ISBLANK(J5),"",VLOOKUP(J5,Messieurs!$G$2:$G$485,3,FALSE))</f>
        <v>#N/A</v>
      </c>
      <c r="L5" s="94" t="s">
        <v>5</v>
      </c>
      <c r="M5" s="142" t="s">
        <v>271</v>
      </c>
      <c r="N5" s="237" t="s">
        <v>718</v>
      </c>
      <c r="O5" s="200" t="s">
        <v>277</v>
      </c>
      <c r="P5" s="239"/>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c r="D6" s="97" t="str">
        <f>IF(ISBLANK(C6),"",VLOOKUP(C6,Messieurs!$G$2:$G$485,3,FALSE))</f>
        <v/>
      </c>
      <c r="E6" s="88"/>
      <c r="F6" s="88"/>
      <c r="G6" s="224"/>
      <c r="H6" s="201"/>
      <c r="I6" s="218"/>
      <c r="J6" s="96" t="s">
        <v>670</v>
      </c>
      <c r="K6" s="97" t="e">
        <f>IF(ISBLANK(J6),"",VLOOKUP(J6,Messieurs!$G$2:$G$485,3,FALSE))</f>
        <v>#N/A</v>
      </c>
      <c r="L6" s="88"/>
      <c r="M6" s="143" t="s">
        <v>271</v>
      </c>
      <c r="N6" s="220"/>
      <c r="O6" s="201"/>
      <c r="P6" s="240"/>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00" t="s">
        <v>291</v>
      </c>
      <c r="B15" s="221" t="s">
        <v>270</v>
      </c>
      <c r="C15" s="93" t="s">
        <v>681</v>
      </c>
      <c r="D15" s="93" t="e">
        <f>IF(ISBLANK(C15),"",VLOOKUP(C15,Messieurs!$G$2:$G$485,3,FALSE))</f>
        <v>#N/A</v>
      </c>
      <c r="E15" s="95"/>
      <c r="F15" s="142" t="s">
        <v>271</v>
      </c>
      <c r="G15" s="223"/>
      <c r="H15" s="200" t="s">
        <v>716</v>
      </c>
      <c r="I15" s="217" t="s">
        <v>270</v>
      </c>
      <c r="J15" s="93" t="s">
        <v>685</v>
      </c>
      <c r="K15" s="93" t="e">
        <f>IF(ISBLANK(J15),"",VLOOKUP(J15,Messieurs!$G$2:$G$485,3,FALSE))</f>
        <v>#N/A</v>
      </c>
      <c r="L15" s="95"/>
      <c r="M15" s="142" t="s">
        <v>271</v>
      </c>
      <c r="N15" s="237" t="s">
        <v>888</v>
      </c>
      <c r="O15" s="200" t="s">
        <v>291</v>
      </c>
      <c r="P15" s="217" t="s">
        <v>270</v>
      </c>
      <c r="Q15" s="93"/>
      <c r="R15" s="93" t="str">
        <f>IF(ISBLANK(Q15),"",VLOOKUP(Q15,Messieurs!$G$2:$G$485,3,FALSE))</f>
        <v/>
      </c>
      <c r="S15" s="95"/>
      <c r="T15" s="94"/>
      <c r="U15" s="219"/>
      <c r="V15" s="200" t="s">
        <v>291</v>
      </c>
      <c r="W15" s="217" t="s">
        <v>274</v>
      </c>
      <c r="X15" s="93" t="s">
        <v>705</v>
      </c>
      <c r="Y15" s="93" t="e">
        <f>IF(ISBLANK(X15),"",VLOOKUP(X15,Messieurs!$G$2:$G$485,3,FALSE))</f>
        <v>#N/A</v>
      </c>
      <c r="Z15" s="95" t="s">
        <v>5</v>
      </c>
      <c r="AA15" s="142" t="s">
        <v>271</v>
      </c>
      <c r="AB15" s="237" t="s">
        <v>890</v>
      </c>
      <c r="AD15" s="98" t="s">
        <v>283</v>
      </c>
    </row>
    <row r="16" spans="1:31" ht="13.5" thickBot="1" x14ac:dyDescent="0.25">
      <c r="A16" s="201"/>
      <c r="B16" s="222"/>
      <c r="C16" s="96" t="s">
        <v>682</v>
      </c>
      <c r="D16" s="97" t="e">
        <f>IF(ISBLANK(C16),"",VLOOKUP(C16,Messieurs!$G$2:$G$485,3,FALSE))</f>
        <v>#N/A</v>
      </c>
      <c r="E16" s="88" t="s">
        <v>5</v>
      </c>
      <c r="F16" s="143" t="s">
        <v>271</v>
      </c>
      <c r="G16" s="224"/>
      <c r="H16" s="201"/>
      <c r="I16" s="218"/>
      <c r="J16" s="96" t="s">
        <v>599</v>
      </c>
      <c r="K16" s="97" t="e">
        <f>IF(ISBLANK(J16),"",VLOOKUP(J16,Messieurs!$G$2:$G$485,3,FALSE))</f>
        <v>#N/A</v>
      </c>
      <c r="L16" s="88" t="s">
        <v>5</v>
      </c>
      <c r="M16" s="143" t="s">
        <v>271</v>
      </c>
      <c r="N16" s="220"/>
      <c r="O16" s="201"/>
      <c r="P16" s="218"/>
      <c r="Q16" s="96"/>
      <c r="R16" s="97" t="str">
        <f>IF(ISBLANK(Q16),"",VLOOKUP(Q16,Messieurs!$G$2:$G$485,3,FALSE))</f>
        <v/>
      </c>
      <c r="S16" s="88"/>
      <c r="T16" s="88"/>
      <c r="U16" s="220"/>
      <c r="V16" s="201"/>
      <c r="W16" s="218"/>
      <c r="X16" s="96" t="s">
        <v>704</v>
      </c>
      <c r="Y16" s="97" t="e">
        <f>IF(ISBLANK(X16),"",VLOOKUP(X16,Messieurs!$G$2:$G$485,3,FALSE))</f>
        <v>#N/A</v>
      </c>
      <c r="Z16" s="88"/>
      <c r="AA16" s="143" t="s">
        <v>271</v>
      </c>
      <c r="AB16" s="220"/>
      <c r="AD16" s="98" t="s">
        <v>284</v>
      </c>
    </row>
    <row r="17" spans="1:30" x14ac:dyDescent="0.2">
      <c r="A17" s="200" t="s">
        <v>294</v>
      </c>
      <c r="B17" s="221" t="s">
        <v>270</v>
      </c>
      <c r="C17" s="100" t="s">
        <v>673</v>
      </c>
      <c r="D17" s="93" t="e">
        <f>IF(ISBLANK(C17),"",VLOOKUP(C17,Messieurs!$G$2:$G$485,3,FALSE))</f>
        <v>#N/A</v>
      </c>
      <c r="E17" s="95"/>
      <c r="F17" s="142" t="s">
        <v>271</v>
      </c>
      <c r="G17" s="238" t="s">
        <v>742</v>
      </c>
      <c r="H17" s="200" t="s">
        <v>294</v>
      </c>
      <c r="I17" s="217" t="s">
        <v>286</v>
      </c>
      <c r="J17" s="100" t="s">
        <v>735</v>
      </c>
      <c r="K17" s="93" t="e">
        <f>IF(ISBLANK(J17),"",VLOOKUP(J17,Messieurs!$G$2:$G$485,3,FALSE))</f>
        <v>#N/A</v>
      </c>
      <c r="L17" s="95"/>
      <c r="M17" s="142" t="s">
        <v>271</v>
      </c>
      <c r="N17" s="237" t="s">
        <v>721</v>
      </c>
      <c r="O17" s="200" t="s">
        <v>294</v>
      </c>
      <c r="P17" s="217" t="s">
        <v>270</v>
      </c>
      <c r="Q17" s="93"/>
      <c r="R17" s="93" t="str">
        <f>IF(ISBLANK(Q17),"",VLOOKUP(Q17,Messieurs!$G$2:$G$485,3,FALSE))</f>
        <v/>
      </c>
      <c r="S17" s="95"/>
      <c r="T17" s="94"/>
      <c r="U17" s="219"/>
      <c r="V17" s="200" t="s">
        <v>294</v>
      </c>
      <c r="W17" s="217" t="s">
        <v>274</v>
      </c>
      <c r="X17" s="100" t="s">
        <v>610</v>
      </c>
      <c r="Y17" s="93" t="e">
        <f>IF(ISBLANK(X17),"",VLOOKUP(X17,Messieurs!$G$2:$G$485,3,FALSE))</f>
        <v>#N/A</v>
      </c>
      <c r="Z17" s="95"/>
      <c r="AA17" s="142" t="s">
        <v>271</v>
      </c>
      <c r="AB17" s="237" t="s">
        <v>891</v>
      </c>
      <c r="AD17" s="98" t="s">
        <v>286</v>
      </c>
    </row>
    <row r="18" spans="1:30" ht="13.5" thickBot="1" x14ac:dyDescent="0.25">
      <c r="A18" s="201"/>
      <c r="B18" s="222"/>
      <c r="C18" s="101" t="s">
        <v>616</v>
      </c>
      <c r="D18" s="97" t="e">
        <f>IF(ISBLANK(C18),"",VLOOKUP(C18,Messieurs!$G$2:$G$485,3,FALSE))</f>
        <v>#N/A</v>
      </c>
      <c r="E18" s="88" t="s">
        <v>5</v>
      </c>
      <c r="F18" s="143" t="s">
        <v>271</v>
      </c>
      <c r="G18" s="224"/>
      <c r="H18" s="201"/>
      <c r="I18" s="218"/>
      <c r="J18" s="101" t="s">
        <v>602</v>
      </c>
      <c r="K18" s="97" t="e">
        <f>IF(ISBLANK(J18),"",VLOOKUP(J18,Messieurs!$G$2:$G$485,3,FALSE))</f>
        <v>#N/A</v>
      </c>
      <c r="L18" s="88" t="s">
        <v>5</v>
      </c>
      <c r="M18" s="143" t="s">
        <v>271</v>
      </c>
      <c r="N18" s="220"/>
      <c r="O18" s="201"/>
      <c r="P18" s="218"/>
      <c r="Q18" s="96"/>
      <c r="R18" s="97" t="str">
        <f>IF(ISBLANK(Q18),"",VLOOKUP(Q18,Messieurs!$G$2:$G$485,3,FALSE))</f>
        <v/>
      </c>
      <c r="S18" s="89"/>
      <c r="T18" s="88"/>
      <c r="U18" s="220"/>
      <c r="V18" s="201"/>
      <c r="W18" s="218"/>
      <c r="X18" s="101" t="s">
        <v>609</v>
      </c>
      <c r="Y18" s="97" t="e">
        <f>IF(ISBLANK(X18),"",VLOOKUP(X18,Messieurs!$G$2:$G$485,3,FALSE))</f>
        <v>#N/A</v>
      </c>
      <c r="Z18" s="89" t="s">
        <v>5</v>
      </c>
      <c r="AA18" s="143" t="s">
        <v>271</v>
      </c>
      <c r="AB18" s="220"/>
      <c r="AD18" s="98" t="s">
        <v>287</v>
      </c>
    </row>
    <row r="19" spans="1:30" x14ac:dyDescent="0.2">
      <c r="A19" s="200" t="s">
        <v>296</v>
      </c>
      <c r="B19" s="221" t="s">
        <v>270</v>
      </c>
      <c r="C19" s="93" t="s">
        <v>674</v>
      </c>
      <c r="D19" s="93" t="e">
        <f>IF(ISBLANK(C19),"",VLOOKUP(C19,Messieurs!$G$2:$G$485,3,FALSE))</f>
        <v>#N/A</v>
      </c>
      <c r="E19" s="95" t="s">
        <v>5</v>
      </c>
      <c r="F19" s="142" t="s">
        <v>271</v>
      </c>
      <c r="G19" s="238" t="s">
        <v>887</v>
      </c>
      <c r="H19" s="200" t="s">
        <v>296</v>
      </c>
      <c r="I19" s="217" t="s">
        <v>270</v>
      </c>
      <c r="J19" s="93" t="s">
        <v>668</v>
      </c>
      <c r="K19" s="93" t="e">
        <f>IF(ISBLANK(J19),"",VLOOKUP(J19,Messieurs!$G$2:$G$485,3,FALSE))</f>
        <v>#N/A</v>
      </c>
      <c r="L19" s="95"/>
      <c r="M19" s="142" t="s">
        <v>271</v>
      </c>
      <c r="N19" s="237" t="s">
        <v>889</v>
      </c>
      <c r="O19" s="200" t="s">
        <v>296</v>
      </c>
      <c r="P19" s="217" t="s">
        <v>274</v>
      </c>
      <c r="Q19" s="100" t="s">
        <v>699</v>
      </c>
      <c r="R19" s="93" t="e">
        <f>IF(ISBLANK(Q19),"",VLOOKUP(Q19,Messieurs!$G$2:$G$485,3,FALSE))</f>
        <v>#N/A</v>
      </c>
      <c r="S19" s="95" t="s">
        <v>5</v>
      </c>
      <c r="T19" s="142" t="s">
        <v>271</v>
      </c>
      <c r="U19" s="237" t="s">
        <v>892</v>
      </c>
      <c r="V19" s="200" t="s">
        <v>296</v>
      </c>
      <c r="W19" s="217" t="s">
        <v>270</v>
      </c>
      <c r="X19" s="93" t="s">
        <v>604</v>
      </c>
      <c r="Y19" s="93" t="e">
        <f>IF(ISBLANK(X19),"",VLOOKUP(X19,Messieurs!$G$2:$G$485,3,FALSE))</f>
        <v>#N/A</v>
      </c>
      <c r="Z19" s="95"/>
      <c r="AA19" s="142" t="s">
        <v>271</v>
      </c>
      <c r="AB19" s="237" t="s">
        <v>887</v>
      </c>
      <c r="AD19" s="98" t="s">
        <v>289</v>
      </c>
    </row>
    <row r="20" spans="1:30" ht="13.5" thickBot="1" x14ac:dyDescent="0.25">
      <c r="A20" s="201"/>
      <c r="B20" s="222"/>
      <c r="C20" s="101" t="s">
        <v>600</v>
      </c>
      <c r="D20" s="97" t="e">
        <f>IF(ISBLANK(C20),"",VLOOKUP(C20,Messieurs!$G$2:$G$485,3,FALSE))</f>
        <v>#N/A</v>
      </c>
      <c r="E20" s="88"/>
      <c r="F20" s="143" t="s">
        <v>271</v>
      </c>
      <c r="G20" s="224"/>
      <c r="H20" s="201"/>
      <c r="I20" s="218"/>
      <c r="J20" s="101" t="s">
        <v>608</v>
      </c>
      <c r="K20" s="97" t="e">
        <f>IF(ISBLANK(J20),"",VLOOKUP(J20,Messieurs!$G$2:$G$485,3,FALSE))</f>
        <v>#N/A</v>
      </c>
      <c r="L20" s="88" t="s">
        <v>5</v>
      </c>
      <c r="M20" s="143" t="s">
        <v>271</v>
      </c>
      <c r="N20" s="220"/>
      <c r="O20" s="201"/>
      <c r="P20" s="218"/>
      <c r="Q20" s="96" t="s">
        <v>664</v>
      </c>
      <c r="R20" s="97" t="e">
        <f>IF(ISBLANK(Q20),"",VLOOKUP(Q20,Messieurs!$G$2:$G$485,3,FALSE))</f>
        <v>#N/A</v>
      </c>
      <c r="S20" s="88"/>
      <c r="T20" s="143" t="s">
        <v>271</v>
      </c>
      <c r="U20" s="220"/>
      <c r="V20" s="201"/>
      <c r="W20" s="218"/>
      <c r="X20" s="101" t="s">
        <v>667</v>
      </c>
      <c r="Y20" s="97" t="e">
        <f>IF(ISBLANK(X20),"",VLOOKUP(X20,Messieurs!$G$2:$G$485,3,FALSE))</f>
        <v>#N/A</v>
      </c>
      <c r="Z20" s="88" t="s">
        <v>5</v>
      </c>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B3:B20 W24:W41 P24:P41 I24:I41 B24:B41 W3:W20 P3:P20 I3:I20">
      <formula1>$AD$2:$AD$23</formula1>
    </dataValidation>
    <dataValidation type="list" allowBlank="1" showInputMessage="1" showErrorMessage="1" sqref="AA3:AA20 F24:F41 M24:M41 T24:T41 AA24:AA41 F3:F20 M3:M20 T3:T20">
      <formula1>$AE$1:$AE$6</formula1>
    </dataValidation>
    <dataValidation type="list" allowBlank="1" showInputMessage="1" showErrorMessage="1" sqref="S3:S20 E3:E20 L3:L20 Z3:Z20 S24:S41 E24:E41 L24:L41 Z24:Z41">
      <formula1>"V,v"</formula1>
    </dataValidation>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S1029"/>
  <sheetViews>
    <sheetView zoomScale="70" zoomScaleNormal="70" workbookViewId="0">
      <pane ySplit="6" topLeftCell="A7" activePane="bottomLeft" state="frozen"/>
      <selection activeCell="Z10" sqref="Z10"/>
      <selection pane="bottomLeft" activeCell="Z10" sqref="Z10"/>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42906</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IF('M 20  JUIN PROG'!A3="","",'M 20  JUIN PROG'!A3)</f>
        <v>9h00</v>
      </c>
      <c r="C7" s="61" t="str">
        <f>IF('M 20  JUIN PROG'!B3="","",'M 20  JUIN PROG'!B3)</f>
        <v/>
      </c>
      <c r="D7" s="62" t="str">
        <f>IF('M 20  JUIN PROG'!C3="","",'M 20  JUIN PROG'!C3)</f>
        <v/>
      </c>
      <c r="E7" s="63" t="str">
        <f>IF(D7="","",VLOOKUP(D7,Messieurs!$G$2:$G$485,2,FALSE))</f>
        <v/>
      </c>
      <c r="F7" s="64" t="str">
        <f>IF(D7="","",VLOOKUP(D7,Messieurs!$G$2:$G$485,3,FALSE))</f>
        <v/>
      </c>
      <c r="G7" s="50" t="str">
        <f>IF('M 20  JUIN PROG'!E3="","",'M 20  JUIN PROG'!E3)</f>
        <v/>
      </c>
      <c r="H7" s="80" t="str">
        <f>IF('M 20  JUIN PROG'!G3="","",'M 20  JUIN PROG'!G3)</f>
        <v/>
      </c>
      <c r="I7" s="56" t="str">
        <f>IF('M 20  JUIN PROG'!E4="","",'M 20  JUIN PROG'!E4)</f>
        <v/>
      </c>
      <c r="J7" s="43" t="str">
        <f>IF('M 20  JUIN PROG'!C4="","",'M 20  JUIN PROG'!C4)</f>
        <v/>
      </c>
      <c r="K7" s="44" t="str">
        <f>IF(J7="","",VLOOKUP(J7,Messieurs!$G$2:$G$485,2,FALSE))</f>
        <v/>
      </c>
      <c r="L7" s="47" t="str">
        <f>IF(J7="","",VLOOKUP(J7,Messieurs!$G$2:$G$485,3,FALSE))</f>
        <v/>
      </c>
      <c r="M7" s="28"/>
      <c r="N7" s="85" t="s">
        <v>305</v>
      </c>
      <c r="Q7" s="79"/>
      <c r="R7" s="79"/>
      <c r="S7" s="79"/>
    </row>
    <row r="8" spans="1:19" ht="27" hidden="1" x14ac:dyDescent="0.35">
      <c r="A8" s="29"/>
      <c r="B8" s="107" t="str">
        <f>IF('M 20  JUIN PROG'!H3="","",'M 20  JUIN PROG'!H3)</f>
        <v>9h00</v>
      </c>
      <c r="C8" s="106" t="str">
        <f>IF('M 20  JUIN PROG'!I3="","",'M 20  JUIN PROG'!I3)</f>
        <v/>
      </c>
      <c r="D8" s="45" t="str">
        <f>IF('M 20  JUIN PROG'!J3="","",'M 20  JUIN PROG'!J3)</f>
        <v/>
      </c>
      <c r="E8" s="63" t="str">
        <f>IF(D8="","",VLOOKUP(D8,Messieurs!$G$2:$G$485,2,FALSE))</f>
        <v/>
      </c>
      <c r="F8" s="64" t="str">
        <f>IF(D8="","",VLOOKUP(D8,Messieurs!$G$2:$G$485,3,FALSE))</f>
        <v/>
      </c>
      <c r="G8" s="51" t="str">
        <f>IF('M 20  JUIN PROG'!L3="","",'M 20  JUIN PROG'!L3)</f>
        <v/>
      </c>
      <c r="H8" s="81" t="str">
        <f>IF('M 20  JUIN PROG'!N3="","",'M 20  JUIN PROG'!N3)</f>
        <v/>
      </c>
      <c r="I8" s="71" t="str">
        <f>IF('M 20  JUIN PROG'!L4="","",'M 20  JUIN PROG'!L4)</f>
        <v/>
      </c>
      <c r="J8" s="45" t="str">
        <f>IF('M 20  JUIN PROG'!J4="","",'M 20  JUIN PROG'!J4)</f>
        <v/>
      </c>
      <c r="K8" s="44" t="str">
        <f>IF(J8="","",VLOOKUP(J8,Messieurs!$G$2:$G$485,2,FALSE))</f>
        <v/>
      </c>
      <c r="L8" s="47" t="str">
        <f>IF(J8="","",VLOOKUP(J8,Messieurs!$G$2:$G$485,3,FALSE))</f>
        <v/>
      </c>
      <c r="M8" s="30"/>
      <c r="N8" s="85" t="s">
        <v>306</v>
      </c>
      <c r="Q8" s="79"/>
      <c r="R8" s="79"/>
      <c r="S8" s="79"/>
    </row>
    <row r="9" spans="1:19" ht="27" hidden="1" x14ac:dyDescent="0.35">
      <c r="A9" s="29"/>
      <c r="B9" s="107" t="str">
        <f>IF('M 20  JUIN PROG'!O3="","",'M 20  JUIN PROG'!O3)</f>
        <v>9h00</v>
      </c>
      <c r="C9" s="106" t="str">
        <f>IF('M 20  JUIN PROG'!P3="","",'M 20  JUIN PROG'!P3)</f>
        <v/>
      </c>
      <c r="D9" s="45" t="str">
        <f>IF('M 20  JUIN PROG'!Q3="","",'M 20  JUIN PROG'!Q3)</f>
        <v/>
      </c>
      <c r="E9" s="63" t="str">
        <f>IF(D9="","",VLOOKUP(D9,Messieurs!$G$2:$G$485,2,FALSE))</f>
        <v/>
      </c>
      <c r="F9" s="64" t="str">
        <f>IF(D9="","",VLOOKUP(D9,Messieurs!$G$2:$G$485,3,FALSE))</f>
        <v/>
      </c>
      <c r="G9" s="50" t="str">
        <f>IF('M 20  JUIN PROG'!S3="","",'M 20  JUIN PROG'!S3)</f>
        <v/>
      </c>
      <c r="H9" s="81" t="str">
        <f>IF('M 20  JUIN PROG'!U3="","",'M 20  JUIN PROG'!U3)</f>
        <v/>
      </c>
      <c r="I9" s="56" t="str">
        <f>IF('M 20  JUIN PROG'!S4="","",'M 20  JUIN PROG'!S4)</f>
        <v/>
      </c>
      <c r="J9" s="45" t="str">
        <f>IF('M 20  JUIN PROG'!Q4="","",'M 20  JUIN PROG'!Q4)</f>
        <v/>
      </c>
      <c r="K9" s="44" t="str">
        <f>IF(J9="","",VLOOKUP(J9,Messieurs!$G$2:$G$485,2,FALSE))</f>
        <v/>
      </c>
      <c r="L9" s="47" t="str">
        <f>IF(J9="","",VLOOKUP(J9,Messieurs!$G$2:$G$485,3,FALSE))</f>
        <v/>
      </c>
      <c r="M9" s="30"/>
      <c r="N9" s="85" t="s">
        <v>307</v>
      </c>
      <c r="Q9" s="79"/>
      <c r="R9" s="79"/>
      <c r="S9" s="79"/>
    </row>
    <row r="10" spans="1:19" ht="27" hidden="1" x14ac:dyDescent="0.35">
      <c r="A10" s="29"/>
      <c r="B10" s="107" t="str">
        <f>IF('M 20  JUIN PROG'!V3="","",'M 20  JUIN PROG'!V3)</f>
        <v>9h00</v>
      </c>
      <c r="C10" s="106" t="str">
        <f>IF('M 20  JUIN PROG'!W3="","",'M 20  JUIN PROG'!W3)</f>
        <v/>
      </c>
      <c r="D10" s="46" t="str">
        <f>IF('M 20  JUIN PROG'!X3="","",'M 20  JUIN PROG'!X3)</f>
        <v/>
      </c>
      <c r="E10" s="63" t="str">
        <f>IF(D10="","",VLOOKUP(D10,Messieurs!$G$2:$G$485,2,FALSE))</f>
        <v/>
      </c>
      <c r="F10" s="64" t="str">
        <f>IF(D10="","",VLOOKUP(D10,Messieurs!$G$2:$G$485,3,FALSE))</f>
        <v/>
      </c>
      <c r="G10" s="51" t="str">
        <f>IF('M 20  JUIN PROG'!Z3="","",'M 20  JUIN PROG'!Z3)</f>
        <v/>
      </c>
      <c r="H10" s="81" t="str">
        <f>IF('M 20  JUIN PROG'!AB3="","",'M 20  JUIN PROG'!AB3)</f>
        <v/>
      </c>
      <c r="I10" s="71" t="str">
        <f>IF('M 20  JUIN PROG'!Z4="","",'M 20  JUIN PROG'!Z4)</f>
        <v/>
      </c>
      <c r="J10" s="46" t="str">
        <f>IF('M 20  JUIN PROG'!X4="","",'M 20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IF('M 20  JUIN PROG'!V24="","",'M 20  JUIN PROG'!V24)</f>
        <v>9h00</v>
      </c>
      <c r="C11" s="61" t="str">
        <f>IF('M 20  JUIN PROG'!W24="","",'M 20  JUIN PROG'!W24)</f>
        <v/>
      </c>
      <c r="D11" s="62" t="str">
        <f>IF('M 20  JUIN PROG'!C24="","",'M 20  JUIN PROG'!C24)</f>
        <v/>
      </c>
      <c r="E11" s="63" t="str">
        <f>IF(D11="","",VLOOKUP(D11,Messieurs!$G$2:$G$485,2,FALSE))</f>
        <v/>
      </c>
      <c r="F11" s="64" t="str">
        <f>IF(D11="","",VLOOKUP(D11,Messieurs!$G$2:$G$485,3,FALSE))</f>
        <v/>
      </c>
      <c r="G11" s="50" t="str">
        <f>IF('M 20  JUIN PROG'!E24="","",'M 20  JUIN PROG'!E24)</f>
        <v/>
      </c>
      <c r="H11" s="80" t="str">
        <f>IF('M 20  JUIN PROG'!G24="","",'M 20  JUIN PROG'!G24)</f>
        <v/>
      </c>
      <c r="I11" s="56" t="str">
        <f>IF('M 20  JUIN PROG'!E25="","",'M 20  JUIN PROG'!E25)</f>
        <v/>
      </c>
      <c r="J11" s="43" t="str">
        <f>IF('M 20  JUIN PROG'!C25="","",'M 20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IF('M 20  JUIN PROG'!H24="","",'M 20  JUIN PROG'!H24)</f>
        <v>9h00</v>
      </c>
      <c r="C12" s="106" t="str">
        <f>IF('M 20  JUIN PROG'!I24="","",'M 20  JUIN PROG'!I24)</f>
        <v/>
      </c>
      <c r="D12" s="62" t="str">
        <f>IF('M 20  JUIN PROG'!J24="","",'M 20  JUIN PROG'!J24)</f>
        <v/>
      </c>
      <c r="E12" s="63" t="str">
        <f>IF(D12="","",VLOOKUP(D12,Messieurs!$G$2:$G$485,2,FALSE))</f>
        <v/>
      </c>
      <c r="F12" s="64" t="str">
        <f>IF(D12="","",VLOOKUP(D12,Messieurs!$G$2:$G$485,3,FALSE))</f>
        <v/>
      </c>
      <c r="G12" s="51" t="str">
        <f>IF('M 20  JUIN PROG'!L24="","",'M 20  JUIN PROG'!L24)</f>
        <v/>
      </c>
      <c r="H12" s="81" t="str">
        <f>IF('M 20  JUIN PROG'!N24="","",'M 20  JUIN PROG'!N24)</f>
        <v/>
      </c>
      <c r="I12" s="71" t="str">
        <f>IF('M 20  JUIN PROG'!L25="","",'M 20  JUIN PROG'!L25)</f>
        <v/>
      </c>
      <c r="J12" s="45" t="str">
        <f>IF('M 20  JUIN PROG'!J25="","",'M 20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IF('M 20  JUIN PROG'!O24="","",'M 20  JUIN PROG'!O24)</f>
        <v>9h00</v>
      </c>
      <c r="C13" s="106" t="str">
        <f>IF('M 20  JUIN PROG'!P24="","",'M 20  JUIN PROG'!P24)</f>
        <v/>
      </c>
      <c r="D13" s="45" t="str">
        <f>IF('M 20  JUIN PROG'!Q24="","",'M 20  JUIN PROG'!Q24)</f>
        <v/>
      </c>
      <c r="E13" s="63" t="str">
        <f>IF(D13="","",VLOOKUP(D13,Messieurs!$G$2:$G$485,2,FALSE))</f>
        <v/>
      </c>
      <c r="F13" s="64" t="str">
        <f>IF(D13="","",VLOOKUP(D13,Messieurs!$G$2:$G$485,3,FALSE))</f>
        <v/>
      </c>
      <c r="G13" s="50" t="str">
        <f>IF('M 20  JUIN PROG'!S24="","",'M 20  JUIN PROG'!S24)</f>
        <v/>
      </c>
      <c r="H13" s="81" t="str">
        <f>IF('M 20  JUIN PROG'!U24="","",'M 20  JUIN PROG'!U24)</f>
        <v/>
      </c>
      <c r="I13" s="56" t="str">
        <f>IF('M 20  JUIN PROG'!S25="","",'M 20  JUIN PROG'!S25)</f>
        <v/>
      </c>
      <c r="J13" s="45" t="str">
        <f>IF('M 20  JUIN PROG'!Q25="","",'M 20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IF('M 20  JUIN PROG'!V24="","",'M 20  JUIN PROG'!V24)</f>
        <v>9h00</v>
      </c>
      <c r="C14" s="106" t="str">
        <f>IF('M 20  JUIN PROG'!W24="","",'M 20  JUIN PROG'!W24)</f>
        <v/>
      </c>
      <c r="D14" s="46" t="str">
        <f>IF('M 20  JUIN PROG'!X24="","",'M 20  JUIN PROG'!X24)</f>
        <v/>
      </c>
      <c r="E14" s="63" t="str">
        <f>IF(D14="","",VLOOKUP(D14,Messieurs!$G$2:$G$485,2,FALSE))</f>
        <v/>
      </c>
      <c r="F14" s="64" t="str">
        <f>IF(D14="","",VLOOKUP(D14,Messieurs!$G$2:$G$485,3,FALSE))</f>
        <v/>
      </c>
      <c r="G14" s="51" t="str">
        <f>IF('M 20  JUIN PROG'!Z7="","",'M 20  JUIN PROG'!Z7)</f>
        <v/>
      </c>
      <c r="H14" s="81" t="str">
        <f>IF('M 20  JUIN PROG'!AB24="","",'M 20  JUIN PROG'!AB24)</f>
        <v/>
      </c>
      <c r="I14" s="71" t="str">
        <f>IF('M 20  JUIN PROG'!Z25="","",'M 20  JUIN PROG'!Z28)</f>
        <v/>
      </c>
      <c r="J14" s="46" t="str">
        <f>IF('M 20  JUIN PROG'!X25="","",'M 20  JUIN PROG'!X25)</f>
        <v/>
      </c>
      <c r="K14" s="44" t="str">
        <f>IF(J14="","",VLOOKUP(J14,Messieurs!$G$2:$G$485,2,FALSE))</f>
        <v/>
      </c>
      <c r="L14" s="47" t="str">
        <f>IF(J14="","",VLOOKUP(J14,Messieurs!$G$2:$G$485,3,FALSE))</f>
        <v/>
      </c>
      <c r="M14" s="30"/>
      <c r="N14" s="85" t="s">
        <v>308</v>
      </c>
      <c r="Q14" s="79"/>
      <c r="R14" s="79"/>
      <c r="S14" s="79"/>
    </row>
    <row r="15" spans="1:19" ht="6" hidden="1" customHeight="1" x14ac:dyDescent="0.4">
      <c r="A15" s="30"/>
      <c r="B15" s="31"/>
      <c r="C15" s="33"/>
      <c r="D15" s="33"/>
      <c r="E15" s="33"/>
      <c r="F15" s="33"/>
      <c r="G15" s="52"/>
      <c r="H15" s="82"/>
      <c r="I15" s="52"/>
      <c r="J15" s="33"/>
      <c r="K15" s="33"/>
      <c r="L15" s="33"/>
      <c r="M15" s="8"/>
      <c r="Q15" s="79"/>
      <c r="R15" s="79"/>
      <c r="S15" s="79"/>
    </row>
    <row r="16" spans="1:19" ht="27.75" hidden="1" x14ac:dyDescent="0.35">
      <c r="A16" s="29"/>
      <c r="B16" s="107" t="str">
        <f>IF('M 20  JUIN PROG'!A5="","",'M 20  JUIN PROG'!A5)</f>
        <v>10h30</v>
      </c>
      <c r="C16" s="48" t="str">
        <f>IF('M 20  JUIN PROG'!B5="","",'M 20  JUIN PROG'!B5)</f>
        <v/>
      </c>
      <c r="D16" s="59" t="str">
        <f>IF('M 20  JUIN PROG'!C5="","",'M 20  JUIN PROG'!C5)</f>
        <v/>
      </c>
      <c r="E16" s="26" t="str">
        <f>IF(D16="","",VLOOKUP(D16,Messieurs!$G$2:$G$485,2,FALSE))</f>
        <v/>
      </c>
      <c r="F16" s="58" t="str">
        <f>IF(D16="","",VLOOKUP(D16,Messieurs!$G$2:$G$485,3,FALSE))</f>
        <v/>
      </c>
      <c r="G16" s="60" t="str">
        <f>IF('M 20  JUIN PROG'!E5="","",'M 20  JUIN PROG'!E5)</f>
        <v/>
      </c>
      <c r="H16" s="81" t="str">
        <f>IF('M 20  JUIN PROG'!G5="","",'M 20  JUIN PROG'!G5)</f>
        <v/>
      </c>
      <c r="I16" s="56" t="str">
        <f>IF('M 20  JUIN PROG'!E6="","",'M 20  JUIN PROG'!E6)</f>
        <v/>
      </c>
      <c r="J16" s="43" t="str">
        <f>IF('M 20  JUIN PROG'!C6="","",'M 20  JUIN PROG'!C6)</f>
        <v/>
      </c>
      <c r="K16" s="26" t="str">
        <f>IF(J16="","",VLOOKUP(J16,Messieurs!$G$2:$G$485,2,FALSE))</f>
        <v/>
      </c>
      <c r="L16" s="38" t="str">
        <f>IF(J16="","",VLOOKUP(J16,Messieurs!$G$2:$G$485,3,FALSE))</f>
        <v/>
      </c>
      <c r="M16" s="30"/>
      <c r="Q16" s="79"/>
      <c r="R16" s="79"/>
      <c r="S16" s="79"/>
    </row>
    <row r="17" spans="1:19" ht="27.75" x14ac:dyDescent="0.35">
      <c r="A17" s="29"/>
      <c r="B17" s="107" t="str">
        <f>IF('M 20  JUIN PROG'!H5="","",'M 20  JUIN PROG'!H5)</f>
        <v>10h30</v>
      </c>
      <c r="C17" s="48" t="str">
        <f>IF('M 20  JUIN PROG'!I5="","",'M 20  JUIN PROG'!I5)</f>
        <v>SM</v>
      </c>
      <c r="D17" s="59" t="str">
        <f>IF('M 20  JUIN PROG'!J5="","",'M 20  JUIN PROG'!J5)</f>
        <v>MANTE Emmanuel</v>
      </c>
      <c r="E17" s="26" t="e">
        <f>IF(D17="","",VLOOKUP(D17,Messieurs!$G$2:$G$485,2,FALSE))</f>
        <v>#N/A</v>
      </c>
      <c r="F17" s="58" t="e">
        <f>IF(D17="","",VLOOKUP(D17,Messieurs!$G$2:$G$485,3,FALSE))</f>
        <v>#N/A</v>
      </c>
      <c r="G17" s="60" t="str">
        <f>IF('M 20  JUIN PROG'!L5="","",'M 20  JUIN PROG'!L5)</f>
        <v>V</v>
      </c>
      <c r="H17" s="81" t="str">
        <f>IF('M 20  JUIN PROG'!N5="","",'M 20  JUIN PROG'!N5)</f>
        <v>6/3 6/1</v>
      </c>
      <c r="I17" s="56" t="str">
        <f>IF('M 20  JUIN PROG'!L6="","",'M 20  JUIN PROG'!L6)</f>
        <v/>
      </c>
      <c r="J17" s="43" t="str">
        <f>IF('M 20  JUIN PROG'!J6="","",'M 20  JUIN PROG'!J6)</f>
        <v>GAPILIAN Samuel</v>
      </c>
      <c r="K17" s="26" t="e">
        <f>IF(J17="","",VLOOKUP(J17,Messieurs!$G$2:$G$485,2,FALSE))</f>
        <v>#N/A</v>
      </c>
      <c r="L17" s="38" t="e">
        <f>IF(J17="","",VLOOKUP(J17,Messieurs!$G$2:$G$485,3,FALSE))</f>
        <v>#N/A</v>
      </c>
      <c r="M17" s="30"/>
    </row>
    <row r="18" spans="1:19" ht="27.75" hidden="1" x14ac:dyDescent="0.35">
      <c r="A18" s="29"/>
      <c r="B18" s="107" t="str">
        <f>IF('M 20  JUIN PROG'!O5="","",'M 20  JUIN PROG'!O5)</f>
        <v>10h30</v>
      </c>
      <c r="C18" s="48" t="str">
        <f>IF('M 20  JUIN PROG'!P5="","",'M 20  JUIN PROG'!P5)</f>
        <v/>
      </c>
      <c r="D18" s="59" t="str">
        <f>IF('M 20  JUIN PROG'!Q5="","",'M 20  JUIN PROG'!Q5)</f>
        <v/>
      </c>
      <c r="E18" s="26" t="str">
        <f>IF(D18="","",VLOOKUP(D18,Messieurs!$G$2:$G$485,2,FALSE))</f>
        <v/>
      </c>
      <c r="F18" s="58" t="str">
        <f>IF(D18="","",VLOOKUP(D18,Messieurs!$G$2:$G$485,3,FALSE))</f>
        <v/>
      </c>
      <c r="G18" s="60" t="str">
        <f>IF('M 20  JUIN PROG'!S5="","",'M 20  JUIN PROG'!S5)</f>
        <v/>
      </c>
      <c r="H18" s="81" t="str">
        <f>IF('M 20  JUIN PROG'!U5="","",'M 20  JUIN PROG'!U5)</f>
        <v/>
      </c>
      <c r="I18" s="56" t="str">
        <f>IF('M 20  JUIN PROG'!S6="","",'M 20  JUIN PROG'!S6)</f>
        <v/>
      </c>
      <c r="J18" s="43" t="str">
        <f>IF('M 20  JUIN PROG'!Q6="","",'M 20  JUIN PROG'!Q6)</f>
        <v/>
      </c>
      <c r="K18" s="26" t="str">
        <f>IF(J18="","",VLOOKUP(J18,Messieurs!$G$2:$G$485,2,FALSE))</f>
        <v/>
      </c>
      <c r="L18" s="38" t="str">
        <f>IF(J18="","",VLOOKUP(J18,Messieurs!$G$2:$G$485,3,FALSE))</f>
        <v/>
      </c>
      <c r="M18" s="30"/>
    </row>
    <row r="19" spans="1:19" ht="27.75" hidden="1" x14ac:dyDescent="0.35">
      <c r="A19" s="29"/>
      <c r="B19" s="107" t="str">
        <f>IF('M 20  JUIN PROG'!V5="","",'M 20  JUIN PROG'!V5)</f>
        <v>10h30</v>
      </c>
      <c r="C19" s="48" t="str">
        <f>IF('M 20  JUIN PROG'!W5="","",'M 20  JUIN PROG'!W5)</f>
        <v/>
      </c>
      <c r="D19" s="59" t="str">
        <f>IF('M 20  JUIN PROG'!X5="","",'M 20  JUIN PROG'!X5)</f>
        <v/>
      </c>
      <c r="E19" s="26" t="str">
        <f>IF(D19="","",VLOOKUP(D19,Messieurs!$G$2:$G$485,2,FALSE))</f>
        <v/>
      </c>
      <c r="F19" s="58" t="str">
        <f>IF(D19="","",VLOOKUP(D19,Messieurs!$G$2:$G$485,3,FALSE))</f>
        <v/>
      </c>
      <c r="G19" s="60" t="str">
        <f>IF('M 20  JUIN PROG'!Z5="","",'M 20  JUIN PROG'!Z5)</f>
        <v/>
      </c>
      <c r="H19" s="81" t="str">
        <f>IF('M 20  JUIN PROG'!AB5="","",'M 20  JUIN PROG'!AB5)</f>
        <v/>
      </c>
      <c r="I19" s="56" t="str">
        <f>IF('M 20  JUIN PROG'!Z6="","",'M 20  JUIN PROG'!Z6)</f>
        <v/>
      </c>
      <c r="J19" s="43" t="str">
        <f>IF('M 20  JUIN PROG'!X6="","",'M 20  JUIN PROG'!X6)</f>
        <v/>
      </c>
      <c r="K19" s="26" t="str">
        <f>IF(J19="","",VLOOKUP(J19,Messieurs!$G$2:$G$485,2,FALSE))</f>
        <v/>
      </c>
      <c r="L19" s="38" t="str">
        <f>IF(J19="","",VLOOKUP(J19,Messieurs!$G$2:$G$485,3,FALSE))</f>
        <v/>
      </c>
      <c r="M19" s="30"/>
    </row>
    <row r="20" spans="1:19" ht="27.75" hidden="1" x14ac:dyDescent="0.35">
      <c r="A20" s="29"/>
      <c r="B20" s="107" t="str">
        <f>IF('M 20  JUIN PROG'!A26="","",'M 20  JUIN PROG'!A26)</f>
        <v>10h30</v>
      </c>
      <c r="C20" s="48" t="str">
        <f>IF('M 20  JUIN PROG'!B26="","",'M 20  JUIN PROG'!B26)</f>
        <v/>
      </c>
      <c r="D20" s="59" t="str">
        <f>IF('M 20  JUIN PROG'!C26="","",'M 20  JUIN PROG'!C26)</f>
        <v/>
      </c>
      <c r="E20" s="26" t="str">
        <f>IF(D20="","",VLOOKUP(D20,Messieurs!$G$2:$G$485,2,FALSE))</f>
        <v/>
      </c>
      <c r="F20" s="58" t="str">
        <f>IF(D20="","",VLOOKUP(D20,Messieurs!$G$2:$G$485,3,FALSE))</f>
        <v/>
      </c>
      <c r="G20" s="60" t="str">
        <f>IF('M 20  JUIN PROG'!E26="","",'M 20  JUIN PROG'!E26)</f>
        <v/>
      </c>
      <c r="H20" s="81" t="str">
        <f>IF('M 20  JUIN PROG'!G26="","",'M 20  JUIN PROG'!G26)</f>
        <v/>
      </c>
      <c r="I20" s="56" t="str">
        <f>IF('M 20  JUIN PROG'!E27="","",'M 20  JUIN PROG'!E27)</f>
        <v/>
      </c>
      <c r="J20" s="43" t="str">
        <f>IF('M 20  JUIN PROG'!C27="","",'M 20  JUIN PROG'!C27)</f>
        <v/>
      </c>
      <c r="K20" s="26" t="str">
        <f>IF(J20="","",VLOOKUP(J20,Messieurs!$G$2:$G$485,2,FALSE))</f>
        <v/>
      </c>
      <c r="L20" s="38" t="str">
        <f>IF(J20="","",VLOOKUP(J20,Messieurs!$G$2:$G$485,3,FALSE))</f>
        <v/>
      </c>
      <c r="M20" s="30"/>
      <c r="Q20" s="79"/>
      <c r="R20" s="79"/>
      <c r="S20" s="79"/>
    </row>
    <row r="21" spans="1:19" ht="27.75" hidden="1" x14ac:dyDescent="0.35">
      <c r="A21" s="29"/>
      <c r="B21" s="107" t="str">
        <f>IF('M 20  JUIN PROG'!H26="","",'M 20  JUIN PROG'!H26)</f>
        <v>10h30</v>
      </c>
      <c r="C21" s="48" t="str">
        <f>IF('M 20  JUIN PROG'!I26="","",'M 20  JUIN PROG'!I26)</f>
        <v/>
      </c>
      <c r="D21" s="59" t="str">
        <f>IF('M 20  JUIN PROG'!J26="","",'M 20  JUIN PROG'!J26)</f>
        <v/>
      </c>
      <c r="E21" s="26" t="str">
        <f>IF(D21="","",VLOOKUP(D21,Messieurs!$G$2:$G$485,2,FALSE))</f>
        <v/>
      </c>
      <c r="F21" s="58" t="str">
        <f>IF(D21="","",VLOOKUP(D21,Messieurs!$G$2:$G$485,3,FALSE))</f>
        <v/>
      </c>
      <c r="G21" s="60" t="str">
        <f>IF('M 20  JUIN PROG'!L26="","",'M 20  JUIN PROG'!L26)</f>
        <v/>
      </c>
      <c r="H21" s="81" t="str">
        <f>IF('M 20  JUIN PROG'!N26="","",'M 20  JUIN PROG'!N26)</f>
        <v/>
      </c>
      <c r="I21" s="56" t="str">
        <f>IF('M 20  JUIN PROG'!L27="","",'M 20  JUIN PROG'!L27)</f>
        <v/>
      </c>
      <c r="J21" s="43" t="str">
        <f>IF('M 20  JUIN PROG'!J27="","",'M 20  JUIN PROG'!J27)</f>
        <v/>
      </c>
      <c r="K21" s="26" t="str">
        <f>IF(J21="","",VLOOKUP(J21,Messieurs!$G$2:$G$485,2,FALSE))</f>
        <v/>
      </c>
      <c r="L21" s="38" t="str">
        <f>IF(J21="","",VLOOKUP(J21,Messieurs!$G$2:$G$485,3,FALSE))</f>
        <v/>
      </c>
      <c r="M21" s="30"/>
    </row>
    <row r="22" spans="1:19" ht="27.75" hidden="1" x14ac:dyDescent="0.35">
      <c r="A22" s="29"/>
      <c r="B22" s="107" t="str">
        <f>IF('M 20  JUIN PROG'!O26="","",'M 20  JUIN PROG'!O26)</f>
        <v>10h30</v>
      </c>
      <c r="C22" s="48" t="str">
        <f>IF('M 20  JUIN PROG'!P26="","",'M 20  JUIN PROG'!P26)</f>
        <v/>
      </c>
      <c r="D22" s="59" t="str">
        <f>IF('M 20  JUIN PROG'!Q26="","",'M 20  JUIN PROG'!Q26)</f>
        <v/>
      </c>
      <c r="E22" s="26" t="str">
        <f>IF(D22="","",VLOOKUP(D22,Messieurs!$G$2:$G$485,2,FALSE))</f>
        <v/>
      </c>
      <c r="F22" s="58" t="str">
        <f>IF(D22="","",VLOOKUP(D22,Messieurs!$G$2:$G$485,3,FALSE))</f>
        <v/>
      </c>
      <c r="G22" s="60" t="str">
        <f>IF('M 20  JUIN PROG'!S26="","",'M 20  JUIN PROG'!S26)</f>
        <v/>
      </c>
      <c r="H22" s="81" t="str">
        <f>IF('M 20  JUIN PROG'!U26="","",'M 20  JUIN PROG'!U26)</f>
        <v/>
      </c>
      <c r="I22" s="56" t="str">
        <f>IF('M 20  JUIN PROG'!S27="","",'M 20  JUIN PROG'!S27)</f>
        <v/>
      </c>
      <c r="J22" s="43" t="str">
        <f>IF('M 20  JUIN PROG'!Q27="","",'M 20  JUIN PROG'!Q27)</f>
        <v/>
      </c>
      <c r="K22" s="26" t="str">
        <f>IF(J22="","",VLOOKUP(J22,Messieurs!$G$2:$G$485,2,FALSE))</f>
        <v/>
      </c>
      <c r="L22" s="38" t="str">
        <f>IF(J22="","",VLOOKUP(J22,Messieurs!$G$2:$G$485,3,FALSE))</f>
        <v/>
      </c>
      <c r="M22" s="30"/>
    </row>
    <row r="23" spans="1:19" ht="27.75" hidden="1" x14ac:dyDescent="0.35">
      <c r="A23" s="29"/>
      <c r="B23" s="107" t="str">
        <f>IF('M 20  JUIN PROG'!V26="","",'M 20  JUIN PROG'!V26)</f>
        <v>10h30</v>
      </c>
      <c r="C23" s="48" t="str">
        <f>IF('M 20  JUIN PROG'!W26="","",'M 20  JUIN PROG'!W26)</f>
        <v/>
      </c>
      <c r="D23" s="59" t="str">
        <f>IF('M 20  JUIN PROG'!X26="","",'M 20  JUIN PROG'!X26)</f>
        <v/>
      </c>
      <c r="E23" s="26" t="str">
        <f>IF(D23="","",VLOOKUP(D23,Messieurs!$G$2:$G$485,2,FALSE))</f>
        <v/>
      </c>
      <c r="F23" s="58" t="str">
        <f>IF(D23="","",VLOOKUP(D23,Messieurs!$G$2:$G$485,3,FALSE))</f>
        <v/>
      </c>
      <c r="G23" s="60" t="str">
        <f>IF('M 20  JUIN PROG'!Z26="","",'M 20  JUIN PROG'!Z26)</f>
        <v/>
      </c>
      <c r="H23" s="81" t="str">
        <f>IF('M 20  JUIN PROG'!AB26="","",'M 20  JUIN PROG'!AB26)</f>
        <v/>
      </c>
      <c r="I23" s="56" t="str">
        <f>IF('M 20  JUIN PROG'!Z27="","",'M 20  JUIN PROG'!Z27)</f>
        <v/>
      </c>
      <c r="J23" s="43" t="str">
        <f>IF('M 20  JUIN PROG'!X27="","",'M 20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IF('M 20  JUIN PROG'!A7="","",'M 20  JUIN PROG'!A7)</f>
        <v>12h00</v>
      </c>
      <c r="C25" s="48" t="str">
        <f>IF('M 20  JUIN PROG'!B7="","",'M 20  JUIN PROG'!B7)</f>
        <v/>
      </c>
      <c r="D25" s="59" t="str">
        <f>IF('M 20  JUIN PROG'!C7="","",'M 20  JUIN PROG'!C7)</f>
        <v/>
      </c>
      <c r="E25" s="26" t="str">
        <f>IF(D25="","",VLOOKUP(D25,Messieurs!$G$2:$G$485,2,FALSE))</f>
        <v/>
      </c>
      <c r="F25" s="58" t="str">
        <f>IF(D25="","",VLOOKUP(D25,Messieurs!$G$2:$G$485,3,FALSE))</f>
        <v/>
      </c>
      <c r="G25" s="60" t="str">
        <f>IF('M 20  JUIN PROG'!E7="","",'M 20  JUIN PROG'!E7)</f>
        <v/>
      </c>
      <c r="H25" s="81" t="str">
        <f>IF('M 20  JUIN PROG'!G7="","",'M 20  JUIN PROG'!G7)</f>
        <v/>
      </c>
      <c r="I25" s="56" t="str">
        <f>IF('M 20  JUIN PROG'!E8="","",'M 20  JUIN PROG'!E8)</f>
        <v/>
      </c>
      <c r="J25" s="70" t="str">
        <f>IF('M 20  JUIN PROG'!C8="","",'M 20  JUIN PROG'!C8)</f>
        <v/>
      </c>
      <c r="K25" s="26" t="str">
        <f>IF(J25="","",VLOOKUP(J25,Messieurs!$G$2:$G$485,2,FALSE))</f>
        <v/>
      </c>
      <c r="L25" s="38" t="str">
        <f>IF(J25="","",VLOOKUP(J25,Messieurs!$G$2:$G$485,3,FALSE))</f>
        <v/>
      </c>
      <c r="M25" s="30"/>
    </row>
    <row r="26" spans="1:19" ht="27.75" hidden="1" x14ac:dyDescent="0.35">
      <c r="A26" s="29"/>
      <c r="B26" s="107" t="str">
        <f>IF('M 20  JUIN PROG'!H7="","",'M 20  JUIN PROG'!H7)</f>
        <v>12h00</v>
      </c>
      <c r="C26" s="48" t="str">
        <f>IF('M 20  JUIN PROG'!I7="","",'M 20  JUIN PROG'!I7)</f>
        <v/>
      </c>
      <c r="D26" s="59" t="str">
        <f>IF('M 20  JUIN PROG'!J7="","",'M 20  JUIN PROG'!J7)</f>
        <v/>
      </c>
      <c r="E26" s="26" t="str">
        <f>IF(D26="","",VLOOKUP(D26,Messieurs!$G$2:$G$485,2,FALSE))</f>
        <v/>
      </c>
      <c r="F26" s="58" t="str">
        <f>IF(D26="","",VLOOKUP(D26,Messieurs!$G$2:$G$485,3,FALSE))</f>
        <v/>
      </c>
      <c r="G26" s="60" t="str">
        <f>IF('M 20  JUIN PROG'!L7="","",'M 20  JUIN PROG'!L7)</f>
        <v/>
      </c>
      <c r="H26" s="81" t="str">
        <f>IF('M 20  JUIN PROG'!N7="","",'M 20  JUIN PROG'!N7)</f>
        <v/>
      </c>
      <c r="I26" s="56" t="str">
        <f>IF('M 20  JUIN PROG'!L8="","",'M 20  JUIN PROG'!L8)</f>
        <v/>
      </c>
      <c r="J26" s="70" t="str">
        <f>IF('M 20  JUIN PROG'!J8="","",'M 20  JUIN PROG'!J8)</f>
        <v/>
      </c>
      <c r="K26" s="26" t="str">
        <f>IF(J26="","",VLOOKUP(J26,Messieurs!$G$2:$G$485,2,FALSE))</f>
        <v/>
      </c>
      <c r="L26" s="38" t="str">
        <f>IF(J26="","",VLOOKUP(J26,Messieurs!$G$2:$G$485,3,FALSE))</f>
        <v/>
      </c>
      <c r="M26" s="30"/>
    </row>
    <row r="27" spans="1:19" ht="27.75" hidden="1" x14ac:dyDescent="0.35">
      <c r="A27" s="29"/>
      <c r="B27" s="107" t="str">
        <f>IF('M 20  JUIN PROG'!O7="","",'M 20  JUIN PROG'!O7)</f>
        <v>12h00</v>
      </c>
      <c r="C27" s="48" t="str">
        <f>IF('M 20  JUIN PROG'!P7="","",'M 20  JUIN PROG'!P7)</f>
        <v/>
      </c>
      <c r="D27" s="59" t="str">
        <f>IF('M 20  JUIN PROG'!Q7="","",'M 20  JUIN PROG'!Q7)</f>
        <v/>
      </c>
      <c r="E27" s="26" t="str">
        <f>IF(D27="","",VLOOKUP(D27,Messieurs!$G$2:$G$485,2,FALSE))</f>
        <v/>
      </c>
      <c r="F27" s="58" t="str">
        <f>IF(D27="","",VLOOKUP(D27,Messieurs!$G$2:$G$485,3,FALSE))</f>
        <v/>
      </c>
      <c r="G27" s="60" t="str">
        <f>IF('M 20  JUIN PROG'!S7="","",'M 20  JUIN PROG'!S7)</f>
        <v/>
      </c>
      <c r="H27" s="81" t="str">
        <f>IF('M 20  JUIN PROG'!U7="","",'M 20  JUIN PROG'!U7)</f>
        <v/>
      </c>
      <c r="I27" s="56" t="str">
        <f>IF('M 20  JUIN PROG'!S8="","",'M 20  JUIN PROG'!S8)</f>
        <v/>
      </c>
      <c r="J27" s="70" t="str">
        <f>IF('M 20  JUIN PROG'!Q8="","",'M 20  JUIN PROG'!Q8)</f>
        <v/>
      </c>
      <c r="K27" s="26" t="str">
        <f>IF(J27="","",VLOOKUP(J27,Messieurs!$G$2:$G$485,2,FALSE))</f>
        <v/>
      </c>
      <c r="L27" s="38" t="str">
        <f>IF(J27="","",VLOOKUP(J27,Messieurs!$G$2:$G$485,3,FALSE))</f>
        <v/>
      </c>
      <c r="M27" s="30"/>
    </row>
    <row r="28" spans="1:19" ht="27.75" hidden="1" x14ac:dyDescent="0.35">
      <c r="A28" s="29"/>
      <c r="B28" s="107" t="str">
        <f>IF('M 20  JUIN PROG'!V7="","",'M 20  JUIN PROG'!V7)</f>
        <v>12h00</v>
      </c>
      <c r="C28" s="48" t="str">
        <f>IF('M 20  JUIN PROG'!W7="","",'M 20  JUIN PROG'!W7)</f>
        <v/>
      </c>
      <c r="D28" s="59" t="str">
        <f>IF('M 20  JUIN PROG'!X7="","",'M 20  JUIN PROG'!X7)</f>
        <v/>
      </c>
      <c r="E28" s="26" t="str">
        <f>IF(D28="","",VLOOKUP(D28,Messieurs!$G$2:$G$485,2,FALSE))</f>
        <v/>
      </c>
      <c r="F28" s="58" t="str">
        <f>IF(D28="","",VLOOKUP(D28,Messieurs!$G$2:$G$485,3,FALSE))</f>
        <v/>
      </c>
      <c r="G28" s="60" t="str">
        <f>IF('M 20  JUIN PROG'!Z7="","",'M 20  JUIN PROG'!Z7)</f>
        <v/>
      </c>
      <c r="H28" s="81" t="str">
        <f>IF('M 20  JUIN PROG'!AB7="","",'M 20  JUIN PROG'!AB7)</f>
        <v/>
      </c>
      <c r="I28" s="56" t="str">
        <f>IF('M 20  JUIN PROG'!Z8="","",'M 20  JUIN PROG'!Z8)</f>
        <v/>
      </c>
      <c r="J28" s="70" t="str">
        <f>IF('M 20  JUIN PROG'!X8="","",'M 20  JUIN PROG'!X8)</f>
        <v/>
      </c>
      <c r="K28" s="26" t="str">
        <f>IF(J28="","",VLOOKUP(J28,Messieurs!$G$2:$G$485,2,FALSE))</f>
        <v/>
      </c>
      <c r="L28" s="38" t="str">
        <f>IF(J28="","",VLOOKUP(J28,Messieurs!$G$2:$G$485,3,FALSE))</f>
        <v/>
      </c>
      <c r="M28" s="30"/>
    </row>
    <row r="29" spans="1:19" ht="27.75" hidden="1" x14ac:dyDescent="0.35">
      <c r="A29" s="29"/>
      <c r="B29" s="107" t="str">
        <f>IF('M 20  JUIN PROG'!A28="","",'M 20  JUIN PROG'!A28)</f>
        <v>12h00</v>
      </c>
      <c r="C29" s="48" t="str">
        <f>IF('M 20  JUIN PROG'!B28="","",'M 20  JUIN PROG'!B28)</f>
        <v/>
      </c>
      <c r="D29" s="59" t="str">
        <f>IF('M 20  JUIN PROG'!C28="","",'M 20  JUIN PROG'!C28)</f>
        <v/>
      </c>
      <c r="E29" s="26" t="str">
        <f>IF(D29="","",VLOOKUP(D29,Messieurs!$G$2:$G$485,2,FALSE))</f>
        <v/>
      </c>
      <c r="F29" s="58" t="str">
        <f>IF(D29="","",VLOOKUP(D29,Messieurs!$G$2:$G$485,3,FALSE))</f>
        <v/>
      </c>
      <c r="G29" s="60" t="str">
        <f>IF('M 20  JUIN PROG'!E28="","",'M 20  JUIN PROG'!E28)</f>
        <v/>
      </c>
      <c r="H29" s="81" t="str">
        <f>IF('M 20  JUIN PROG'!G28="","",'M 20  JUIN PROG'!G28)</f>
        <v/>
      </c>
      <c r="I29" s="56" t="str">
        <f>IF('M 20  JUIN PROG'!E29="","",'M 20  JUIN PROG'!E29)</f>
        <v/>
      </c>
      <c r="J29" s="70" t="str">
        <f>IF('M 20  JUIN PROG'!C29="","",'M 20  JUIN PROG'!C29)</f>
        <v/>
      </c>
      <c r="K29" s="26" t="str">
        <f>IF(J29="","",VLOOKUP(J29,Messieurs!$G$2:$G$485,2,FALSE))</f>
        <v/>
      </c>
      <c r="L29" s="38" t="str">
        <f>IF(J29="","",VLOOKUP(J29,Messieurs!$G$2:$G$485,3,FALSE))</f>
        <v/>
      </c>
      <c r="M29" s="30"/>
    </row>
    <row r="30" spans="1:19" ht="27.75" hidden="1" x14ac:dyDescent="0.35">
      <c r="A30" s="29"/>
      <c r="B30" s="107" t="str">
        <f>IF('M 20  JUIN PROG'!H28="","",'M 20  JUIN PROG'!H28)</f>
        <v>12h00</v>
      </c>
      <c r="C30" s="48" t="str">
        <f>IF('M 20  JUIN PROG'!I28="","",'M 20  JUIN PROG'!I28)</f>
        <v/>
      </c>
      <c r="D30" s="59" t="str">
        <f>IF('M 20  JUIN PROG'!J28="","",'M 20  JUIN PROG'!J28)</f>
        <v/>
      </c>
      <c r="E30" s="26" t="str">
        <f>IF(D30="","",VLOOKUP(D30,Messieurs!$G$2:$G$485,2,FALSE))</f>
        <v/>
      </c>
      <c r="F30" s="58" t="str">
        <f>IF(D30="","",VLOOKUP(D30,Messieurs!$G$2:$G$485,3,FALSE))</f>
        <v/>
      </c>
      <c r="G30" s="60" t="str">
        <f>IF('M 20  JUIN PROG'!L28="","",'M 20  JUIN PROG'!L28)</f>
        <v/>
      </c>
      <c r="H30" s="81" t="str">
        <f>IF('M 20  JUIN PROG'!N28="","",'M 20  JUIN PROG'!N28)</f>
        <v/>
      </c>
      <c r="I30" s="56" t="str">
        <f>IF('M 20  JUIN PROG'!L29="","",'M 20  JUIN PROG'!L29)</f>
        <v/>
      </c>
      <c r="J30" s="70" t="str">
        <f>IF('M 20  JUIN PROG'!J29="","",'M 20  JUIN PROG'!J29)</f>
        <v/>
      </c>
      <c r="K30" s="26" t="str">
        <f>IF(J30="","",VLOOKUP(J30,Messieurs!$G$2:$G$485,2,FALSE))</f>
        <v/>
      </c>
      <c r="L30" s="38" t="str">
        <f>IF(J30="","",VLOOKUP(J30,Messieurs!$G$2:$G$485,3,FALSE))</f>
        <v/>
      </c>
      <c r="M30" s="30"/>
    </row>
    <row r="31" spans="1:19" ht="27.75" hidden="1" x14ac:dyDescent="0.35">
      <c r="A31" s="29"/>
      <c r="B31" s="107" t="str">
        <f>IF('M 20  JUIN PROG'!O28="","",'M 20  JUIN PROG'!O28)</f>
        <v>12h00</v>
      </c>
      <c r="C31" s="48" t="str">
        <f>IF('M 20  JUIN PROG'!P28="","",'M 20  JUIN PROG'!P28)</f>
        <v/>
      </c>
      <c r="D31" s="59" t="str">
        <f>IF('M 20  JUIN PROG'!Q28="","",'M 20  JUIN PROG'!Q28)</f>
        <v/>
      </c>
      <c r="E31" s="26" t="str">
        <f>IF(D31="","",VLOOKUP(D31,Messieurs!$G$2:$G$485,2,FALSE))</f>
        <v/>
      </c>
      <c r="F31" s="58" t="str">
        <f>IF(D31="","",VLOOKUP(D31,Messieurs!$G$2:$G$485,3,FALSE))</f>
        <v/>
      </c>
      <c r="G31" s="60" t="str">
        <f>IF('M 20  JUIN PROG'!S28="","",'M 20  JUIN PROG'!S28)</f>
        <v/>
      </c>
      <c r="H31" s="81" t="str">
        <f>IF('M 20  JUIN PROG'!U28="","",'M 20  JUIN PROG'!U28)</f>
        <v/>
      </c>
      <c r="I31" s="56" t="str">
        <f>IF('M 20  JUIN PROG'!S29="","",'M 20  JUIN PROG'!S29)</f>
        <v/>
      </c>
      <c r="J31" s="70" t="str">
        <f>IF('M 20  JUIN PROG'!Q29="","",'M 20  JUIN PROG'!Q29)</f>
        <v/>
      </c>
      <c r="K31" s="26" t="str">
        <f>IF(J31="","",VLOOKUP(J31,Messieurs!$G$2:$G$485,2,FALSE))</f>
        <v/>
      </c>
      <c r="L31" s="38" t="str">
        <f>IF(J31="","",VLOOKUP(J31,Messieurs!$G$2:$G$485,3,FALSE))</f>
        <v/>
      </c>
      <c r="M31" s="30"/>
    </row>
    <row r="32" spans="1:19" ht="27.75" hidden="1" x14ac:dyDescent="0.35">
      <c r="A32" s="29"/>
      <c r="B32" s="107" t="str">
        <f>IF('M 20  JUIN PROG'!V28="","",'M 20  JUIN PROG'!V28)</f>
        <v>12h00</v>
      </c>
      <c r="C32" s="48" t="str">
        <f>IF('M 20  JUIN PROG'!W28="","",'M 20  JUIN PROG'!W28)</f>
        <v/>
      </c>
      <c r="D32" s="59" t="str">
        <f>IF('M 20  JUIN PROG'!X28="","",'M 20  JUIN PROG'!X28)</f>
        <v/>
      </c>
      <c r="E32" s="26" t="str">
        <f>IF(D32="","",VLOOKUP(D32,Messieurs!$G$2:$G$485,2,FALSE))</f>
        <v/>
      </c>
      <c r="F32" s="58" t="str">
        <f>IF(D32="","",VLOOKUP(D32,Messieurs!$G$2:$G$485,3,FALSE))</f>
        <v/>
      </c>
      <c r="G32" s="60" t="str">
        <f>IF('M 20  JUIN PROG'!Z28="","",'M 20  JUIN PROG'!Z28)</f>
        <v/>
      </c>
      <c r="H32" s="81" t="str">
        <f>IF('M 20  JUIN PROG'!AB28="","",'M 20  JUIN PROG'!AB28)</f>
        <v/>
      </c>
      <c r="I32" s="56" t="str">
        <f>IF('M 20  JUIN PROG'!Z29="","",'M 20  JUIN PROG'!Z29)</f>
        <v/>
      </c>
      <c r="J32" s="70" t="str">
        <f>IF('M 20  JUIN PROG'!X29="","",'M 20  JUIN PROG'!X29)</f>
        <v/>
      </c>
      <c r="K32" s="26" t="str">
        <f>IF(J32="","",VLOOKUP(J32,Messieurs!$G$2:$G$485,2,FALSE))</f>
        <v/>
      </c>
      <c r="L32" s="38" t="str">
        <f>IF(J32="","",VLOOKUP(J32,Messieurs!$G$2:$G$485,3,FALSE))</f>
        <v/>
      </c>
      <c r="M32" s="30"/>
    </row>
    <row r="33" spans="1:13" ht="8.25" hidden="1" customHeight="1" x14ac:dyDescent="0.35">
      <c r="A33" s="30"/>
      <c r="B33" s="33"/>
      <c r="C33" s="33"/>
      <c r="D33" s="33"/>
      <c r="E33" s="33"/>
      <c r="F33" s="33"/>
      <c r="G33" s="52"/>
      <c r="H33" s="83"/>
      <c r="I33" s="52"/>
      <c r="J33" s="33"/>
      <c r="K33" s="33"/>
      <c r="L33" s="33"/>
      <c r="M33" s="8"/>
    </row>
    <row r="34" spans="1:13" ht="27.75" hidden="1" x14ac:dyDescent="0.35">
      <c r="A34" s="29"/>
      <c r="B34" s="107" t="str">
        <f>IF('M 20  JUIN PROG'!A9="","",'M 20  JUIN PROG'!A9)</f>
        <v>13h30</v>
      </c>
      <c r="C34" s="48" t="str">
        <f>IF('M 20  JUIN PROG'!B9="","",'M 20  JUIN PROG'!B9)</f>
        <v/>
      </c>
      <c r="D34" s="59" t="str">
        <f>IF('M 20  JUIN PROG'!C9="","",'M 20  JUIN PROG'!C9)</f>
        <v/>
      </c>
      <c r="E34" s="26" t="str">
        <f>IF(D34="","",VLOOKUP(D34,Messieurs!$G$2:$G$485,2,FALSE))</f>
        <v/>
      </c>
      <c r="F34" s="58" t="str">
        <f>IF(D34="","",VLOOKUP(D34,Messieurs!$G$2:$G$485,3,FALSE))</f>
        <v/>
      </c>
      <c r="G34" s="60" t="str">
        <f>IF('M 20  JUIN PROG'!E9="","",'M 20  JUIN PROG'!E9)</f>
        <v/>
      </c>
      <c r="H34" s="81" t="str">
        <f>IF('M 20  JUIN PROG'!G9="","",'M 20  JUIN PROG'!G9)</f>
        <v/>
      </c>
      <c r="I34" s="56" t="str">
        <f>IF('M 20  JUIN PROG'!E10="","",'M 20  JUIN PROG'!E10)</f>
        <v/>
      </c>
      <c r="J34" s="43" t="str">
        <f>IF('M 20  JUIN PROG'!C10="","",'M 20  JUIN PROG'!C10)</f>
        <v/>
      </c>
      <c r="K34" s="26" t="str">
        <f>IF(J34="","",VLOOKUP(J34,Messieurs!$G$2:$G$485,2,FALSE))</f>
        <v/>
      </c>
      <c r="L34" s="38" t="str">
        <f>IF(J34="","",VLOOKUP(J34,Messieurs!$G$2:$G$485,3,FALSE))</f>
        <v/>
      </c>
      <c r="M34" s="30"/>
    </row>
    <row r="35" spans="1:13" ht="27.75" hidden="1" x14ac:dyDescent="0.35">
      <c r="A35" s="29"/>
      <c r="B35" s="107" t="str">
        <f>IF('M 20  JUIN PROG'!H9="","",'M 20  JUIN PROG'!H9)</f>
        <v>13h30</v>
      </c>
      <c r="C35" s="48" t="str">
        <f>IF('M 20  JUIN PROG'!I9="","",'M 20  JUIN PROG'!I9)</f>
        <v/>
      </c>
      <c r="D35" s="59" t="str">
        <f>IF('M 20  JUIN PROG'!J9="","",'M 20  JUIN PROG'!J9)</f>
        <v/>
      </c>
      <c r="E35" s="26" t="str">
        <f>IF(D35="","",VLOOKUP(D35,Messieurs!$G$2:$G$485,2,FALSE))</f>
        <v/>
      </c>
      <c r="F35" s="58" t="str">
        <f>IF(D35="","",VLOOKUP(D35,Messieurs!$G$2:$G$485,3,FALSE))</f>
        <v/>
      </c>
      <c r="G35" s="60" t="str">
        <f>IF('M 20  JUIN PROG'!L9="","",'M 20  JUIN PROG'!L9)</f>
        <v/>
      </c>
      <c r="H35" s="81" t="str">
        <f>IF('M 20  JUIN PROG'!N9="","",'M 20  JUIN PROG'!N9)</f>
        <v/>
      </c>
      <c r="I35" s="56" t="str">
        <f>IF('M 20  JUIN PROG'!L10="","",'M 20  JUIN PROG'!L10)</f>
        <v/>
      </c>
      <c r="J35" s="45" t="str">
        <f>IF('M 20  JUIN PROG'!J10="","",'M 20  JUIN PROG'!J10)</f>
        <v/>
      </c>
      <c r="K35" s="26" t="str">
        <f>IF(J35="","",VLOOKUP(J35,Messieurs!$G$2:$G$485,2,FALSE))</f>
        <v/>
      </c>
      <c r="L35" s="38" t="str">
        <f>IF(J35="","",VLOOKUP(J35,Messieurs!$G$2:$G$485,3,FALSE))</f>
        <v/>
      </c>
      <c r="M35" s="30"/>
    </row>
    <row r="36" spans="1:13" ht="27.75" hidden="1" x14ac:dyDescent="0.35">
      <c r="A36" s="29"/>
      <c r="B36" s="107" t="str">
        <f>IF('M 20  JUIN PROG'!O9="","",'M 20  JUIN PROG'!O9)</f>
        <v>13h30</v>
      </c>
      <c r="C36" s="48" t="str">
        <f>IF('M 20  JUIN PROG'!P9="","",'M 20  JUIN PROG'!P9)</f>
        <v/>
      </c>
      <c r="D36" s="59" t="str">
        <f>IF('M 20  JUIN PROG'!Q9="","",'M 20  JUIN PROG'!Q9)</f>
        <v/>
      </c>
      <c r="E36" s="26" t="str">
        <f>IF(D36="","",VLOOKUP(D36,Messieurs!$G$2:$G$485,2,FALSE))</f>
        <v/>
      </c>
      <c r="F36" s="58" t="str">
        <f>IF(D36="","",VLOOKUP(D36,Messieurs!$G$2:$G$485,3,FALSE))</f>
        <v/>
      </c>
      <c r="G36" s="60" t="str">
        <f>IF('M 20  JUIN PROG'!S9="","",'M 20  JUIN PROG'!S9)</f>
        <v/>
      </c>
      <c r="H36" s="81" t="str">
        <f>IF('M 20  JUIN PROG'!U9="","",'M 20  JUIN PROG'!U9)</f>
        <v/>
      </c>
      <c r="I36" s="56" t="str">
        <f>IF('M 20  JUIN PROG'!S10="","",'M 20  JUIN PROG'!S10)</f>
        <v/>
      </c>
      <c r="J36" s="45" t="str">
        <f>IF('M 20  JUIN PROG'!Q10="","",'M 20  JUIN PROG'!Q10)</f>
        <v/>
      </c>
      <c r="K36" s="26" t="str">
        <f>IF(J36="","",VLOOKUP(J36,Messieurs!$G$2:$G$485,2,FALSE))</f>
        <v/>
      </c>
      <c r="L36" s="38" t="str">
        <f>IF(J36="","",VLOOKUP(J36,Messieurs!$G$2:$G$485,3,FALSE))</f>
        <v/>
      </c>
      <c r="M36" s="30"/>
    </row>
    <row r="37" spans="1:13" ht="27.75" hidden="1" x14ac:dyDescent="0.35">
      <c r="A37" s="29"/>
      <c r="B37" s="107" t="str">
        <f>IF('M 20  JUIN PROG'!V9="","",'M 20  JUIN PROG'!V9)</f>
        <v>13h30</v>
      </c>
      <c r="C37" s="48" t="str">
        <f>IF('M 20  JUIN PROG'!W9="","",'M 20  JUIN PROG'!W9)</f>
        <v/>
      </c>
      <c r="D37" s="59" t="str">
        <f>IF('M 20  JUIN PROG'!X9="","",'M 20  JUIN PROG'!X9)</f>
        <v/>
      </c>
      <c r="E37" s="26" t="str">
        <f>IF(D37="","",VLOOKUP(D37,Messieurs!$G$2:$G$485,2,FALSE))</f>
        <v/>
      </c>
      <c r="F37" s="58" t="str">
        <f>IF(D37="","",VLOOKUP(D37,Messieurs!$G$2:$G$485,3,FALSE))</f>
        <v/>
      </c>
      <c r="G37" s="60" t="str">
        <f>IF('M 20  JUIN PROG'!Z9="","",'M 20  JUIN PROG'!Z9)</f>
        <v/>
      </c>
      <c r="H37" s="81" t="str">
        <f>IF('M 20  JUIN PROG'!AB9="","",'M 20  JUIN PROG'!AB9)</f>
        <v/>
      </c>
      <c r="I37" s="56" t="str">
        <f>IF('M 20  JUIN PROG'!Z10="","",'M 20  JUIN PROG'!Z10)</f>
        <v/>
      </c>
      <c r="J37" s="46" t="str">
        <f>IF('M 20  JUIN PROG'!X10="","",'M 20  JUIN PROG'!X10)</f>
        <v/>
      </c>
      <c r="K37" s="26" t="str">
        <f>IF(J37="","",VLOOKUP(J37,Messieurs!$G$2:$G$485,2,FALSE))</f>
        <v/>
      </c>
      <c r="L37" s="38" t="str">
        <f>IF(J37="","",VLOOKUP(J37,Messieurs!$G$2:$G$485,3,FALSE))</f>
        <v/>
      </c>
      <c r="M37" s="30"/>
    </row>
    <row r="38" spans="1:13" ht="27.75" hidden="1" x14ac:dyDescent="0.35">
      <c r="A38" s="29"/>
      <c r="B38" s="107" t="str">
        <f>IF('M 20  JUIN PROG'!A30="","",'M 20  JUIN PROG'!A30)</f>
        <v>13h30</v>
      </c>
      <c r="C38" s="48" t="str">
        <f>IF('M 20  JUIN PROG'!B30="","",'M 20  JUIN PROG'!B30)</f>
        <v/>
      </c>
      <c r="D38" s="59" t="str">
        <f>IF('M 20  JUIN PROG'!C30="","",'M 20  JUIN PROG'!C30)</f>
        <v/>
      </c>
      <c r="E38" s="26" t="str">
        <f>IF(D38="","",VLOOKUP(D38,Messieurs!$G$2:$G$485,2,FALSE))</f>
        <v/>
      </c>
      <c r="F38" s="58" t="str">
        <f>IF(D38="","",VLOOKUP(D38,Messieurs!$G$2:$G$485,3,FALSE))</f>
        <v/>
      </c>
      <c r="G38" s="60" t="str">
        <f>IF('M 20  JUIN PROG'!E30="","",'M 20  JUIN PROG'!E30)</f>
        <v/>
      </c>
      <c r="H38" s="81" t="str">
        <f>IF('M 20  JUIN PROG'!G30="","",'M 20  JUIN PROG'!G30)</f>
        <v/>
      </c>
      <c r="I38" s="56" t="str">
        <f>IF('M 20  JUIN PROG'!E31="","",'M 20  JUIN PROG'!E31)</f>
        <v/>
      </c>
      <c r="J38" s="43" t="str">
        <f>IF('M 20  JUIN PROG'!C31="","",'M 20  JUIN PROG'!C31)</f>
        <v/>
      </c>
      <c r="K38" s="26" t="str">
        <f>IF(J38="","",VLOOKUP(J38,Messieurs!$G$2:$G$485,2,FALSE))</f>
        <v/>
      </c>
      <c r="L38" s="38" t="str">
        <f>IF(J38="","",VLOOKUP(J38,Messieurs!$G$2:$G$485,3,FALSE))</f>
        <v/>
      </c>
      <c r="M38" s="30"/>
    </row>
    <row r="39" spans="1:13" ht="27.75" hidden="1" x14ac:dyDescent="0.35">
      <c r="A39" s="29"/>
      <c r="B39" s="107" t="str">
        <f>IF('M 20  JUIN PROG'!H30="","",'M 20  JUIN PROG'!H30)</f>
        <v>13h30</v>
      </c>
      <c r="C39" s="48" t="str">
        <f>IF('M 20  JUIN PROG'!I30="","",'M 20  JUIN PROG'!I30)</f>
        <v/>
      </c>
      <c r="D39" s="59" t="str">
        <f>IF('M 20  JUIN PROG'!J30="","",'M 20  JUIN PROG'!J30)</f>
        <v/>
      </c>
      <c r="E39" s="26" t="str">
        <f>IF(D39="","",VLOOKUP(D39,Messieurs!$G$2:$G$485,2,FALSE))</f>
        <v/>
      </c>
      <c r="F39" s="58" t="str">
        <f>IF(D39="","",VLOOKUP(D39,Messieurs!$G$2:$G$485,3,FALSE))</f>
        <v/>
      </c>
      <c r="G39" s="60" t="str">
        <f>IF('M 20  JUIN PROG'!L30="","",'M 20  JUIN PROG'!L30)</f>
        <v/>
      </c>
      <c r="H39" s="81" t="str">
        <f>IF('M 20  JUIN PROG'!N30="","",'M 20  JUIN PROG'!N30)</f>
        <v/>
      </c>
      <c r="I39" s="56" t="str">
        <f>IF('M 20  JUIN PROG'!L31="","",'M 20  JUIN PROG'!L31)</f>
        <v/>
      </c>
      <c r="J39" s="45" t="str">
        <f>IF('M 20  JUIN PROG'!J31="","",'M 20  JUIN PROG'!J31)</f>
        <v/>
      </c>
      <c r="K39" s="26" t="str">
        <f>IF(J39="","",VLOOKUP(J39,Messieurs!$G$2:$G$485,2,FALSE))</f>
        <v/>
      </c>
      <c r="L39" s="38" t="str">
        <f>IF(J39="","",VLOOKUP(J39,Messieurs!$G$2:$G$485,3,FALSE))</f>
        <v/>
      </c>
      <c r="M39" s="30"/>
    </row>
    <row r="40" spans="1:13" ht="27.75" hidden="1" x14ac:dyDescent="0.35">
      <c r="A40" s="29"/>
      <c r="B40" s="107" t="str">
        <f>IF('M 20  JUIN PROG'!O30="","",'M 20  JUIN PROG'!O30)</f>
        <v>13h30</v>
      </c>
      <c r="C40" s="48" t="str">
        <f>IF('M 20  JUIN PROG'!P30="","",'M 20  JUIN PROG'!P30)</f>
        <v/>
      </c>
      <c r="D40" s="59" t="str">
        <f>IF('M 20  JUIN PROG'!Q30="","",'M 20  JUIN PROG'!Q30)</f>
        <v/>
      </c>
      <c r="E40" s="26" t="str">
        <f>IF(D40="","",VLOOKUP(D40,Messieurs!$G$2:$G$485,2,FALSE))</f>
        <v/>
      </c>
      <c r="F40" s="58" t="str">
        <f>IF(D40="","",VLOOKUP(D40,Messieurs!$G$2:$G$485,3,FALSE))</f>
        <v/>
      </c>
      <c r="G40" s="60" t="str">
        <f>IF('M 20  JUIN PROG'!S30="","",'M 20  JUIN PROG'!S30)</f>
        <v/>
      </c>
      <c r="H40" s="81" t="str">
        <f>IF('M 20  JUIN PROG'!U30="","",'M 20  JUIN PROG'!U30)</f>
        <v/>
      </c>
      <c r="I40" s="56" t="str">
        <f>IF('M 20  JUIN PROG'!S31="","",'M 20  JUIN PROG'!S31)</f>
        <v/>
      </c>
      <c r="J40" s="45" t="str">
        <f>IF('M 20  JUIN PROG'!Q31="","",'M 20  JUIN PROG'!Q31)</f>
        <v/>
      </c>
      <c r="K40" s="26" t="str">
        <f>IF(J40="","",VLOOKUP(J40,Messieurs!$G$2:$G$485,2,FALSE))</f>
        <v/>
      </c>
      <c r="L40" s="38" t="str">
        <f>IF(J40="","",VLOOKUP(J40,Messieurs!$G$2:$G$485,3,FALSE))</f>
        <v/>
      </c>
      <c r="M40" s="30"/>
    </row>
    <row r="41" spans="1:13" ht="27.75" hidden="1" x14ac:dyDescent="0.35">
      <c r="A41" s="29"/>
      <c r="B41" s="107" t="str">
        <f>IF('M 20  JUIN PROG'!V30="","",'M 20  JUIN PROG'!V30)</f>
        <v>13h30</v>
      </c>
      <c r="C41" s="48" t="str">
        <f>IF('M 20  JUIN PROG'!W30="","",'M 20  JUIN PROG'!W30)</f>
        <v/>
      </c>
      <c r="D41" s="59" t="str">
        <f>IF('M 20  JUIN PROG'!X30="","",'M 20  JUIN PROG'!X30)</f>
        <v/>
      </c>
      <c r="E41" s="26" t="str">
        <f>IF(D41="","",VLOOKUP(D41,Messieurs!$G$2:$G$485,2,FALSE))</f>
        <v/>
      </c>
      <c r="F41" s="58" t="str">
        <f>IF(D41="","",VLOOKUP(D41,Messieurs!$G$2:$G$485,3,FALSE))</f>
        <v/>
      </c>
      <c r="G41" s="60" t="str">
        <f>IF('M 20  JUIN PROG'!Z30="","",'M 20  JUIN PROG'!Z30)</f>
        <v/>
      </c>
      <c r="H41" s="81" t="str">
        <f>IF('M 20  JUIN PROG'!AB30="","",'M 20  JUIN PROG'!AB30)</f>
        <v/>
      </c>
      <c r="I41" s="56" t="str">
        <f>IF('M 20  JUIN PROG'!Z31="","",'M 20  JUIN PROG'!Z31)</f>
        <v/>
      </c>
      <c r="J41" s="46" t="str">
        <f>IF('M 20  JUIN PROG'!X31="","",'M 20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IF('M 20  JUIN PROG'!A11="","",'M 20  JUIN PROG'!A11)</f>
        <v>15h00</v>
      </c>
      <c r="C43" s="48" t="str">
        <f>IF('M 20  JUIN PROG'!B11="","",'M 20  JUIN PROG'!B11)</f>
        <v/>
      </c>
      <c r="D43" s="59" t="str">
        <f>IF('M 20  JUIN PROG'!C11="","",'M 20  JUIN PROG'!C11)</f>
        <v/>
      </c>
      <c r="E43" s="26" t="str">
        <f>IF(D43="","",VLOOKUP(D43,Messieurs!$G$2:$G$485,2,FALSE))</f>
        <v/>
      </c>
      <c r="F43" s="58" t="str">
        <f>IF(D43="","",VLOOKUP(D43,Messieurs!$G$2:$G$485,3,FALSE))</f>
        <v/>
      </c>
      <c r="G43" s="60" t="str">
        <f>IF('M 20  JUIN PROG'!E11="","",'M 20  JUIN PROG'!E11)</f>
        <v/>
      </c>
      <c r="H43" s="81" t="str">
        <f>IF('M 20  JUIN PROG'!G11="","",'M 20  JUIN PROG'!G11)</f>
        <v/>
      </c>
      <c r="I43" s="56" t="str">
        <f>IF('M 20  JUIN PROG'!E12="","",'M 20  JUIN PROG'!E12)</f>
        <v/>
      </c>
      <c r="J43" s="43" t="str">
        <f>IF('M 20  JUIN PROG'!C12="","",'M 20  JUIN PROG'!C12)</f>
        <v/>
      </c>
      <c r="K43" s="26" t="str">
        <f>IF(J43="","",VLOOKUP(J43,Messieurs!$G$2:$G$485,2,FALSE))</f>
        <v/>
      </c>
      <c r="L43" s="38" t="str">
        <f>IF(J43="","",VLOOKUP(J43,Messieurs!$G$2:$G$485,3,FALSE))</f>
        <v/>
      </c>
      <c r="M43" s="30"/>
    </row>
    <row r="44" spans="1:13" ht="27.75" hidden="1" x14ac:dyDescent="0.35">
      <c r="A44" s="29"/>
      <c r="B44" s="107" t="str">
        <f>IF('M 20  JUIN PROG'!H11="","",'M 20  JUIN PROG'!H11)</f>
        <v>15h00</v>
      </c>
      <c r="C44" s="48" t="str">
        <f>IF('M 20  JUIN PROG'!I11="","",'M 20  JUIN PROG'!I11)</f>
        <v/>
      </c>
      <c r="D44" s="59" t="str">
        <f>IF('M 20  JUIN PROG'!J11="","",'M 20  JUIN PROG'!J11)</f>
        <v/>
      </c>
      <c r="E44" s="26" t="str">
        <f>IF(D44="","",VLOOKUP(D44,Messieurs!$G$2:$G$485,2,FALSE))</f>
        <v/>
      </c>
      <c r="F44" s="58" t="str">
        <f>IF(D44="","",VLOOKUP(D44,Messieurs!$G$2:$G$485,3,FALSE))</f>
        <v/>
      </c>
      <c r="G44" s="60" t="str">
        <f>IF('M 20  JUIN PROG'!L11="","",'M 20  JUIN PROG'!L11)</f>
        <v/>
      </c>
      <c r="H44" s="81" t="str">
        <f>IF('M 20  JUIN PROG'!N11="","",'M 20  JUIN PROG'!N11)</f>
        <v/>
      </c>
      <c r="I44" s="56" t="str">
        <f>IF('M 20  JUIN PROG'!L12="","",'M 20  JUIN PROG'!L12)</f>
        <v/>
      </c>
      <c r="J44" s="45" t="str">
        <f>IF('M 20  JUIN PROG'!J12="","",'M 20  JUIN PROG'!J12)</f>
        <v/>
      </c>
      <c r="K44" s="26" t="str">
        <f>IF(J44="","",VLOOKUP(J44,Messieurs!$G$2:$G$485,2,FALSE))</f>
        <v/>
      </c>
      <c r="L44" s="38" t="str">
        <f>IF(J44="","",VLOOKUP(J44,Messieurs!$G$2:$G$485,3,FALSE))</f>
        <v/>
      </c>
      <c r="M44" s="30"/>
    </row>
    <row r="45" spans="1:13" ht="27.75" hidden="1" x14ac:dyDescent="0.35">
      <c r="A45" s="29"/>
      <c r="B45" s="107" t="str">
        <f>IF('M 20  JUIN PROG'!O11="","",'M 20  JUIN PROG'!O11)</f>
        <v>15h00</v>
      </c>
      <c r="C45" s="48" t="str">
        <f>IF('M 20  JUIN PROG'!P11="","",'M 20  JUIN PROG'!P11)</f>
        <v/>
      </c>
      <c r="D45" s="59" t="str">
        <f>IF('M 20  JUIN PROG'!Q11="","",'M 20  JUIN PROG'!Q11)</f>
        <v/>
      </c>
      <c r="E45" s="26" t="str">
        <f>IF(D45="","",VLOOKUP(D45,Messieurs!$G$2:$G$485,2,FALSE))</f>
        <v/>
      </c>
      <c r="F45" s="58" t="str">
        <f>IF(D45="","",VLOOKUP(D45,Messieurs!$G$2:$G$485,3,FALSE))</f>
        <v/>
      </c>
      <c r="G45" s="60" t="str">
        <f>IF('M 20  JUIN PROG'!S11="","",'M 20  JUIN PROG'!S11)</f>
        <v/>
      </c>
      <c r="H45" s="81" t="str">
        <f>IF('M 20  JUIN PROG'!U11="","",'M 20  JUIN PROG'!U11)</f>
        <v/>
      </c>
      <c r="I45" s="56" t="str">
        <f>IF('M 20  JUIN PROG'!S12="","",'M 20  JUIN PROG'!S12)</f>
        <v/>
      </c>
      <c r="J45" s="45" t="str">
        <f>IF('M 20  JUIN PROG'!Q12="","",'M 20  JUIN PROG'!Q12)</f>
        <v/>
      </c>
      <c r="K45" s="26" t="str">
        <f>IF(J45="","",VLOOKUP(J45,Messieurs!$G$2:$G$485,2,FALSE))</f>
        <v/>
      </c>
      <c r="L45" s="38" t="str">
        <f>IF(J45="","",VLOOKUP(J45,Messieurs!$G$2:$G$485,3,FALSE))</f>
        <v/>
      </c>
      <c r="M45" s="30"/>
    </row>
    <row r="46" spans="1:13" ht="27.75" hidden="1" x14ac:dyDescent="0.35">
      <c r="A46" s="29"/>
      <c r="B46" s="107" t="str">
        <f>IF('M 20  JUIN PROG'!V11="","",'M 20  JUIN PROG'!V11)</f>
        <v>15h00</v>
      </c>
      <c r="C46" s="48" t="str">
        <f>IF('M 20  JUIN PROG'!W11="","",'M 20  JUIN PROG'!W11)</f>
        <v/>
      </c>
      <c r="D46" s="59" t="str">
        <f>IF('M 20  JUIN PROG'!X11="","",'M 20  JUIN PROG'!X11)</f>
        <v/>
      </c>
      <c r="E46" s="26" t="str">
        <f>IF(D46="","",VLOOKUP(D46,Messieurs!$G$2:$G$485,2,FALSE))</f>
        <v/>
      </c>
      <c r="F46" s="58" t="str">
        <f>IF(D46="","",VLOOKUP(D46,Messieurs!$G$2:$G$485,3,FALSE))</f>
        <v/>
      </c>
      <c r="G46" s="60" t="str">
        <f>IF('M 20  JUIN PROG'!Z11="","",'M 20  JUIN PROG'!Z11)</f>
        <v/>
      </c>
      <c r="H46" s="81" t="str">
        <f>IF('M 20  JUIN PROG'!AB11="","",'M 20  JUIN PROG'!AB11)</f>
        <v/>
      </c>
      <c r="I46" s="56" t="str">
        <f>IF('M 20  JUIN PROG'!Z12="","",'M 20  JUIN PROG'!Z12)</f>
        <v/>
      </c>
      <c r="J46" s="46" t="str">
        <f>IF('M 20  JUIN PROG'!X12="","",'M 20  JUIN PROG'!X12)</f>
        <v/>
      </c>
      <c r="K46" s="26" t="str">
        <f>IF(J46="","",VLOOKUP(J46,Messieurs!$G$2:$G$485,2,FALSE))</f>
        <v/>
      </c>
      <c r="L46" s="38" t="str">
        <f>IF(J46="","",VLOOKUP(J46,Messieurs!$G$2:$G$485,3,FALSE))</f>
        <v/>
      </c>
      <c r="M46" s="30"/>
    </row>
    <row r="47" spans="1:13" ht="27.75" hidden="1" x14ac:dyDescent="0.35">
      <c r="A47" s="29"/>
      <c r="B47" s="107" t="str">
        <f>IF('M 20  JUIN PROG'!A32="","",'M 20  JUIN PROG'!A32)</f>
        <v>15h00</v>
      </c>
      <c r="C47" s="48" t="str">
        <f>IF('M 20  JUIN PROG'!B32="","",'M 20  JUIN PROG'!B32)</f>
        <v/>
      </c>
      <c r="D47" s="59" t="str">
        <f>IF('M 20  JUIN PROG'!C32="","",'M 20  JUIN PROG'!C32)</f>
        <v/>
      </c>
      <c r="E47" s="26" t="str">
        <f>IF(D47="","",VLOOKUP(D47,Messieurs!$G$2:$G$485,2,FALSE))</f>
        <v/>
      </c>
      <c r="F47" s="58" t="str">
        <f>IF(D47="","",VLOOKUP(D47,Messieurs!$G$2:$G$485,3,FALSE))</f>
        <v/>
      </c>
      <c r="G47" s="60" t="str">
        <f>IF('M 20  JUIN PROG'!E32="","",'M 20  JUIN PROG'!E32)</f>
        <v/>
      </c>
      <c r="H47" s="81" t="str">
        <f>IF('M 20  JUIN PROG'!G32="","",'M 20  JUIN PROG'!G32)</f>
        <v/>
      </c>
      <c r="I47" s="56" t="str">
        <f>IF('M 20  JUIN PROG'!E33="","",'M 20  JUIN PROG'!E33)</f>
        <v/>
      </c>
      <c r="J47" s="43" t="str">
        <f>IF('M 20  JUIN PROG'!C33="","",'M 20  JUIN PROG'!C33)</f>
        <v/>
      </c>
      <c r="K47" s="26" t="str">
        <f>IF(J47="","",VLOOKUP(J47,Messieurs!$G$2:$G$485,2,FALSE))</f>
        <v/>
      </c>
      <c r="L47" s="38" t="str">
        <f>IF(J47="","",VLOOKUP(J47,Messieurs!$G$2:$G$485,3,FALSE))</f>
        <v/>
      </c>
      <c r="M47" s="30"/>
    </row>
    <row r="48" spans="1:13" ht="27.75" hidden="1" x14ac:dyDescent="0.35">
      <c r="A48" s="29"/>
      <c r="B48" s="107" t="str">
        <f>IF('M 20  JUIN PROG'!H32="","",'M 20  JUIN PROG'!H32)</f>
        <v>15h00</v>
      </c>
      <c r="C48" s="48" t="str">
        <f>IF('M 20  JUIN PROG'!I32="","",'M 20  JUIN PROG'!I32)</f>
        <v/>
      </c>
      <c r="D48" s="59" t="str">
        <f>IF('M 20  JUIN PROG'!J32="","",'M 20  JUIN PROG'!J32)</f>
        <v/>
      </c>
      <c r="E48" s="26" t="str">
        <f>IF(D48="","",VLOOKUP(D48,Messieurs!$G$2:$G$485,2,FALSE))</f>
        <v/>
      </c>
      <c r="F48" s="58" t="str">
        <f>IF(D48="","",VLOOKUP(D48,Messieurs!$G$2:$G$485,3,FALSE))</f>
        <v/>
      </c>
      <c r="G48" s="60" t="str">
        <f>IF('M 20  JUIN PROG'!L32="","",'M 20  JUIN PROG'!L32)</f>
        <v/>
      </c>
      <c r="H48" s="81" t="str">
        <f>IF('M 20  JUIN PROG'!N32="","",'M 20  JUIN PROG'!N32)</f>
        <v/>
      </c>
      <c r="I48" s="56" t="str">
        <f>IF('M 20  JUIN PROG'!L33="","",'M 20  JUIN PROG'!L33)</f>
        <v/>
      </c>
      <c r="J48" s="45" t="str">
        <f>IF('M 20  JUIN PROG'!J33="","",'M 20  JUIN PROG'!J33)</f>
        <v/>
      </c>
      <c r="K48" s="26" t="str">
        <f>IF(J48="","",VLOOKUP(J48,Messieurs!$G$2:$G$485,2,FALSE))</f>
        <v/>
      </c>
      <c r="L48" s="38" t="str">
        <f>IF(J48="","",VLOOKUP(J48,Messieurs!$G$2:$G$485,3,FALSE))</f>
        <v/>
      </c>
      <c r="M48" s="30"/>
    </row>
    <row r="49" spans="1:13" ht="27.75" hidden="1" x14ac:dyDescent="0.35">
      <c r="A49" s="29"/>
      <c r="B49" s="107" t="str">
        <f>IF('M 20  JUIN PROG'!O32="","",'M 20  JUIN PROG'!O32)</f>
        <v>15h00</v>
      </c>
      <c r="C49" s="48" t="str">
        <f>IF('M 20  JUIN PROG'!P32="","",'M 20  JUIN PROG'!P32)</f>
        <v/>
      </c>
      <c r="D49" s="59" t="str">
        <f>IF('M 20  JUIN PROG'!Q32="","",'M 20  JUIN PROG'!Q32)</f>
        <v/>
      </c>
      <c r="E49" s="26" t="str">
        <f>IF(D49="","",VLOOKUP(D49,Messieurs!$G$2:$G$485,2,FALSE))</f>
        <v/>
      </c>
      <c r="F49" s="58" t="str">
        <f>IF(D49="","",VLOOKUP(D49,Messieurs!$G$2:$G$485,3,FALSE))</f>
        <v/>
      </c>
      <c r="G49" s="60" t="str">
        <f>IF('M 20  JUIN PROG'!S32="","",'M 20  JUIN PROG'!S32)</f>
        <v/>
      </c>
      <c r="H49" s="81" t="str">
        <f>IF('M 20  JUIN PROG'!U32="","",'M 20  JUIN PROG'!U32)</f>
        <v/>
      </c>
      <c r="I49" s="56" t="str">
        <f>IF('M 20  JUIN PROG'!S33="","",'M 20  JUIN PROG'!S33)</f>
        <v/>
      </c>
      <c r="J49" s="45" t="str">
        <f>IF('M 20  JUIN PROG'!Q33="","",'M 20  JUIN PROG'!Q33)</f>
        <v/>
      </c>
      <c r="K49" s="26" t="str">
        <f>IF(J49="","",VLOOKUP(J49,Messieurs!$G$2:$G$485,2,FALSE))</f>
        <v/>
      </c>
      <c r="L49" s="38" t="str">
        <f>IF(J49="","",VLOOKUP(J49,Messieurs!$G$2:$G$485,3,FALSE))</f>
        <v/>
      </c>
      <c r="M49" s="30"/>
    </row>
    <row r="50" spans="1:13" ht="27.75" hidden="1" x14ac:dyDescent="0.35">
      <c r="A50" s="29"/>
      <c r="B50" s="107" t="str">
        <f>IF('M 20  JUIN PROG'!V32="","",'M 20  JUIN PROG'!V32)</f>
        <v>15h00</v>
      </c>
      <c r="C50" s="48" t="str">
        <f>IF('M 20  JUIN PROG'!W32="","",'M 20  JUIN PROG'!W32)</f>
        <v/>
      </c>
      <c r="D50" s="59" t="str">
        <f>IF('M 20  JUIN PROG'!X32="","",'M 20  JUIN PROG'!X32)</f>
        <v/>
      </c>
      <c r="E50" s="26" t="str">
        <f>IF(D50="","",VLOOKUP(D50,Messieurs!$G$2:$G$485,2,FALSE))</f>
        <v/>
      </c>
      <c r="F50" s="58" t="str">
        <f>IF(D50="","",VLOOKUP(D50,Messieurs!$G$2:$G$485,3,FALSE))</f>
        <v/>
      </c>
      <c r="G50" s="60" t="str">
        <f>IF('M 20  JUIN PROG'!Z32="","",'M 20  JUIN PROG'!Z32)</f>
        <v/>
      </c>
      <c r="H50" s="81" t="str">
        <f>IF('M 20  JUIN PROG'!AB32="","",'M 20  JUIN PROG'!AB32)</f>
        <v/>
      </c>
      <c r="I50" s="56" t="str">
        <f>IF('M 20  JUIN PROG'!Z33="","",'M 20  JUIN PROG'!Z33)</f>
        <v/>
      </c>
      <c r="J50" s="46" t="str">
        <f>IF('M 20  JUIN PROG'!X33="","",'M 20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IF('M 20  JUIN PROG'!A13="","",'M 20  JUIN PROG'!A13)</f>
        <v>16h30</v>
      </c>
      <c r="C52" s="48" t="str">
        <f>IF('M 20  JUIN PROG'!B13="","",'M 20  JUIN PROG'!B13)</f>
        <v/>
      </c>
      <c r="D52" s="59" t="str">
        <f>IF('M 20  JUIN PROG'!C13="","",'M 20  JUIN PROG'!C13)</f>
        <v/>
      </c>
      <c r="E52" s="26" t="str">
        <f>IF(D52="","",VLOOKUP(D52,Messieurs!$G$2:$G$485,2,FALSE))</f>
        <v/>
      </c>
      <c r="F52" s="58" t="str">
        <f>IF(D52="","",VLOOKUP(D52,Messieurs!$G$2:$G$485,3,FALSE))</f>
        <v/>
      </c>
      <c r="G52" s="60" t="str">
        <f>IF('M 20  JUIN PROG'!E13="","",'M 20  JUIN PROG'!E13)</f>
        <v/>
      </c>
      <c r="H52" s="81" t="str">
        <f>IF('M 20  JUIN PROG'!G13="","",'M 20  JUIN PROG'!G13)</f>
        <v/>
      </c>
      <c r="I52" s="56" t="str">
        <f>IF('M 20  JUIN PROG'!E14="","",'M 20  JUIN PROG'!E14)</f>
        <v/>
      </c>
      <c r="J52" s="43" t="str">
        <f>IF('M 20  JUIN PROG'!C14="","",'M 20  JUIN PROG'!C14)</f>
        <v/>
      </c>
      <c r="K52" s="26" t="str">
        <f>IF(J52="","",VLOOKUP(J52,Messieurs!$G$2:$G$485,2,FALSE))</f>
        <v/>
      </c>
      <c r="L52" s="38" t="str">
        <f>IF(J52="","",VLOOKUP(J52,Messieurs!$G$2:$G$485,3,FALSE))</f>
        <v/>
      </c>
      <c r="M52" s="30"/>
    </row>
    <row r="53" spans="1:13" ht="27.75" hidden="1" x14ac:dyDescent="0.35">
      <c r="A53" s="29"/>
      <c r="B53" s="107" t="str">
        <f>IF('M 20  JUIN PROG'!H13="","",'M 20  JUIN PROG'!H13)</f>
        <v>16h30</v>
      </c>
      <c r="C53" s="48" t="str">
        <f>IF('M 20  JUIN PROG'!I13="","",'M 20  JUIN PROG'!I13)</f>
        <v/>
      </c>
      <c r="D53" s="59" t="str">
        <f>IF('M 20  JUIN PROG'!J13="","",'M 20  JUIN PROG'!J13)</f>
        <v/>
      </c>
      <c r="E53" s="26" t="str">
        <f>IF(D53="","",VLOOKUP(D53,Messieurs!$G$2:$G$485,2,FALSE))</f>
        <v/>
      </c>
      <c r="F53" s="58" t="str">
        <f>IF(D53="","",VLOOKUP(D53,Messieurs!$G$2:$G$485,3,FALSE))</f>
        <v/>
      </c>
      <c r="G53" s="60" t="str">
        <f>IF('M 20  JUIN PROG'!L13="","",'M 20  JUIN PROG'!L13)</f>
        <v/>
      </c>
      <c r="H53" s="81" t="str">
        <f>IF('M 20  JUIN PROG'!N13="","",'M 20  JUIN PROG'!N13)</f>
        <v/>
      </c>
      <c r="I53" s="56" t="str">
        <f>IF('M 20  JUIN PROG'!L14="","",'M 20  JUIN PROG'!L14)</f>
        <v/>
      </c>
      <c r="J53" s="45" t="str">
        <f>IF('M 20  JUIN PROG'!J14="","",'M 20  JUIN PROG'!J14)</f>
        <v/>
      </c>
      <c r="K53" s="26" t="str">
        <f>IF(J53="","",VLOOKUP(J53,Messieurs!$G$2:$G$485,2,FALSE))</f>
        <v/>
      </c>
      <c r="L53" s="38" t="str">
        <f>IF(J53="","",VLOOKUP(J53,Messieurs!$G$2:$G$485,3,FALSE))</f>
        <v/>
      </c>
      <c r="M53" s="30"/>
    </row>
    <row r="54" spans="1:13" ht="27.75" hidden="1" x14ac:dyDescent="0.35">
      <c r="A54" s="29"/>
      <c r="B54" s="107" t="str">
        <f>IF('M 20  JUIN PROG'!O13="","",'M 20  JUIN PROG'!O13)</f>
        <v>16h30</v>
      </c>
      <c r="C54" s="48" t="str">
        <f>IF('M 20  JUIN PROG'!P13="","",'M 20  JUIN PROG'!P13)</f>
        <v/>
      </c>
      <c r="D54" s="59" t="str">
        <f>IF('M 20  JUIN PROG'!Q13="","",'M 20  JUIN PROG'!Q13)</f>
        <v/>
      </c>
      <c r="E54" s="26" t="str">
        <f>IF(D54="","",VLOOKUP(D54,Messieurs!$G$2:$G$485,2,FALSE))</f>
        <v/>
      </c>
      <c r="F54" s="58" t="str">
        <f>IF(D54="","",VLOOKUP(D54,Messieurs!$G$2:$G$485,3,FALSE))</f>
        <v/>
      </c>
      <c r="G54" s="60" t="str">
        <f>IF('M 20  JUIN PROG'!S13="","",'M 20  JUIN PROG'!S13)</f>
        <v/>
      </c>
      <c r="H54" s="81" t="str">
        <f>IF('M 20  JUIN PROG'!U13="","",'M 20  JUIN PROG'!U13)</f>
        <v/>
      </c>
      <c r="I54" s="56" t="str">
        <f>IF('M 20  JUIN PROG'!S14="","",'M 20  JUIN PROG'!S14)</f>
        <v/>
      </c>
      <c r="J54" s="45" t="str">
        <f>IF('M 20  JUIN PROG'!Q14="","",'M 20  JUIN PROG'!Q14)</f>
        <v/>
      </c>
      <c r="K54" s="26" t="str">
        <f>IF(J54="","",VLOOKUP(J54,Messieurs!$G$2:$G$485,2,FALSE))</f>
        <v/>
      </c>
      <c r="L54" s="38" t="str">
        <f>IF(J54="","",VLOOKUP(J54,Messieurs!$G$2:$G$485,3,FALSE))</f>
        <v/>
      </c>
      <c r="M54" s="30"/>
    </row>
    <row r="55" spans="1:13" ht="27.75" hidden="1" x14ac:dyDescent="0.35">
      <c r="A55" s="29"/>
      <c r="B55" s="107" t="str">
        <f>IF('M 20  JUIN PROG'!V13="","",'M 20  JUIN PROG'!V13)</f>
        <v>16h30</v>
      </c>
      <c r="C55" s="48" t="str">
        <f>IF('M 20  JUIN PROG'!W13="","",'M 20  JUIN PROG'!W13)</f>
        <v/>
      </c>
      <c r="D55" s="59" t="str">
        <f>IF('M 20  JUIN PROG'!X13="","",'M 20  JUIN PROG'!X13)</f>
        <v/>
      </c>
      <c r="E55" s="26" t="str">
        <f>IF(D55="","",VLOOKUP(D55,Messieurs!$G$2:$G$485,2,FALSE))</f>
        <v/>
      </c>
      <c r="F55" s="58" t="str">
        <f>IF(D55="","",VLOOKUP(D55,Messieurs!$G$2:$G$485,3,FALSE))</f>
        <v/>
      </c>
      <c r="G55" s="60" t="str">
        <f>IF('M 20  JUIN PROG'!Z13="","",'M 20  JUIN PROG'!Z13)</f>
        <v/>
      </c>
      <c r="H55" s="81" t="str">
        <f>IF('M 20  JUIN PROG'!AB13="","",'M 20  JUIN PROG'!AB13)</f>
        <v/>
      </c>
      <c r="I55" s="56" t="str">
        <f>IF('M 20  JUIN PROG'!Z14="","",'M 20  JUIN PROG'!Z14)</f>
        <v/>
      </c>
      <c r="J55" s="46" t="str">
        <f>IF('M 20  JUIN PROG'!X14="","",'M 20  JUIN PROG'!X14)</f>
        <v/>
      </c>
      <c r="K55" s="26" t="str">
        <f>IF(J55="","",VLOOKUP(J55,Messieurs!$G$2:$G$485,2,FALSE))</f>
        <v/>
      </c>
      <c r="L55" s="38" t="str">
        <f>IF(J55="","",VLOOKUP(J55,Messieurs!$G$2:$G$485,3,FALSE))</f>
        <v/>
      </c>
      <c r="M55" s="30"/>
    </row>
    <row r="56" spans="1:13" ht="27.75" hidden="1" x14ac:dyDescent="0.35">
      <c r="A56" s="29"/>
      <c r="B56" s="107" t="str">
        <f>IF('M 20  JUIN PROG'!A34="","",'M 20  JUIN PROG'!A34)</f>
        <v>16h30</v>
      </c>
      <c r="C56" s="48" t="str">
        <f>IF('M 20  JUIN PROG'!B34="","",'M 20  JUIN PROG'!B34)</f>
        <v/>
      </c>
      <c r="D56" s="59" t="str">
        <f>IF('M 20  JUIN PROG'!C34="","",'M 20  JUIN PROG'!C34)</f>
        <v/>
      </c>
      <c r="E56" s="26" t="str">
        <f>IF(D56="","",VLOOKUP(D56,Messieurs!$G$2:$G$485,2,FALSE))</f>
        <v/>
      </c>
      <c r="F56" s="58" t="str">
        <f>IF(D56="","",VLOOKUP(D56,Messieurs!$G$2:$G$485,3,FALSE))</f>
        <v/>
      </c>
      <c r="G56" s="60" t="str">
        <f>IF('M 20  JUIN PROG'!E34="","",'M 20  JUIN PROG'!E34)</f>
        <v/>
      </c>
      <c r="H56" s="81" t="str">
        <f>IF('M 20  JUIN PROG'!G34="","",'M 20  JUIN PROG'!G34)</f>
        <v/>
      </c>
      <c r="I56" s="56" t="str">
        <f>IF('M 20  JUIN PROG'!E35="","",'M 20  JUIN PROG'!E35)</f>
        <v/>
      </c>
      <c r="J56" s="43" t="str">
        <f>IF('M 20  JUIN PROG'!C35="","",'M 20  JUIN PROG'!C35)</f>
        <v/>
      </c>
      <c r="K56" s="26" t="str">
        <f>IF(J56="","",VLOOKUP(J56,Messieurs!$G$2:$G$485,2,FALSE))</f>
        <v/>
      </c>
      <c r="L56" s="38" t="str">
        <f>IF(J56="","",VLOOKUP(J56,Messieurs!$G$2:$G$485,3,FALSE))</f>
        <v/>
      </c>
      <c r="M56" s="30"/>
    </row>
    <row r="57" spans="1:13" ht="27.75" hidden="1" x14ac:dyDescent="0.35">
      <c r="A57" s="29"/>
      <c r="B57" s="107" t="str">
        <f>IF('M 20  JUIN PROG'!H34="","",'M 20  JUIN PROG'!H34)</f>
        <v>16h30</v>
      </c>
      <c r="C57" s="48" t="str">
        <f>IF('M 20  JUIN PROG'!I34="","",'M 20  JUIN PROG'!I34)</f>
        <v/>
      </c>
      <c r="D57" s="59" t="str">
        <f>IF('M 20  JUIN PROG'!J34="","",'M 20  JUIN PROG'!J34)</f>
        <v/>
      </c>
      <c r="E57" s="26" t="str">
        <f>IF(D57="","",VLOOKUP(D57,Messieurs!$G$2:$G$485,2,FALSE))</f>
        <v/>
      </c>
      <c r="F57" s="58" t="str">
        <f>IF(D57="","",VLOOKUP(D57,Messieurs!$G$2:$G$485,3,FALSE))</f>
        <v/>
      </c>
      <c r="G57" s="60" t="str">
        <f>IF('M 20  JUIN PROG'!L34="","",'M 20  JUIN PROG'!L34)</f>
        <v/>
      </c>
      <c r="H57" s="81" t="str">
        <f>IF('M 20  JUIN PROG'!N34="","",'M 20  JUIN PROG'!N34)</f>
        <v/>
      </c>
      <c r="I57" s="56" t="str">
        <f>IF('M 20  JUIN PROG'!L35="","",'M 20  JUIN PROG'!L35)</f>
        <v/>
      </c>
      <c r="J57" s="45" t="str">
        <f>IF('M 20  JUIN PROG'!J35="","",'M 20  JUIN PROG'!J35)</f>
        <v/>
      </c>
      <c r="K57" s="26" t="str">
        <f>IF(J57="","",VLOOKUP(J57,Messieurs!$G$2:$G$485,2,FALSE))</f>
        <v/>
      </c>
      <c r="L57" s="38" t="str">
        <f>IF(J57="","",VLOOKUP(J57,Messieurs!$G$2:$G$485,3,FALSE))</f>
        <v/>
      </c>
      <c r="M57" s="30"/>
    </row>
    <row r="58" spans="1:13" ht="27.75" hidden="1" x14ac:dyDescent="0.35">
      <c r="A58" s="29"/>
      <c r="B58" s="107" t="str">
        <f>IF('M 20  JUIN PROG'!O34="","",'M 20  JUIN PROG'!O34)</f>
        <v>16h30</v>
      </c>
      <c r="C58" s="48" t="str">
        <f>IF('M 20  JUIN PROG'!P34="","",'M 20  JUIN PROG'!P34)</f>
        <v/>
      </c>
      <c r="D58" s="59" t="str">
        <f>IF('M 20  JUIN PROG'!Q34="","",'M 20  JUIN PROG'!Q34)</f>
        <v/>
      </c>
      <c r="E58" s="26" t="str">
        <f>IF(D58="","",VLOOKUP(D58,Messieurs!$G$2:$G$485,2,FALSE))</f>
        <v/>
      </c>
      <c r="F58" s="58" t="str">
        <f>IF(D58="","",VLOOKUP(D58,Messieurs!$G$2:$G$485,3,FALSE))</f>
        <v/>
      </c>
      <c r="G58" s="60" t="str">
        <f>IF('M 20  JUIN PROG'!S34="","",'M 20  JUIN PROG'!S34)</f>
        <v/>
      </c>
      <c r="H58" s="81" t="str">
        <f>IF('M 20  JUIN PROG'!U34="","",'M 20  JUIN PROG'!U34)</f>
        <v/>
      </c>
      <c r="I58" s="56" t="str">
        <f>IF('M 20  JUIN PROG'!S35="","",'M 20  JUIN PROG'!S35)</f>
        <v/>
      </c>
      <c r="J58" s="45" t="str">
        <f>IF('M 20  JUIN PROG'!Q35="","",'M 20  JUIN PROG'!Q35)</f>
        <v/>
      </c>
      <c r="K58" s="26" t="str">
        <f>IF(J58="","",VLOOKUP(J58,Messieurs!$G$2:$G$485,2,FALSE))</f>
        <v/>
      </c>
      <c r="L58" s="38" t="str">
        <f>IF(J58="","",VLOOKUP(J58,Messieurs!$G$2:$G$485,3,FALSE))</f>
        <v/>
      </c>
      <c r="M58" s="30"/>
    </row>
    <row r="59" spans="1:13" ht="27.75" hidden="1" x14ac:dyDescent="0.35">
      <c r="A59" s="29"/>
      <c r="B59" s="107" t="str">
        <f>IF('M 20  JUIN PROG'!V34="","",'M 20  JUIN PROG'!V34)</f>
        <v>16h30</v>
      </c>
      <c r="C59" s="48" t="str">
        <f>IF('M 20  JUIN PROG'!W34="","",'M 20  JUIN PROG'!W34)</f>
        <v/>
      </c>
      <c r="D59" s="59" t="str">
        <f>IF('M 20  JUIN PROG'!X34="","",'M 20  JUIN PROG'!X34)</f>
        <v/>
      </c>
      <c r="E59" s="26" t="str">
        <f>IF(D59="","",VLOOKUP(D59,Messieurs!$G$2:$G$485,2,FALSE))</f>
        <v/>
      </c>
      <c r="F59" s="58" t="str">
        <f>IF(D59="","",VLOOKUP(D59,Messieurs!$G$2:$G$485,3,FALSE))</f>
        <v/>
      </c>
      <c r="G59" s="60" t="str">
        <f>IF('M 20  JUIN PROG'!Z34="","",'M 20  JUIN PROG'!Z34)</f>
        <v/>
      </c>
      <c r="H59" s="81" t="str">
        <f>IF('M 20  JUIN PROG'!AB34="","",'M 20  JUIN PROG'!AB34)</f>
        <v/>
      </c>
      <c r="I59" s="56" t="str">
        <f>IF('M 20  JUIN PROG'!Z35="","",'M 20  JUIN PROG'!Z35)</f>
        <v/>
      </c>
      <c r="J59" s="46" t="str">
        <f>IF('M 20  JUIN PROG'!X35="","",'M 20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IF('M 20  JUIN PROG'!A15="","",'M 20  JUIN PROG'!A15)</f>
        <v>18h00</v>
      </c>
      <c r="C61" s="48" t="str">
        <f>IF('M 20  JUIN PROG'!B15="","",'M 20  JUIN PROG'!B15)</f>
        <v>SM</v>
      </c>
      <c r="D61" s="59" t="str">
        <f>IF('M 20  JUIN PROG'!C15="","",'M 20  JUIN PROG'!C15)</f>
        <v>ROOSES Nicolas</v>
      </c>
      <c r="E61" s="26" t="e">
        <f>IF(D61="","",VLOOKUP(D61,Messieurs!$G$2:$G$485,2,FALSE))</f>
        <v>#N/A</v>
      </c>
      <c r="F61" s="27" t="e">
        <f>IF(D61="","",VLOOKUP(D61,Messieurs!$G$2:$G$485,3,FALSE))</f>
        <v>#N/A</v>
      </c>
      <c r="G61" s="60" t="str">
        <f>IF('M 20  JUIN PROG'!E15="","",'M 20  JUIN PROG'!E15)</f>
        <v/>
      </c>
      <c r="H61" s="81" t="str">
        <f>IF('M 20  JUIN PROG'!G15="","",'M 20  JUIN PROG'!G15)</f>
        <v/>
      </c>
      <c r="I61" s="56" t="str">
        <f>IF('M 20  JUIN PROG'!E16="","",'M 20  JUIN PROG'!E16)</f>
        <v>V</v>
      </c>
      <c r="J61" s="43" t="str">
        <f>IF('M 20  JUIN PROG'!C16="","",'M 20  JUIN PROG'!C16)</f>
        <v>DAUCHEZ Frédéric</v>
      </c>
      <c r="K61" s="26" t="e">
        <f>IF(J61="","",VLOOKUP(J61,Messieurs!$G$2:$G$485,2,FALSE))</f>
        <v>#N/A</v>
      </c>
      <c r="L61" s="38" t="e">
        <f>IF(J61="","",VLOOKUP(J61,Messieurs!$G$2:$G$485,3,FALSE))</f>
        <v>#N/A</v>
      </c>
      <c r="M61" s="30"/>
    </row>
    <row r="62" spans="1:13" ht="27.75" x14ac:dyDescent="0.35">
      <c r="A62" s="29"/>
      <c r="B62" s="107" t="str">
        <f>IF('M 20  JUIN PROG'!H15="","",'M 20  JUIN PROG'!H15)</f>
        <v>18h30</v>
      </c>
      <c r="C62" s="48" t="str">
        <f>IF('M 20  JUIN PROG'!I15="","",'M 20  JUIN PROG'!I15)</f>
        <v>SM</v>
      </c>
      <c r="D62" s="59" t="str">
        <f>IF('M 20  JUIN PROG'!J15="","",'M 20  JUIN PROG'!J15)</f>
        <v>CUGNY Frédéric</v>
      </c>
      <c r="E62" s="26" t="e">
        <f>IF(D62="","",VLOOKUP(D62,Messieurs!$G$2:$G$485,2,FALSE))</f>
        <v>#N/A</v>
      </c>
      <c r="F62" s="38" t="e">
        <f>IF(D62="","",VLOOKUP(D62,Messieurs!$G$2:$G$485,3,FALSE))</f>
        <v>#N/A</v>
      </c>
      <c r="G62" s="60" t="str">
        <f>IF('M 20  JUIN PROG'!L15="","",'M 20  JUIN PROG'!L15)</f>
        <v/>
      </c>
      <c r="H62" s="81" t="str">
        <f>IF('M 20  JUIN PROG'!N15="","",'M 20  JUIN PROG'!N15)</f>
        <v>7/6 6/1</v>
      </c>
      <c r="I62" s="56" t="str">
        <f>IF('M 20  JUIN PROG'!L16="","",'M 20  JUIN PROG'!L16)</f>
        <v>V</v>
      </c>
      <c r="J62" s="45" t="str">
        <f>IF('M 20  JUIN PROG'!J16="","",'M 20  JUIN PROG'!J16)</f>
        <v>CLARRET Geoffrey</v>
      </c>
      <c r="K62" s="26" t="e">
        <f>IF(J62="","",VLOOKUP(J62,Messieurs!$G$2:$G$485,2,FALSE))</f>
        <v>#N/A</v>
      </c>
      <c r="L62" s="38" t="e">
        <f>IF(J62="","",VLOOKUP(J62,Messieurs!$G$2:$G$485,3,FALSE))</f>
        <v>#N/A</v>
      </c>
      <c r="M62" s="30"/>
    </row>
    <row r="63" spans="1:13" ht="27.75" hidden="1" x14ac:dyDescent="0.35">
      <c r="A63" s="29"/>
      <c r="B63" s="107" t="str">
        <f>IF('M 20  JUIN PROG'!O15="","",'M 20  JUIN PROG'!O15)</f>
        <v>18h00</v>
      </c>
      <c r="C63" s="48" t="str">
        <f>IF('M 20  JUIN PROG'!P15="","",'M 20  JUIN PROG'!P15)</f>
        <v>SM</v>
      </c>
      <c r="D63" s="59" t="str">
        <f>IF('M 20  JUIN PROG'!Q15="","",'M 20  JUIN PROG'!Q15)</f>
        <v/>
      </c>
      <c r="E63" s="26" t="str">
        <f>IF(D63="","",VLOOKUP(D63,Messieurs!$G$2:$G$485,2,FALSE))</f>
        <v/>
      </c>
      <c r="F63" s="38" t="str">
        <f>IF(D63="","",VLOOKUP(D63,Messieurs!$G$2:$G$485,3,FALSE))</f>
        <v/>
      </c>
      <c r="G63" s="60" t="str">
        <f>IF('M 20  JUIN PROG'!S15="","",'M 20  JUIN PROG'!S15)</f>
        <v/>
      </c>
      <c r="H63" s="81" t="str">
        <f>IF('M 20  JUIN PROG'!U15="","",'M 20  JUIN PROG'!U15)</f>
        <v/>
      </c>
      <c r="I63" s="56" t="str">
        <f>IF('M 20  JUIN PROG'!S16="","",'M 20  JUIN PROG'!S16)</f>
        <v/>
      </c>
      <c r="J63" s="45" t="str">
        <f>IF('M 20  JUIN PROG'!Q16="","",'M 20  JUIN PROG'!Q16)</f>
        <v/>
      </c>
      <c r="K63" s="26" t="str">
        <f>IF(J63="","",VLOOKUP(J63,Messieurs!$G$2:$G$485,2,FALSE))</f>
        <v/>
      </c>
      <c r="L63" s="38" t="str">
        <f>IF(J63="","",VLOOKUP(J63,Messieurs!$G$2:$G$485,3,FALSE))</f>
        <v/>
      </c>
      <c r="M63" s="30"/>
    </row>
    <row r="64" spans="1:13" ht="27.75" x14ac:dyDescent="0.35">
      <c r="A64" s="29"/>
      <c r="B64" s="107" t="str">
        <f>IF('M 20  JUIN PROG'!V15="","",'M 20  JUIN PROG'!V15)</f>
        <v>18h00</v>
      </c>
      <c r="C64" s="48" t="str">
        <f>IF('M 20  JUIN PROG'!W15="","",'M 20  JUIN PROG'!W15)</f>
        <v>SD</v>
      </c>
      <c r="D64" s="59" t="str">
        <f>IF('M 20  JUIN PROG'!X15="","",'M 20  JUIN PROG'!X15)</f>
        <v>BOUSSEKEY Claudine</v>
      </c>
      <c r="E64" s="26" t="e">
        <f>IF(D64="","",VLOOKUP(D64,Messieurs!$G$2:$G$485,2,FALSE))</f>
        <v>#N/A</v>
      </c>
      <c r="F64" s="38" t="e">
        <f>IF(D64="","",VLOOKUP(D64,Messieurs!$G$2:$G$485,3,FALSE))</f>
        <v>#N/A</v>
      </c>
      <c r="G64" s="60" t="str">
        <f>IF('M 20  JUIN PROG'!Z15="","",'M 20  JUIN PROG'!Z15)</f>
        <v>V</v>
      </c>
      <c r="H64" s="81" t="str">
        <f>IF('M 20  JUIN PROG'!AB15="","",'M 20  JUIN PROG'!AB15)</f>
        <v>6/4 7/6</v>
      </c>
      <c r="I64" s="56" t="str">
        <f>IF('M 20  JUIN PROG'!Z16="","",'M 20  JUIN PROG'!Z16)</f>
        <v/>
      </c>
      <c r="J64" s="46" t="str">
        <f>IF('M 20  JUIN PROG'!X16="","",'M 20  JUIN PROG'!X16)</f>
        <v>MOREY Delphine</v>
      </c>
      <c r="K64" s="26" t="e">
        <f>IF(J64="","",VLOOKUP(J64,Messieurs!$G$2:$G$485,2,FALSE))</f>
        <v>#N/A</v>
      </c>
      <c r="L64" s="38" t="e">
        <f>IF(J64="","",VLOOKUP(J64,Messieurs!$G$2:$G$485,3,FALSE))</f>
        <v>#N/A</v>
      </c>
      <c r="M64" s="30"/>
    </row>
    <row r="65" spans="1:13" ht="27.75" hidden="1" x14ac:dyDescent="0.35">
      <c r="A65" s="29"/>
      <c r="B65" s="107" t="str">
        <f>IF('M 20  JUIN PROG'!A36="","",'M 20  JUIN PROG'!A36)</f>
        <v>18h00</v>
      </c>
      <c r="C65" s="48" t="str">
        <f>IF('M 20  JUIN PROG'!B36="","",'M 20  JUIN PROG'!B36)</f>
        <v/>
      </c>
      <c r="D65" s="59" t="str">
        <f>IF('M 20  JUIN PROG'!C36="","",'M 20  JUIN PROG'!C36)</f>
        <v/>
      </c>
      <c r="E65" s="26" t="str">
        <f>IF(D65="","",VLOOKUP(D65,Messieurs!$G$2:$G$485,2,FALSE))</f>
        <v/>
      </c>
      <c r="F65" s="27" t="str">
        <f>IF(D65="","",VLOOKUP(D65,Messieurs!$G$2:$G$485,3,FALSE))</f>
        <v/>
      </c>
      <c r="G65" s="60" t="str">
        <f>IF('M 20  JUIN PROG'!E36="","",'M 20  JUIN PROG'!E36)</f>
        <v/>
      </c>
      <c r="H65" s="81" t="str">
        <f>IF('M 20  JUIN PROG'!G36="","",'M 20  JUIN PROG'!G36)</f>
        <v/>
      </c>
      <c r="I65" s="56" t="str">
        <f>IF('M 20  JUIN PROG'!E37="","",'M 20  JUIN PROG'!E37)</f>
        <v/>
      </c>
      <c r="J65" s="43" t="str">
        <f>IF('M 20  JUIN PROG'!C37="","",'M 20  JUIN PROG'!C37)</f>
        <v/>
      </c>
      <c r="K65" s="26" t="str">
        <f>IF(J65="","",VLOOKUP(J65,Messieurs!$G$2:$G$485,2,FALSE))</f>
        <v/>
      </c>
      <c r="L65" s="38" t="str">
        <f>IF(J65="","",VLOOKUP(J65,Messieurs!$G$2:$G$485,3,FALSE))</f>
        <v/>
      </c>
      <c r="M65" s="30"/>
    </row>
    <row r="66" spans="1:13" ht="27.75" hidden="1" x14ac:dyDescent="0.35">
      <c r="A66" s="29"/>
      <c r="B66" s="107" t="str">
        <f>IF('M 20  JUIN PROG'!H36="","",'M 20  JUIN PROG'!H36)</f>
        <v>18h00</v>
      </c>
      <c r="C66" s="48" t="str">
        <f>IF('M 20  JUIN PROG'!I36="","",'M 20  JUIN PROG'!I36)</f>
        <v/>
      </c>
      <c r="D66" s="59" t="str">
        <f>IF('M 20  JUIN PROG'!J36="","",'M 20  JUIN PROG'!J36)</f>
        <v/>
      </c>
      <c r="E66" s="26" t="str">
        <f>IF(D66="","",VLOOKUP(D66,Messieurs!$G$2:$G$485,2,FALSE))</f>
        <v/>
      </c>
      <c r="F66" s="38" t="str">
        <f>IF(D66="","",VLOOKUP(D66,Messieurs!$G$2:$G$485,3,FALSE))</f>
        <v/>
      </c>
      <c r="G66" s="60" t="str">
        <f>IF('M 20  JUIN PROG'!L36="","",'M 20  JUIN PROG'!L36)</f>
        <v/>
      </c>
      <c r="H66" s="81" t="str">
        <f>IF('M 20  JUIN PROG'!N36="","",'M 20  JUIN PROG'!N36)</f>
        <v/>
      </c>
      <c r="I66" s="56" t="str">
        <f>IF('M 20  JUIN PROG'!L37="","",'M 20  JUIN PROG'!L37)</f>
        <v/>
      </c>
      <c r="J66" s="45" t="str">
        <f>IF('M 20  JUIN PROG'!J37="","",'M 20  JUIN PROG'!J37)</f>
        <v/>
      </c>
      <c r="K66" s="26" t="str">
        <f>IF(J66="","",VLOOKUP(J66,Messieurs!$G$2:$G$485,2,FALSE))</f>
        <v/>
      </c>
      <c r="L66" s="38" t="str">
        <f>IF(J66="","",VLOOKUP(J66,Messieurs!$G$2:$G$485,3,FALSE))</f>
        <v/>
      </c>
      <c r="M66" s="30"/>
    </row>
    <row r="67" spans="1:13" ht="27.75" hidden="1" x14ac:dyDescent="0.35">
      <c r="A67" s="29"/>
      <c r="B67" s="107" t="str">
        <f>IF('M 20  JUIN PROG'!O36="","",'M 20  JUIN PROG'!O36)</f>
        <v>18h00</v>
      </c>
      <c r="C67" s="48" t="str">
        <f>IF('M 20  JUIN PROG'!P36="","",'M 20  JUIN PROG'!P36)</f>
        <v/>
      </c>
      <c r="D67" s="59" t="str">
        <f>IF('M 20  JUIN PROG'!Q36="","",'M 20  JUIN PROG'!Q36)</f>
        <v/>
      </c>
      <c r="E67" s="26" t="str">
        <f>IF(D67="","",VLOOKUP(D67,Messieurs!$G$2:$G$485,2,FALSE))</f>
        <v/>
      </c>
      <c r="F67" s="38" t="str">
        <f>IF(D67="","",VLOOKUP(D67,Messieurs!$G$2:$G$485,3,FALSE))</f>
        <v/>
      </c>
      <c r="G67" s="60" t="str">
        <f>IF('M 20  JUIN PROG'!S36="","",'M 20  JUIN PROG'!S36)</f>
        <v/>
      </c>
      <c r="H67" s="81" t="str">
        <f>IF('M 20  JUIN PROG'!U36="","",'M 20  JUIN PROG'!U36)</f>
        <v/>
      </c>
      <c r="I67" s="56" t="str">
        <f>IF('M 20  JUIN PROG'!S37="","",'M 20  JUIN PROG'!S37)</f>
        <v/>
      </c>
      <c r="J67" s="45" t="str">
        <f>IF('M 20  JUIN PROG'!Q37="","",'M 20  JUIN PROG'!Q37)</f>
        <v/>
      </c>
      <c r="K67" s="26" t="str">
        <f>IF(J67="","",VLOOKUP(J67,Messieurs!$G$2:$G$485,2,FALSE))</f>
        <v/>
      </c>
      <c r="L67" s="38" t="str">
        <f>IF(J67="","",VLOOKUP(J67,Messieurs!$G$2:$G$485,3,FALSE))</f>
        <v/>
      </c>
      <c r="M67" s="30"/>
    </row>
    <row r="68" spans="1:13" ht="27.75" hidden="1" x14ac:dyDescent="0.35">
      <c r="A68" s="29"/>
      <c r="B68" s="107" t="str">
        <f>IF('M 20  JUIN PROG'!V36="","",'M 20  JUIN PROG'!V36)</f>
        <v>18h00</v>
      </c>
      <c r="C68" s="48" t="str">
        <f>IF('M 20  JUIN PROG'!W36="","",'M 20  JUIN PROG'!W36)</f>
        <v/>
      </c>
      <c r="D68" s="59" t="str">
        <f>IF('M 20  JUIN PROG'!X36="","",'M 20  JUIN PROG'!X36)</f>
        <v/>
      </c>
      <c r="E68" s="26" t="str">
        <f>IF(D68="","",VLOOKUP(D68,Messieurs!$G$2:$G$485,2,FALSE))</f>
        <v/>
      </c>
      <c r="F68" s="38" t="str">
        <f>IF(D68="","",VLOOKUP(D68,Messieurs!$G$2:$G$485,3,FALSE))</f>
        <v/>
      </c>
      <c r="G68" s="60" t="str">
        <f>IF('M 20  JUIN PROG'!Z36="","",'M 20  JUIN PROG'!Z36)</f>
        <v/>
      </c>
      <c r="H68" s="81" t="str">
        <f>IF('M 20  JUIN PROG'!AB36="","",'M 20  JUIN PROG'!AB36)</f>
        <v/>
      </c>
      <c r="I68" s="56" t="str">
        <f>IF('M 20  JUIN PROG'!Z37="","",'M 20  JUIN PROG'!Z37)</f>
        <v/>
      </c>
      <c r="J68" s="46" t="str">
        <f>IF('M 20  JUIN PROG'!X37="","",'M 20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IF('M 20  JUIN PROG'!A17="","",'M 20  JUIN PROG'!A17)</f>
        <v>19h30</v>
      </c>
      <c r="C70" s="48" t="str">
        <f>IF('M 20  JUIN PROG'!B17="","",'M 20  JUIN PROG'!B17)</f>
        <v>SM</v>
      </c>
      <c r="D70" s="59" t="str">
        <f>IF('M 20  JUIN PROG'!C17="","",'M 20  JUIN PROG'!C17)</f>
        <v>DESNOUCK Emmanuel</v>
      </c>
      <c r="E70" s="26" t="e">
        <f>IF(D70="","",VLOOKUP(D70,Messieurs!$G$2:$G$485,2,FALSE))</f>
        <v>#N/A</v>
      </c>
      <c r="F70" s="27" t="e">
        <f>IF(D70="","",VLOOKUP(D70,Messieurs!$G$2:$G$485,3,FALSE))</f>
        <v>#N/A</v>
      </c>
      <c r="G70" s="60" t="str">
        <f>IF('M 20  JUIN PROG'!E17="","",'M 20  JUIN PROG'!E17)</f>
        <v/>
      </c>
      <c r="H70" s="81" t="str">
        <f>IF('M 20  JUIN PROG'!G17="","",'M 20  JUIN PROG'!G17)</f>
        <v>6/0 6/0</v>
      </c>
      <c r="I70" s="56" t="str">
        <f>IF('M 20  JUIN PROG'!E18="","",'M 20  JUIN PROG'!E18)</f>
        <v>V</v>
      </c>
      <c r="J70" s="43" t="str">
        <f>IF('M 20  JUIN PROG'!C18="","",'M 20  JUIN PROG'!C18)</f>
        <v>LEOPOLD Quentin</v>
      </c>
      <c r="K70" s="26" t="e">
        <f>IF(J70="","",VLOOKUP(J70,Messieurs!$G$2:$G$485,2,FALSE))</f>
        <v>#N/A</v>
      </c>
      <c r="L70" s="38" t="e">
        <f>IF(J70="","",VLOOKUP(J70,Messieurs!$G$2:$G$485,3,FALSE))</f>
        <v>#N/A</v>
      </c>
      <c r="M70" s="30"/>
    </row>
    <row r="71" spans="1:13" ht="27.75" x14ac:dyDescent="0.35">
      <c r="A71" s="29"/>
      <c r="B71" s="107" t="str">
        <f>IF('M 20  JUIN PROG'!H17="","",'M 20  JUIN PROG'!H17)</f>
        <v>19h30</v>
      </c>
      <c r="C71" s="48" t="str">
        <f>IF('M 20  JUIN PROG'!I17="","",'M 20  JUIN PROG'!I17)</f>
        <v>SM 35</v>
      </c>
      <c r="D71" s="59" t="str">
        <f>IF('M 20  JUIN PROG'!J17="","",'M 20  JUIN PROG'!J17)</f>
        <v>DANEL MARTIN</v>
      </c>
      <c r="E71" s="26" t="e">
        <f>IF(D71="","",VLOOKUP(D71,Messieurs!$G$2:$G$485,2,FALSE))</f>
        <v>#N/A</v>
      </c>
      <c r="F71" s="27" t="e">
        <f>IF(D71="","",VLOOKUP(D71,Messieurs!$G$2:$G$485,3,FALSE))</f>
        <v>#N/A</v>
      </c>
      <c r="G71" s="60" t="str">
        <f>IF('M 20  JUIN PROG'!L17="","",'M 20  JUIN PROG'!L17)</f>
        <v/>
      </c>
      <c r="H71" s="81" t="str">
        <f>IF('M 20  JUIN PROG'!N17="","",'M 20  JUIN PROG'!N17)</f>
        <v>6/1 6/4</v>
      </c>
      <c r="I71" s="56" t="str">
        <f>IF('M 20  JUIN PROG'!L18="","",'M 20  JUIN PROG'!L18)</f>
        <v>V</v>
      </c>
      <c r="J71" s="45" t="str">
        <f>IF('M 20  JUIN PROG'!J18="","",'M 20  JUIN PROG'!J18)</f>
        <v>DELIEGE Cédric</v>
      </c>
      <c r="K71" s="26" t="e">
        <f>IF(J71="","",VLOOKUP(J71,Messieurs!$G$2:$G$485,2,FALSE))</f>
        <v>#N/A</v>
      </c>
      <c r="L71" s="38" t="e">
        <f>IF(J71="","",VLOOKUP(J71,Messieurs!$G$2:$G$485,3,FALSE))</f>
        <v>#N/A</v>
      </c>
      <c r="M71" s="30"/>
    </row>
    <row r="72" spans="1:13" ht="27.75" hidden="1" x14ac:dyDescent="0.35">
      <c r="A72" s="29"/>
      <c r="B72" s="107" t="str">
        <f>IF('M 20  JUIN PROG'!O17="","",'M 20  JUIN PROG'!O17)</f>
        <v>19h30</v>
      </c>
      <c r="C72" s="48" t="str">
        <f>IF('M 20  JUIN PROG'!P17="","",'M 20  JUIN PROG'!P17)</f>
        <v>SM</v>
      </c>
      <c r="D72" s="59" t="str">
        <f>IF('M 20  JUIN PROG'!Q17="","",'M 20  JUIN PROG'!Q17)</f>
        <v/>
      </c>
      <c r="E72" s="26" t="str">
        <f>IF(D72="","",VLOOKUP(D72,Messieurs!$G$2:$G$485,2,FALSE))</f>
        <v/>
      </c>
      <c r="F72" s="27" t="str">
        <f>IF(D72="","",VLOOKUP(D72,Messieurs!$G$2:$G$485,3,FALSE))</f>
        <v/>
      </c>
      <c r="G72" s="60" t="str">
        <f>IF('M 20  JUIN PROG'!S17="","",'M 20  JUIN PROG'!S17)</f>
        <v/>
      </c>
      <c r="H72" s="81" t="str">
        <f>IF('M 20  JUIN PROG'!U17="","",'M 20  JUIN PROG'!U17)</f>
        <v/>
      </c>
      <c r="I72" s="56" t="str">
        <f>IF('M 20  JUIN PROG'!S18="","",'M 20  JUIN PROG'!S18)</f>
        <v/>
      </c>
      <c r="J72" s="45" t="str">
        <f>IF('M 20  JUIN PROG'!Q18="","",'M 20  JUIN PROG'!Q18)</f>
        <v/>
      </c>
      <c r="K72" s="26" t="str">
        <f>IF(J72="","",VLOOKUP(J72,Messieurs!$G$2:$G$485,2,FALSE))</f>
        <v/>
      </c>
      <c r="L72" s="38" t="str">
        <f>IF(J72="","",VLOOKUP(J72,Messieurs!$G$2:$G$485,3,FALSE))</f>
        <v/>
      </c>
      <c r="M72" s="30"/>
    </row>
    <row r="73" spans="1:13" ht="27.75" x14ac:dyDescent="0.35">
      <c r="A73" s="29"/>
      <c r="B73" s="107" t="str">
        <f>IF('M 20  JUIN PROG'!V17="","",'M 20  JUIN PROG'!V17)</f>
        <v>19h30</v>
      </c>
      <c r="C73" s="48" t="str">
        <f>IF('M 20  JUIN PROG'!W17="","",'M 20  JUIN PROG'!W17)</f>
        <v>SD</v>
      </c>
      <c r="D73" s="59" t="str">
        <f>IF('M 20  JUIN PROG'!X17="","",'M 20  JUIN PROG'!X17)</f>
        <v>EVRARD Valentine</v>
      </c>
      <c r="E73" s="26" t="e">
        <f>IF(D73="","",VLOOKUP(D73,Messieurs!$G$2:$G$485,2,FALSE))</f>
        <v>#N/A</v>
      </c>
      <c r="F73" s="27" t="e">
        <f>IF(D73="","",VLOOKUP(D73,Messieurs!$G$2:$G$485,3,FALSE))</f>
        <v>#N/A</v>
      </c>
      <c r="G73" s="60" t="str">
        <f>IF('M 20  JUIN PROG'!Z17="","",'M 20  JUIN PROG'!Z17)</f>
        <v/>
      </c>
      <c r="H73" s="81" t="str">
        <f>IF('M 20  JUIN PROG'!AB17="","",'M 20  JUIN PROG'!AB17)</f>
        <v>7/5 6/2</v>
      </c>
      <c r="I73" s="56" t="str">
        <f>IF('M 20  JUIN PROG'!Z18="","",'M 20  JUIN PROG'!Z18)</f>
        <v>V</v>
      </c>
      <c r="J73" s="46" t="str">
        <f>IF('M 20  JUIN PROG'!X18="","",'M 20  JUIN PROG'!X18)</f>
        <v>PACCOU Caroline</v>
      </c>
      <c r="K73" s="26" t="e">
        <f>IF(J73="","",VLOOKUP(J73,Messieurs!$G$2:$G$485,2,FALSE))</f>
        <v>#N/A</v>
      </c>
      <c r="L73" s="38" t="e">
        <f>IF(J73="","",VLOOKUP(J73,Messieurs!$G$2:$G$485,3,FALSE))</f>
        <v>#N/A</v>
      </c>
      <c r="M73" s="30"/>
    </row>
    <row r="74" spans="1:13" ht="27.75" hidden="1" x14ac:dyDescent="0.35">
      <c r="A74" s="29"/>
      <c r="B74" s="107" t="str">
        <f>IF('M 20  JUIN PROG'!A38="","",'M 20  JUIN PROG'!A38)</f>
        <v>19h30</v>
      </c>
      <c r="C74" s="48" t="str">
        <f>IF('M 20  JUIN PROG'!B38="","",'M 20  JUIN PROG'!B38)</f>
        <v/>
      </c>
      <c r="D74" s="59" t="str">
        <f>IF('M 20  JUIN PROG'!C38="","",'M 20  JUIN PROG'!C38)</f>
        <v/>
      </c>
      <c r="E74" s="26" t="str">
        <f>IF(D74="","",VLOOKUP(D74,Messieurs!$G$2:$G$485,2,FALSE))</f>
        <v/>
      </c>
      <c r="F74" s="27" t="str">
        <f>IF(D74="","",VLOOKUP(D74,Messieurs!$G$2:$G$485,3,FALSE))</f>
        <v/>
      </c>
      <c r="G74" s="60" t="str">
        <f>IF('M 20  JUIN PROG'!E38="","",'M 20  JUIN PROG'!E38)</f>
        <v/>
      </c>
      <c r="H74" s="81" t="str">
        <f>IF('M 20  JUIN PROG'!G38="","",'M 20  JUIN PROG'!G38)</f>
        <v/>
      </c>
      <c r="I74" s="56" t="str">
        <f>IF('M 20  JUIN PROG'!E39="","",'M 20  JUIN PROG'!E39)</f>
        <v/>
      </c>
      <c r="J74" s="43" t="str">
        <f>IF('M 20  JUIN PROG'!C39="","",'M 20  JUIN PROG'!C39)</f>
        <v/>
      </c>
      <c r="K74" s="26" t="str">
        <f>IF(J74="","",VLOOKUP(J74,Messieurs!$G$2:$G$485,2,FALSE))</f>
        <v/>
      </c>
      <c r="L74" s="38" t="str">
        <f>IF(J74="","",VLOOKUP(J74,Messieurs!$G$2:$G$485,3,FALSE))</f>
        <v/>
      </c>
      <c r="M74" s="30"/>
    </row>
    <row r="75" spans="1:13" ht="27.75" hidden="1" x14ac:dyDescent="0.35">
      <c r="A75" s="29"/>
      <c r="B75" s="107" t="str">
        <f>IF('M 20  JUIN PROG'!H38="","",'M 20  JUIN PROG'!H38)</f>
        <v>19h30</v>
      </c>
      <c r="C75" s="48" t="str">
        <f>IF('M 20  JUIN PROG'!I38="","",'M 20  JUIN PROG'!I38)</f>
        <v/>
      </c>
      <c r="D75" s="59" t="str">
        <f>IF('M 20  JUIN PROG'!J38="","",'M 20  JUIN PROG'!J38)</f>
        <v/>
      </c>
      <c r="E75" s="26" t="str">
        <f>IF(D75="","",VLOOKUP(D75,Messieurs!$G$2:$G$485,2,FALSE))</f>
        <v/>
      </c>
      <c r="F75" s="27" t="str">
        <f>IF(D75="","",VLOOKUP(D75,Messieurs!$G$2:$G$485,3,FALSE))</f>
        <v/>
      </c>
      <c r="G75" s="60" t="str">
        <f>IF('M 20  JUIN PROG'!L38="","",'M 20  JUIN PROG'!L38)</f>
        <v/>
      </c>
      <c r="H75" s="81" t="str">
        <f>IF('M 20  JUIN PROG'!N38="","",'M 20  JUIN PROG'!N38)</f>
        <v/>
      </c>
      <c r="I75" s="56" t="str">
        <f>IF('M 20  JUIN PROG'!L39="","",'M 20  JUIN PROG'!L39)</f>
        <v/>
      </c>
      <c r="J75" s="45" t="str">
        <f>IF('M 20  JUIN PROG'!J39="","",'M 20  JUIN PROG'!J39)</f>
        <v/>
      </c>
      <c r="K75" s="26" t="str">
        <f>IF(J75="","",VLOOKUP(J75,Messieurs!$G$2:$G$485,2,FALSE))</f>
        <v/>
      </c>
      <c r="L75" s="38" t="str">
        <f>IF(J75="","",VLOOKUP(J75,Messieurs!$G$2:$G$485,3,FALSE))</f>
        <v/>
      </c>
      <c r="M75" s="30"/>
    </row>
    <row r="76" spans="1:13" ht="27.75" hidden="1" x14ac:dyDescent="0.35">
      <c r="A76" s="29"/>
      <c r="B76" s="107" t="str">
        <f>IF('M 20  JUIN PROG'!O38="","",'M 20  JUIN PROG'!O38)</f>
        <v>19h30</v>
      </c>
      <c r="C76" s="48" t="str">
        <f>IF('M 20  JUIN PROG'!P38="","",'M 20  JUIN PROG'!P38)</f>
        <v/>
      </c>
      <c r="D76" s="59" t="str">
        <f>IF('M 20  JUIN PROG'!Q38="","",'M 20  JUIN PROG'!Q38)</f>
        <v/>
      </c>
      <c r="E76" s="26" t="str">
        <f>IF(D76="","",VLOOKUP(D76,Messieurs!$G$2:$G$485,2,FALSE))</f>
        <v/>
      </c>
      <c r="F76" s="27" t="str">
        <f>IF(D76="","",VLOOKUP(D76,Messieurs!$G$2:$G$485,3,FALSE))</f>
        <v/>
      </c>
      <c r="G76" s="60" t="str">
        <f>IF('M 20  JUIN PROG'!S38="","",'M 20  JUIN PROG'!S38)</f>
        <v/>
      </c>
      <c r="H76" s="81" t="str">
        <f>IF('M 20  JUIN PROG'!U38="","",'M 20  JUIN PROG'!U38)</f>
        <v/>
      </c>
      <c r="I76" s="56" t="str">
        <f>IF('M 20  JUIN PROG'!S39="","",'M 20  JUIN PROG'!S39)</f>
        <v/>
      </c>
      <c r="J76" s="45" t="str">
        <f>IF('M 20  JUIN PROG'!Q39="","",'M 20  JUIN PROG'!Q39)</f>
        <v/>
      </c>
      <c r="K76" s="26" t="str">
        <f>IF(J76="","",VLOOKUP(J76,Messieurs!$G$2:$G$485,2,FALSE))</f>
        <v/>
      </c>
      <c r="L76" s="38" t="str">
        <f>IF(J76="","",VLOOKUP(J76,Messieurs!$G$2:$G$485,3,FALSE))</f>
        <v/>
      </c>
      <c r="M76" s="30"/>
    </row>
    <row r="77" spans="1:13" ht="27.75" hidden="1" x14ac:dyDescent="0.35">
      <c r="A77" s="29"/>
      <c r="B77" s="107" t="str">
        <f>IF('M 20  JUIN PROG'!V38="","",'M 20  JUIN PROG'!V38)</f>
        <v>19h30</v>
      </c>
      <c r="C77" s="48" t="str">
        <f>IF('M 20  JUIN PROG'!W38="","",'M 20  JUIN PROG'!W38)</f>
        <v/>
      </c>
      <c r="D77" s="59" t="str">
        <f>IF('M 20  JUIN PROG'!X38="","",'M 20  JUIN PROG'!X38)</f>
        <v/>
      </c>
      <c r="E77" s="26" t="str">
        <f>IF(D77="","",VLOOKUP(D77,Messieurs!$G$2:$G$485,2,FALSE))</f>
        <v/>
      </c>
      <c r="F77" s="27" t="str">
        <f>IF(D77="","",VLOOKUP(D77,Messieurs!$G$2:$G$485,3,FALSE))</f>
        <v/>
      </c>
      <c r="G77" s="60" t="str">
        <f>IF('M 20  JUIN PROG'!Z38="","",'M 20  JUIN PROG'!Z38)</f>
        <v/>
      </c>
      <c r="H77" s="81" t="str">
        <f>IF('M 20  JUIN PROG'!AB38="","",'M 20  JUIN PROG'!AB38)</f>
        <v/>
      </c>
      <c r="I77" s="56" t="str">
        <f>IF('M 20  JUIN PROG'!Z39="","",'M 20  JUIN PROG'!Z39)</f>
        <v/>
      </c>
      <c r="J77" s="46" t="str">
        <f>IF('M 20  JUIN PROG'!X39="","",'M 20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IF('M 20  JUIN PROG'!A19="","",'M 20  JUIN PROG'!A19)</f>
        <v>21h00</v>
      </c>
      <c r="C79" s="48" t="str">
        <f>IF('M 20  JUIN PROG'!B19="","",'M 20  JUIN PROG'!B19)</f>
        <v>SM</v>
      </c>
      <c r="D79" s="59" t="str">
        <f>IF('M 20  JUIN PROG'!C19="","",'M 20  JUIN PROG'!C19)</f>
        <v>GHESTEM Benoit</v>
      </c>
      <c r="E79" s="26" t="e">
        <f>IF(D79="","",VLOOKUP(D79,Messieurs!$G$2:$G$485,2,FALSE))</f>
        <v>#N/A</v>
      </c>
      <c r="F79" s="27" t="e">
        <f>IF(D79="","",VLOOKUP(D79,Messieurs!$G$2:$G$485,3,FALSE))</f>
        <v>#N/A</v>
      </c>
      <c r="G79" s="60" t="str">
        <f>IF('M 20  JUIN PROG'!E19="","",'M 20  JUIN PROG'!E19)</f>
        <v>V</v>
      </c>
      <c r="H79" s="81" t="str">
        <f>IF('M 20  JUIN PROG'!G19="","",'M 20  JUIN PROG'!G19)</f>
        <v>6/1 6/3</v>
      </c>
      <c r="I79" s="56" t="str">
        <f>IF('M 20  JUIN PROG'!E20="","",'M 20  JUIN PROG'!E20)</f>
        <v/>
      </c>
      <c r="J79" s="43" t="str">
        <f>IF('M 20  JUIN PROG'!C20="","",'M 20  JUIN PROG'!C20)</f>
        <v>DELACHAT Frédéric</v>
      </c>
      <c r="K79" s="26" t="e">
        <f>IF(J79="","",VLOOKUP(J79,Messieurs!$G$2:$G$485,2,FALSE))</f>
        <v>#N/A</v>
      </c>
      <c r="L79" s="38" t="e">
        <f>IF(J79="","",VLOOKUP(J79,Messieurs!$G$2:$G$485,3,FALSE))</f>
        <v>#N/A</v>
      </c>
      <c r="M79" s="8"/>
    </row>
    <row r="80" spans="1:13" ht="27.75" x14ac:dyDescent="0.35">
      <c r="A80" s="8"/>
      <c r="B80" s="107" t="str">
        <f>IF('M 20  JUIN PROG'!H19="","",'M 20  JUIN PROG'!H19)</f>
        <v>21h00</v>
      </c>
      <c r="C80" s="48" t="str">
        <f>IF('M 20  JUIN PROG'!I19="","",'M 20  JUIN PROG'!I19)</f>
        <v>SM</v>
      </c>
      <c r="D80" s="59" t="str">
        <f>IF('M 20  JUIN PROG'!J19="","",'M 20  JUIN PROG'!J19)</f>
        <v>VIEREN Christophe</v>
      </c>
      <c r="E80" s="26" t="e">
        <f>IF(D80="","",VLOOKUP(D80,Messieurs!$G$2:$G$485,2,FALSE))</f>
        <v>#N/A</v>
      </c>
      <c r="F80" s="27" t="e">
        <f>IF(D80="","",VLOOKUP(D80,Messieurs!$G$2:$G$485,3,FALSE))</f>
        <v>#N/A</v>
      </c>
      <c r="G80" s="60" t="str">
        <f>IF('M 20  JUIN PROG'!L19="","",'M 20  JUIN PROG'!L19)</f>
        <v/>
      </c>
      <c r="H80" s="81" t="str">
        <f>IF('M 20  JUIN PROG'!N19="","",'M 20  JUIN PROG'!N19)</f>
        <v>6/0 6/2</v>
      </c>
      <c r="I80" s="56" t="str">
        <f>IF('M 20  JUIN PROG'!L20="","",'M 20  JUIN PROG'!L20)</f>
        <v>V</v>
      </c>
      <c r="J80" s="45" t="str">
        <f>IF('M 20  JUIN PROG'!J20="","",'M 20  JUIN PROG'!J20)</f>
        <v>VANTOUROUT Benoit</v>
      </c>
      <c r="K80" s="26" t="e">
        <f>IF(J80="","",VLOOKUP(J80,Messieurs!$G$2:$G$485,2,FALSE))</f>
        <v>#N/A</v>
      </c>
      <c r="L80" s="38" t="e">
        <f>IF(J80="","",VLOOKUP(J80,Messieurs!$G$2:$G$485,3,FALSE))</f>
        <v>#N/A</v>
      </c>
      <c r="M80" s="8"/>
    </row>
    <row r="81" spans="1:13" ht="27.75" x14ac:dyDescent="0.35">
      <c r="A81" s="8"/>
      <c r="B81" s="107" t="str">
        <f>IF('M 20  JUIN PROG'!O19="","",'M 20  JUIN PROG'!O19)</f>
        <v>21h00</v>
      </c>
      <c r="C81" s="48" t="str">
        <f>IF('M 20  JUIN PROG'!P19="","",'M 20  JUIN PROG'!P19)</f>
        <v>SD</v>
      </c>
      <c r="D81" s="59" t="str">
        <f>IF('M 20  JUIN PROG'!Q19="","",'M 20  JUIN PROG'!Q19)</f>
        <v>CAULIER CLEMENCE</v>
      </c>
      <c r="E81" s="26" t="e">
        <f>IF(D81="","",VLOOKUP(D81,Messieurs!$G$2:$G$485,2,FALSE))</f>
        <v>#N/A</v>
      </c>
      <c r="F81" s="27" t="e">
        <f>IF(D81="","",VLOOKUP(D81,Messieurs!$G$2:$G$485,3,FALSE))</f>
        <v>#N/A</v>
      </c>
      <c r="G81" s="60" t="str">
        <f>IF('M 20  JUIN PROG'!S19="","",'M 20  JUIN PROG'!S19)</f>
        <v>V</v>
      </c>
      <c r="H81" s="81" t="str">
        <f>IF('M 20  JUIN PROG'!U19="","",'M 20  JUIN PROG'!U19)</f>
        <v>7/5 6/3</v>
      </c>
      <c r="I81" s="56" t="str">
        <f>IF('M 20  JUIN PROG'!S20="","",'M 20  JUIN PROG'!S20)</f>
        <v/>
      </c>
      <c r="J81" s="45" t="str">
        <f>IF('M 20  JUIN PROG'!Q20="","",'M 20  JUIN PROG'!Q20)</f>
        <v>ALECSANDRE Angèle</v>
      </c>
      <c r="K81" s="26" t="e">
        <f>IF(J81="","",VLOOKUP(J81,Messieurs!$G$2:$G$485,2,FALSE))</f>
        <v>#N/A</v>
      </c>
      <c r="L81" s="38" t="e">
        <f>IF(J81="","",VLOOKUP(J81,Messieurs!$G$2:$G$485,3,FALSE))</f>
        <v>#N/A</v>
      </c>
      <c r="M81" s="8"/>
    </row>
    <row r="82" spans="1:13" ht="27.75" x14ac:dyDescent="0.35">
      <c r="A82" s="8"/>
      <c r="B82" s="107" t="str">
        <f>IF('M 20  JUIN PROG'!V19="","",'M 20  JUIN PROG'!V19)</f>
        <v>21h00</v>
      </c>
      <c r="C82" s="48" t="str">
        <f>IF('M 20  JUIN PROG'!W19="","",'M 20  JUIN PROG'!W19)</f>
        <v>SM</v>
      </c>
      <c r="D82" s="59" t="str">
        <f>IF('M 20  JUIN PROG'!X19="","",'M 20  JUIN PROG'!X19)</f>
        <v>DENISE Olivier</v>
      </c>
      <c r="E82" s="26" t="e">
        <f>IF(D82="","",VLOOKUP(D82,Messieurs!$G$2:$G$485,2,FALSE))</f>
        <v>#N/A</v>
      </c>
      <c r="F82" s="27" t="e">
        <f>IF(D82="","",VLOOKUP(D82,Messieurs!$G$2:$G$485,3,FALSE))</f>
        <v>#N/A</v>
      </c>
      <c r="G82" s="60" t="str">
        <f>IF('M 20  JUIN PROG'!Z19="","",'M 20  JUIN PROG'!Z19)</f>
        <v/>
      </c>
      <c r="H82" s="81" t="str">
        <f>IF('M 20  JUIN PROG'!AB19="","",'M 20  JUIN PROG'!AB19)</f>
        <v>6/1 6/3</v>
      </c>
      <c r="I82" s="56" t="str">
        <f>IF('M 20  JUIN PROG'!Z20="","",'M 20  JUIN PROG'!Z20)</f>
        <v>V</v>
      </c>
      <c r="J82" s="46" t="str">
        <f>IF('M 20  JUIN PROG'!X20="","",'M 20  JUIN PROG'!X20)</f>
        <v>WARNEYS Nicolas</v>
      </c>
      <c r="K82" s="26" t="e">
        <f>IF(J82="","",VLOOKUP(J82,Messieurs!$G$2:$G$485,2,FALSE))</f>
        <v>#N/A</v>
      </c>
      <c r="L82" s="38" t="e">
        <f>IF(J82="","",VLOOKUP(J82,Messieurs!$G$2:$G$485,3,FALSE))</f>
        <v>#N/A</v>
      </c>
      <c r="M82" s="8"/>
    </row>
    <row r="83" spans="1:13" ht="27.75" hidden="1" x14ac:dyDescent="0.35">
      <c r="A83" s="8"/>
      <c r="B83" s="107" t="str">
        <f>IF('M 20  JUIN PROG'!A40="","",'M 20  JUIN PROG'!A40)</f>
        <v>21h00</v>
      </c>
      <c r="C83" s="48" t="str">
        <f>IF('M 20  JUIN PROG'!B40="","",'M 20  JUIN PROG'!B40)</f>
        <v/>
      </c>
      <c r="D83" s="59" t="str">
        <f>IF('M 20  JUIN PROG'!C40="","",'M 20  JUIN PROG'!C40)</f>
        <v/>
      </c>
      <c r="E83" s="26" t="str">
        <f>IF(D83="","",VLOOKUP(D83,Messieurs!$G$2:$G$485,2,FALSE))</f>
        <v/>
      </c>
      <c r="F83" s="27" t="str">
        <f>IF(D83="","",VLOOKUP(D83,Messieurs!$G$2:$G$485,3,FALSE))</f>
        <v/>
      </c>
      <c r="G83" s="60" t="str">
        <f>IF('M 20  JUIN PROG'!E40="","",'M 20  JUIN PROG'!E40)</f>
        <v/>
      </c>
      <c r="H83" s="81" t="str">
        <f>IF('M 20  JUIN PROG'!G40="","",'M 20  JUIN PROG'!G40)</f>
        <v/>
      </c>
      <c r="I83" s="56" t="str">
        <f>IF('M 20  JUIN PROG'!E41="","",'M 20  JUIN PROG'!E41)</f>
        <v/>
      </c>
      <c r="J83" s="43" t="str">
        <f>IF('M 20  JUIN PROG'!C41="","",'M 20  JUIN PROG'!C41)</f>
        <v/>
      </c>
      <c r="K83" s="26" t="str">
        <f>IF(J83="","",VLOOKUP(J83,Messieurs!$G$2:$G$485,2,FALSE))</f>
        <v/>
      </c>
      <c r="L83" s="38" t="str">
        <f>IF(J83="","",VLOOKUP(J83,Messieurs!$G$2:$G$485,3,FALSE))</f>
        <v/>
      </c>
      <c r="M83" s="8"/>
    </row>
    <row r="84" spans="1:13" ht="27.75" hidden="1" x14ac:dyDescent="0.35">
      <c r="A84" s="8"/>
      <c r="B84" s="107" t="str">
        <f>IF('M 20  JUIN PROG'!H40="","",'M 20  JUIN PROG'!H40)</f>
        <v>21h00</v>
      </c>
      <c r="C84" s="48" t="str">
        <f>IF('M 20  JUIN PROG'!I40="","",'M 20  JUIN PROG'!I40)</f>
        <v/>
      </c>
      <c r="D84" s="59" t="str">
        <f>IF('M 20  JUIN PROG'!J40="","",'M 20  JUIN PROG'!J40)</f>
        <v/>
      </c>
      <c r="E84" s="26" t="str">
        <f>IF(D84="","",VLOOKUP(D84,Messieurs!$G$2:$G$485,2,FALSE))</f>
        <v/>
      </c>
      <c r="F84" s="27" t="str">
        <f>IF(D84="","",VLOOKUP(D84,Messieurs!$G$2:$G$485,3,FALSE))</f>
        <v/>
      </c>
      <c r="G84" s="60" t="str">
        <f>IF('M 20  JUIN PROG'!L40="","",'M 20  JUIN PROG'!L40)</f>
        <v/>
      </c>
      <c r="H84" s="81" t="str">
        <f>IF('M 20  JUIN PROG'!N40="","",'M 20  JUIN PROG'!N40)</f>
        <v/>
      </c>
      <c r="I84" s="56" t="str">
        <f>IF('M 20  JUIN PROG'!L41="","",'M 20  JUIN PROG'!L41)</f>
        <v/>
      </c>
      <c r="J84" s="45" t="str">
        <f>IF('M 20  JUIN PROG'!J41="","",'M 20  JUIN PROG'!J41)</f>
        <v/>
      </c>
      <c r="K84" s="26" t="str">
        <f>IF(J84="","",VLOOKUP(J84,Messieurs!$G$2:$G$485,2,FALSE))</f>
        <v/>
      </c>
      <c r="L84" s="38" t="str">
        <f>IF(J84="","",VLOOKUP(J84,Messieurs!$G$2:$G$485,3,FALSE))</f>
        <v/>
      </c>
      <c r="M84" s="8"/>
    </row>
    <row r="85" spans="1:13" ht="27.75" hidden="1" x14ac:dyDescent="0.35">
      <c r="A85" s="8"/>
      <c r="B85" s="107" t="str">
        <f>IF('M 20  JUIN PROG'!O40="","",'M 20  JUIN PROG'!O40)</f>
        <v>21h00</v>
      </c>
      <c r="C85" s="48" t="str">
        <f>IF('M 20  JUIN PROG'!P40="","",'M 20  JUIN PROG'!P40)</f>
        <v/>
      </c>
      <c r="D85" s="59" t="str">
        <f>IF('M 20  JUIN PROG'!Q40="","",'M 20  JUIN PROG'!Q40)</f>
        <v/>
      </c>
      <c r="E85" s="26" t="str">
        <f>IF(D85="","",VLOOKUP(D85,Messieurs!$G$2:$G$485,2,FALSE))</f>
        <v/>
      </c>
      <c r="F85" s="27" t="str">
        <f>IF(D85="","",VLOOKUP(D85,Messieurs!$G$2:$G$485,3,FALSE))</f>
        <v/>
      </c>
      <c r="G85" s="60" t="str">
        <f>IF('M 20  JUIN PROG'!S40="","",'M 20  JUIN PROG'!S40)</f>
        <v/>
      </c>
      <c r="H85" s="81" t="str">
        <f>IF('M 20  JUIN PROG'!U40="","",'M 20  JUIN PROG'!U40)</f>
        <v/>
      </c>
      <c r="I85" s="56" t="str">
        <f>IF('M 20  JUIN PROG'!S41="","",'M 20  JUIN PROG'!S41)</f>
        <v/>
      </c>
      <c r="J85" s="45" t="str">
        <f>IF('M 20  JUIN PROG'!Q41="","",'M 20  JUIN PROG'!Q41)</f>
        <v/>
      </c>
      <c r="K85" s="26" t="str">
        <f>IF(J85="","",VLOOKUP(J85,Messieurs!$G$2:$G$485,2,FALSE))</f>
        <v/>
      </c>
      <c r="L85" s="38" t="str">
        <f>IF(J85="","",VLOOKUP(J85,Messieurs!$G$2:$G$485,3,FALSE))</f>
        <v/>
      </c>
      <c r="M85" s="8"/>
    </row>
    <row r="86" spans="1:13" ht="27.75" hidden="1" x14ac:dyDescent="0.35">
      <c r="A86" s="8"/>
      <c r="B86" s="107" t="str">
        <f>IF('M 20  JUIN PROG'!V40="","",'M 20  JUIN PROG'!V40)</f>
        <v>21h00</v>
      </c>
      <c r="C86" s="48" t="str">
        <f>IF('M 20  JUIN PROG'!W40="","",'M 20  JUIN PROG'!W40)</f>
        <v/>
      </c>
      <c r="D86" s="59" t="str">
        <f>IF('M 20  JUIN PROG'!X40="","",'M 20  JUIN PROG'!X40)</f>
        <v/>
      </c>
      <c r="E86" s="26" t="str">
        <f>IF(D86="","",VLOOKUP(D86,Messieurs!$G$2:$G$485,2,FALSE))</f>
        <v/>
      </c>
      <c r="F86" s="27" t="str">
        <f>IF(D86="","",VLOOKUP(D86,Messieurs!$G$2:$G$485,3,FALSE))</f>
        <v/>
      </c>
      <c r="G86" s="60" t="str">
        <f>IF('M 20  JUIN PROG'!Z40="","",'M 20  JUIN PROG'!Z40)</f>
        <v/>
      </c>
      <c r="H86" s="81" t="str">
        <f>IF('M 20  JUIN PROG'!AB40="","",'M 20  JUIN PROG'!AB40)</f>
        <v/>
      </c>
      <c r="I86" s="56" t="str">
        <f>IF('M 20  JUIN PROG'!Z41="","",'M 20  JUIN PROG'!Z41)</f>
        <v/>
      </c>
      <c r="J86" s="46" t="str">
        <f>IF('M 20  JUIN PROG'!X41="","",'M 20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1047" priority="83">
      <formula>G7="v"</formula>
    </cfRule>
  </conditionalFormatting>
  <conditionalFormatting sqref="E61:E64 E70:E73 E7:E14 E16:E19">
    <cfRule type="expression" dxfId="1046" priority="84">
      <formula>G7="v"</formula>
    </cfRule>
  </conditionalFormatting>
  <conditionalFormatting sqref="F61:F64 F70:F73 F7:F14 F16:F19">
    <cfRule type="expression" dxfId="1045" priority="85">
      <formula>G7="v"</formula>
    </cfRule>
  </conditionalFormatting>
  <conditionalFormatting sqref="J7:J10 J25 J34:J37 J16:J19">
    <cfRule type="expression" dxfId="1044" priority="86">
      <formula>I7="v"</formula>
    </cfRule>
  </conditionalFormatting>
  <conditionalFormatting sqref="K7:K14 K16:K19">
    <cfRule type="expression" dxfId="1043" priority="87">
      <formula>I7="v"</formula>
    </cfRule>
  </conditionalFormatting>
  <conditionalFormatting sqref="L7:L14 L16:L19">
    <cfRule type="expression" dxfId="1042" priority="88">
      <formula>I7="v"</formula>
    </cfRule>
  </conditionalFormatting>
  <conditionalFormatting sqref="J26:J28">
    <cfRule type="expression" dxfId="1041" priority="82">
      <formula>I26="v"</formula>
    </cfRule>
  </conditionalFormatting>
  <conditionalFormatting sqref="J20:J23">
    <cfRule type="expression" dxfId="1040" priority="72">
      <formula>I20="v"</formula>
    </cfRule>
  </conditionalFormatting>
  <conditionalFormatting sqref="J61:J64">
    <cfRule type="expression" dxfId="1039" priority="79">
      <formula>I61="v"</formula>
    </cfRule>
  </conditionalFormatting>
  <conditionalFormatting sqref="K61:K64">
    <cfRule type="expression" dxfId="1038" priority="80">
      <formula>I61="v"</formula>
    </cfRule>
  </conditionalFormatting>
  <conditionalFormatting sqref="L61:L64">
    <cfRule type="expression" dxfId="1037" priority="81">
      <formula>I61="v"</formula>
    </cfRule>
  </conditionalFormatting>
  <conditionalFormatting sqref="J70:J73">
    <cfRule type="expression" dxfId="1036" priority="78">
      <formula>I70="v"</formula>
    </cfRule>
  </conditionalFormatting>
  <conditionalFormatting sqref="J79:J82">
    <cfRule type="expression" dxfId="1035" priority="77">
      <formula>I79="v"</formula>
    </cfRule>
  </conditionalFormatting>
  <conditionalFormatting sqref="D11:D14">
    <cfRule type="expression" dxfId="1034" priority="75">
      <formula>G11="v"</formula>
    </cfRule>
  </conditionalFormatting>
  <conditionalFormatting sqref="E20:E23">
    <cfRule type="expression" dxfId="1033" priority="70">
      <formula>G20="v"</formula>
    </cfRule>
  </conditionalFormatting>
  <conditionalFormatting sqref="F20:F23">
    <cfRule type="expression" dxfId="1032" priority="71">
      <formula>G20="v"</formula>
    </cfRule>
  </conditionalFormatting>
  <conditionalFormatting sqref="J11:J14">
    <cfRule type="expression" dxfId="1031" priority="76">
      <formula>I11="v"</formula>
    </cfRule>
  </conditionalFormatting>
  <conditionalFormatting sqref="K20:K23">
    <cfRule type="expression" dxfId="1030" priority="73">
      <formula>I20="v"</formula>
    </cfRule>
  </conditionalFormatting>
  <conditionalFormatting sqref="L20:L23">
    <cfRule type="expression" dxfId="1029" priority="74">
      <formula>I20="v"</formula>
    </cfRule>
  </conditionalFormatting>
  <conditionalFormatting sqref="D20:D23">
    <cfRule type="expression" dxfId="1028" priority="69">
      <formula>G20="v"</formula>
    </cfRule>
  </conditionalFormatting>
  <conditionalFormatting sqref="D29:D32">
    <cfRule type="expression" dxfId="1027" priority="67">
      <formula>G29="v"</formula>
    </cfRule>
  </conditionalFormatting>
  <conditionalFormatting sqref="E29:E32">
    <cfRule type="expression" dxfId="1026" priority="62">
      <formula>G29="v"</formula>
    </cfRule>
  </conditionalFormatting>
  <conditionalFormatting sqref="F29:F32">
    <cfRule type="expression" dxfId="1025" priority="63">
      <formula>G29="v"</formula>
    </cfRule>
  </conditionalFormatting>
  <conditionalFormatting sqref="J29">
    <cfRule type="expression" dxfId="1024" priority="68">
      <formula>I29="v"</formula>
    </cfRule>
  </conditionalFormatting>
  <conditionalFormatting sqref="K65:K68">
    <cfRule type="expression" dxfId="1023" priority="20">
      <formula>I65="v"</formula>
    </cfRule>
  </conditionalFormatting>
  <conditionalFormatting sqref="L65:L68">
    <cfRule type="expression" dxfId="1022" priority="21">
      <formula>I65="v"</formula>
    </cfRule>
  </conditionalFormatting>
  <conditionalFormatting sqref="J30:J32">
    <cfRule type="expression" dxfId="1021" priority="66">
      <formula>I30="v"</formula>
    </cfRule>
  </conditionalFormatting>
  <conditionalFormatting sqref="E25:E28">
    <cfRule type="expression" dxfId="1020" priority="64">
      <formula>G25="v"</formula>
    </cfRule>
  </conditionalFormatting>
  <conditionalFormatting sqref="F25:F28">
    <cfRule type="expression" dxfId="1019" priority="65">
      <formula>G25="v"</formula>
    </cfRule>
  </conditionalFormatting>
  <conditionalFormatting sqref="E38:E41">
    <cfRule type="expression" dxfId="1018" priority="52">
      <formula>G38="v"</formula>
    </cfRule>
  </conditionalFormatting>
  <conditionalFormatting sqref="F38:F41">
    <cfRule type="expression" dxfId="1017" priority="53">
      <formula>G38="v"</formula>
    </cfRule>
  </conditionalFormatting>
  <conditionalFormatting sqref="K25:K28">
    <cfRule type="expression" dxfId="1016" priority="60">
      <formula>I25="v"</formula>
    </cfRule>
  </conditionalFormatting>
  <conditionalFormatting sqref="L25:L28">
    <cfRule type="expression" dxfId="1015" priority="61">
      <formula>I25="v"</formula>
    </cfRule>
  </conditionalFormatting>
  <conditionalFormatting sqref="K29:K32">
    <cfRule type="expression" dxfId="1014" priority="58">
      <formula>I29="v"</formula>
    </cfRule>
  </conditionalFormatting>
  <conditionalFormatting sqref="L29:L32">
    <cfRule type="expression" dxfId="1013" priority="59">
      <formula>I29="v"</formula>
    </cfRule>
  </conditionalFormatting>
  <conditionalFormatting sqref="D38:D41">
    <cfRule type="expression" dxfId="1012" priority="56">
      <formula>G38="v"</formula>
    </cfRule>
  </conditionalFormatting>
  <conditionalFormatting sqref="J38:J41">
    <cfRule type="expression" dxfId="1011" priority="57">
      <formula>I38="v"</formula>
    </cfRule>
  </conditionalFormatting>
  <conditionalFormatting sqref="K56:K59">
    <cfRule type="expression" dxfId="1010" priority="27">
      <formula>I56="v"</formula>
    </cfRule>
  </conditionalFormatting>
  <conditionalFormatting sqref="L56:L59">
    <cfRule type="expression" dxfId="1009" priority="28">
      <formula>I56="v"</formula>
    </cfRule>
  </conditionalFormatting>
  <conditionalFormatting sqref="E43:E46">
    <cfRule type="expression" dxfId="1008" priority="45">
      <formula>G43="v"</formula>
    </cfRule>
  </conditionalFormatting>
  <conditionalFormatting sqref="F43:F46">
    <cfRule type="expression" dxfId="1007" priority="46">
      <formula>G43="v"</formula>
    </cfRule>
  </conditionalFormatting>
  <conditionalFormatting sqref="E34:E37">
    <cfRule type="expression" dxfId="1006" priority="54">
      <formula>G34="v"</formula>
    </cfRule>
  </conditionalFormatting>
  <conditionalFormatting sqref="F34:F37">
    <cfRule type="expression" dxfId="1005" priority="55">
      <formula>G34="v"</formula>
    </cfRule>
  </conditionalFormatting>
  <conditionalFormatting sqref="K34:K37">
    <cfRule type="expression" dxfId="1004" priority="50">
      <formula>I34="v"</formula>
    </cfRule>
  </conditionalFormatting>
  <conditionalFormatting sqref="L34:L37">
    <cfRule type="expression" dxfId="1003" priority="51">
      <formula>I34="v"</formula>
    </cfRule>
  </conditionalFormatting>
  <conditionalFormatting sqref="K38:K41">
    <cfRule type="expression" dxfId="1002" priority="48">
      <formula>I38="v"</formula>
    </cfRule>
  </conditionalFormatting>
  <conditionalFormatting sqref="L38:L41">
    <cfRule type="expression" dxfId="1001" priority="49">
      <formula>I38="v"</formula>
    </cfRule>
  </conditionalFormatting>
  <conditionalFormatting sqref="D47:D50">
    <cfRule type="expression" dxfId="1000" priority="47">
      <formula>G47="v"</formula>
    </cfRule>
  </conditionalFormatting>
  <conditionalFormatting sqref="E65:E68">
    <cfRule type="expression" dxfId="999" priority="23">
      <formula>G65="v"</formula>
    </cfRule>
  </conditionalFormatting>
  <conditionalFormatting sqref="F65:F68">
    <cfRule type="expression" dxfId="998" priority="24">
      <formula>G65="v"</formula>
    </cfRule>
  </conditionalFormatting>
  <conditionalFormatting sqref="J74:J77">
    <cfRule type="expression" dxfId="997" priority="15">
      <formula>I74="v"</formula>
    </cfRule>
  </conditionalFormatting>
  <conditionalFormatting sqref="E47:E50">
    <cfRule type="expression" dxfId="996" priority="43">
      <formula>G47="v"</formula>
    </cfRule>
  </conditionalFormatting>
  <conditionalFormatting sqref="F47:F50">
    <cfRule type="expression" dxfId="995" priority="44">
      <formula>G47="v"</formula>
    </cfRule>
  </conditionalFormatting>
  <conditionalFormatting sqref="J43:J46">
    <cfRule type="expression" dxfId="994" priority="42">
      <formula>I43="v"</formula>
    </cfRule>
  </conditionalFormatting>
  <conditionalFormatting sqref="J47:J50">
    <cfRule type="expression" dxfId="993" priority="41">
      <formula>I47="v"</formula>
    </cfRule>
  </conditionalFormatting>
  <conditionalFormatting sqref="D65:D68">
    <cfRule type="expression" dxfId="992" priority="22">
      <formula>G65="v"</formula>
    </cfRule>
  </conditionalFormatting>
  <conditionalFormatting sqref="D52:D55">
    <cfRule type="expression" dxfId="991" priority="40">
      <formula>G52="v"</formula>
    </cfRule>
  </conditionalFormatting>
  <conditionalFormatting sqref="D56:D59">
    <cfRule type="expression" dxfId="990" priority="39">
      <formula>G56="v"</formula>
    </cfRule>
  </conditionalFormatting>
  <conditionalFormatting sqref="K43:K46">
    <cfRule type="expression" dxfId="989" priority="37">
      <formula>I43="v"</formula>
    </cfRule>
  </conditionalFormatting>
  <conditionalFormatting sqref="L43:L46">
    <cfRule type="expression" dxfId="988" priority="38">
      <formula>I43="v"</formula>
    </cfRule>
  </conditionalFormatting>
  <conditionalFormatting sqref="K47:K50">
    <cfRule type="expression" dxfId="987" priority="35">
      <formula>I47="v"</formula>
    </cfRule>
  </conditionalFormatting>
  <conditionalFormatting sqref="L47:L50">
    <cfRule type="expression" dxfId="986" priority="36">
      <formula>I47="v"</formula>
    </cfRule>
  </conditionalFormatting>
  <conditionalFormatting sqref="E52:E55">
    <cfRule type="expression" dxfId="985" priority="33">
      <formula>G52="v"</formula>
    </cfRule>
  </conditionalFormatting>
  <conditionalFormatting sqref="F52:F55">
    <cfRule type="expression" dxfId="984" priority="34">
      <formula>G52="v"</formula>
    </cfRule>
  </conditionalFormatting>
  <conditionalFormatting sqref="E56:E59">
    <cfRule type="expression" dxfId="983" priority="31">
      <formula>G56="v"</formula>
    </cfRule>
  </conditionalFormatting>
  <conditionalFormatting sqref="F56:F59">
    <cfRule type="expression" dxfId="982" priority="32">
      <formula>G56="v"</formula>
    </cfRule>
  </conditionalFormatting>
  <conditionalFormatting sqref="K52:K55">
    <cfRule type="expression" dxfId="981" priority="29">
      <formula>I52="v"</formula>
    </cfRule>
  </conditionalFormatting>
  <conditionalFormatting sqref="L52:L55">
    <cfRule type="expression" dxfId="980" priority="30">
      <formula>I52="v"</formula>
    </cfRule>
  </conditionalFormatting>
  <conditionalFormatting sqref="J52:J55">
    <cfRule type="expression" dxfId="979" priority="26">
      <formula>I52="v"</formula>
    </cfRule>
  </conditionalFormatting>
  <conditionalFormatting sqref="J56:J59">
    <cfRule type="expression" dxfId="978" priority="25">
      <formula>I56="v"</formula>
    </cfRule>
  </conditionalFormatting>
  <conditionalFormatting sqref="J65:J68">
    <cfRule type="expression" dxfId="977" priority="19">
      <formula>I65="v"</formula>
    </cfRule>
  </conditionalFormatting>
  <conditionalFormatting sqref="K74:K77">
    <cfRule type="expression" dxfId="976" priority="11">
      <formula>I74="v"</formula>
    </cfRule>
  </conditionalFormatting>
  <conditionalFormatting sqref="D74:D77">
    <cfRule type="expression" dxfId="975" priority="16">
      <formula>G74="v"</formula>
    </cfRule>
  </conditionalFormatting>
  <conditionalFormatting sqref="E74:E77">
    <cfRule type="expression" dxfId="974" priority="17">
      <formula>G74="v"</formula>
    </cfRule>
  </conditionalFormatting>
  <conditionalFormatting sqref="F74:F77">
    <cfRule type="expression" dxfId="973" priority="18">
      <formula>G74="v"</formula>
    </cfRule>
  </conditionalFormatting>
  <conditionalFormatting sqref="K70:K73">
    <cfRule type="expression" dxfId="972" priority="13">
      <formula>I70="v"</formula>
    </cfRule>
  </conditionalFormatting>
  <conditionalFormatting sqref="L70:L73">
    <cfRule type="expression" dxfId="971" priority="14">
      <formula>I70="v"</formula>
    </cfRule>
  </conditionalFormatting>
  <conditionalFormatting sqref="L74:L77">
    <cfRule type="expression" dxfId="970" priority="12">
      <formula>I74="v"</formula>
    </cfRule>
  </conditionalFormatting>
  <conditionalFormatting sqref="D83:D86">
    <cfRule type="expression" dxfId="969" priority="10">
      <formula>G83="v"</formula>
    </cfRule>
  </conditionalFormatting>
  <conditionalFormatting sqref="J83:J86">
    <cfRule type="expression" dxfId="968" priority="9">
      <formula>I83="v"</formula>
    </cfRule>
  </conditionalFormatting>
  <conditionalFormatting sqref="E79:E82">
    <cfRule type="expression" dxfId="967" priority="7">
      <formula>G79="v"</formula>
    </cfRule>
  </conditionalFormatting>
  <conditionalFormatting sqref="F79:F82">
    <cfRule type="expression" dxfId="966" priority="8">
      <formula>G79="v"</formula>
    </cfRule>
  </conditionalFormatting>
  <conditionalFormatting sqref="E83:E86">
    <cfRule type="expression" dxfId="965" priority="5">
      <formula>G83="v"</formula>
    </cfRule>
  </conditionalFormatting>
  <conditionalFormatting sqref="F83:F86">
    <cfRule type="expression" dxfId="964" priority="6">
      <formula>G83="v"</formula>
    </cfRule>
  </conditionalFormatting>
  <conditionalFormatting sqref="K83:K86">
    <cfRule type="expression" dxfId="963" priority="1">
      <formula>I83="v"</formula>
    </cfRule>
  </conditionalFormatting>
  <conditionalFormatting sqref="K79:K82">
    <cfRule type="expression" dxfId="962" priority="3">
      <formula>I79="v"</formula>
    </cfRule>
  </conditionalFormatting>
  <conditionalFormatting sqref="L79:L82">
    <cfRule type="expression" dxfId="961" priority="4">
      <formula>I79="v"</formula>
    </cfRule>
  </conditionalFormatting>
  <conditionalFormatting sqref="L83:L86">
    <cfRule type="expression" dxfId="960" priority="2">
      <formula>I83="v"</formula>
    </cfRule>
  </conditionalFormatting>
  <dataValidations count="2">
    <dataValidation allowBlank="1" showErrorMessage="1" sqref="J87:J1048576 J1:J15"/>
    <dataValidation allowBlank="1" sqref="B70:C77 B25:C32 B7:C14 B16:C23 B34:C41 B43:C50 B52:C59 B61:C68 B79:C86"/>
  </dataValidations>
  <pageMargins left="0.7" right="0.7" top="0.75" bottom="0.75" header="0.3" footer="0.3"/>
  <pageSetup paperSize="9" orientation="portrait" horizontalDpi="300" verticalDpi="300" r:id="rId1"/>
  <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AE41"/>
  <sheetViews>
    <sheetView topLeftCell="D1" zoomScale="65" zoomScaleNormal="65" workbookViewId="0">
      <selection activeCell="Z10" sqref="Z10"/>
    </sheetView>
  </sheetViews>
  <sheetFormatPr baseColWidth="10" defaultColWidth="11.42578125" defaultRowHeight="12.75" x14ac:dyDescent="0.2"/>
  <cols>
    <col min="1" max="1" width="7.5703125" style="86" bestFit="1" customWidth="1"/>
    <col min="2" max="2" width="7.85546875" style="86" bestFit="1" customWidth="1"/>
    <col min="3" max="3" width="28.7109375" style="86" bestFit="1" customWidth="1"/>
    <col min="4" max="4" width="9.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4.28515625" style="86" bestFit="1" customWidth="1"/>
    <col min="11" max="11" width="9.425781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9.425781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9.425781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2" t="s">
        <v>272</v>
      </c>
      <c r="I3" s="217"/>
      <c r="J3" s="93"/>
      <c r="K3" s="93" t="str">
        <f>IF(ISBLANK(J3),"",VLOOKUP(J3,Messieurs!$G$2:$G$485,3,FALSE))</f>
        <v/>
      </c>
      <c r="L3" s="94"/>
      <c r="M3" s="94"/>
      <c r="N3" s="219"/>
      <c r="O3" s="202"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3"/>
      <c r="I4" s="218"/>
      <c r="J4" s="96"/>
      <c r="K4" s="97" t="str">
        <f>IF(ISBLANK(J4),"",VLOOKUP(J4,Messieurs!$G$2:$G$485,3,FALSE))</f>
        <v/>
      </c>
      <c r="L4" s="88"/>
      <c r="M4" s="88"/>
      <c r="N4" s="220"/>
      <c r="O4" s="203"/>
      <c r="P4" s="218"/>
      <c r="Q4" s="96"/>
      <c r="R4" s="97" t="str">
        <f>IF(ISBLANK(Q4),"",VLOOKUP(Q4,Messieurs!$G$2:$G$485,3,FALSE))</f>
        <v/>
      </c>
      <c r="S4" s="89"/>
      <c r="T4" s="88"/>
      <c r="U4" s="220"/>
      <c r="V4" s="201"/>
      <c r="W4" s="218"/>
      <c r="X4" s="96"/>
      <c r="Y4" s="97" t="str">
        <f>IF(ISBLANK(X4),"",VLOOKUP(X4,Messieurs!$G$2:$G$485,3,FALSE))</f>
        <v/>
      </c>
      <c r="Z4" s="89"/>
      <c r="AA4" s="88"/>
      <c r="AB4" s="220"/>
      <c r="AD4" s="91" t="s">
        <v>643</v>
      </c>
    </row>
    <row r="5" spans="1:31" x14ac:dyDescent="0.2">
      <c r="A5" s="241" t="s">
        <v>639</v>
      </c>
      <c r="B5" s="221"/>
      <c r="C5" s="93"/>
      <c r="D5" s="93" t="str">
        <f>IF(ISBLANK(C5),"",VLOOKUP(C5,Messieurs!$G$2:$G$485,3,FALSE))</f>
        <v/>
      </c>
      <c r="E5" s="94"/>
      <c r="F5" s="94"/>
      <c r="G5" s="223"/>
      <c r="H5" s="202" t="s">
        <v>277</v>
      </c>
      <c r="I5" s="217"/>
      <c r="J5" s="93"/>
      <c r="K5" s="93" t="str">
        <f>IF(ISBLANK(J5),"",VLOOKUP(J5,Messieurs!$G$2:$G$485,3,FALSE))</f>
        <v/>
      </c>
      <c r="L5" s="94"/>
      <c r="M5" s="94"/>
      <c r="N5" s="219"/>
      <c r="O5" s="202"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323</v>
      </c>
    </row>
    <row r="6" spans="1:31" ht="13.5" thickBot="1" x14ac:dyDescent="0.25">
      <c r="A6" s="201"/>
      <c r="B6" s="222"/>
      <c r="C6" s="96"/>
      <c r="D6" s="97" t="str">
        <f>IF(ISBLANK(C6),"",VLOOKUP(C6,Messieurs!$G$2:$G$485,3,FALSE))</f>
        <v/>
      </c>
      <c r="E6" s="88"/>
      <c r="F6" s="88"/>
      <c r="G6" s="224"/>
      <c r="H6" s="203"/>
      <c r="I6" s="218"/>
      <c r="J6" s="96"/>
      <c r="K6" s="97" t="str">
        <f>IF(ISBLANK(J6),"",VLOOKUP(J6,Messieurs!$G$2:$G$485,3,FALSE))</f>
        <v/>
      </c>
      <c r="L6" s="88"/>
      <c r="M6" s="88"/>
      <c r="N6" s="220"/>
      <c r="O6" s="203"/>
      <c r="P6" s="218"/>
      <c r="Q6" s="96"/>
      <c r="R6" s="97" t="str">
        <f>IF(ISBLANK(Q6),"",VLOOKUP(Q6,Messieurs!$G$2:$G$485,3,FALSE))</f>
        <v/>
      </c>
      <c r="S6" s="89"/>
      <c r="T6" s="88"/>
      <c r="U6" s="220"/>
      <c r="V6" s="201"/>
      <c r="W6" s="218"/>
      <c r="X6" s="96"/>
      <c r="Y6" s="97" t="str">
        <f>IF(ISBLANK(X6),"",VLOOKUP(X6,Messieurs!$G$2:$G$485,3,FALSE))</f>
        <v/>
      </c>
      <c r="Z6" s="89"/>
      <c r="AA6" s="88"/>
      <c r="AB6" s="220"/>
      <c r="AD6" s="91" t="s">
        <v>320</v>
      </c>
    </row>
    <row r="7" spans="1:31" x14ac:dyDescent="0.2">
      <c r="A7" s="200" t="s">
        <v>279</v>
      </c>
      <c r="B7" s="221"/>
      <c r="C7" s="93"/>
      <c r="D7" s="93" t="str">
        <f>IF(ISBLANK(C7),"",VLOOKUP(C7,Messieurs!$G$2:$G$485,3,FALSE))</f>
        <v/>
      </c>
      <c r="E7" s="94"/>
      <c r="F7" s="94"/>
      <c r="G7" s="223"/>
      <c r="H7" s="202" t="s">
        <v>279</v>
      </c>
      <c r="I7" s="217"/>
      <c r="J7" s="93"/>
      <c r="K7" s="93" t="str">
        <f>IF(ISBLANK(J7),"",VLOOKUP(J7,Messieurs!$G$2:$G$485,3,FALSE))</f>
        <v/>
      </c>
      <c r="L7" s="94"/>
      <c r="M7" s="94"/>
      <c r="N7" s="219"/>
      <c r="O7" s="202"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321</v>
      </c>
    </row>
    <row r="8" spans="1:31" ht="13.5" thickBot="1" x14ac:dyDescent="0.25">
      <c r="A8" s="201"/>
      <c r="B8" s="222"/>
      <c r="C8" s="96"/>
      <c r="D8" s="97" t="str">
        <f>IF(ISBLANK(C8),"",VLOOKUP(C8,Messieurs!$G$2:$G$485,3,FALSE))</f>
        <v/>
      </c>
      <c r="E8" s="88"/>
      <c r="F8" s="88"/>
      <c r="G8" s="224"/>
      <c r="H8" s="203"/>
      <c r="I8" s="218"/>
      <c r="J8" s="96"/>
      <c r="K8" s="97" t="str">
        <f>IF(ISBLANK(J8),"",VLOOKUP(J8,Messieurs!$G$2:$G$485,3,FALSE))</f>
        <v/>
      </c>
      <c r="L8" s="88"/>
      <c r="M8" s="88"/>
      <c r="N8" s="220"/>
      <c r="O8" s="203"/>
      <c r="P8" s="218"/>
      <c r="Q8" s="96"/>
      <c r="R8" s="97" t="str">
        <f>IF(ISBLANK(Q8),"",VLOOKUP(Q8,Messieurs!$G$2:$G$485,3,FALSE))</f>
        <v/>
      </c>
      <c r="S8" s="89"/>
      <c r="T8" s="88"/>
      <c r="U8" s="220"/>
      <c r="V8" s="201"/>
      <c r="W8" s="218"/>
      <c r="X8" s="96"/>
      <c r="Y8" s="97" t="str">
        <f>IF(ISBLANK(X8),"",VLOOKUP(X8,Messieurs!$G$2:$G$485,3,FALSE))</f>
        <v/>
      </c>
      <c r="Z8" s="89"/>
      <c r="AA8" s="88"/>
      <c r="AB8" s="220"/>
      <c r="AD8" s="91" t="s">
        <v>319</v>
      </c>
    </row>
    <row r="9" spans="1:31" x14ac:dyDescent="0.2">
      <c r="A9" s="200" t="s">
        <v>652</v>
      </c>
      <c r="B9" s="221" t="s">
        <v>643</v>
      </c>
      <c r="C9" s="93" t="s">
        <v>644</v>
      </c>
      <c r="D9" s="93" t="e">
        <f>IF(ISBLANK(C9),"",VLOOKUP(C9,Messieurs!$G$2:$G$485,3,FALSE))</f>
        <v>#N/A</v>
      </c>
      <c r="E9" s="95"/>
      <c r="F9" s="94"/>
      <c r="G9" s="223"/>
      <c r="H9" s="200" t="s">
        <v>652</v>
      </c>
      <c r="I9" s="217" t="s">
        <v>643</v>
      </c>
      <c r="J9" s="93" t="s">
        <v>648</v>
      </c>
      <c r="K9" s="93" t="e">
        <f>IF(ISBLANK(J9),"",VLOOKUP(J9,Messieurs!$G$2:$G$485,3,FALSE))</f>
        <v>#N/A</v>
      </c>
      <c r="L9" s="95"/>
      <c r="M9" s="94"/>
      <c r="N9" s="219"/>
      <c r="O9" s="200" t="s">
        <v>652</v>
      </c>
      <c r="P9" s="217" t="s">
        <v>643</v>
      </c>
      <c r="Q9" s="93" t="s">
        <v>650</v>
      </c>
      <c r="R9" s="93" t="e">
        <f>IF(ISBLANK(Q9),"",VLOOKUP(Q9,Messieurs!$G$2:$G$485,3,FALSE))</f>
        <v>#N/A</v>
      </c>
      <c r="S9" s="95"/>
      <c r="T9" s="94"/>
      <c r="U9" s="219"/>
      <c r="V9" s="241" t="s">
        <v>652</v>
      </c>
      <c r="W9" s="217" t="s">
        <v>643</v>
      </c>
      <c r="X9" s="93" t="s">
        <v>824</v>
      </c>
      <c r="Y9" s="93" t="e">
        <f>IF(ISBLANK(X9),"",VLOOKUP(X9,Messieurs!$G$2:$G$485,3,FALSE))</f>
        <v>#N/A</v>
      </c>
      <c r="Z9" s="95"/>
      <c r="AA9" s="94"/>
      <c r="AB9" s="219"/>
      <c r="AD9" s="91" t="s">
        <v>318</v>
      </c>
    </row>
    <row r="10" spans="1:31" ht="13.5" thickBot="1" x14ac:dyDescent="0.25">
      <c r="A10" s="201"/>
      <c r="B10" s="222"/>
      <c r="C10" s="96" t="s">
        <v>822</v>
      </c>
      <c r="D10" s="97" t="e">
        <f>IF(ISBLANK(C10),"",VLOOKUP(C10,Messieurs!$G$2:$G$485,3,FALSE))</f>
        <v>#N/A</v>
      </c>
      <c r="E10" s="88"/>
      <c r="F10" s="88"/>
      <c r="G10" s="224"/>
      <c r="H10" s="201"/>
      <c r="I10" s="218"/>
      <c r="J10" s="96" t="s">
        <v>646</v>
      </c>
      <c r="K10" s="97" t="e">
        <f>IF(ISBLANK(J10),"",VLOOKUP(J10,Messieurs!$G$2:$G$485,3,FALSE))</f>
        <v>#N/A</v>
      </c>
      <c r="L10" s="88"/>
      <c r="M10" s="88"/>
      <c r="N10" s="220"/>
      <c r="O10" s="201"/>
      <c r="P10" s="218"/>
      <c r="Q10" s="96" t="s">
        <v>651</v>
      </c>
      <c r="R10" s="97" t="e">
        <f>IF(ISBLANK(Q10),"",VLOOKUP(Q10,Messieurs!$G$2:$G$485,3,FALSE))</f>
        <v>#N/A</v>
      </c>
      <c r="S10" s="89"/>
      <c r="T10" s="88"/>
      <c r="U10" s="220"/>
      <c r="V10" s="201"/>
      <c r="W10" s="218"/>
      <c r="X10" s="96" t="s">
        <v>647</v>
      </c>
      <c r="Y10" s="97" t="e">
        <f>IF(ISBLANK(X10),"",VLOOKUP(X10,Messieurs!$G$2:$G$485,3,FALSE))</f>
        <v>#N/A</v>
      </c>
      <c r="Z10" s="89"/>
      <c r="AA10" s="88"/>
      <c r="AB10" s="220"/>
      <c r="AD10" s="91" t="s">
        <v>274</v>
      </c>
    </row>
    <row r="11" spans="1:31" x14ac:dyDescent="0.2">
      <c r="A11" s="200" t="s">
        <v>346</v>
      </c>
      <c r="B11" s="221" t="s">
        <v>643</v>
      </c>
      <c r="C11" s="93" t="s">
        <v>645</v>
      </c>
      <c r="D11" s="93" t="e">
        <f>IF(ISBLANK(C11),"",VLOOKUP(C11,Messieurs!$G$2:$G$485,3,FALSE))</f>
        <v>#N/A</v>
      </c>
      <c r="E11" s="95" t="s">
        <v>5</v>
      </c>
      <c r="F11" s="94"/>
      <c r="G11" s="238" t="s">
        <v>894</v>
      </c>
      <c r="H11" s="200" t="s">
        <v>346</v>
      </c>
      <c r="I11" s="217" t="s">
        <v>643</v>
      </c>
      <c r="J11" s="93" t="s">
        <v>648</v>
      </c>
      <c r="K11" s="93" t="e">
        <f>IF(ISBLANK(J11),"",VLOOKUP(J11,Messieurs!$G$2:$G$485,3,FALSE))</f>
        <v>#N/A</v>
      </c>
      <c r="L11" s="95"/>
      <c r="M11" s="94"/>
      <c r="N11" s="219"/>
      <c r="O11" s="200" t="s">
        <v>346</v>
      </c>
      <c r="P11" s="217" t="s">
        <v>643</v>
      </c>
      <c r="Q11" s="93" t="s">
        <v>650</v>
      </c>
      <c r="R11" s="93" t="e">
        <f>IF(ISBLANK(Q11),"",VLOOKUP(Q11,Messieurs!$G$2:$G$485,3,FALSE))</f>
        <v>#N/A</v>
      </c>
      <c r="S11" s="95"/>
      <c r="T11" s="94"/>
      <c r="U11" s="219"/>
      <c r="V11" s="241" t="s">
        <v>346</v>
      </c>
      <c r="W11" s="217" t="s">
        <v>643</v>
      </c>
      <c r="X11" s="93" t="s">
        <v>825</v>
      </c>
      <c r="Y11" s="93" t="e">
        <f>IF(ISBLANK(X11),"",VLOOKUP(X11,Messieurs!$G$2:$G$485,3,FALSE))</f>
        <v>#N/A</v>
      </c>
      <c r="Z11" s="95"/>
      <c r="AA11" s="94"/>
      <c r="AB11" s="219"/>
      <c r="AD11" s="91" t="s">
        <v>276</v>
      </c>
    </row>
    <row r="12" spans="1:31" ht="13.5" thickBot="1" x14ac:dyDescent="0.25">
      <c r="A12" s="201"/>
      <c r="B12" s="222"/>
      <c r="C12" s="96" t="s">
        <v>644</v>
      </c>
      <c r="D12" s="97" t="e">
        <f>IF(ISBLANK(C12),"",VLOOKUP(C12,Messieurs!$G$2:$G$485,3,FALSE))</f>
        <v>#N/A</v>
      </c>
      <c r="E12" s="88"/>
      <c r="F12" s="88"/>
      <c r="G12" s="224"/>
      <c r="H12" s="201"/>
      <c r="I12" s="218"/>
      <c r="J12" s="96" t="s">
        <v>823</v>
      </c>
      <c r="K12" s="97" t="e">
        <f>IF(ISBLANK(J12),"",VLOOKUP(J12,Messieurs!$G$2:$G$485,3,FALSE))</f>
        <v>#N/A</v>
      </c>
      <c r="L12" s="88"/>
      <c r="M12" s="88"/>
      <c r="N12" s="220"/>
      <c r="O12" s="201"/>
      <c r="P12" s="218"/>
      <c r="Q12" s="96" t="s">
        <v>649</v>
      </c>
      <c r="R12" s="97" t="e">
        <f>IF(ISBLANK(Q12),"",VLOOKUP(Q12,Messieurs!$G$2:$G$485,3,FALSE))</f>
        <v>#N/A</v>
      </c>
      <c r="S12" s="88"/>
      <c r="T12" s="88"/>
      <c r="U12" s="220"/>
      <c r="V12" s="201"/>
      <c r="W12" s="218"/>
      <c r="X12" s="96" t="s">
        <v>647</v>
      </c>
      <c r="Y12" s="97" t="e">
        <f>IF(ISBLANK(X12),"",VLOOKUP(X12,Messieurs!$G$2:$G$485,3,FALSE))</f>
        <v>#N/A</v>
      </c>
      <c r="Z12" s="88"/>
      <c r="AA12" s="88"/>
      <c r="AB12" s="220"/>
      <c r="AD12" s="91" t="s">
        <v>273</v>
      </c>
    </row>
    <row r="13" spans="1:31" x14ac:dyDescent="0.2">
      <c r="A13" s="200" t="s">
        <v>347</v>
      </c>
      <c r="B13" s="221" t="s">
        <v>643</v>
      </c>
      <c r="C13" s="93" t="s">
        <v>645</v>
      </c>
      <c r="D13" s="93" t="e">
        <f>IF(ISBLANK(C13),"",VLOOKUP(C13,Messieurs!$G$2:$G$485,3,FALSE))</f>
        <v>#N/A</v>
      </c>
      <c r="E13" s="94"/>
      <c r="F13" s="94"/>
      <c r="G13" s="223"/>
      <c r="H13" s="200" t="s">
        <v>347</v>
      </c>
      <c r="I13" s="217" t="s">
        <v>643</v>
      </c>
      <c r="J13" s="93" t="s">
        <v>646</v>
      </c>
      <c r="K13" s="93" t="e">
        <f>IF(ISBLANK(J13),"",VLOOKUP(J13,Messieurs!$G$2:$G$485,3,FALSE))</f>
        <v>#N/A</v>
      </c>
      <c r="L13" s="95"/>
      <c r="M13" s="94"/>
      <c r="N13" s="219"/>
      <c r="O13" s="200" t="s">
        <v>347</v>
      </c>
      <c r="P13" s="217" t="s">
        <v>643</v>
      </c>
      <c r="Q13" s="93" t="s">
        <v>651</v>
      </c>
      <c r="R13" s="93" t="e">
        <f>IF(ISBLANK(Q13),"",VLOOKUP(Q13,Messieurs!$G$2:$G$485,3,FALSE))</f>
        <v>#N/A</v>
      </c>
      <c r="S13" s="95"/>
      <c r="T13" s="94"/>
      <c r="U13" s="219"/>
      <c r="V13" s="241" t="s">
        <v>347</v>
      </c>
      <c r="W13" s="217" t="s">
        <v>643</v>
      </c>
      <c r="X13" s="93" t="s">
        <v>824</v>
      </c>
      <c r="Y13" s="93" t="e">
        <f>IF(ISBLANK(X13),"",VLOOKUP(X13,Messieurs!$G$2:$G$485,3,FALSE))</f>
        <v>#N/A</v>
      </c>
      <c r="Z13" s="95"/>
      <c r="AA13" s="94"/>
      <c r="AB13" s="219"/>
      <c r="AD13" s="98" t="s">
        <v>278</v>
      </c>
    </row>
    <row r="14" spans="1:31" ht="13.5" thickBot="1" x14ac:dyDescent="0.25">
      <c r="A14" s="201"/>
      <c r="B14" s="222"/>
      <c r="C14" s="96" t="s">
        <v>822</v>
      </c>
      <c r="D14" s="97" t="e">
        <f>IF(ISBLANK(C14),"",VLOOKUP(C14,Messieurs!$G$2:$G$485,3,FALSE))</f>
        <v>#N/A</v>
      </c>
      <c r="E14" s="88"/>
      <c r="F14" s="88"/>
      <c r="G14" s="224"/>
      <c r="H14" s="201"/>
      <c r="I14" s="218"/>
      <c r="J14" s="96" t="s">
        <v>823</v>
      </c>
      <c r="K14" s="97" t="e">
        <f>IF(ISBLANK(J14),"",VLOOKUP(J14,Messieurs!$G$2:$G$485,3,FALSE))</f>
        <v>#N/A</v>
      </c>
      <c r="L14" s="88"/>
      <c r="M14" s="88"/>
      <c r="N14" s="220"/>
      <c r="O14" s="201"/>
      <c r="P14" s="218"/>
      <c r="Q14" s="96" t="s">
        <v>649</v>
      </c>
      <c r="R14" s="97" t="e">
        <f>IF(ISBLANK(Q14),"",VLOOKUP(Q14,Messieurs!$G$2:$G$485,3,FALSE))</f>
        <v>#N/A</v>
      </c>
      <c r="S14" s="88"/>
      <c r="T14" s="88"/>
      <c r="U14" s="220"/>
      <c r="V14" s="201"/>
      <c r="W14" s="218"/>
      <c r="X14" s="96" t="s">
        <v>825</v>
      </c>
      <c r="Y14" s="97" t="e">
        <f>IF(ISBLANK(X14),"",VLOOKUP(X14,Messieurs!$G$2:$G$485,3,FALSE))</f>
        <v>#N/A</v>
      </c>
      <c r="Z14" s="88"/>
      <c r="AA14" s="88"/>
      <c r="AB14" s="220"/>
      <c r="AD14" s="98" t="s">
        <v>280</v>
      </c>
    </row>
    <row r="15" spans="1:31" x14ac:dyDescent="0.2">
      <c r="A15" s="200" t="s">
        <v>291</v>
      </c>
      <c r="B15" s="221" t="s">
        <v>270</v>
      </c>
      <c r="C15" s="93" t="s">
        <v>617</v>
      </c>
      <c r="D15" s="93" t="e">
        <f>IF(ISBLANK(C15),"",VLOOKUP(C15,Messieurs!$G$2:$G$485,3,FALSE))</f>
        <v>#N/A</v>
      </c>
      <c r="E15" s="95" t="s">
        <v>5</v>
      </c>
      <c r="F15" s="142" t="s">
        <v>271</v>
      </c>
      <c r="G15" s="238" t="s">
        <v>909</v>
      </c>
      <c r="H15" s="200" t="s">
        <v>291</v>
      </c>
      <c r="I15" s="217" t="s">
        <v>270</v>
      </c>
      <c r="J15" s="93"/>
      <c r="K15" s="93" t="str">
        <f>IF(ISBLANK(J15),"",VLOOKUP(J15,Messieurs!$G$2:$G$485,3,FALSE))</f>
        <v/>
      </c>
      <c r="L15" s="95"/>
      <c r="M15" s="94"/>
      <c r="N15" s="219"/>
      <c r="O15" s="200" t="s">
        <v>291</v>
      </c>
      <c r="P15" s="217" t="s">
        <v>270</v>
      </c>
      <c r="Q15" s="93" t="s">
        <v>743</v>
      </c>
      <c r="R15" s="93" t="e">
        <f>IF(ISBLANK(Q15),"",VLOOKUP(Q15,Messieurs!$G$2:$G$485,3,FALSE))</f>
        <v>#N/A</v>
      </c>
      <c r="S15" s="95" t="s">
        <v>5</v>
      </c>
      <c r="T15" s="142" t="s">
        <v>271</v>
      </c>
      <c r="U15" s="237" t="s">
        <v>910</v>
      </c>
      <c r="V15" s="200" t="s">
        <v>291</v>
      </c>
      <c r="W15" s="217" t="s">
        <v>274</v>
      </c>
      <c r="X15" s="93" t="s">
        <v>698</v>
      </c>
      <c r="Y15" s="93" t="e">
        <f>IF(ISBLANK(X15),"",VLOOKUP(X15,Messieurs!$G$2:$G$485,3,FALSE))</f>
        <v>#N/A</v>
      </c>
      <c r="Z15" s="95" t="s">
        <v>5</v>
      </c>
      <c r="AA15" s="142" t="s">
        <v>271</v>
      </c>
      <c r="AB15" s="237" t="s">
        <v>912</v>
      </c>
      <c r="AD15" s="98" t="s">
        <v>281</v>
      </c>
    </row>
    <row r="16" spans="1:31" ht="13.5" thickBot="1" x14ac:dyDescent="0.25">
      <c r="A16" s="201"/>
      <c r="B16" s="222"/>
      <c r="C16" s="96" t="s">
        <v>674</v>
      </c>
      <c r="D16" s="97" t="e">
        <f>IF(ISBLANK(C16),"",VLOOKUP(C16,Messieurs!$G$2:$G$485,3,FALSE))</f>
        <v>#N/A</v>
      </c>
      <c r="E16" s="88"/>
      <c r="F16" s="143" t="s">
        <v>271</v>
      </c>
      <c r="G16" s="224"/>
      <c r="H16" s="201"/>
      <c r="I16" s="218"/>
      <c r="J16" s="96"/>
      <c r="K16" s="97" t="str">
        <f>IF(ISBLANK(J16),"",VLOOKUP(J16,Messieurs!$G$2:$G$485,3,FALSE))</f>
        <v/>
      </c>
      <c r="L16" s="88"/>
      <c r="M16" s="88"/>
      <c r="N16" s="220"/>
      <c r="O16" s="201"/>
      <c r="P16" s="218"/>
      <c r="Q16" s="96" t="s">
        <v>744</v>
      </c>
      <c r="R16" s="97" t="e">
        <f>IF(ISBLANK(Q16),"",VLOOKUP(Q16,Messieurs!$G$2:$G$485,3,FALSE))</f>
        <v>#N/A</v>
      </c>
      <c r="S16" s="88"/>
      <c r="T16" s="143" t="s">
        <v>271</v>
      </c>
      <c r="U16" s="220"/>
      <c r="V16" s="201"/>
      <c r="W16" s="218"/>
      <c r="X16" s="96" t="s">
        <v>609</v>
      </c>
      <c r="Y16" s="97" t="e">
        <f>IF(ISBLANK(X16),"",VLOOKUP(X16,Messieurs!$G$2:$G$485,3,FALSE))</f>
        <v>#N/A</v>
      </c>
      <c r="Z16" s="88"/>
      <c r="AA16" s="143" t="s">
        <v>271</v>
      </c>
      <c r="AB16" s="220"/>
      <c r="AD16" s="98" t="s">
        <v>283</v>
      </c>
    </row>
    <row r="17" spans="1:30" x14ac:dyDescent="0.2">
      <c r="A17" s="200" t="s">
        <v>294</v>
      </c>
      <c r="B17" s="221" t="s">
        <v>286</v>
      </c>
      <c r="C17" s="93" t="s">
        <v>676</v>
      </c>
      <c r="D17" s="93" t="e">
        <f>IF(ISBLANK(C17),"",VLOOKUP(C17,Messieurs!$G$2:$G$485,3,FALSE))</f>
        <v>#N/A</v>
      </c>
      <c r="E17" s="95"/>
      <c r="F17" s="142" t="s">
        <v>271</v>
      </c>
      <c r="G17" s="238" t="s">
        <v>915</v>
      </c>
      <c r="H17" s="200" t="s">
        <v>294</v>
      </c>
      <c r="I17" s="217" t="s">
        <v>270</v>
      </c>
      <c r="J17" s="93" t="s">
        <v>679</v>
      </c>
      <c r="K17" s="93" t="e">
        <f>IF(ISBLANK(J17),"",VLOOKUP(J17,Messieurs!$G$2:$G$485,3,FALSE))</f>
        <v>#N/A</v>
      </c>
      <c r="L17" s="95"/>
      <c r="M17" s="142" t="s">
        <v>271</v>
      </c>
      <c r="N17" s="237" t="s">
        <v>913</v>
      </c>
      <c r="O17" s="200" t="s">
        <v>294</v>
      </c>
      <c r="P17" s="217" t="s">
        <v>270</v>
      </c>
      <c r="Q17" s="93" t="s">
        <v>678</v>
      </c>
      <c r="R17" s="93" t="e">
        <f>IF(ISBLANK(Q17),"",VLOOKUP(Q17,Messieurs!$G$2:$G$485,3,FALSE))</f>
        <v>#N/A</v>
      </c>
      <c r="S17" s="95"/>
      <c r="T17" s="142" t="s">
        <v>271</v>
      </c>
      <c r="U17" s="237" t="s">
        <v>911</v>
      </c>
      <c r="V17" s="200" t="s">
        <v>294</v>
      </c>
      <c r="W17" s="217" t="s">
        <v>270</v>
      </c>
      <c r="X17" s="93" t="s">
        <v>680</v>
      </c>
      <c r="Y17" s="93" t="e">
        <f>IF(ISBLANK(X17),"",VLOOKUP(X17,Messieurs!$G$2:$G$485,3,FALSE))</f>
        <v>#N/A</v>
      </c>
      <c r="Z17" s="95" t="s">
        <v>5</v>
      </c>
      <c r="AA17" s="142" t="s">
        <v>271</v>
      </c>
      <c r="AB17" s="237" t="s">
        <v>913</v>
      </c>
      <c r="AD17" s="98" t="s">
        <v>284</v>
      </c>
    </row>
    <row r="18" spans="1:30" ht="13.5" thickBot="1" x14ac:dyDescent="0.25">
      <c r="A18" s="201"/>
      <c r="B18" s="222"/>
      <c r="C18" s="96" t="s">
        <v>675</v>
      </c>
      <c r="D18" s="97" t="e">
        <f>IF(ISBLANK(C18),"",VLOOKUP(C18,Messieurs!$G$2:$G$485,3,FALSE))</f>
        <v>#N/A</v>
      </c>
      <c r="E18" s="88" t="s">
        <v>5</v>
      </c>
      <c r="F18" s="143" t="s">
        <v>271</v>
      </c>
      <c r="G18" s="224"/>
      <c r="H18" s="201"/>
      <c r="I18" s="218"/>
      <c r="J18" s="96" t="s">
        <v>604</v>
      </c>
      <c r="K18" s="97" t="e">
        <f>IF(ISBLANK(J18),"",VLOOKUP(J18,Messieurs!$G$2:$G$485,3,FALSE))</f>
        <v>#N/A</v>
      </c>
      <c r="L18" s="88" t="s">
        <v>5</v>
      </c>
      <c r="M18" s="143" t="s">
        <v>271</v>
      </c>
      <c r="N18" s="220"/>
      <c r="O18" s="201"/>
      <c r="P18" s="218"/>
      <c r="Q18" s="96" t="s">
        <v>608</v>
      </c>
      <c r="R18" s="97" t="e">
        <f>IF(ISBLANK(Q18),"",VLOOKUP(Q18,Messieurs!$G$2:$G$485,3,FALSE))</f>
        <v>#N/A</v>
      </c>
      <c r="S18" s="89" t="s">
        <v>5</v>
      </c>
      <c r="T18" s="143" t="s">
        <v>271</v>
      </c>
      <c r="U18" s="220"/>
      <c r="V18" s="201"/>
      <c r="W18" s="218"/>
      <c r="X18" s="96" t="s">
        <v>602</v>
      </c>
      <c r="Y18" s="97" t="e">
        <f>IF(ISBLANK(X18),"",VLOOKUP(X18,Messieurs!$G$2:$G$485,3,FALSE))</f>
        <v>#N/A</v>
      </c>
      <c r="Z18" s="89"/>
      <c r="AA18" s="143" t="s">
        <v>271</v>
      </c>
      <c r="AB18" s="220"/>
      <c r="AD18" s="98" t="s">
        <v>286</v>
      </c>
    </row>
    <row r="19" spans="1:30" x14ac:dyDescent="0.2">
      <c r="A19" s="200" t="s">
        <v>296</v>
      </c>
      <c r="B19" s="221" t="s">
        <v>270</v>
      </c>
      <c r="C19" s="93" t="s">
        <v>686</v>
      </c>
      <c r="D19" s="93" t="e">
        <f>IF(ISBLANK(C19),"",VLOOKUP(C19,Messieurs!$G$2:$G$485,3,FALSE))</f>
        <v>#N/A</v>
      </c>
      <c r="E19" s="95"/>
      <c r="F19" s="142" t="s">
        <v>271</v>
      </c>
      <c r="G19" s="238" t="s">
        <v>909</v>
      </c>
      <c r="H19" s="200" t="s">
        <v>296</v>
      </c>
      <c r="I19" s="217" t="s">
        <v>270</v>
      </c>
      <c r="J19" s="93" t="s">
        <v>740</v>
      </c>
      <c r="K19" s="93" t="e">
        <f>IF(ISBLANK(J19),"",VLOOKUP(J19,Messieurs!$G$2:$G$485,3,FALSE))</f>
        <v>#N/A</v>
      </c>
      <c r="L19" s="95" t="s">
        <v>5</v>
      </c>
      <c r="M19" s="142" t="s">
        <v>271</v>
      </c>
      <c r="N19" s="237" t="s">
        <v>917</v>
      </c>
      <c r="O19" s="200" t="s">
        <v>296</v>
      </c>
      <c r="P19" s="217" t="s">
        <v>270</v>
      </c>
      <c r="Q19" s="93" t="s">
        <v>683</v>
      </c>
      <c r="R19" s="93"/>
      <c r="S19" s="95"/>
      <c r="T19" s="142" t="s">
        <v>271</v>
      </c>
      <c r="U19" s="237" t="s">
        <v>742</v>
      </c>
      <c r="V19" s="200" t="s">
        <v>296</v>
      </c>
      <c r="W19" s="217" t="s">
        <v>270</v>
      </c>
      <c r="X19" s="93" t="s">
        <v>725</v>
      </c>
      <c r="Y19" s="93" t="e">
        <f>IF(ISBLANK(X19),"",VLOOKUP(X19,Messieurs!$G$2:$G$485,3,FALSE))</f>
        <v>#N/A</v>
      </c>
      <c r="Z19" s="95" t="s">
        <v>5</v>
      </c>
      <c r="AA19" s="142" t="s">
        <v>271</v>
      </c>
      <c r="AB19" s="237" t="s">
        <v>916</v>
      </c>
      <c r="AD19" s="98" t="s">
        <v>287</v>
      </c>
    </row>
    <row r="20" spans="1:30" ht="13.5" thickBot="1" x14ac:dyDescent="0.25">
      <c r="A20" s="201"/>
      <c r="B20" s="222"/>
      <c r="C20" s="96" t="s">
        <v>599</v>
      </c>
      <c r="D20" s="97" t="e">
        <f>IF(ISBLANK(C20),"",VLOOKUP(C20,Messieurs!$G$2:$G$485,3,FALSE))</f>
        <v>#N/A</v>
      </c>
      <c r="E20" s="88" t="s">
        <v>5</v>
      </c>
      <c r="F20" s="143" t="s">
        <v>271</v>
      </c>
      <c r="G20" s="224"/>
      <c r="H20" s="201"/>
      <c r="I20" s="218"/>
      <c r="J20" s="96" t="s">
        <v>741</v>
      </c>
      <c r="K20" s="97" t="e">
        <f>IF(ISBLANK(J20),"",VLOOKUP(J20,Messieurs!$G$2:$G$485,3,FALSE))</f>
        <v>#N/A</v>
      </c>
      <c r="L20" s="88"/>
      <c r="M20" s="143" t="s">
        <v>271</v>
      </c>
      <c r="N20" s="220"/>
      <c r="O20" s="201"/>
      <c r="P20" s="218"/>
      <c r="Q20" s="96" t="s">
        <v>616</v>
      </c>
      <c r="R20" s="97" t="e">
        <f>IF(ISBLANK(Q20),"",VLOOKUP(Q20,Messieurs!$G$2:$G$485,3,FALSE))</f>
        <v>#N/A</v>
      </c>
      <c r="S20" s="88" t="s">
        <v>5</v>
      </c>
      <c r="T20" s="143" t="s">
        <v>271</v>
      </c>
      <c r="U20" s="220"/>
      <c r="V20" s="201"/>
      <c r="W20" s="218"/>
      <c r="X20" s="96" t="s">
        <v>611</v>
      </c>
      <c r="Y20" s="97" t="e">
        <f>IF(ISBLANK(X20),"",VLOOKUP(X20,Messieurs!$G$2:$G$485,3,FALSE))</f>
        <v>#N/A</v>
      </c>
      <c r="Z20" s="88"/>
      <c r="AA20" s="143" t="s">
        <v>271</v>
      </c>
      <c r="AB20" s="220"/>
      <c r="AD20" s="98" t="s">
        <v>289</v>
      </c>
    </row>
    <row r="21" spans="1:30" ht="13.5" thickBot="1" x14ac:dyDescent="0.25">
      <c r="AD21" s="98" t="s">
        <v>290</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98" t="s">
        <v>292</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110" t="s">
        <v>293</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c r="AD24" s="98" t="s">
        <v>295</v>
      </c>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41" t="s">
        <v>652</v>
      </c>
      <c r="B30" s="221" t="s">
        <v>643</v>
      </c>
      <c r="C30" s="93" t="s">
        <v>645</v>
      </c>
      <c r="D30" s="146" t="e">
        <f>IF(ISBLANK(C30),"",VLOOKUP(C30,Messieurs!$G$2:$G$485,3,FALSE))</f>
        <v>#N/A</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t="s">
        <v>893</v>
      </c>
      <c r="D31" s="147" t="e">
        <f>IF(ISBLANK(C31),"",VLOOKUP(C31,Messieurs!$G$2:$G$485,3,FALSE))</f>
        <v>#N/A</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41" t="s">
        <v>346</v>
      </c>
      <c r="B32" s="221" t="s">
        <v>643</v>
      </c>
      <c r="C32" s="93" t="s">
        <v>822</v>
      </c>
      <c r="D32" s="146" t="e">
        <f>IF(ISBLANK(C32),"",VLOOKUP(C32,Messieurs!$G$2:$G$485,3,FALSE))</f>
        <v>#N/A</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t="s">
        <v>893</v>
      </c>
      <c r="D33" s="147" t="e">
        <f>IF(ISBLANK(C33),"",VLOOKUP(C33,Messieurs!$G$2:$G$485,3,FALSE))</f>
        <v>#N/A</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41" t="s">
        <v>347</v>
      </c>
      <c r="B34" s="221" t="s">
        <v>643</v>
      </c>
      <c r="C34" s="93" t="s">
        <v>893</v>
      </c>
      <c r="D34" s="146" t="e">
        <f>IF(ISBLANK(C34),"",VLOOKUP(C34,Messieurs!$G$2:$G$485,3,FALSE))</f>
        <v>#N/A</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t="s">
        <v>644</v>
      </c>
      <c r="D35" s="147" t="e">
        <f>IF(ISBLANK(C35),"",VLOOKUP(C35,Messieurs!$G$2:$G$485,3,FALSE))</f>
        <v>#N/A</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46"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47"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747</v>
      </c>
      <c r="B38" s="221" t="s">
        <v>292</v>
      </c>
      <c r="C38" s="93" t="s">
        <v>748</v>
      </c>
      <c r="D38" s="146" t="e">
        <f>IF(ISBLANK(C38),"",VLOOKUP(C38,Messieurs!$G$2:$G$485,3,FALSE))</f>
        <v>#N/A</v>
      </c>
      <c r="E38" s="95" t="s">
        <v>5</v>
      </c>
      <c r="F38" s="142" t="s">
        <v>271</v>
      </c>
      <c r="G38" s="238" t="s">
        <v>914</v>
      </c>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t="s">
        <v>749</v>
      </c>
      <c r="D39" s="147" t="e">
        <f>IF(ISBLANK(C39),"",VLOOKUP(C39,Messieurs!$G$2:$G$485,3,FALSE))</f>
        <v>#N/A</v>
      </c>
      <c r="E39" s="88"/>
      <c r="F39" s="143" t="s">
        <v>271</v>
      </c>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4">
    <dataValidation type="list" allowBlank="1" showInputMessage="1" showErrorMessage="1" sqref="X24:X41 C3:C20 J3:J20 X3:X20 C24:C41 J24:J41 Q24:Q41 Q3:Q20">
      <formula1>joueurs</formula1>
    </dataValidation>
    <dataValidation type="list" allowBlank="1" showInputMessage="1" showErrorMessage="1" sqref="S3:S20 E3:E20 L3:L20 Z3:Z20 S24:S41 E24:E41 L24:L41 Z24:Z41">
      <formula1>"V,v"</formula1>
    </dataValidation>
    <dataValidation type="list" allowBlank="1" showInputMessage="1" showErrorMessage="1" sqref="AA3:AA20 F24:F41 M24:M41 T24:T41 AA24:AA41 F3:F20 M3:M20 T3:T20">
      <formula1>$AE$1:$AE$6</formula1>
    </dataValidation>
    <dataValidation type="list" allowBlank="1" showInputMessage="1" showErrorMessage="1" sqref="W24:W41 B3:B20 I3:I20 W3:W20 B24:B41 I24:I41 P24:P41 P3:P20">
      <formula1>$AD$2:$AD$24</formula1>
    </dataValidation>
  </dataValidations>
  <pageMargins left="0.7" right="0.7" top="0.75" bottom="0.75" header="0.3" footer="0.3"/>
  <pageSetup paperSize="9" orientation="portrait" horizontalDpi="300" verticalDpi="300" r:id="rId1"/>
  <legacy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S1029"/>
  <sheetViews>
    <sheetView zoomScale="50" zoomScaleNormal="50" workbookViewId="0">
      <pane ySplit="6" topLeftCell="A44" activePane="bottomLeft" state="frozen"/>
      <selection activeCell="O71" sqref="O71"/>
      <selection pane="bottomLeft" activeCell="O71" sqref="O71"/>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14.85546875" style="41" bestFit="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14.85546875" style="41" bestFit="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42907</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IF('Merc 21  JUIN PROG'!A3="","",'Merc 21  JUIN PROG'!A3)</f>
        <v>9h00</v>
      </c>
      <c r="C7" s="61" t="str">
        <f>IF('Merc 21  JUIN PROG'!B3="","",'Merc 21  JUIN PROG'!B3)</f>
        <v/>
      </c>
      <c r="D7" s="62" t="str">
        <f>IF('Merc 21  JUIN PROG'!C3="","",'Merc 21  JUIN PROG'!C3)</f>
        <v/>
      </c>
      <c r="E7" s="63" t="str">
        <f>IF(D7="","",VLOOKUP(D7,Messieurs!$G$2:$G$485,2,FALSE))</f>
        <v/>
      </c>
      <c r="F7" s="64" t="str">
        <f>IF(D7="","",VLOOKUP(D7,Messieurs!$G$2:$G$485,3,FALSE))</f>
        <v/>
      </c>
      <c r="G7" s="50" t="str">
        <f>IF('Merc 21  JUIN PROG'!E3="","",'Merc 21  JUIN PROG'!E3)</f>
        <v/>
      </c>
      <c r="H7" s="80" t="str">
        <f>IF('Merc 21  JUIN PROG'!G3="","",'Merc 21  JUIN PROG'!G3)</f>
        <v/>
      </c>
      <c r="I7" s="56" t="str">
        <f>IF('Merc 21  JUIN PROG'!E4="","",'Merc 21  JUIN PROG'!E4)</f>
        <v/>
      </c>
      <c r="J7" s="43" t="str">
        <f>IF('Merc 21  JUIN PROG'!C4="","",'Merc 21  JUIN PROG'!C4)</f>
        <v/>
      </c>
      <c r="K7" s="44" t="str">
        <f>IF(J7="","",VLOOKUP(J7,Messieurs!$G$2:$G$485,2,FALSE))</f>
        <v/>
      </c>
      <c r="L7" s="47" t="str">
        <f>IF(J7="","",VLOOKUP(J7,Messieurs!$G$2:$G$485,3,FALSE))</f>
        <v/>
      </c>
      <c r="M7" s="28"/>
      <c r="N7" s="85" t="s">
        <v>305</v>
      </c>
      <c r="Q7" s="79"/>
      <c r="R7" s="79"/>
      <c r="S7" s="79"/>
    </row>
    <row r="8" spans="1:19" ht="27" hidden="1" x14ac:dyDescent="0.35">
      <c r="A8" s="29"/>
      <c r="B8" s="107" t="str">
        <f>IF('Merc 21  JUIN PROG'!H3="","",'Merc 21  JUIN PROG'!H3)</f>
        <v>9h00</v>
      </c>
      <c r="C8" s="106" t="str">
        <f>IF('Merc 21  JUIN PROG'!I3="","",'Merc 21  JUIN PROG'!I3)</f>
        <v/>
      </c>
      <c r="D8" s="45" t="str">
        <f>IF('Merc 21  JUIN PROG'!J3="","",'Merc 21  JUIN PROG'!J3)</f>
        <v/>
      </c>
      <c r="E8" s="63" t="str">
        <f>IF(D8="","",VLOOKUP(D8,Messieurs!$G$2:$G$485,2,FALSE))</f>
        <v/>
      </c>
      <c r="F8" s="64" t="str">
        <f>IF(D8="","",VLOOKUP(D8,Messieurs!$G$2:$G$485,3,FALSE))</f>
        <v/>
      </c>
      <c r="G8" s="51" t="str">
        <f>IF('Merc 21  JUIN PROG'!L3="","",'Merc 21  JUIN PROG'!L3)</f>
        <v/>
      </c>
      <c r="H8" s="81" t="str">
        <f>IF('Merc 21  JUIN PROG'!N3="","",'Merc 21  JUIN PROG'!N3)</f>
        <v/>
      </c>
      <c r="I8" s="71" t="str">
        <f>IF('Merc 21  JUIN PROG'!L4="","",'Merc 21  JUIN PROG'!L4)</f>
        <v/>
      </c>
      <c r="J8" s="45" t="str">
        <f>IF('Merc 21  JUIN PROG'!J4="","",'Merc 21  JUIN PROG'!J4)</f>
        <v/>
      </c>
      <c r="K8" s="44" t="str">
        <f>IF(J8="","",VLOOKUP(J8,Messieurs!$G$2:$G$485,2,FALSE))</f>
        <v/>
      </c>
      <c r="L8" s="47" t="str">
        <f>IF(J8="","",VLOOKUP(J8,Messieurs!$G$2:$G$485,3,FALSE))</f>
        <v/>
      </c>
      <c r="M8" s="30"/>
      <c r="N8" s="85" t="s">
        <v>306</v>
      </c>
      <c r="Q8" s="79"/>
      <c r="R8" s="79"/>
      <c r="S8" s="79"/>
    </row>
    <row r="9" spans="1:19" ht="27" hidden="1" x14ac:dyDescent="0.35">
      <c r="A9" s="29"/>
      <c r="B9" s="107" t="str">
        <f>IF('Merc 21  JUIN PROG'!O3="","",'Merc 21  JUIN PROG'!O3)</f>
        <v>9h00</v>
      </c>
      <c r="C9" s="106" t="str">
        <f>IF('Merc 21  JUIN PROG'!P3="","",'Merc 21  JUIN PROG'!P3)</f>
        <v/>
      </c>
      <c r="D9" s="45" t="str">
        <f>IF('Merc 21  JUIN PROG'!Q3="","",'Merc 21  JUIN PROG'!Q3)</f>
        <v/>
      </c>
      <c r="E9" s="63" t="str">
        <f>IF(D9="","",VLOOKUP(D9,Messieurs!$G$2:$G$485,2,FALSE))</f>
        <v/>
      </c>
      <c r="F9" s="64" t="str">
        <f>IF(D9="","",VLOOKUP(D9,Messieurs!$G$2:$G$485,3,FALSE))</f>
        <v/>
      </c>
      <c r="G9" s="50" t="str">
        <f>IF('Merc 21  JUIN PROG'!S3="","",'Merc 21  JUIN PROG'!S3)</f>
        <v/>
      </c>
      <c r="H9" s="81" t="str">
        <f>IF('Merc 21  JUIN PROG'!U3="","",'Merc 21  JUIN PROG'!U3)</f>
        <v/>
      </c>
      <c r="I9" s="56" t="str">
        <f>IF('Merc 21  JUIN PROG'!S4="","",'Merc 21  JUIN PROG'!S4)</f>
        <v/>
      </c>
      <c r="J9" s="45" t="str">
        <f>IF('Merc 21  JUIN PROG'!Q4="","",'Merc 21  JUIN PROG'!Q4)</f>
        <v/>
      </c>
      <c r="K9" s="44" t="str">
        <f>IF(J9="","",VLOOKUP(J9,Messieurs!$G$2:$G$485,2,FALSE))</f>
        <v/>
      </c>
      <c r="L9" s="47" t="str">
        <f>IF(J9="","",VLOOKUP(J9,Messieurs!$G$2:$G$485,3,FALSE))</f>
        <v/>
      </c>
      <c r="M9" s="30"/>
      <c r="N9" s="85" t="s">
        <v>307</v>
      </c>
      <c r="Q9" s="79"/>
      <c r="R9" s="79"/>
      <c r="S9" s="79"/>
    </row>
    <row r="10" spans="1:19" ht="27" hidden="1" x14ac:dyDescent="0.35">
      <c r="A10" s="29"/>
      <c r="B10" s="107" t="str">
        <f>IF('Merc 21  JUIN PROG'!V3="","",'Merc 21  JUIN PROG'!V3)</f>
        <v>9h00</v>
      </c>
      <c r="C10" s="106" t="str">
        <f>IF('Merc 21  JUIN PROG'!W3="","",'Merc 21  JUIN PROG'!W3)</f>
        <v/>
      </c>
      <c r="D10" s="46" t="str">
        <f>IF('Merc 21  JUIN PROG'!X3="","",'Merc 21  JUIN PROG'!X3)</f>
        <v/>
      </c>
      <c r="E10" s="63" t="str">
        <f>IF(D10="","",VLOOKUP(D10,Messieurs!$G$2:$G$485,2,FALSE))</f>
        <v/>
      </c>
      <c r="F10" s="64" t="str">
        <f>IF(D10="","",VLOOKUP(D10,Messieurs!$G$2:$G$485,3,FALSE))</f>
        <v/>
      </c>
      <c r="G10" s="51" t="str">
        <f>IF('Merc 21  JUIN PROG'!Z3="","",'Merc 21  JUIN PROG'!Z3)</f>
        <v/>
      </c>
      <c r="H10" s="81" t="str">
        <f>IF('Merc 21  JUIN PROG'!AB3="","",'Merc 21  JUIN PROG'!AB3)</f>
        <v/>
      </c>
      <c r="I10" s="71" t="str">
        <f>IF('Merc 21  JUIN PROG'!Z4="","",'Merc 21  JUIN PROG'!Z4)</f>
        <v/>
      </c>
      <c r="J10" s="46" t="str">
        <f>IF('Merc 21  JUIN PROG'!X4="","",'Merc 21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IF('Merc 21  JUIN PROG'!V24="","",'Merc 21  JUIN PROG'!V24)</f>
        <v>9h00</v>
      </c>
      <c r="C11" s="61" t="str">
        <f>IF('Merc 21  JUIN PROG'!W24="","",'Merc 21  JUIN PROG'!W24)</f>
        <v/>
      </c>
      <c r="D11" s="62" t="str">
        <f>IF('Merc 21  JUIN PROG'!C24="","",'Merc 21  JUIN PROG'!C24)</f>
        <v/>
      </c>
      <c r="E11" s="63" t="str">
        <f>IF(D11="","",VLOOKUP(D11,Messieurs!$G$2:$G$485,2,FALSE))</f>
        <v/>
      </c>
      <c r="F11" s="64" t="str">
        <f>IF(D11="","",VLOOKUP(D11,Messieurs!$G$2:$G$485,3,FALSE))</f>
        <v/>
      </c>
      <c r="G11" s="50" t="str">
        <f>IF('Merc 21  JUIN PROG'!E24="","",'Merc 21  JUIN PROG'!E24)</f>
        <v/>
      </c>
      <c r="H11" s="80" t="str">
        <f>IF('Merc 21  JUIN PROG'!G24="","",'Merc 21  JUIN PROG'!G24)</f>
        <v/>
      </c>
      <c r="I11" s="56" t="str">
        <f>IF('Merc 21  JUIN PROG'!E25="","",'Merc 21  JUIN PROG'!E25)</f>
        <v/>
      </c>
      <c r="J11" s="43" t="str">
        <f>IF('Merc 21  JUIN PROG'!C25="","",'Merc 21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IF('Merc 21  JUIN PROG'!H24="","",'Merc 21  JUIN PROG'!H24)</f>
        <v>9h00</v>
      </c>
      <c r="C12" s="106" t="str">
        <f>IF('Merc 21  JUIN PROG'!I24="","",'Merc 21  JUIN PROG'!I24)</f>
        <v/>
      </c>
      <c r="D12" s="62" t="str">
        <f>IF('Merc 21  JUIN PROG'!J24="","",'Merc 21  JUIN PROG'!J24)</f>
        <v/>
      </c>
      <c r="E12" s="63" t="str">
        <f>IF(D12="","",VLOOKUP(D12,Messieurs!$G$2:$G$485,2,FALSE))</f>
        <v/>
      </c>
      <c r="F12" s="64" t="str">
        <f>IF(D12="","",VLOOKUP(D12,Messieurs!$G$2:$G$485,3,FALSE))</f>
        <v/>
      </c>
      <c r="G12" s="51" t="str">
        <f>IF('Merc 21  JUIN PROG'!L24="","",'Merc 21  JUIN PROG'!L24)</f>
        <v/>
      </c>
      <c r="H12" s="81" t="str">
        <f>IF('Merc 21  JUIN PROG'!N24="","",'Merc 21  JUIN PROG'!N24)</f>
        <v/>
      </c>
      <c r="I12" s="71" t="str">
        <f>IF('Merc 21  JUIN PROG'!L25="","",'Merc 21  JUIN PROG'!L25)</f>
        <v/>
      </c>
      <c r="J12" s="45" t="str">
        <f>IF('Merc 21  JUIN PROG'!J25="","",'Merc 21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IF('Merc 21  JUIN PROG'!O24="","",'Merc 21  JUIN PROG'!O24)</f>
        <v>9h00</v>
      </c>
      <c r="C13" s="106" t="str">
        <f>IF('Merc 21  JUIN PROG'!P24="","",'Merc 21  JUIN PROG'!P24)</f>
        <v/>
      </c>
      <c r="D13" s="45" t="str">
        <f>IF('Merc 21  JUIN PROG'!Q24="","",'Merc 21  JUIN PROG'!Q24)</f>
        <v/>
      </c>
      <c r="E13" s="63" t="str">
        <f>IF(D13="","",VLOOKUP(D13,Messieurs!$G$2:$G$485,2,FALSE))</f>
        <v/>
      </c>
      <c r="F13" s="64" t="str">
        <f>IF(D13="","",VLOOKUP(D13,Messieurs!$G$2:$G$485,3,FALSE))</f>
        <v/>
      </c>
      <c r="G13" s="50" t="str">
        <f>IF('Merc 21  JUIN PROG'!S24="","",'Merc 21  JUIN PROG'!S24)</f>
        <v/>
      </c>
      <c r="H13" s="81" t="str">
        <f>IF('Merc 21  JUIN PROG'!U24="","",'Merc 21  JUIN PROG'!U24)</f>
        <v/>
      </c>
      <c r="I13" s="56" t="str">
        <f>IF('Merc 21  JUIN PROG'!S25="","",'Merc 21  JUIN PROG'!S25)</f>
        <v/>
      </c>
      <c r="J13" s="45" t="str">
        <f>IF('Merc 21  JUIN PROG'!Q25="","",'Merc 21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IF('Merc 21  JUIN PROG'!V24="","",'Merc 21  JUIN PROG'!V24)</f>
        <v>9h00</v>
      </c>
      <c r="C14" s="106" t="str">
        <f>IF('Merc 21  JUIN PROG'!W24="","",'Merc 21  JUIN PROG'!W24)</f>
        <v/>
      </c>
      <c r="D14" s="46" t="str">
        <f>IF('Merc 21  JUIN PROG'!X24="","",'Merc 21  JUIN PROG'!X24)</f>
        <v/>
      </c>
      <c r="E14" s="63" t="str">
        <f>IF(D14="","",VLOOKUP(D14,Messieurs!$G$2:$G$485,2,FALSE))</f>
        <v/>
      </c>
      <c r="F14" s="64" t="str">
        <f>IF(D14="","",VLOOKUP(D14,Messieurs!$G$2:$G$485,3,FALSE))</f>
        <v/>
      </c>
      <c r="G14" s="51" t="str">
        <f>IF('Merc 21  JUIN PROG'!Z7="","",'Merc 21  JUIN PROG'!Z7)</f>
        <v/>
      </c>
      <c r="H14" s="81" t="str">
        <f>IF('Merc 21  JUIN PROG'!AB24="","",'Merc 21  JUIN PROG'!AB24)</f>
        <v/>
      </c>
      <c r="I14" s="71" t="str">
        <f>IF('Merc 21  JUIN PROG'!Z25="","",'Merc 21  JUIN PROG'!Z28)</f>
        <v/>
      </c>
      <c r="J14" s="46" t="str">
        <f>IF('Merc 21  JUIN PROG'!X25="","",'Merc 21  JUIN PROG'!X25)</f>
        <v/>
      </c>
      <c r="K14" s="44" t="str">
        <f>IF(J14="","",VLOOKUP(J14,Messieurs!$G$2:$G$485,2,FALSE))</f>
        <v/>
      </c>
      <c r="L14" s="47" t="str">
        <f>IF(J14="","",VLOOKUP(J14,Messieurs!$G$2:$G$485,3,FALSE))</f>
        <v/>
      </c>
      <c r="M14" s="30"/>
      <c r="N14" s="85" t="s">
        <v>308</v>
      </c>
      <c r="Q14" s="79"/>
      <c r="R14" s="79"/>
      <c r="S14" s="79"/>
    </row>
    <row r="15" spans="1:19" ht="6" hidden="1" customHeight="1" x14ac:dyDescent="0.4">
      <c r="A15" s="30"/>
      <c r="B15" s="31"/>
      <c r="C15" s="33"/>
      <c r="D15" s="33"/>
      <c r="E15" s="33"/>
      <c r="F15" s="33"/>
      <c r="G15" s="52"/>
      <c r="H15" s="82"/>
      <c r="I15" s="52"/>
      <c r="J15" s="33"/>
      <c r="K15" s="33"/>
      <c r="L15" s="33"/>
      <c r="M15" s="8"/>
      <c r="Q15" s="79"/>
      <c r="R15" s="79"/>
      <c r="S15" s="79"/>
    </row>
    <row r="16" spans="1:19" ht="27.75" hidden="1" x14ac:dyDescent="0.35">
      <c r="A16" s="29"/>
      <c r="B16" s="107" t="str">
        <f>IF('Merc 21  JUIN PROG'!A5="","",'Merc 21  JUIN PROG'!A5)</f>
        <v>10H30</v>
      </c>
      <c r="C16" s="48" t="str">
        <f>IF('Merc 21  JUIN PROG'!B5="","",'Merc 21  JUIN PROG'!B5)</f>
        <v/>
      </c>
      <c r="D16" s="59" t="str">
        <f>IF('Merc 21  JUIN PROG'!C5="","",'Merc 21  JUIN PROG'!C5)</f>
        <v/>
      </c>
      <c r="E16" s="26" t="str">
        <f>IF(D16="","",VLOOKUP(D16,Messieurs!$G$2:$G$485,2,FALSE))</f>
        <v/>
      </c>
      <c r="F16" s="58" t="str">
        <f>IF(D16="","",VLOOKUP(D16,Messieurs!$G$2:$G$485,3,FALSE))</f>
        <v/>
      </c>
      <c r="G16" s="60" t="str">
        <f>IF('Merc 21  JUIN PROG'!E5="","",'Merc 21  JUIN PROG'!E5)</f>
        <v/>
      </c>
      <c r="H16" s="81" t="str">
        <f>IF('Merc 21  JUIN PROG'!G5="","",'Merc 21  JUIN PROG'!G5)</f>
        <v/>
      </c>
      <c r="I16" s="56" t="str">
        <f>IF('Merc 21  JUIN PROG'!E6="","",'Merc 21  JUIN PROG'!E6)</f>
        <v/>
      </c>
      <c r="J16" s="43" t="str">
        <f>IF('Merc 21  JUIN PROG'!C6="","",'Merc 21  JUIN PROG'!C6)</f>
        <v/>
      </c>
      <c r="K16" s="26" t="str">
        <f>IF(J16="","",VLOOKUP(J16,Messieurs!$G$2:$G$485,2,FALSE))</f>
        <v/>
      </c>
      <c r="L16" s="38" t="str">
        <f>IF(J16="","",VLOOKUP(J16,Messieurs!$G$2:$G$485,3,FALSE))</f>
        <v/>
      </c>
      <c r="M16" s="30"/>
      <c r="Q16" s="79"/>
      <c r="R16" s="79"/>
      <c r="S16" s="79"/>
    </row>
    <row r="17" spans="1:19" ht="27.75" hidden="1" x14ac:dyDescent="0.35">
      <c r="A17" s="29"/>
      <c r="B17" s="107" t="str">
        <f>IF('Merc 21  JUIN PROG'!H5="","",'Merc 21  JUIN PROG'!H5)</f>
        <v>10h30</v>
      </c>
      <c r="C17" s="48" t="str">
        <f>IF('Merc 21  JUIN PROG'!I5="","",'Merc 21  JUIN PROG'!I5)</f>
        <v/>
      </c>
      <c r="D17" s="59" t="str">
        <f>IF('Merc 21  JUIN PROG'!J5="","",'Merc 21  JUIN PROG'!J5)</f>
        <v/>
      </c>
      <c r="E17" s="26" t="str">
        <f>IF(D17="","",VLOOKUP(D17,Messieurs!$G$2:$G$485,2,FALSE))</f>
        <v/>
      </c>
      <c r="F17" s="58" t="str">
        <f>IF(D17="","",VLOOKUP(D17,Messieurs!$G$2:$G$485,3,FALSE))</f>
        <v/>
      </c>
      <c r="G17" s="60" t="str">
        <f>IF('Merc 21  JUIN PROG'!L5="","",'Merc 21  JUIN PROG'!L5)</f>
        <v/>
      </c>
      <c r="H17" s="81" t="str">
        <f>IF('Merc 21  JUIN PROG'!N5="","",'Merc 21  JUIN PROG'!N5)</f>
        <v/>
      </c>
      <c r="I17" s="56" t="str">
        <f>IF('Merc 21  JUIN PROG'!L6="","",'Merc 21  JUIN PROG'!L6)</f>
        <v/>
      </c>
      <c r="J17" s="43" t="str">
        <f>IF('Merc 21  JUIN PROG'!J6="","",'Merc 21  JUIN PROG'!J6)</f>
        <v/>
      </c>
      <c r="K17" s="26" t="str">
        <f>IF(J17="","",VLOOKUP(J17,Messieurs!$G$2:$G$485,2,FALSE))</f>
        <v/>
      </c>
      <c r="L17" s="38" t="str">
        <f>IF(J17="","",VLOOKUP(J17,Messieurs!$G$2:$G$485,3,FALSE))</f>
        <v/>
      </c>
      <c r="M17" s="30"/>
    </row>
    <row r="18" spans="1:19" ht="27.75" hidden="1" x14ac:dyDescent="0.35">
      <c r="A18" s="29"/>
      <c r="B18" s="107" t="str">
        <f>IF('Merc 21  JUIN PROG'!O5="","",'Merc 21  JUIN PROG'!O5)</f>
        <v>10h30</v>
      </c>
      <c r="C18" s="48" t="str">
        <f>IF('Merc 21  JUIN PROG'!P5="","",'Merc 21  JUIN PROG'!P5)</f>
        <v/>
      </c>
      <c r="D18" s="59" t="str">
        <f>IF('Merc 21  JUIN PROG'!Q5="","",'Merc 21  JUIN PROG'!Q5)</f>
        <v/>
      </c>
      <c r="E18" s="26" t="str">
        <f>IF(D18="","",VLOOKUP(D18,Messieurs!$G$2:$G$485,2,FALSE))</f>
        <v/>
      </c>
      <c r="F18" s="58" t="str">
        <f>IF(D18="","",VLOOKUP(D18,Messieurs!$G$2:$G$485,3,FALSE))</f>
        <v/>
      </c>
      <c r="G18" s="60" t="str">
        <f>IF('Merc 21  JUIN PROG'!S5="","",'Merc 21  JUIN PROG'!S5)</f>
        <v/>
      </c>
      <c r="H18" s="81" t="str">
        <f>IF('Merc 21  JUIN PROG'!U5="","",'Merc 21  JUIN PROG'!U5)</f>
        <v/>
      </c>
      <c r="I18" s="56" t="str">
        <f>IF('Merc 21  JUIN PROG'!S6="","",'Merc 21  JUIN PROG'!S6)</f>
        <v/>
      </c>
      <c r="J18" s="43" t="str">
        <f>IF('Merc 21  JUIN PROG'!Q6="","",'Merc 21  JUIN PROG'!Q6)</f>
        <v/>
      </c>
      <c r="K18" s="26" t="str">
        <f>IF(J18="","",VLOOKUP(J18,Messieurs!$G$2:$G$485,2,FALSE))</f>
        <v/>
      </c>
      <c r="L18" s="38" t="str">
        <f>IF(J18="","",VLOOKUP(J18,Messieurs!$G$2:$G$485,3,FALSE))</f>
        <v/>
      </c>
      <c r="M18" s="30"/>
    </row>
    <row r="19" spans="1:19" ht="27.75" hidden="1" x14ac:dyDescent="0.35">
      <c r="A19" s="29"/>
      <c r="B19" s="107" t="str">
        <f>IF('Merc 21  JUIN PROG'!V5="","",'Merc 21  JUIN PROG'!V5)</f>
        <v>10h30</v>
      </c>
      <c r="C19" s="48" t="str">
        <f>IF('Merc 21  JUIN PROG'!W5="","",'Merc 21  JUIN PROG'!W5)</f>
        <v/>
      </c>
      <c r="D19" s="59" t="str">
        <f>IF('Merc 21  JUIN PROG'!X5="","",'Merc 21  JUIN PROG'!X5)</f>
        <v/>
      </c>
      <c r="E19" s="26" t="str">
        <f>IF(D19="","",VLOOKUP(D19,Messieurs!$G$2:$G$485,2,FALSE))</f>
        <v/>
      </c>
      <c r="F19" s="58" t="str">
        <f>IF(D19="","",VLOOKUP(D19,Messieurs!$G$2:$G$485,3,FALSE))</f>
        <v/>
      </c>
      <c r="G19" s="60" t="str">
        <f>IF('Merc 21  JUIN PROG'!Z5="","",'Merc 21  JUIN PROG'!Z5)</f>
        <v/>
      </c>
      <c r="H19" s="81" t="str">
        <f>IF('Merc 21  JUIN PROG'!AB5="","",'Merc 21  JUIN PROG'!AB5)</f>
        <v/>
      </c>
      <c r="I19" s="56" t="str">
        <f>IF('Merc 21  JUIN PROG'!Z6="","",'Merc 21  JUIN PROG'!Z6)</f>
        <v/>
      </c>
      <c r="J19" s="43" t="str">
        <f>IF('Merc 21  JUIN PROG'!X6="","",'Merc 21  JUIN PROG'!X6)</f>
        <v/>
      </c>
      <c r="K19" s="26" t="str">
        <f>IF(J19="","",VLOOKUP(J19,Messieurs!$G$2:$G$485,2,FALSE))</f>
        <v/>
      </c>
      <c r="L19" s="38" t="str">
        <f>IF(J19="","",VLOOKUP(J19,Messieurs!$G$2:$G$485,3,FALSE))</f>
        <v/>
      </c>
      <c r="M19" s="30"/>
    </row>
    <row r="20" spans="1:19" ht="27.75" hidden="1" x14ac:dyDescent="0.35">
      <c r="A20" s="29"/>
      <c r="B20" s="107" t="str">
        <f>IF('Merc 21  JUIN PROG'!A26="","",'Merc 21  JUIN PROG'!A26)</f>
        <v>10h30</v>
      </c>
      <c r="C20" s="48" t="str">
        <f>IF('Merc 21  JUIN PROG'!B26="","",'Merc 21  JUIN PROG'!B26)</f>
        <v/>
      </c>
      <c r="D20" s="59" t="str">
        <f>IF('Merc 21  JUIN PROG'!C26="","",'Merc 21  JUIN PROG'!C26)</f>
        <v/>
      </c>
      <c r="E20" s="26" t="str">
        <f>IF(D20="","",VLOOKUP(D20,Messieurs!$G$2:$G$485,2,FALSE))</f>
        <v/>
      </c>
      <c r="F20" s="58" t="str">
        <f>IF(D20="","",VLOOKUP(D20,Messieurs!$G$2:$G$485,3,FALSE))</f>
        <v/>
      </c>
      <c r="G20" s="60" t="str">
        <f>IF('Merc 21  JUIN PROG'!E26="","",'Merc 21  JUIN PROG'!E26)</f>
        <v/>
      </c>
      <c r="H20" s="81" t="str">
        <f>IF('Merc 21  JUIN PROG'!G26="","",'Merc 21  JUIN PROG'!G26)</f>
        <v/>
      </c>
      <c r="I20" s="56" t="str">
        <f>IF('Merc 21  JUIN PROG'!E27="","",'Merc 21  JUIN PROG'!E27)</f>
        <v/>
      </c>
      <c r="J20" s="43" t="str">
        <f>IF('Merc 21  JUIN PROG'!C27="","",'Merc 21  JUIN PROG'!C27)</f>
        <v/>
      </c>
      <c r="K20" s="26" t="str">
        <f>IF(J20="","",VLOOKUP(J20,Messieurs!$G$2:$G$485,2,FALSE))</f>
        <v/>
      </c>
      <c r="L20" s="38" t="str">
        <f>IF(J20="","",VLOOKUP(J20,Messieurs!$G$2:$G$485,3,FALSE))</f>
        <v/>
      </c>
      <c r="M20" s="30"/>
      <c r="Q20" s="79"/>
      <c r="R20" s="79"/>
      <c r="S20" s="79"/>
    </row>
    <row r="21" spans="1:19" ht="27.75" hidden="1" x14ac:dyDescent="0.35">
      <c r="A21" s="29"/>
      <c r="B21" s="107" t="str">
        <f>IF('Merc 21  JUIN PROG'!H26="","",'Merc 21  JUIN PROG'!H26)</f>
        <v>10h30</v>
      </c>
      <c r="C21" s="48" t="str">
        <f>IF('Merc 21  JUIN PROG'!I26="","",'Merc 21  JUIN PROG'!I26)</f>
        <v/>
      </c>
      <c r="D21" s="59" t="str">
        <f>IF('Merc 21  JUIN PROG'!J26="","",'Merc 21  JUIN PROG'!J26)</f>
        <v/>
      </c>
      <c r="E21" s="26" t="str">
        <f>IF(D21="","",VLOOKUP(D21,Messieurs!$G$2:$G$485,2,FALSE))</f>
        <v/>
      </c>
      <c r="F21" s="58" t="str">
        <f>IF(D21="","",VLOOKUP(D21,Messieurs!$G$2:$G$485,3,FALSE))</f>
        <v/>
      </c>
      <c r="G21" s="60" t="str">
        <f>IF('Merc 21  JUIN PROG'!L26="","",'Merc 21  JUIN PROG'!L26)</f>
        <v/>
      </c>
      <c r="H21" s="81" t="str">
        <f>IF('Merc 21  JUIN PROG'!N26="","",'Merc 21  JUIN PROG'!N26)</f>
        <v/>
      </c>
      <c r="I21" s="56" t="str">
        <f>IF('Merc 21  JUIN PROG'!L27="","",'Merc 21  JUIN PROG'!L27)</f>
        <v/>
      </c>
      <c r="J21" s="43" t="str">
        <f>IF('Merc 21  JUIN PROG'!J27="","",'Merc 21  JUIN PROG'!J27)</f>
        <v/>
      </c>
      <c r="K21" s="26" t="str">
        <f>IF(J21="","",VLOOKUP(J21,Messieurs!$G$2:$G$485,2,FALSE))</f>
        <v/>
      </c>
      <c r="L21" s="38" t="str">
        <f>IF(J21="","",VLOOKUP(J21,Messieurs!$G$2:$G$485,3,FALSE))</f>
        <v/>
      </c>
      <c r="M21" s="30"/>
    </row>
    <row r="22" spans="1:19" ht="27.75" hidden="1" x14ac:dyDescent="0.35">
      <c r="A22" s="29"/>
      <c r="B22" s="107" t="str">
        <f>IF('Merc 21  JUIN PROG'!O26="","",'Merc 21  JUIN PROG'!O26)</f>
        <v>10h30</v>
      </c>
      <c r="C22" s="48" t="str">
        <f>IF('Merc 21  JUIN PROG'!P26="","",'Merc 21  JUIN PROG'!P26)</f>
        <v/>
      </c>
      <c r="D22" s="59" t="str">
        <f>IF('Merc 21  JUIN PROG'!Q26="","",'Merc 21  JUIN PROG'!Q26)</f>
        <v/>
      </c>
      <c r="E22" s="26" t="str">
        <f>IF(D22="","",VLOOKUP(D22,Messieurs!$G$2:$G$485,2,FALSE))</f>
        <v/>
      </c>
      <c r="F22" s="58" t="str">
        <f>IF(D22="","",VLOOKUP(D22,Messieurs!$G$2:$G$485,3,FALSE))</f>
        <v/>
      </c>
      <c r="G22" s="60" t="str">
        <f>IF('Merc 21  JUIN PROG'!S26="","",'Merc 21  JUIN PROG'!S26)</f>
        <v/>
      </c>
      <c r="H22" s="81" t="str">
        <f>IF('Merc 21  JUIN PROG'!U26="","",'Merc 21  JUIN PROG'!U26)</f>
        <v/>
      </c>
      <c r="I22" s="56" t="str">
        <f>IF('Merc 21  JUIN PROG'!S27="","",'Merc 21  JUIN PROG'!S27)</f>
        <v/>
      </c>
      <c r="J22" s="43" t="str">
        <f>IF('Merc 21  JUIN PROG'!Q27="","",'Merc 21  JUIN PROG'!Q27)</f>
        <v/>
      </c>
      <c r="K22" s="26" t="str">
        <f>IF(J22="","",VLOOKUP(J22,Messieurs!$G$2:$G$485,2,FALSE))</f>
        <v/>
      </c>
      <c r="L22" s="38" t="str">
        <f>IF(J22="","",VLOOKUP(J22,Messieurs!$G$2:$G$485,3,FALSE))</f>
        <v/>
      </c>
      <c r="M22" s="30"/>
    </row>
    <row r="23" spans="1:19" ht="27.75" hidden="1" x14ac:dyDescent="0.35">
      <c r="A23" s="29"/>
      <c r="B23" s="107" t="str">
        <f>IF('Merc 21  JUIN PROG'!V26="","",'Merc 21  JUIN PROG'!V26)</f>
        <v>10h30</v>
      </c>
      <c r="C23" s="48" t="str">
        <f>IF('Merc 21  JUIN PROG'!W26="","",'Merc 21  JUIN PROG'!W26)</f>
        <v/>
      </c>
      <c r="D23" s="59" t="str">
        <f>IF('Merc 21  JUIN PROG'!X26="","",'Merc 21  JUIN PROG'!X26)</f>
        <v/>
      </c>
      <c r="E23" s="26" t="str">
        <f>IF(D23="","",VLOOKUP(D23,Messieurs!$G$2:$G$485,2,FALSE))</f>
        <v/>
      </c>
      <c r="F23" s="58" t="str">
        <f>IF(D23="","",VLOOKUP(D23,Messieurs!$G$2:$G$485,3,FALSE))</f>
        <v/>
      </c>
      <c r="G23" s="60" t="str">
        <f>IF('Merc 21  JUIN PROG'!Z26="","",'Merc 21  JUIN PROG'!Z26)</f>
        <v/>
      </c>
      <c r="H23" s="81" t="str">
        <f>IF('Merc 21  JUIN PROG'!AB26="","",'Merc 21  JUIN PROG'!AB26)</f>
        <v/>
      </c>
      <c r="I23" s="56" t="str">
        <f>IF('Merc 21  JUIN PROG'!Z27="","",'Merc 21  JUIN PROG'!Z27)</f>
        <v/>
      </c>
      <c r="J23" s="43" t="str">
        <f>IF('Merc 21  JUIN PROG'!X27="","",'Merc 21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IF('Merc 21  JUIN PROG'!A7="","",'Merc 21  JUIN PROG'!A7)</f>
        <v>12h00</v>
      </c>
      <c r="C25" s="48" t="str">
        <f>IF('Merc 21  JUIN PROG'!B7="","",'Merc 21  JUIN PROG'!B7)</f>
        <v/>
      </c>
      <c r="D25" s="59" t="str">
        <f>IF('Merc 21  JUIN PROG'!C7="","",'Merc 21  JUIN PROG'!C7)</f>
        <v/>
      </c>
      <c r="E25" s="26" t="str">
        <f>IF(D25="","",VLOOKUP(D25,Messieurs!$G$2:$G$485,2,FALSE))</f>
        <v/>
      </c>
      <c r="F25" s="58" t="str">
        <f>IF(D25="","",VLOOKUP(D25,Messieurs!$G$2:$G$485,3,FALSE))</f>
        <v/>
      </c>
      <c r="G25" s="60" t="str">
        <f>IF('Merc 21  JUIN PROG'!E7="","",'Merc 21  JUIN PROG'!E7)</f>
        <v/>
      </c>
      <c r="H25" s="81" t="str">
        <f>IF('Merc 21  JUIN PROG'!G7="","",'Merc 21  JUIN PROG'!G7)</f>
        <v/>
      </c>
      <c r="I25" s="56" t="str">
        <f>IF('Merc 21  JUIN PROG'!E8="","",'Merc 21  JUIN PROG'!E8)</f>
        <v/>
      </c>
      <c r="J25" s="70" t="str">
        <f>IF('Merc 21  JUIN PROG'!C8="","",'Merc 21  JUIN PROG'!C8)</f>
        <v/>
      </c>
      <c r="K25" s="26" t="str">
        <f>IF(J25="","",VLOOKUP(J25,Messieurs!$G$2:$G$485,2,FALSE))</f>
        <v/>
      </c>
      <c r="L25" s="38" t="str">
        <f>IF(J25="","",VLOOKUP(J25,Messieurs!$G$2:$G$485,3,FALSE))</f>
        <v/>
      </c>
      <c r="M25" s="30"/>
    </row>
    <row r="26" spans="1:19" ht="27.75" hidden="1" x14ac:dyDescent="0.35">
      <c r="A26" s="29"/>
      <c r="B26" s="107" t="str">
        <f>IF('Merc 21  JUIN PROG'!H7="","",'Merc 21  JUIN PROG'!H7)</f>
        <v>12h00</v>
      </c>
      <c r="C26" s="48" t="str">
        <f>IF('Merc 21  JUIN PROG'!I7="","",'Merc 21  JUIN PROG'!I7)</f>
        <v/>
      </c>
      <c r="D26" s="59" t="str">
        <f>IF('Merc 21  JUIN PROG'!J7="","",'Merc 21  JUIN PROG'!J7)</f>
        <v/>
      </c>
      <c r="E26" s="26" t="str">
        <f>IF(D26="","",VLOOKUP(D26,Messieurs!$G$2:$G$485,2,FALSE))</f>
        <v/>
      </c>
      <c r="F26" s="58" t="str">
        <f>IF(D26="","",VLOOKUP(D26,Messieurs!$G$2:$G$485,3,FALSE))</f>
        <v/>
      </c>
      <c r="G26" s="60" t="str">
        <f>IF('Merc 21  JUIN PROG'!L7="","",'Merc 21  JUIN PROG'!L7)</f>
        <v/>
      </c>
      <c r="H26" s="81" t="str">
        <f>IF('Merc 21  JUIN PROG'!N7="","",'Merc 21  JUIN PROG'!N7)</f>
        <v/>
      </c>
      <c r="I26" s="56" t="str">
        <f>IF('Merc 21  JUIN PROG'!L8="","",'Merc 21  JUIN PROG'!L8)</f>
        <v/>
      </c>
      <c r="J26" s="70" t="str">
        <f>IF('Merc 21  JUIN PROG'!J8="","",'Merc 21  JUIN PROG'!J8)</f>
        <v/>
      </c>
      <c r="K26" s="26" t="str">
        <f>IF(J26="","",VLOOKUP(J26,Messieurs!$G$2:$G$485,2,FALSE))</f>
        <v/>
      </c>
      <c r="L26" s="38" t="str">
        <f>IF(J26="","",VLOOKUP(J26,Messieurs!$G$2:$G$485,3,FALSE))</f>
        <v/>
      </c>
      <c r="M26" s="30"/>
    </row>
    <row r="27" spans="1:19" ht="27.75" hidden="1" x14ac:dyDescent="0.35">
      <c r="A27" s="29"/>
      <c r="B27" s="107" t="str">
        <f>IF('Merc 21  JUIN PROG'!O7="","",'Merc 21  JUIN PROG'!O7)</f>
        <v>12h00</v>
      </c>
      <c r="C27" s="48" t="str">
        <f>IF('Merc 21  JUIN PROG'!P7="","",'Merc 21  JUIN PROG'!P7)</f>
        <v/>
      </c>
      <c r="D27" s="59" t="str">
        <f>IF('Merc 21  JUIN PROG'!Q7="","",'Merc 21  JUIN PROG'!Q7)</f>
        <v/>
      </c>
      <c r="E27" s="26" t="str">
        <f>IF(D27="","",VLOOKUP(D27,Messieurs!$G$2:$G$485,2,FALSE))</f>
        <v/>
      </c>
      <c r="F27" s="58" t="str">
        <f>IF(D27="","",VLOOKUP(D27,Messieurs!$G$2:$G$485,3,FALSE))</f>
        <v/>
      </c>
      <c r="G27" s="60" t="str">
        <f>IF('Merc 21  JUIN PROG'!S7="","",'Merc 21  JUIN PROG'!S7)</f>
        <v/>
      </c>
      <c r="H27" s="81" t="str">
        <f>IF('Merc 21  JUIN PROG'!U7="","",'Merc 21  JUIN PROG'!U7)</f>
        <v/>
      </c>
      <c r="I27" s="56" t="str">
        <f>IF('Merc 21  JUIN PROG'!S8="","",'Merc 21  JUIN PROG'!S8)</f>
        <v/>
      </c>
      <c r="J27" s="70" t="str">
        <f>IF('Merc 21  JUIN PROG'!Q8="","",'Merc 21  JUIN PROG'!Q8)</f>
        <v/>
      </c>
      <c r="K27" s="26" t="str">
        <f>IF(J27="","",VLOOKUP(J27,Messieurs!$G$2:$G$485,2,FALSE))</f>
        <v/>
      </c>
      <c r="L27" s="38" t="str">
        <f>IF(J27="","",VLOOKUP(J27,Messieurs!$G$2:$G$485,3,FALSE))</f>
        <v/>
      </c>
      <c r="M27" s="30"/>
    </row>
    <row r="28" spans="1:19" ht="27.75" hidden="1" x14ac:dyDescent="0.35">
      <c r="A28" s="29"/>
      <c r="B28" s="107" t="str">
        <f>IF('Merc 21  JUIN PROG'!V7="","",'Merc 21  JUIN PROG'!V7)</f>
        <v>12h00</v>
      </c>
      <c r="C28" s="48" t="str">
        <f>IF('Merc 21  JUIN PROG'!W7="","",'Merc 21  JUIN PROG'!W7)</f>
        <v/>
      </c>
      <c r="D28" s="59" t="str">
        <f>IF('Merc 21  JUIN PROG'!X7="","",'Merc 21  JUIN PROG'!X7)</f>
        <v/>
      </c>
      <c r="E28" s="26" t="str">
        <f>IF(D28="","",VLOOKUP(D28,Messieurs!$G$2:$G$485,2,FALSE))</f>
        <v/>
      </c>
      <c r="F28" s="58" t="str">
        <f>IF(D28="","",VLOOKUP(D28,Messieurs!$G$2:$G$485,3,FALSE))</f>
        <v/>
      </c>
      <c r="G28" s="60" t="str">
        <f>IF('Merc 21  JUIN PROG'!Z7="","",'Merc 21  JUIN PROG'!Z7)</f>
        <v/>
      </c>
      <c r="H28" s="81" t="str">
        <f>IF('Merc 21  JUIN PROG'!AB7="","",'Merc 21  JUIN PROG'!AB7)</f>
        <v/>
      </c>
      <c r="I28" s="56" t="str">
        <f>IF('Merc 21  JUIN PROG'!Z8="","",'Merc 21  JUIN PROG'!Z8)</f>
        <v/>
      </c>
      <c r="J28" s="70" t="str">
        <f>IF('Merc 21  JUIN PROG'!X8="","",'Merc 21  JUIN PROG'!X8)</f>
        <v/>
      </c>
      <c r="K28" s="26" t="str">
        <f>IF(J28="","",VLOOKUP(J28,Messieurs!$G$2:$G$485,2,FALSE))</f>
        <v/>
      </c>
      <c r="L28" s="38" t="str">
        <f>IF(J28="","",VLOOKUP(J28,Messieurs!$G$2:$G$485,3,FALSE))</f>
        <v/>
      </c>
      <c r="M28" s="30"/>
    </row>
    <row r="29" spans="1:19" ht="27.75" hidden="1" x14ac:dyDescent="0.35">
      <c r="A29" s="29"/>
      <c r="B29" s="107" t="str">
        <f>IF('Merc 21  JUIN PROG'!A28="","",'Merc 21  JUIN PROG'!A28)</f>
        <v>12h00</v>
      </c>
      <c r="C29" s="48" t="str">
        <f>IF('Merc 21  JUIN PROG'!B28="","",'Merc 21  JUIN PROG'!B28)</f>
        <v/>
      </c>
      <c r="D29" s="59" t="str">
        <f>IF('Merc 21  JUIN PROG'!C28="","",'Merc 21  JUIN PROG'!C28)</f>
        <v/>
      </c>
      <c r="E29" s="26" t="str">
        <f>IF(D29="","",VLOOKUP(D29,Messieurs!$G$2:$G$485,2,FALSE))</f>
        <v/>
      </c>
      <c r="F29" s="58" t="str">
        <f>IF(D29="","",VLOOKUP(D29,Messieurs!$G$2:$G$485,3,FALSE))</f>
        <v/>
      </c>
      <c r="G29" s="60" t="str">
        <f>IF('Merc 21  JUIN PROG'!E28="","",'Merc 21  JUIN PROG'!E28)</f>
        <v/>
      </c>
      <c r="H29" s="81" t="str">
        <f>IF('Merc 21  JUIN PROG'!G28="","",'Merc 21  JUIN PROG'!G28)</f>
        <v/>
      </c>
      <c r="I29" s="56" t="str">
        <f>IF('Merc 21  JUIN PROG'!E29="","",'Merc 21  JUIN PROG'!E29)</f>
        <v/>
      </c>
      <c r="J29" s="70" t="str">
        <f>IF('Merc 21  JUIN PROG'!C29="","",'Merc 21  JUIN PROG'!C29)</f>
        <v/>
      </c>
      <c r="K29" s="26" t="str">
        <f>IF(J29="","",VLOOKUP(J29,Messieurs!$G$2:$G$485,2,FALSE))</f>
        <v/>
      </c>
      <c r="L29" s="38" t="str">
        <f>IF(J29="","",VLOOKUP(J29,Messieurs!$G$2:$G$485,3,FALSE))</f>
        <v/>
      </c>
      <c r="M29" s="30"/>
    </row>
    <row r="30" spans="1:19" ht="27.75" hidden="1" x14ac:dyDescent="0.35">
      <c r="A30" s="29"/>
      <c r="B30" s="107" t="str">
        <f>IF('Merc 21  JUIN PROG'!H28="","",'Merc 21  JUIN PROG'!H28)</f>
        <v>12h00</v>
      </c>
      <c r="C30" s="48" t="str">
        <f>IF('Merc 21  JUIN PROG'!I28="","",'Merc 21  JUIN PROG'!I28)</f>
        <v/>
      </c>
      <c r="D30" s="59" t="str">
        <f>IF('Merc 21  JUIN PROG'!J28="","",'Merc 21  JUIN PROG'!J28)</f>
        <v/>
      </c>
      <c r="E30" s="26" t="str">
        <f>IF(D30="","",VLOOKUP(D30,Messieurs!$G$2:$G$485,2,FALSE))</f>
        <v/>
      </c>
      <c r="F30" s="58" t="str">
        <f>IF(D30="","",VLOOKUP(D30,Messieurs!$G$2:$G$485,3,FALSE))</f>
        <v/>
      </c>
      <c r="G30" s="60" t="str">
        <f>IF('Merc 21  JUIN PROG'!L28="","",'Merc 21  JUIN PROG'!L28)</f>
        <v/>
      </c>
      <c r="H30" s="81" t="str">
        <f>IF('Merc 21  JUIN PROG'!N28="","",'Merc 21  JUIN PROG'!N28)</f>
        <v/>
      </c>
      <c r="I30" s="56" t="str">
        <f>IF('Merc 21  JUIN PROG'!L29="","",'Merc 21  JUIN PROG'!L29)</f>
        <v/>
      </c>
      <c r="J30" s="70" t="str">
        <f>IF('Merc 21  JUIN PROG'!J29="","",'Merc 21  JUIN PROG'!J29)</f>
        <v/>
      </c>
      <c r="K30" s="26" t="str">
        <f>IF(J30="","",VLOOKUP(J30,Messieurs!$G$2:$G$485,2,FALSE))</f>
        <v/>
      </c>
      <c r="L30" s="38" t="str">
        <f>IF(J30="","",VLOOKUP(J30,Messieurs!$G$2:$G$485,3,FALSE))</f>
        <v/>
      </c>
      <c r="M30" s="30"/>
    </row>
    <row r="31" spans="1:19" ht="27.75" hidden="1" x14ac:dyDescent="0.35">
      <c r="A31" s="29"/>
      <c r="B31" s="107" t="str">
        <f>IF('Merc 21  JUIN PROG'!O28="","",'Merc 21  JUIN PROG'!O28)</f>
        <v>12h00</v>
      </c>
      <c r="C31" s="48" t="str">
        <f>IF('Merc 21  JUIN PROG'!P28="","",'Merc 21  JUIN PROG'!P28)</f>
        <v/>
      </c>
      <c r="D31" s="59" t="str">
        <f>IF('Merc 21  JUIN PROG'!Q28="","",'Merc 21  JUIN PROG'!Q28)</f>
        <v/>
      </c>
      <c r="E31" s="26" t="str">
        <f>IF(D31="","",VLOOKUP(D31,Messieurs!$G$2:$G$485,2,FALSE))</f>
        <v/>
      </c>
      <c r="F31" s="58" t="str">
        <f>IF(D31="","",VLOOKUP(D31,Messieurs!$G$2:$G$485,3,FALSE))</f>
        <v/>
      </c>
      <c r="G31" s="60" t="str">
        <f>IF('Merc 21  JUIN PROG'!S28="","",'Merc 21  JUIN PROG'!S28)</f>
        <v/>
      </c>
      <c r="H31" s="81" t="str">
        <f>IF('Merc 21  JUIN PROG'!U28="","",'Merc 21  JUIN PROG'!U28)</f>
        <v/>
      </c>
      <c r="I31" s="56" t="str">
        <f>IF('Merc 21  JUIN PROG'!S29="","",'Merc 21  JUIN PROG'!S29)</f>
        <v/>
      </c>
      <c r="J31" s="70" t="str">
        <f>IF('Merc 21  JUIN PROG'!Q29="","",'Merc 21  JUIN PROG'!Q29)</f>
        <v/>
      </c>
      <c r="K31" s="26" t="str">
        <f>IF(J31="","",VLOOKUP(J31,Messieurs!$G$2:$G$485,2,FALSE))</f>
        <v/>
      </c>
      <c r="L31" s="38" t="str">
        <f>IF(J31="","",VLOOKUP(J31,Messieurs!$G$2:$G$485,3,FALSE))</f>
        <v/>
      </c>
      <c r="M31" s="30"/>
    </row>
    <row r="32" spans="1:19" ht="27.75" hidden="1" x14ac:dyDescent="0.35">
      <c r="A32" s="29"/>
      <c r="B32" s="107" t="str">
        <f>IF('Merc 21  JUIN PROG'!V28="","",'Merc 21  JUIN PROG'!V28)</f>
        <v>12h00</v>
      </c>
      <c r="C32" s="48" t="str">
        <f>IF('Merc 21  JUIN PROG'!W28="","",'Merc 21  JUIN PROG'!W28)</f>
        <v/>
      </c>
      <c r="D32" s="59" t="str">
        <f>IF('Merc 21  JUIN PROG'!X28="","",'Merc 21  JUIN PROG'!X28)</f>
        <v/>
      </c>
      <c r="E32" s="26" t="str">
        <f>IF(D32="","",VLOOKUP(D32,Messieurs!$G$2:$G$485,2,FALSE))</f>
        <v/>
      </c>
      <c r="F32" s="58" t="str">
        <f>IF(D32="","",VLOOKUP(D32,Messieurs!$G$2:$G$485,3,FALSE))</f>
        <v/>
      </c>
      <c r="G32" s="60" t="str">
        <f>IF('Merc 21  JUIN PROG'!Z28="","",'Merc 21  JUIN PROG'!Z28)</f>
        <v/>
      </c>
      <c r="H32" s="81" t="str">
        <f>IF('Merc 21  JUIN PROG'!AB28="","",'Merc 21  JUIN PROG'!AB28)</f>
        <v/>
      </c>
      <c r="I32" s="56" t="str">
        <f>IF('Merc 21  JUIN PROG'!Z29="","",'Merc 21  JUIN PROG'!Z29)</f>
        <v/>
      </c>
      <c r="J32" s="70" t="str">
        <f>IF('Merc 21  JUIN PROG'!X29="","",'Merc 21  JUIN PROG'!X29)</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x14ac:dyDescent="0.35">
      <c r="A34" s="29"/>
      <c r="B34" s="107" t="str">
        <f>IF('Merc 21  JUIN PROG'!A9="","",'Merc 21  JUIN PROG'!A9)</f>
        <v>14H</v>
      </c>
      <c r="C34" s="48" t="str">
        <f>IF('Merc 21  JUIN PROG'!B9="","",'Merc 21  JUIN PROG'!B9)</f>
        <v>10 G</v>
      </c>
      <c r="D34" s="59" t="str">
        <f>IF('Merc 21  JUIN PROG'!C9="","",'Merc 21  JUIN PROG'!C9)</f>
        <v>BODELE Louis</v>
      </c>
      <c r="E34" s="26" t="e">
        <f>IF(D34="","",VLOOKUP(D34,Messieurs!$G$2:$G$485,2,FALSE))</f>
        <v>#N/A</v>
      </c>
      <c r="F34" s="58" t="e">
        <f>IF(D34="","",VLOOKUP(D34,Messieurs!$G$2:$G$485,3,FALSE))</f>
        <v>#N/A</v>
      </c>
      <c r="G34" s="60" t="str">
        <f>IF('Merc 21  JUIN PROG'!E9="","",'Merc 21  JUIN PROG'!E9)</f>
        <v/>
      </c>
      <c r="H34" s="81" t="str">
        <f>IF('Merc 21  JUIN PROG'!G9="","",'Merc 21  JUIN PROG'!G9)</f>
        <v/>
      </c>
      <c r="I34" s="56" t="str">
        <f>IF('Merc 21  JUIN PROG'!E10="","",'Merc 21  JUIN PROG'!E10)</f>
        <v/>
      </c>
      <c r="J34" s="43" t="str">
        <f>IF('Merc 21  JUIN PROG'!C10="","",'Merc 21  JUIN PROG'!C10)</f>
        <v>STANDAERT LILIAN</v>
      </c>
      <c r="K34" s="26" t="e">
        <f>IF(J34="","",VLOOKUP(J34,Messieurs!$G$2:$G$485,2,FALSE))</f>
        <v>#N/A</v>
      </c>
      <c r="L34" s="38" t="e">
        <f>IF(J34="","",VLOOKUP(J34,Messieurs!$G$2:$G$485,3,FALSE))</f>
        <v>#N/A</v>
      </c>
      <c r="M34" s="30"/>
    </row>
    <row r="35" spans="1:13" ht="27.75" x14ac:dyDescent="0.35">
      <c r="A35" s="29"/>
      <c r="B35" s="107" t="str">
        <f>IF('Merc 21  JUIN PROG'!H9="","",'Merc 21  JUIN PROG'!H9)</f>
        <v>14H</v>
      </c>
      <c r="C35" s="48" t="str">
        <f>IF('Merc 21  JUIN PROG'!I9="","",'Merc 21  JUIN PROG'!I9)</f>
        <v>10 G</v>
      </c>
      <c r="D35" s="59" t="str">
        <f>IF('Merc 21  JUIN PROG'!J9="","",'Merc 21  JUIN PROG'!J9)</f>
        <v>DEQUIDT Enzo</v>
      </c>
      <c r="E35" s="26" t="e">
        <f>IF(D35="","",VLOOKUP(D35,Messieurs!$G$2:$G$485,2,FALSE))</f>
        <v>#N/A</v>
      </c>
      <c r="F35" s="58" t="e">
        <f>IF(D35="","",VLOOKUP(D35,Messieurs!$G$2:$G$485,3,FALSE))</f>
        <v>#N/A</v>
      </c>
      <c r="G35" s="60" t="str">
        <f>IF('Merc 21  JUIN PROG'!L9="","",'Merc 21  JUIN PROG'!L9)</f>
        <v/>
      </c>
      <c r="H35" s="81" t="str">
        <f>IF('Merc 21  JUIN PROG'!N9="","",'Merc 21  JUIN PROG'!N9)</f>
        <v/>
      </c>
      <c r="I35" s="56" t="str">
        <f>IF('Merc 21  JUIN PROG'!L10="","",'Merc 21  JUIN PROG'!L10)</f>
        <v/>
      </c>
      <c r="J35" s="45" t="str">
        <f>IF('Merc 21  JUIN PROG'!J10="","",'Merc 21  JUIN PROG'!J10)</f>
        <v>FASQUEL BENJAMIN</v>
      </c>
      <c r="K35" s="26" t="e">
        <f>IF(J35="","",VLOOKUP(J35,Messieurs!$G$2:$G$485,2,FALSE))</f>
        <v>#N/A</v>
      </c>
      <c r="L35" s="38" t="e">
        <f>IF(J35="","",VLOOKUP(J35,Messieurs!$G$2:$G$485,3,FALSE))</f>
        <v>#N/A</v>
      </c>
      <c r="M35" s="30"/>
    </row>
    <row r="36" spans="1:13" ht="27.75" x14ac:dyDescent="0.35">
      <c r="A36" s="29"/>
      <c r="B36" s="107" t="str">
        <f>IF('Merc 21  JUIN PROG'!O9="","",'Merc 21  JUIN PROG'!O9)</f>
        <v>14H</v>
      </c>
      <c r="C36" s="48" t="str">
        <f>IF('Merc 21  JUIN PROG'!P9="","",'Merc 21  JUIN PROG'!P9)</f>
        <v>10 G</v>
      </c>
      <c r="D36" s="59" t="str">
        <f>IF('Merc 21  JUIN PROG'!Q9="","",'Merc 21  JUIN PROG'!Q9)</f>
        <v>MANTE Louis</v>
      </c>
      <c r="E36" s="26" t="e">
        <f>IF(D36="","",VLOOKUP(D36,Messieurs!$G$2:$G$485,2,FALSE))</f>
        <v>#N/A</v>
      </c>
      <c r="F36" s="58" t="e">
        <f>IF(D36="","",VLOOKUP(D36,Messieurs!$G$2:$G$485,3,FALSE))</f>
        <v>#N/A</v>
      </c>
      <c r="G36" s="60" t="str">
        <f>IF('Merc 21  JUIN PROG'!S9="","",'Merc 21  JUIN PROG'!S9)</f>
        <v/>
      </c>
      <c r="H36" s="81" t="str">
        <f>IF('Merc 21  JUIN PROG'!U9="","",'Merc 21  JUIN PROG'!U9)</f>
        <v/>
      </c>
      <c r="I36" s="56" t="str">
        <f>IF('Merc 21  JUIN PROG'!S10="","",'Merc 21  JUIN PROG'!S10)</f>
        <v/>
      </c>
      <c r="J36" s="45" t="str">
        <f>IF('Merc 21  JUIN PROG'!Q10="","",'Merc 21  JUIN PROG'!Q10)</f>
        <v>LAMBERT Louison</v>
      </c>
      <c r="K36" s="26" t="e">
        <f>IF(J36="","",VLOOKUP(J36,Messieurs!$G$2:$G$485,2,FALSE))</f>
        <v>#N/A</v>
      </c>
      <c r="L36" s="38" t="e">
        <f>IF(J36="","",VLOOKUP(J36,Messieurs!$G$2:$G$485,3,FALSE))</f>
        <v>#N/A</v>
      </c>
      <c r="M36" s="30"/>
    </row>
    <row r="37" spans="1:13" ht="27.75" x14ac:dyDescent="0.35">
      <c r="A37" s="29"/>
      <c r="B37" s="107" t="str">
        <f>IF('Merc 21  JUIN PROG'!V9="","",'Merc 21  JUIN PROG'!V9)</f>
        <v>14H</v>
      </c>
      <c r="C37" s="48" t="str">
        <f>IF('Merc 21  JUIN PROG'!W9="","",'Merc 21  JUIN PROG'!W9)</f>
        <v>10 G</v>
      </c>
      <c r="D37" s="59" t="str">
        <f>IF('Merc 21  JUIN PROG'!X9="","",'Merc 21  JUIN PROG'!X9)</f>
        <v>COXO GABRIEL</v>
      </c>
      <c r="E37" s="26" t="e">
        <f>IF(D37="","",VLOOKUP(D37,Messieurs!$G$2:$G$485,2,FALSE))</f>
        <v>#N/A</v>
      </c>
      <c r="F37" s="58" t="e">
        <f>IF(D37="","",VLOOKUP(D37,Messieurs!$G$2:$G$485,3,FALSE))</f>
        <v>#N/A</v>
      </c>
      <c r="G37" s="60" t="str">
        <f>IF('Merc 21  JUIN PROG'!Z9="","",'Merc 21  JUIN PROG'!Z9)</f>
        <v/>
      </c>
      <c r="H37" s="81" t="str">
        <f>IF('Merc 21  JUIN PROG'!AB9="","",'Merc 21  JUIN PROG'!AB9)</f>
        <v/>
      </c>
      <c r="I37" s="56" t="str">
        <f>IF('Merc 21  JUIN PROG'!Z10="","",'Merc 21  JUIN PROG'!Z10)</f>
        <v/>
      </c>
      <c r="J37" s="46" t="str">
        <f>IF('Merc 21  JUIN PROG'!X10="","",'Merc 21  JUIN PROG'!X10)</f>
        <v>DESPREZ Victor</v>
      </c>
      <c r="K37" s="26" t="e">
        <f>IF(J37="","",VLOOKUP(J37,Messieurs!$G$2:$G$485,2,FALSE))</f>
        <v>#N/A</v>
      </c>
      <c r="L37" s="38" t="e">
        <f>IF(J37="","",VLOOKUP(J37,Messieurs!$G$2:$G$485,3,FALSE))</f>
        <v>#N/A</v>
      </c>
      <c r="M37" s="30"/>
    </row>
    <row r="38" spans="1:13" ht="27.75" x14ac:dyDescent="0.35">
      <c r="A38" s="29"/>
      <c r="B38" s="107" t="str">
        <f>IF('Merc 21  JUIN PROG'!A30="","",'Merc 21  JUIN PROG'!A30)</f>
        <v>14H</v>
      </c>
      <c r="C38" s="48" t="str">
        <f>IF('Merc 21  JUIN PROG'!B30="","",'Merc 21  JUIN PROG'!B30)</f>
        <v>10 G</v>
      </c>
      <c r="D38" s="59" t="str">
        <f>IF('Merc 21  JUIN PROG'!C30="","",'Merc 21  JUIN PROG'!C30)</f>
        <v>GRAYE Killian</v>
      </c>
      <c r="E38" s="26" t="e">
        <f>IF(D38="","",VLOOKUP(D38,Messieurs!$G$2:$G$485,2,FALSE))</f>
        <v>#N/A</v>
      </c>
      <c r="F38" s="58" t="e">
        <f>IF(D38="","",VLOOKUP(D38,Messieurs!$G$2:$G$485,3,FALSE))</f>
        <v>#N/A</v>
      </c>
      <c r="G38" s="60" t="str">
        <f>IF('Merc 21  JUIN PROG'!E30="","",'Merc 21  JUIN PROG'!E30)</f>
        <v/>
      </c>
      <c r="H38" s="81" t="str">
        <f>IF('Merc 21  JUIN PROG'!G30="","",'Merc 21  JUIN PROG'!G30)</f>
        <v/>
      </c>
      <c r="I38" s="56" t="str">
        <f>IF('Merc 21  JUIN PROG'!E31="","",'Merc 21  JUIN PROG'!E31)</f>
        <v/>
      </c>
      <c r="J38" s="43" t="str">
        <f>IF('Merc 21  JUIN PROG'!C31="","",'Merc 21  JUIN PROG'!C31)</f>
        <v>AVEZ Eliott</v>
      </c>
      <c r="K38" s="26" t="e">
        <f>IF(J38="","",VLOOKUP(J38,Messieurs!$G$2:$G$485,2,FALSE))</f>
        <v>#N/A</v>
      </c>
      <c r="L38" s="38" t="e">
        <f>IF(J38="","",VLOOKUP(J38,Messieurs!$G$2:$G$485,3,FALSE))</f>
        <v>#N/A</v>
      </c>
      <c r="M38" s="30"/>
    </row>
    <row r="39" spans="1:13" ht="27.75" hidden="1" x14ac:dyDescent="0.35">
      <c r="A39" s="29"/>
      <c r="B39" s="107" t="str">
        <f>IF('Merc 21  JUIN PROG'!H30="","",'Merc 21  JUIN PROG'!H30)</f>
        <v>13h30</v>
      </c>
      <c r="C39" s="48" t="str">
        <f>IF('Merc 21  JUIN PROG'!I30="","",'Merc 21  JUIN PROG'!I30)</f>
        <v/>
      </c>
      <c r="D39" s="59" t="str">
        <f>IF('Merc 21  JUIN PROG'!J30="","",'Merc 21  JUIN PROG'!J30)</f>
        <v/>
      </c>
      <c r="E39" s="26" t="str">
        <f>IF(D39="","",VLOOKUP(D39,Messieurs!$G$2:$G$485,2,FALSE))</f>
        <v/>
      </c>
      <c r="F39" s="58" t="str">
        <f>IF(D39="","",VLOOKUP(D39,Messieurs!$G$2:$G$485,3,FALSE))</f>
        <v/>
      </c>
      <c r="G39" s="60" t="str">
        <f>IF('Merc 21  JUIN PROG'!L30="","",'Merc 21  JUIN PROG'!L30)</f>
        <v/>
      </c>
      <c r="H39" s="81" t="str">
        <f>IF('Merc 21  JUIN PROG'!N30="","",'Merc 21  JUIN PROG'!N30)</f>
        <v/>
      </c>
      <c r="I39" s="56" t="str">
        <f>IF('Merc 21  JUIN PROG'!L31="","",'Merc 21  JUIN PROG'!L31)</f>
        <v/>
      </c>
      <c r="J39" s="45" t="str">
        <f>IF('Merc 21  JUIN PROG'!J31="","",'Merc 21  JUIN PROG'!J31)</f>
        <v/>
      </c>
      <c r="K39" s="26" t="str">
        <f>IF(J39="","",VLOOKUP(J39,Messieurs!$G$2:$G$485,2,FALSE))</f>
        <v/>
      </c>
      <c r="L39" s="38" t="str">
        <f>IF(J39="","",VLOOKUP(J39,Messieurs!$G$2:$G$485,3,FALSE))</f>
        <v/>
      </c>
      <c r="M39" s="30"/>
    </row>
    <row r="40" spans="1:13" ht="27.75" hidden="1" x14ac:dyDescent="0.35">
      <c r="A40" s="29"/>
      <c r="B40" s="107" t="str">
        <f>IF('Merc 21  JUIN PROG'!O30="","",'Merc 21  JUIN PROG'!O30)</f>
        <v>13h30</v>
      </c>
      <c r="C40" s="48" t="str">
        <f>IF('Merc 21  JUIN PROG'!P30="","",'Merc 21  JUIN PROG'!P30)</f>
        <v/>
      </c>
      <c r="D40" s="59" t="str">
        <f>IF('Merc 21  JUIN PROG'!Q30="","",'Merc 21  JUIN PROG'!Q30)</f>
        <v/>
      </c>
      <c r="E40" s="26" t="str">
        <f>IF(D40="","",VLOOKUP(D40,Messieurs!$G$2:$G$485,2,FALSE))</f>
        <v/>
      </c>
      <c r="F40" s="58" t="str">
        <f>IF(D40="","",VLOOKUP(D40,Messieurs!$G$2:$G$485,3,FALSE))</f>
        <v/>
      </c>
      <c r="G40" s="60" t="str">
        <f>IF('Merc 21  JUIN PROG'!S30="","",'Merc 21  JUIN PROG'!S30)</f>
        <v/>
      </c>
      <c r="H40" s="81" t="str">
        <f>IF('Merc 21  JUIN PROG'!U30="","",'Merc 21  JUIN PROG'!U30)</f>
        <v/>
      </c>
      <c r="I40" s="56" t="str">
        <f>IF('Merc 21  JUIN PROG'!S31="","",'Merc 21  JUIN PROG'!S31)</f>
        <v/>
      </c>
      <c r="J40" s="45" t="str">
        <f>IF('Merc 21  JUIN PROG'!Q31="","",'Merc 21  JUIN PROG'!Q31)</f>
        <v/>
      </c>
      <c r="K40" s="26" t="str">
        <f>IF(J40="","",VLOOKUP(J40,Messieurs!$G$2:$G$485,2,FALSE))</f>
        <v/>
      </c>
      <c r="L40" s="38" t="str">
        <f>IF(J40="","",VLOOKUP(J40,Messieurs!$G$2:$G$485,3,FALSE))</f>
        <v/>
      </c>
      <c r="M40" s="30"/>
    </row>
    <row r="41" spans="1:13" ht="27.75" hidden="1" x14ac:dyDescent="0.35">
      <c r="A41" s="29"/>
      <c r="B41" s="107" t="str">
        <f>IF('Merc 21  JUIN PROG'!V30="","",'Merc 21  JUIN PROG'!V30)</f>
        <v>13h30</v>
      </c>
      <c r="C41" s="48" t="str">
        <f>IF('Merc 21  JUIN PROG'!W30="","",'Merc 21  JUIN PROG'!W30)</f>
        <v/>
      </c>
      <c r="D41" s="59" t="str">
        <f>IF('Merc 21  JUIN PROG'!X30="","",'Merc 21  JUIN PROG'!X30)</f>
        <v/>
      </c>
      <c r="E41" s="26" t="str">
        <f>IF(D41="","",VLOOKUP(D41,Messieurs!$G$2:$G$485,2,FALSE))</f>
        <v/>
      </c>
      <c r="F41" s="58" t="str">
        <f>IF(D41="","",VLOOKUP(D41,Messieurs!$G$2:$G$485,3,FALSE))</f>
        <v/>
      </c>
      <c r="G41" s="60" t="str">
        <f>IF('Merc 21  JUIN PROG'!Z30="","",'Merc 21  JUIN PROG'!Z30)</f>
        <v/>
      </c>
      <c r="H41" s="81" t="str">
        <f>IF('Merc 21  JUIN PROG'!AB30="","",'Merc 21  JUIN PROG'!AB30)</f>
        <v/>
      </c>
      <c r="I41" s="56" t="str">
        <f>IF('Merc 21  JUIN PROG'!Z31="","",'Merc 21  JUIN PROG'!Z31)</f>
        <v/>
      </c>
      <c r="J41" s="46" t="str">
        <f>IF('Merc 21  JUIN PROG'!X31="","",'Merc 21  JUIN PROG'!X31)</f>
        <v/>
      </c>
      <c r="K41" s="26" t="str">
        <f>IF(J41="","",VLOOKUP(J41,Messieurs!$G$2:$G$485,2,FALSE))</f>
        <v/>
      </c>
      <c r="L41" s="38" t="str">
        <f>IF(J41="","",VLOOKUP(J41,Messieurs!$G$2:$G$485,3,FALSE))</f>
        <v/>
      </c>
      <c r="M41" s="30"/>
    </row>
    <row r="42" spans="1:13" ht="7.5" customHeight="1" x14ac:dyDescent="0.35">
      <c r="A42" s="30"/>
      <c r="B42" s="33"/>
      <c r="C42" s="33"/>
      <c r="D42" s="33"/>
      <c r="E42" s="33"/>
      <c r="F42" s="33"/>
      <c r="G42" s="52"/>
      <c r="H42" s="83"/>
      <c r="I42" s="52"/>
      <c r="J42" s="33"/>
      <c r="K42" s="33"/>
      <c r="L42" s="33"/>
      <c r="M42" s="8"/>
    </row>
    <row r="43" spans="1:13" ht="27.75" x14ac:dyDescent="0.35">
      <c r="A43" s="29"/>
      <c r="B43" s="107" t="str">
        <f>IF('Merc 21  JUIN PROG'!A11="","",'Merc 21  JUIN PROG'!A11)</f>
        <v>14H45</v>
      </c>
      <c r="C43" s="48" t="str">
        <f>IF('Merc 21  JUIN PROG'!B11="","",'Merc 21  JUIN PROG'!B11)</f>
        <v>10 G</v>
      </c>
      <c r="D43" s="59" t="str">
        <f>IF('Merc 21  JUIN PROG'!C11="","",'Merc 21  JUIN PROG'!C11)</f>
        <v>GRAYE Killian</v>
      </c>
      <c r="E43" s="26" t="e">
        <f>IF(D43="","",VLOOKUP(D43,Messieurs!$G$2:$G$485,2,FALSE))</f>
        <v>#N/A</v>
      </c>
      <c r="F43" s="58" t="e">
        <f>IF(D43="","",VLOOKUP(D43,Messieurs!$G$2:$G$485,3,FALSE))</f>
        <v>#N/A</v>
      </c>
      <c r="G43" s="60" t="str">
        <f>IF('Merc 21  JUIN PROG'!E11="","",'Merc 21  JUIN PROG'!E11)</f>
        <v>V</v>
      </c>
      <c r="H43" s="81" t="str">
        <f>IF('Merc 21  JUIN PROG'!G11="","",'Merc 21  JUIN PROG'!G11)</f>
        <v>4/0 4/1</v>
      </c>
      <c r="I43" s="56" t="str">
        <f>IF('Merc 21  JUIN PROG'!E12="","",'Merc 21  JUIN PROG'!E12)</f>
        <v/>
      </c>
      <c r="J43" s="43" t="str">
        <f>IF('Merc 21  JUIN PROG'!C12="","",'Merc 21  JUIN PROG'!C12)</f>
        <v>BODELE Louis</v>
      </c>
      <c r="K43" s="26" t="e">
        <f>IF(J43="","",VLOOKUP(J43,Messieurs!$G$2:$G$485,2,FALSE))</f>
        <v>#N/A</v>
      </c>
      <c r="L43" s="38" t="e">
        <f>IF(J43="","",VLOOKUP(J43,Messieurs!$G$2:$G$485,3,FALSE))</f>
        <v>#N/A</v>
      </c>
      <c r="M43" s="30"/>
    </row>
    <row r="44" spans="1:13" ht="27.75" hidden="1" x14ac:dyDescent="0.35">
      <c r="A44" s="29"/>
      <c r="B44" s="107" t="str">
        <f>IF('Merc 21  JUIN PROG'!H11="","",'Merc 21  JUIN PROG'!H11)</f>
        <v>14H45</v>
      </c>
      <c r="C44" s="48" t="str">
        <f>IF('Merc 21  JUIN PROG'!I11="","",'Merc 21  JUIN PROG'!I11)</f>
        <v>10 G</v>
      </c>
      <c r="D44" s="59" t="str">
        <f>IF('Merc 21  JUIN PROG'!J11="","",'Merc 21  JUIN PROG'!J11)</f>
        <v>DEQUIDT Enzo</v>
      </c>
      <c r="E44" s="26" t="e">
        <f>IF(D44="","",VLOOKUP(D44,Messieurs!$G$2:$G$485,2,FALSE))</f>
        <v>#N/A</v>
      </c>
      <c r="F44" s="58" t="e">
        <f>IF(D44="","",VLOOKUP(D44,Messieurs!$G$2:$G$485,3,FALSE))</f>
        <v>#N/A</v>
      </c>
      <c r="G44" s="60" t="str">
        <f>IF('Merc 21  JUIN PROG'!L11="","",'Merc 21  JUIN PROG'!L11)</f>
        <v/>
      </c>
      <c r="H44" s="81" t="str">
        <f>IF('Merc 21  JUIN PROG'!N11="","",'Merc 21  JUIN PROG'!N11)</f>
        <v/>
      </c>
      <c r="I44" s="56" t="str">
        <f>IF('Merc 21  JUIN PROG'!L12="","",'Merc 21  JUIN PROG'!L12)</f>
        <v/>
      </c>
      <c r="J44" s="45" t="str">
        <f>IF('Merc 21  JUIN PROG'!J12="","",'Merc 21  JUIN PROG'!J12)</f>
        <v>LECLERCQ LOUIS</v>
      </c>
      <c r="K44" s="26" t="e">
        <f>IF(J44="","",VLOOKUP(J44,Messieurs!$G$2:$G$485,2,FALSE))</f>
        <v>#N/A</v>
      </c>
      <c r="L44" s="38" t="e">
        <f>IF(J44="","",VLOOKUP(J44,Messieurs!$G$2:$G$485,3,FALSE))</f>
        <v>#N/A</v>
      </c>
      <c r="M44" s="30"/>
    </row>
    <row r="45" spans="1:13" ht="27.75" hidden="1" x14ac:dyDescent="0.35">
      <c r="A45" s="29"/>
      <c r="B45" s="107" t="str">
        <f>IF('Merc 21  JUIN PROG'!O11="","",'Merc 21  JUIN PROG'!O11)</f>
        <v>14H45</v>
      </c>
      <c r="C45" s="48" t="str">
        <f>IF('Merc 21  JUIN PROG'!P11="","",'Merc 21  JUIN PROG'!P11)</f>
        <v>10 G</v>
      </c>
      <c r="D45" s="59" t="str">
        <f>IF('Merc 21  JUIN PROG'!Q11="","",'Merc 21  JUIN PROG'!Q11)</f>
        <v>MANTE Louis</v>
      </c>
      <c r="E45" s="26" t="e">
        <f>IF(D45="","",VLOOKUP(D45,Messieurs!$G$2:$G$485,2,FALSE))</f>
        <v>#N/A</v>
      </c>
      <c r="F45" s="58" t="e">
        <f>IF(D45="","",VLOOKUP(D45,Messieurs!$G$2:$G$485,3,FALSE))</f>
        <v>#N/A</v>
      </c>
      <c r="G45" s="60" t="str">
        <f>IF('Merc 21  JUIN PROG'!S11="","",'Merc 21  JUIN PROG'!S11)</f>
        <v/>
      </c>
      <c r="H45" s="81" t="str">
        <f>IF('Merc 21  JUIN PROG'!U11="","",'Merc 21  JUIN PROG'!U11)</f>
        <v/>
      </c>
      <c r="I45" s="56" t="str">
        <f>IF('Merc 21  JUIN PROG'!S12="","",'Merc 21  JUIN PROG'!S12)</f>
        <v/>
      </c>
      <c r="J45" s="45" t="str">
        <f>IF('Merc 21  JUIN PROG'!Q12="","",'Merc 21  JUIN PROG'!Q12)</f>
        <v>LACZNY Timéo</v>
      </c>
      <c r="K45" s="26" t="e">
        <f>IF(J45="","",VLOOKUP(J45,Messieurs!$G$2:$G$485,2,FALSE))</f>
        <v>#N/A</v>
      </c>
      <c r="L45" s="38" t="e">
        <f>IF(J45="","",VLOOKUP(J45,Messieurs!$G$2:$G$485,3,FALSE))</f>
        <v>#N/A</v>
      </c>
      <c r="M45" s="30"/>
    </row>
    <row r="46" spans="1:13" ht="27.75" hidden="1" x14ac:dyDescent="0.35">
      <c r="A46" s="29"/>
      <c r="B46" s="107" t="str">
        <f>IF('Merc 21  JUIN PROG'!V11="","",'Merc 21  JUIN PROG'!V11)</f>
        <v>14H45</v>
      </c>
      <c r="C46" s="48" t="str">
        <f>IF('Merc 21  JUIN PROG'!W11="","",'Merc 21  JUIN PROG'!W11)</f>
        <v>10 G</v>
      </c>
      <c r="D46" s="59" t="str">
        <f>IF('Merc 21  JUIN PROG'!X11="","",'Merc 21  JUIN PROG'!X11)</f>
        <v>LAIGLE MEO</v>
      </c>
      <c r="E46" s="26" t="e">
        <f>IF(D46="","",VLOOKUP(D46,Messieurs!$G$2:$G$485,2,FALSE))</f>
        <v>#N/A</v>
      </c>
      <c r="F46" s="58" t="e">
        <f>IF(D46="","",VLOOKUP(D46,Messieurs!$G$2:$G$485,3,FALSE))</f>
        <v>#N/A</v>
      </c>
      <c r="G46" s="60" t="str">
        <f>IF('Merc 21  JUIN PROG'!Z11="","",'Merc 21  JUIN PROG'!Z11)</f>
        <v/>
      </c>
      <c r="H46" s="81" t="str">
        <f>IF('Merc 21  JUIN PROG'!AB11="","",'Merc 21  JUIN PROG'!AB11)</f>
        <v/>
      </c>
      <c r="I46" s="56" t="str">
        <f>IF('Merc 21  JUIN PROG'!Z12="","",'Merc 21  JUIN PROG'!Z12)</f>
        <v/>
      </c>
      <c r="J46" s="46" t="str">
        <f>IF('Merc 21  JUIN PROG'!X12="","",'Merc 21  JUIN PROG'!X12)</f>
        <v>DESPREZ Victor</v>
      </c>
      <c r="K46" s="26" t="e">
        <f>IF(J46="","",VLOOKUP(J46,Messieurs!$G$2:$G$485,2,FALSE))</f>
        <v>#N/A</v>
      </c>
      <c r="L46" s="38" t="e">
        <f>IF(J46="","",VLOOKUP(J46,Messieurs!$G$2:$G$485,3,FALSE))</f>
        <v>#N/A</v>
      </c>
      <c r="M46" s="30"/>
    </row>
    <row r="47" spans="1:13" ht="27.75" hidden="1" x14ac:dyDescent="0.35">
      <c r="A47" s="29"/>
      <c r="B47" s="107" t="str">
        <f>IF('Merc 21  JUIN PROG'!A32="","",'Merc 21  JUIN PROG'!A32)</f>
        <v>14H45</v>
      </c>
      <c r="C47" s="48" t="str">
        <f>IF('Merc 21  JUIN PROG'!B32="","",'Merc 21  JUIN PROG'!B32)</f>
        <v>10 G</v>
      </c>
      <c r="D47" s="59" t="str">
        <f>IF('Merc 21  JUIN PROG'!C32="","",'Merc 21  JUIN PROG'!C32)</f>
        <v>STANDAERT LILIAN</v>
      </c>
      <c r="E47" s="26" t="e">
        <f>IF(D47="","",VLOOKUP(D47,Messieurs!$G$2:$G$485,2,FALSE))</f>
        <v>#N/A</v>
      </c>
      <c r="F47" s="58" t="e">
        <f>IF(D47="","",VLOOKUP(D47,Messieurs!$G$2:$G$485,3,FALSE))</f>
        <v>#N/A</v>
      </c>
      <c r="G47" s="60" t="str">
        <f>IF('Merc 21  JUIN PROG'!E32="","",'Merc 21  JUIN PROG'!E32)</f>
        <v/>
      </c>
      <c r="H47" s="81" t="str">
        <f>IF('Merc 21  JUIN PROG'!G32="","",'Merc 21  JUIN PROG'!G32)</f>
        <v/>
      </c>
      <c r="I47" s="56" t="str">
        <f>IF('Merc 21  JUIN PROG'!E33="","",'Merc 21  JUIN PROG'!E33)</f>
        <v/>
      </c>
      <c r="J47" s="43" t="str">
        <f>IF('Merc 21  JUIN PROG'!C33="","",'Merc 21  JUIN PROG'!C33)</f>
        <v>AVEZ Eliott</v>
      </c>
      <c r="K47" s="26" t="e">
        <f>IF(J47="","",VLOOKUP(J47,Messieurs!$G$2:$G$485,2,FALSE))</f>
        <v>#N/A</v>
      </c>
      <c r="L47" s="38" t="e">
        <f>IF(J47="","",VLOOKUP(J47,Messieurs!$G$2:$G$485,3,FALSE))</f>
        <v>#N/A</v>
      </c>
      <c r="M47" s="30"/>
    </row>
    <row r="48" spans="1:13" ht="27.75" hidden="1" x14ac:dyDescent="0.35">
      <c r="A48" s="29"/>
      <c r="B48" s="107" t="str">
        <f>IF('Merc 21  JUIN PROG'!H32="","",'Merc 21  JUIN PROG'!H32)</f>
        <v>15h00</v>
      </c>
      <c r="C48" s="48" t="str">
        <f>IF('Merc 21  JUIN PROG'!I32="","",'Merc 21  JUIN PROG'!I32)</f>
        <v/>
      </c>
      <c r="D48" s="59" t="str">
        <f>IF('Merc 21  JUIN PROG'!J32="","",'Merc 21  JUIN PROG'!J32)</f>
        <v/>
      </c>
      <c r="E48" s="26" t="str">
        <f>IF(D48="","",VLOOKUP(D48,Messieurs!$G$2:$G$485,2,FALSE))</f>
        <v/>
      </c>
      <c r="F48" s="58" t="str">
        <f>IF(D48="","",VLOOKUP(D48,Messieurs!$G$2:$G$485,3,FALSE))</f>
        <v/>
      </c>
      <c r="G48" s="60" t="str">
        <f>IF('Merc 21  JUIN PROG'!L32="","",'Merc 21  JUIN PROG'!L32)</f>
        <v/>
      </c>
      <c r="H48" s="81" t="str">
        <f>IF('Merc 21  JUIN PROG'!N32="","",'Merc 21  JUIN PROG'!N32)</f>
        <v/>
      </c>
      <c r="I48" s="56" t="str">
        <f>IF('Merc 21  JUIN PROG'!L33="","",'Merc 21  JUIN PROG'!L33)</f>
        <v/>
      </c>
      <c r="J48" s="45" t="str">
        <f>IF('Merc 21  JUIN PROG'!J33="","",'Merc 21  JUIN PROG'!J33)</f>
        <v/>
      </c>
      <c r="K48" s="26" t="str">
        <f>IF(J48="","",VLOOKUP(J48,Messieurs!$G$2:$G$485,2,FALSE))</f>
        <v/>
      </c>
      <c r="L48" s="38" t="str">
        <f>IF(J48="","",VLOOKUP(J48,Messieurs!$G$2:$G$485,3,FALSE))</f>
        <v/>
      </c>
      <c r="M48" s="30"/>
    </row>
    <row r="49" spans="1:13" ht="27.75" hidden="1" x14ac:dyDescent="0.35">
      <c r="A49" s="29"/>
      <c r="B49" s="107" t="str">
        <f>IF('Merc 21  JUIN PROG'!O32="","",'Merc 21  JUIN PROG'!O32)</f>
        <v>15h00</v>
      </c>
      <c r="C49" s="48" t="str">
        <f>IF('Merc 21  JUIN PROG'!P32="","",'Merc 21  JUIN PROG'!P32)</f>
        <v/>
      </c>
      <c r="D49" s="59" t="str">
        <f>IF('Merc 21  JUIN PROG'!Q32="","",'Merc 21  JUIN PROG'!Q32)</f>
        <v/>
      </c>
      <c r="E49" s="26" t="str">
        <f>IF(D49="","",VLOOKUP(D49,Messieurs!$G$2:$G$485,2,FALSE))</f>
        <v/>
      </c>
      <c r="F49" s="58" t="str">
        <f>IF(D49="","",VLOOKUP(D49,Messieurs!$G$2:$G$485,3,FALSE))</f>
        <v/>
      </c>
      <c r="G49" s="60" t="str">
        <f>IF('Merc 21  JUIN PROG'!S32="","",'Merc 21  JUIN PROG'!S32)</f>
        <v/>
      </c>
      <c r="H49" s="81" t="str">
        <f>IF('Merc 21  JUIN PROG'!U32="","",'Merc 21  JUIN PROG'!U32)</f>
        <v/>
      </c>
      <c r="I49" s="56" t="str">
        <f>IF('Merc 21  JUIN PROG'!S33="","",'Merc 21  JUIN PROG'!S33)</f>
        <v/>
      </c>
      <c r="J49" s="45" t="str">
        <f>IF('Merc 21  JUIN PROG'!Q33="","",'Merc 21  JUIN PROG'!Q33)</f>
        <v/>
      </c>
      <c r="K49" s="26" t="str">
        <f>IF(J49="","",VLOOKUP(J49,Messieurs!$G$2:$G$485,2,FALSE))</f>
        <v/>
      </c>
      <c r="L49" s="38" t="str">
        <f>IF(J49="","",VLOOKUP(J49,Messieurs!$G$2:$G$485,3,FALSE))</f>
        <v/>
      </c>
      <c r="M49" s="30"/>
    </row>
    <row r="50" spans="1:13" ht="27.75" hidden="1" x14ac:dyDescent="0.35">
      <c r="A50" s="29"/>
      <c r="B50" s="107" t="str">
        <f>IF('Merc 21  JUIN PROG'!V32="","",'Merc 21  JUIN PROG'!V32)</f>
        <v>15h00</v>
      </c>
      <c r="C50" s="48" t="str">
        <f>IF('Merc 21  JUIN PROG'!W32="","",'Merc 21  JUIN PROG'!W32)</f>
        <v/>
      </c>
      <c r="D50" s="59" t="str">
        <f>IF('Merc 21  JUIN PROG'!X32="","",'Merc 21  JUIN PROG'!X32)</f>
        <v/>
      </c>
      <c r="E50" s="26" t="str">
        <f>IF(D50="","",VLOOKUP(D50,Messieurs!$G$2:$G$485,2,FALSE))</f>
        <v/>
      </c>
      <c r="F50" s="58" t="str">
        <f>IF(D50="","",VLOOKUP(D50,Messieurs!$G$2:$G$485,3,FALSE))</f>
        <v/>
      </c>
      <c r="G50" s="60" t="str">
        <f>IF('Merc 21  JUIN PROG'!Z32="","",'Merc 21  JUIN PROG'!Z32)</f>
        <v/>
      </c>
      <c r="H50" s="81" t="str">
        <f>IF('Merc 21  JUIN PROG'!AB32="","",'Merc 21  JUIN PROG'!AB32)</f>
        <v/>
      </c>
      <c r="I50" s="56" t="str">
        <f>IF('Merc 21  JUIN PROG'!Z33="","",'Merc 21  JUIN PROG'!Z33)</f>
        <v/>
      </c>
      <c r="J50" s="46" t="str">
        <f>IF('Merc 21  JUIN PROG'!X33="","",'Merc 21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IF('Merc 21  JUIN PROG'!A13="","",'Merc 21  JUIN PROG'!A13)</f>
        <v>15H30</v>
      </c>
      <c r="C52" s="48" t="str">
        <f>IF('Merc 21  JUIN PROG'!B13="","",'Merc 21  JUIN PROG'!B13)</f>
        <v>10 G</v>
      </c>
      <c r="D52" s="59" t="str">
        <f>IF('Merc 21  JUIN PROG'!C13="","",'Merc 21  JUIN PROG'!C13)</f>
        <v>GRAYE Killian</v>
      </c>
      <c r="E52" s="26" t="e">
        <f>IF(D52="","",VLOOKUP(D52,Messieurs!$G$2:$G$485,2,FALSE))</f>
        <v>#N/A</v>
      </c>
      <c r="F52" s="58" t="e">
        <f>IF(D52="","",VLOOKUP(D52,Messieurs!$G$2:$G$485,3,FALSE))</f>
        <v>#N/A</v>
      </c>
      <c r="G52" s="60" t="str">
        <f>IF('Merc 21  JUIN PROG'!E13="","",'Merc 21  JUIN PROG'!E13)</f>
        <v/>
      </c>
      <c r="H52" s="81" t="str">
        <f>IF('Merc 21  JUIN PROG'!G13="","",'Merc 21  JUIN PROG'!G13)</f>
        <v/>
      </c>
      <c r="I52" s="56" t="str">
        <f>IF('Merc 21  JUIN PROG'!E14="","",'Merc 21  JUIN PROG'!E14)</f>
        <v/>
      </c>
      <c r="J52" s="43" t="str">
        <f>IF('Merc 21  JUIN PROG'!C14="","",'Merc 21  JUIN PROG'!C14)</f>
        <v>STANDAERT LILIAN</v>
      </c>
      <c r="K52" s="26" t="e">
        <f>IF(J52="","",VLOOKUP(J52,Messieurs!$G$2:$G$485,2,FALSE))</f>
        <v>#N/A</v>
      </c>
      <c r="L52" s="38" t="e">
        <f>IF(J52="","",VLOOKUP(J52,Messieurs!$G$2:$G$485,3,FALSE))</f>
        <v>#N/A</v>
      </c>
      <c r="M52" s="30"/>
    </row>
    <row r="53" spans="1:13" ht="27.75" hidden="1" x14ac:dyDescent="0.35">
      <c r="A53" s="29"/>
      <c r="B53" s="107" t="str">
        <f>IF('Merc 21  JUIN PROG'!H13="","",'Merc 21  JUIN PROG'!H13)</f>
        <v>15H30</v>
      </c>
      <c r="C53" s="48" t="str">
        <f>IF('Merc 21  JUIN PROG'!I13="","",'Merc 21  JUIN PROG'!I13)</f>
        <v>10 G</v>
      </c>
      <c r="D53" s="59" t="str">
        <f>IF('Merc 21  JUIN PROG'!J13="","",'Merc 21  JUIN PROG'!J13)</f>
        <v>FASQUEL BENJAMIN</v>
      </c>
      <c r="E53" s="26" t="e">
        <f>IF(D53="","",VLOOKUP(D53,Messieurs!$G$2:$G$485,2,FALSE))</f>
        <v>#N/A</v>
      </c>
      <c r="F53" s="58" t="e">
        <f>IF(D53="","",VLOOKUP(D53,Messieurs!$G$2:$G$485,3,FALSE))</f>
        <v>#N/A</v>
      </c>
      <c r="G53" s="60" t="str">
        <f>IF('Merc 21  JUIN PROG'!L13="","",'Merc 21  JUIN PROG'!L13)</f>
        <v/>
      </c>
      <c r="H53" s="81" t="str">
        <f>IF('Merc 21  JUIN PROG'!N13="","",'Merc 21  JUIN PROG'!N13)</f>
        <v/>
      </c>
      <c r="I53" s="56" t="str">
        <f>IF('Merc 21  JUIN PROG'!L14="","",'Merc 21  JUIN PROG'!L14)</f>
        <v/>
      </c>
      <c r="J53" s="45" t="str">
        <f>IF('Merc 21  JUIN PROG'!J14="","",'Merc 21  JUIN PROG'!J14)</f>
        <v>LECLERCQ LOUIS</v>
      </c>
      <c r="K53" s="26" t="e">
        <f>IF(J53="","",VLOOKUP(J53,Messieurs!$G$2:$G$485,2,FALSE))</f>
        <v>#N/A</v>
      </c>
      <c r="L53" s="38" t="e">
        <f>IF(J53="","",VLOOKUP(J53,Messieurs!$G$2:$G$485,3,FALSE))</f>
        <v>#N/A</v>
      </c>
      <c r="M53" s="30"/>
    </row>
    <row r="54" spans="1:13" ht="27.75" hidden="1" x14ac:dyDescent="0.35">
      <c r="A54" s="29"/>
      <c r="B54" s="107" t="str">
        <f>IF('Merc 21  JUIN PROG'!O13="","",'Merc 21  JUIN PROG'!O13)</f>
        <v>15H30</v>
      </c>
      <c r="C54" s="48" t="str">
        <f>IF('Merc 21  JUIN PROG'!P13="","",'Merc 21  JUIN PROG'!P13)</f>
        <v>10 G</v>
      </c>
      <c r="D54" s="59" t="str">
        <f>IF('Merc 21  JUIN PROG'!Q13="","",'Merc 21  JUIN PROG'!Q13)</f>
        <v>LAMBERT Louison</v>
      </c>
      <c r="E54" s="26" t="e">
        <f>IF(D54="","",VLOOKUP(D54,Messieurs!$G$2:$G$485,2,FALSE))</f>
        <v>#N/A</v>
      </c>
      <c r="F54" s="58" t="e">
        <f>IF(D54="","",VLOOKUP(D54,Messieurs!$G$2:$G$485,3,FALSE))</f>
        <v>#N/A</v>
      </c>
      <c r="G54" s="60" t="str">
        <f>IF('Merc 21  JUIN PROG'!S13="","",'Merc 21  JUIN PROG'!S13)</f>
        <v/>
      </c>
      <c r="H54" s="81" t="str">
        <f>IF('Merc 21  JUIN PROG'!U13="","",'Merc 21  JUIN PROG'!U13)</f>
        <v/>
      </c>
      <c r="I54" s="56" t="str">
        <f>IF('Merc 21  JUIN PROG'!S14="","",'Merc 21  JUIN PROG'!S14)</f>
        <v/>
      </c>
      <c r="J54" s="45" t="str">
        <f>IF('Merc 21  JUIN PROG'!Q14="","",'Merc 21  JUIN PROG'!Q14)</f>
        <v>LACZNY Timéo</v>
      </c>
      <c r="K54" s="26" t="e">
        <f>IF(J54="","",VLOOKUP(J54,Messieurs!$G$2:$G$485,2,FALSE))</f>
        <v>#N/A</v>
      </c>
      <c r="L54" s="38" t="e">
        <f>IF(J54="","",VLOOKUP(J54,Messieurs!$G$2:$G$485,3,FALSE))</f>
        <v>#N/A</v>
      </c>
      <c r="M54" s="30"/>
    </row>
    <row r="55" spans="1:13" ht="27.75" hidden="1" x14ac:dyDescent="0.35">
      <c r="A55" s="29"/>
      <c r="B55" s="107" t="str">
        <f>IF('Merc 21  JUIN PROG'!V13="","",'Merc 21  JUIN PROG'!V13)</f>
        <v>15H30</v>
      </c>
      <c r="C55" s="48" t="str">
        <f>IF('Merc 21  JUIN PROG'!W13="","",'Merc 21  JUIN PROG'!W13)</f>
        <v>10 G</v>
      </c>
      <c r="D55" s="59" t="str">
        <f>IF('Merc 21  JUIN PROG'!X13="","",'Merc 21  JUIN PROG'!X13)</f>
        <v>COXO GABRIEL</v>
      </c>
      <c r="E55" s="26" t="e">
        <f>IF(D55="","",VLOOKUP(D55,Messieurs!$G$2:$G$485,2,FALSE))</f>
        <v>#N/A</v>
      </c>
      <c r="F55" s="58" t="e">
        <f>IF(D55="","",VLOOKUP(D55,Messieurs!$G$2:$G$485,3,FALSE))</f>
        <v>#N/A</v>
      </c>
      <c r="G55" s="60" t="str">
        <f>IF('Merc 21  JUIN PROG'!Z13="","",'Merc 21  JUIN PROG'!Z13)</f>
        <v/>
      </c>
      <c r="H55" s="81" t="str">
        <f>IF('Merc 21  JUIN PROG'!AB13="","",'Merc 21  JUIN PROG'!AB13)</f>
        <v/>
      </c>
      <c r="I55" s="56" t="str">
        <f>IF('Merc 21  JUIN PROG'!Z14="","",'Merc 21  JUIN PROG'!Z14)</f>
        <v/>
      </c>
      <c r="J55" s="46" t="str">
        <f>IF('Merc 21  JUIN PROG'!X14="","",'Merc 21  JUIN PROG'!X14)</f>
        <v>LAIGLE MEO</v>
      </c>
      <c r="K55" s="26" t="e">
        <f>IF(J55="","",VLOOKUP(J55,Messieurs!$G$2:$G$485,2,FALSE))</f>
        <v>#N/A</v>
      </c>
      <c r="L55" s="38" t="e">
        <f>IF(J55="","",VLOOKUP(J55,Messieurs!$G$2:$G$485,3,FALSE))</f>
        <v>#N/A</v>
      </c>
      <c r="M55" s="30"/>
    </row>
    <row r="56" spans="1:13" ht="27.75" hidden="1" x14ac:dyDescent="0.35">
      <c r="A56" s="29"/>
      <c r="B56" s="107" t="str">
        <f>IF('Merc 21  JUIN PROG'!A34="","",'Merc 21  JUIN PROG'!A34)</f>
        <v>15H30</v>
      </c>
      <c r="C56" s="48" t="str">
        <f>IF('Merc 21  JUIN PROG'!B34="","",'Merc 21  JUIN PROG'!B34)</f>
        <v>10 G</v>
      </c>
      <c r="D56" s="59" t="str">
        <f>IF('Merc 21  JUIN PROG'!C34="","",'Merc 21  JUIN PROG'!C34)</f>
        <v>AVEZ Eliott</v>
      </c>
      <c r="E56" s="26" t="e">
        <f>IF(D56="","",VLOOKUP(D56,Messieurs!$G$2:$G$485,2,FALSE))</f>
        <v>#N/A</v>
      </c>
      <c r="F56" s="58" t="e">
        <f>IF(D56="","",VLOOKUP(D56,Messieurs!$G$2:$G$485,3,FALSE))</f>
        <v>#N/A</v>
      </c>
      <c r="G56" s="60" t="str">
        <f>IF('Merc 21  JUIN PROG'!E34="","",'Merc 21  JUIN PROG'!E34)</f>
        <v/>
      </c>
      <c r="H56" s="81" t="str">
        <f>IF('Merc 21  JUIN PROG'!G34="","",'Merc 21  JUIN PROG'!G34)</f>
        <v/>
      </c>
      <c r="I56" s="56" t="str">
        <f>IF('Merc 21  JUIN PROG'!E35="","",'Merc 21  JUIN PROG'!E35)</f>
        <v/>
      </c>
      <c r="J56" s="43" t="str">
        <f>IF('Merc 21  JUIN PROG'!C35="","",'Merc 21  JUIN PROG'!C35)</f>
        <v>BODELE Louis</v>
      </c>
      <c r="K56" s="26" t="e">
        <f>IF(J56="","",VLOOKUP(J56,Messieurs!$G$2:$G$485,2,FALSE))</f>
        <v>#N/A</v>
      </c>
      <c r="L56" s="38" t="e">
        <f>IF(J56="","",VLOOKUP(J56,Messieurs!$G$2:$G$485,3,FALSE))</f>
        <v>#N/A</v>
      </c>
      <c r="M56" s="30"/>
    </row>
    <row r="57" spans="1:13" ht="27.75" hidden="1" x14ac:dyDescent="0.35">
      <c r="A57" s="29"/>
      <c r="B57" s="107" t="str">
        <f>IF('Merc 21  JUIN PROG'!H34="","",'Merc 21  JUIN PROG'!H34)</f>
        <v>16h30</v>
      </c>
      <c r="C57" s="48" t="str">
        <f>IF('Merc 21  JUIN PROG'!I34="","",'Merc 21  JUIN PROG'!I34)</f>
        <v/>
      </c>
      <c r="D57" s="59" t="str">
        <f>IF('Merc 21  JUIN PROG'!J34="","",'Merc 21  JUIN PROG'!J34)</f>
        <v/>
      </c>
      <c r="E57" s="26" t="str">
        <f>IF(D57="","",VLOOKUP(D57,Messieurs!$G$2:$G$485,2,FALSE))</f>
        <v/>
      </c>
      <c r="F57" s="58" t="str">
        <f>IF(D57="","",VLOOKUP(D57,Messieurs!$G$2:$G$485,3,FALSE))</f>
        <v/>
      </c>
      <c r="G57" s="60" t="str">
        <f>IF('Merc 21  JUIN PROG'!L34="","",'Merc 21  JUIN PROG'!L34)</f>
        <v/>
      </c>
      <c r="H57" s="81" t="str">
        <f>IF('Merc 21  JUIN PROG'!N34="","",'Merc 21  JUIN PROG'!N34)</f>
        <v/>
      </c>
      <c r="I57" s="56" t="str">
        <f>IF('Merc 21  JUIN PROG'!L35="","",'Merc 21  JUIN PROG'!L35)</f>
        <v/>
      </c>
      <c r="J57" s="45" t="str">
        <f>IF('Merc 21  JUIN PROG'!J35="","",'Merc 21  JUIN PROG'!J35)</f>
        <v/>
      </c>
      <c r="K57" s="26" t="str">
        <f>IF(J57="","",VLOOKUP(J57,Messieurs!$G$2:$G$485,2,FALSE))</f>
        <v/>
      </c>
      <c r="L57" s="38" t="str">
        <f>IF(J57="","",VLOOKUP(J57,Messieurs!$G$2:$G$485,3,FALSE))</f>
        <v/>
      </c>
      <c r="M57" s="30"/>
    </row>
    <row r="58" spans="1:13" ht="27.75" hidden="1" x14ac:dyDescent="0.35">
      <c r="A58" s="29"/>
      <c r="B58" s="107" t="str">
        <f>IF('Merc 21  JUIN PROG'!O34="","",'Merc 21  JUIN PROG'!O34)</f>
        <v>16h30</v>
      </c>
      <c r="C58" s="48" t="str">
        <f>IF('Merc 21  JUIN PROG'!P34="","",'Merc 21  JUIN PROG'!P34)</f>
        <v/>
      </c>
      <c r="D58" s="59" t="str">
        <f>IF('Merc 21  JUIN PROG'!Q34="","",'Merc 21  JUIN PROG'!Q34)</f>
        <v/>
      </c>
      <c r="E58" s="26" t="str">
        <f>IF(D58="","",VLOOKUP(D58,Messieurs!$G$2:$G$485,2,FALSE))</f>
        <v/>
      </c>
      <c r="F58" s="58" t="str">
        <f>IF(D58="","",VLOOKUP(D58,Messieurs!$G$2:$G$485,3,FALSE))</f>
        <v/>
      </c>
      <c r="G58" s="60" t="str">
        <f>IF('Merc 21  JUIN PROG'!S34="","",'Merc 21  JUIN PROG'!S34)</f>
        <v/>
      </c>
      <c r="H58" s="81" t="str">
        <f>IF('Merc 21  JUIN PROG'!U34="","",'Merc 21  JUIN PROG'!U34)</f>
        <v/>
      </c>
      <c r="I58" s="56" t="str">
        <f>IF('Merc 21  JUIN PROG'!S35="","",'Merc 21  JUIN PROG'!S35)</f>
        <v/>
      </c>
      <c r="J58" s="45" t="str">
        <f>IF('Merc 21  JUIN PROG'!Q35="","",'Merc 21  JUIN PROG'!Q35)</f>
        <v/>
      </c>
      <c r="K58" s="26" t="str">
        <f>IF(J58="","",VLOOKUP(J58,Messieurs!$G$2:$G$485,2,FALSE))</f>
        <v/>
      </c>
      <c r="L58" s="38" t="str">
        <f>IF(J58="","",VLOOKUP(J58,Messieurs!$G$2:$G$485,3,FALSE))</f>
        <v/>
      </c>
      <c r="M58" s="30"/>
    </row>
    <row r="59" spans="1:13" ht="27.75" hidden="1" x14ac:dyDescent="0.35">
      <c r="A59" s="29"/>
      <c r="B59" s="107" t="str">
        <f>IF('Merc 21  JUIN PROG'!V34="","",'Merc 21  JUIN PROG'!V34)</f>
        <v>16h30</v>
      </c>
      <c r="C59" s="48" t="str">
        <f>IF('Merc 21  JUIN PROG'!W34="","",'Merc 21  JUIN PROG'!W34)</f>
        <v/>
      </c>
      <c r="D59" s="59" t="str">
        <f>IF('Merc 21  JUIN PROG'!X34="","",'Merc 21  JUIN PROG'!X34)</f>
        <v/>
      </c>
      <c r="E59" s="26" t="str">
        <f>IF(D59="","",VLOOKUP(D59,Messieurs!$G$2:$G$485,2,FALSE))</f>
        <v/>
      </c>
      <c r="F59" s="58" t="str">
        <f>IF(D59="","",VLOOKUP(D59,Messieurs!$G$2:$G$485,3,FALSE))</f>
        <v/>
      </c>
      <c r="G59" s="60" t="str">
        <f>IF('Merc 21  JUIN PROG'!Z34="","",'Merc 21  JUIN PROG'!Z34)</f>
        <v/>
      </c>
      <c r="H59" s="81" t="str">
        <f>IF('Merc 21  JUIN PROG'!AB34="","",'Merc 21  JUIN PROG'!AB34)</f>
        <v/>
      </c>
      <c r="I59" s="56" t="str">
        <f>IF('Merc 21  JUIN PROG'!Z35="","",'Merc 21  JUIN PROG'!Z35)</f>
        <v/>
      </c>
      <c r="J59" s="46" t="str">
        <f>IF('Merc 21  JUIN PROG'!X35="","",'Merc 21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IF('Merc 21  JUIN PROG'!A15="","",'Merc 21  JUIN PROG'!A15)</f>
        <v>18h00</v>
      </c>
      <c r="C61" s="48" t="str">
        <f>IF('Merc 21  JUIN PROG'!B15="","",'Merc 21  JUIN PROG'!B15)</f>
        <v>SM</v>
      </c>
      <c r="D61" s="59" t="str">
        <f>IF('Merc 21  JUIN PROG'!C15="","",'Merc 21  JUIN PROG'!C15)</f>
        <v>COO Victor</v>
      </c>
      <c r="E61" s="26" t="e">
        <f>IF(D61="","",VLOOKUP(D61,Messieurs!$G$2:$G$485,2,FALSE))</f>
        <v>#N/A</v>
      </c>
      <c r="F61" s="27" t="e">
        <f>IF(D61="","",VLOOKUP(D61,Messieurs!$G$2:$G$485,3,FALSE))</f>
        <v>#N/A</v>
      </c>
      <c r="G61" s="60" t="str">
        <f>IF('Merc 21  JUIN PROG'!E15="","",'Merc 21  JUIN PROG'!E15)</f>
        <v>V</v>
      </c>
      <c r="H61" s="81" t="str">
        <f>IF('Merc 21  JUIN PROG'!G15="","",'Merc 21  JUIN PROG'!G15)</f>
        <v>6/4 6/4</v>
      </c>
      <c r="I61" s="56" t="str">
        <f>IF('Merc 21  JUIN PROG'!E16="","",'Merc 21  JUIN PROG'!E16)</f>
        <v/>
      </c>
      <c r="J61" s="43" t="str">
        <f>IF('Merc 21  JUIN PROG'!C16="","",'Merc 21  JUIN PROG'!C16)</f>
        <v>GHESTEM Benoit</v>
      </c>
      <c r="K61" s="26" t="e">
        <f>IF(J61="","",VLOOKUP(J61,Messieurs!$G$2:$G$485,2,FALSE))</f>
        <v>#N/A</v>
      </c>
      <c r="L61" s="38" t="e">
        <f>IF(J61="","",VLOOKUP(J61,Messieurs!$G$2:$G$485,3,FALSE))</f>
        <v>#N/A</v>
      </c>
      <c r="M61" s="30"/>
    </row>
    <row r="62" spans="1:13" ht="27.75" hidden="1" x14ac:dyDescent="0.35">
      <c r="A62" s="29"/>
      <c r="B62" s="107" t="str">
        <f>IF('Merc 21  JUIN PROG'!H15="","",'Merc 21  JUIN PROG'!H15)</f>
        <v>18h00</v>
      </c>
      <c r="C62" s="48" t="str">
        <f>IF('Merc 21  JUIN PROG'!I15="","",'Merc 21  JUIN PROG'!I15)</f>
        <v>SM</v>
      </c>
      <c r="D62" s="59" t="str">
        <f>IF('Merc 21  JUIN PROG'!J15="","",'Merc 21  JUIN PROG'!J15)</f>
        <v/>
      </c>
      <c r="E62" s="26" t="str">
        <f>IF(D62="","",VLOOKUP(D62,Messieurs!$G$2:$G$485,2,FALSE))</f>
        <v/>
      </c>
      <c r="F62" s="38" t="str">
        <f>IF(D62="","",VLOOKUP(D62,Messieurs!$G$2:$G$485,3,FALSE))</f>
        <v/>
      </c>
      <c r="G62" s="60" t="str">
        <f>IF('Merc 21  JUIN PROG'!L15="","",'Merc 21  JUIN PROG'!L15)</f>
        <v/>
      </c>
      <c r="H62" s="81" t="str">
        <f>IF('Merc 21  JUIN PROG'!N15="","",'Merc 21  JUIN PROG'!N15)</f>
        <v/>
      </c>
      <c r="I62" s="56" t="str">
        <f>IF('Merc 21  JUIN PROG'!L16="","",'Merc 21  JUIN PROG'!L16)</f>
        <v/>
      </c>
      <c r="J62" s="45" t="str">
        <f>IF('Merc 21  JUIN PROG'!J16="","",'Merc 21  JUIN PROG'!J16)</f>
        <v/>
      </c>
      <c r="K62" s="26" t="str">
        <f>IF(J62="","",VLOOKUP(J62,Messieurs!$G$2:$G$485,2,FALSE))</f>
        <v/>
      </c>
      <c r="L62" s="38" t="str">
        <f>IF(J62="","",VLOOKUP(J62,Messieurs!$G$2:$G$485,3,FALSE))</f>
        <v/>
      </c>
      <c r="M62" s="30"/>
    </row>
    <row r="63" spans="1:13" ht="27.75" x14ac:dyDescent="0.35">
      <c r="A63" s="29"/>
      <c r="B63" s="107" t="str">
        <f>IF('Merc 21  JUIN PROG'!O15="","",'Merc 21  JUIN PROG'!O15)</f>
        <v>18h00</v>
      </c>
      <c r="C63" s="48" t="str">
        <f>IF('Merc 21  JUIN PROG'!P15="","",'Merc 21  JUIN PROG'!P15)</f>
        <v>SM</v>
      </c>
      <c r="D63" s="59" t="str">
        <f>IF('Merc 21  JUIN PROG'!Q15="","",'Merc 21  JUIN PROG'!Q15)</f>
        <v>BECUWE Vincent</v>
      </c>
      <c r="E63" s="26" t="e">
        <f>IF(D63="","",VLOOKUP(D63,Messieurs!$G$2:$G$485,2,FALSE))</f>
        <v>#N/A</v>
      </c>
      <c r="F63" s="38" t="e">
        <f>IF(D63="","",VLOOKUP(D63,Messieurs!$G$2:$G$485,3,FALSE))</f>
        <v>#N/A</v>
      </c>
      <c r="G63" s="60" t="str">
        <f>IF('Merc 21  JUIN PROG'!S15="","",'Merc 21  JUIN PROG'!S15)</f>
        <v>V</v>
      </c>
      <c r="H63" s="81" t="str">
        <f>IF('Merc 21  JUIN PROG'!U15="","",'Merc 21  JUIN PROG'!U15)</f>
        <v>6/4 6/1</v>
      </c>
      <c r="I63" s="56" t="str">
        <f>IF('Merc 21  JUIN PROG'!S16="","",'Merc 21  JUIN PROG'!S16)</f>
        <v/>
      </c>
      <c r="J63" s="45" t="str">
        <f>IF('Merc 21  JUIN PROG'!Q16="","",'Merc 21  JUIN PROG'!Q16)</f>
        <v>LECLERCQ Jean-François</v>
      </c>
      <c r="K63" s="26" t="e">
        <f>IF(J63="","",VLOOKUP(J63,Messieurs!$G$2:$G$485,2,FALSE))</f>
        <v>#N/A</v>
      </c>
      <c r="L63" s="38" t="e">
        <f>IF(J63="","",VLOOKUP(J63,Messieurs!$G$2:$G$485,3,FALSE))</f>
        <v>#N/A</v>
      </c>
      <c r="M63" s="30"/>
    </row>
    <row r="64" spans="1:13" ht="27.75" x14ac:dyDescent="0.35">
      <c r="A64" s="29"/>
      <c r="B64" s="107" t="str">
        <f>IF('Merc 21  JUIN PROG'!V15="","",'Merc 21  JUIN PROG'!V15)</f>
        <v>18h00</v>
      </c>
      <c r="C64" s="48" t="str">
        <f>IF('Merc 21  JUIN PROG'!W15="","",'Merc 21  JUIN PROG'!W15)</f>
        <v>SD</v>
      </c>
      <c r="D64" s="59" t="str">
        <f>IF('Merc 21  JUIN PROG'!X15="","",'Merc 21  JUIN PROG'!X15)</f>
        <v>AVEZ Béatrice</v>
      </c>
      <c r="E64" s="26" t="e">
        <f>IF(D64="","",VLOOKUP(D64,Messieurs!$G$2:$G$485,2,FALSE))</f>
        <v>#N/A</v>
      </c>
      <c r="F64" s="38" t="e">
        <f>IF(D64="","",VLOOKUP(D64,Messieurs!$G$2:$G$485,3,FALSE))</f>
        <v>#N/A</v>
      </c>
      <c r="G64" s="60" t="str">
        <f>IF('Merc 21  JUIN PROG'!Z15="","",'Merc 21  JUIN PROG'!Z15)</f>
        <v>V</v>
      </c>
      <c r="H64" s="81" t="str">
        <f>IF('Merc 21  JUIN PROG'!AB15="","",'Merc 21  JUIN PROG'!AB15)</f>
        <v>6/1 6/1</v>
      </c>
      <c r="I64" s="56" t="str">
        <f>IF('Merc 21  JUIN PROG'!Z16="","",'Merc 21  JUIN PROG'!Z16)</f>
        <v/>
      </c>
      <c r="J64" s="46" t="str">
        <f>IF('Merc 21  JUIN PROG'!X16="","",'Merc 21  JUIN PROG'!X16)</f>
        <v>PACCOU Caroline</v>
      </c>
      <c r="K64" s="26" t="e">
        <f>IF(J64="","",VLOOKUP(J64,Messieurs!$G$2:$G$485,2,FALSE))</f>
        <v>#N/A</v>
      </c>
      <c r="L64" s="38" t="e">
        <f>IF(J64="","",VLOOKUP(J64,Messieurs!$G$2:$G$485,3,FALSE))</f>
        <v>#N/A</v>
      </c>
      <c r="M64" s="30"/>
    </row>
    <row r="65" spans="1:13" ht="27.75" hidden="1" x14ac:dyDescent="0.35">
      <c r="A65" s="29"/>
      <c r="B65" s="107" t="str">
        <f>IF('Merc 21  JUIN PROG'!A36="","",'Merc 21  JUIN PROG'!A36)</f>
        <v>18h00</v>
      </c>
      <c r="C65" s="48" t="str">
        <f>IF('Merc 21  JUIN PROG'!B36="","",'Merc 21  JUIN PROG'!B36)</f>
        <v/>
      </c>
      <c r="D65" s="59" t="str">
        <f>IF('Merc 21  JUIN PROG'!C36="","",'Merc 21  JUIN PROG'!C36)</f>
        <v/>
      </c>
      <c r="E65" s="26" t="str">
        <f>IF(D65="","",VLOOKUP(D65,Messieurs!$G$2:$G$485,2,FALSE))</f>
        <v/>
      </c>
      <c r="F65" s="27" t="str">
        <f>IF(D65="","",VLOOKUP(D65,Messieurs!$G$2:$G$485,3,FALSE))</f>
        <v/>
      </c>
      <c r="G65" s="60" t="str">
        <f>IF('Merc 21  JUIN PROG'!E36="","",'Merc 21  JUIN PROG'!E36)</f>
        <v/>
      </c>
      <c r="H65" s="81" t="str">
        <f>IF('Merc 21  JUIN PROG'!G36="","",'Merc 21  JUIN PROG'!G36)</f>
        <v/>
      </c>
      <c r="I65" s="56" t="str">
        <f>IF('Merc 21  JUIN PROG'!E37="","",'Merc 21  JUIN PROG'!E37)</f>
        <v/>
      </c>
      <c r="J65" s="43" t="str">
        <f>IF('Merc 21  JUIN PROG'!C37="","",'Merc 21  JUIN PROG'!C37)</f>
        <v/>
      </c>
      <c r="K65" s="26" t="str">
        <f>IF(J65="","",VLOOKUP(J65,Messieurs!$G$2:$G$485,2,FALSE))</f>
        <v/>
      </c>
      <c r="L65" s="38" t="str">
        <f>IF(J65="","",VLOOKUP(J65,Messieurs!$G$2:$G$485,3,FALSE))</f>
        <v/>
      </c>
      <c r="M65" s="30"/>
    </row>
    <row r="66" spans="1:13" ht="27.75" hidden="1" x14ac:dyDescent="0.35">
      <c r="A66" s="29"/>
      <c r="B66" s="107" t="str">
        <f>IF('Merc 21  JUIN PROG'!H36="","",'Merc 21  JUIN PROG'!H36)</f>
        <v>18h00</v>
      </c>
      <c r="C66" s="48" t="str">
        <f>IF('Merc 21  JUIN PROG'!I36="","",'Merc 21  JUIN PROG'!I36)</f>
        <v/>
      </c>
      <c r="D66" s="59" t="str">
        <f>IF('Merc 21  JUIN PROG'!J36="","",'Merc 21  JUIN PROG'!J36)</f>
        <v/>
      </c>
      <c r="E66" s="26" t="str">
        <f>IF(D66="","",VLOOKUP(D66,Messieurs!$G$2:$G$485,2,FALSE))</f>
        <v/>
      </c>
      <c r="F66" s="38" t="str">
        <f>IF(D66="","",VLOOKUP(D66,Messieurs!$G$2:$G$485,3,FALSE))</f>
        <v/>
      </c>
      <c r="G66" s="60" t="str">
        <f>IF('Merc 21  JUIN PROG'!L36="","",'Merc 21  JUIN PROG'!L36)</f>
        <v/>
      </c>
      <c r="H66" s="81" t="str">
        <f>IF('Merc 21  JUIN PROG'!N36="","",'Merc 21  JUIN PROG'!N36)</f>
        <v/>
      </c>
      <c r="I66" s="56" t="str">
        <f>IF('Merc 21  JUIN PROG'!L37="","",'Merc 21  JUIN PROG'!L37)</f>
        <v/>
      </c>
      <c r="J66" s="45" t="str">
        <f>IF('Merc 21  JUIN PROG'!J37="","",'Merc 21  JUIN PROG'!J37)</f>
        <v/>
      </c>
      <c r="K66" s="26" t="str">
        <f>IF(J66="","",VLOOKUP(J66,Messieurs!$G$2:$G$485,2,FALSE))</f>
        <v/>
      </c>
      <c r="L66" s="38" t="str">
        <f>IF(J66="","",VLOOKUP(J66,Messieurs!$G$2:$G$485,3,FALSE))</f>
        <v/>
      </c>
      <c r="M66" s="30"/>
    </row>
    <row r="67" spans="1:13" ht="27.75" hidden="1" x14ac:dyDescent="0.35">
      <c r="A67" s="29"/>
      <c r="B67" s="107" t="str">
        <f>IF('Merc 21  JUIN PROG'!O36="","",'Merc 21  JUIN PROG'!O36)</f>
        <v>18h00</v>
      </c>
      <c r="C67" s="48" t="str">
        <f>IF('Merc 21  JUIN PROG'!P36="","",'Merc 21  JUIN PROG'!P36)</f>
        <v/>
      </c>
      <c r="D67" s="59" t="str">
        <f>IF('Merc 21  JUIN PROG'!Q36="","",'Merc 21  JUIN PROG'!Q36)</f>
        <v/>
      </c>
      <c r="E67" s="26" t="str">
        <f>IF(D67="","",VLOOKUP(D67,Messieurs!$G$2:$G$485,2,FALSE))</f>
        <v/>
      </c>
      <c r="F67" s="38" t="str">
        <f>IF(D67="","",VLOOKUP(D67,Messieurs!$G$2:$G$485,3,FALSE))</f>
        <v/>
      </c>
      <c r="G67" s="60" t="str">
        <f>IF('Merc 21  JUIN PROG'!S36="","",'Merc 21  JUIN PROG'!S36)</f>
        <v/>
      </c>
      <c r="H67" s="81" t="str">
        <f>IF('Merc 21  JUIN PROG'!U36="","",'Merc 21  JUIN PROG'!U36)</f>
        <v/>
      </c>
      <c r="I67" s="56" t="str">
        <f>IF('Merc 21  JUIN PROG'!S37="","",'Merc 21  JUIN PROG'!S37)</f>
        <v/>
      </c>
      <c r="J67" s="45" t="str">
        <f>IF('Merc 21  JUIN PROG'!Q37="","",'Merc 21  JUIN PROG'!Q37)</f>
        <v/>
      </c>
      <c r="K67" s="26" t="str">
        <f>IF(J67="","",VLOOKUP(J67,Messieurs!$G$2:$G$485,2,FALSE))</f>
        <v/>
      </c>
      <c r="L67" s="38" t="str">
        <f>IF(J67="","",VLOOKUP(J67,Messieurs!$G$2:$G$485,3,FALSE))</f>
        <v/>
      </c>
      <c r="M67" s="30"/>
    </row>
    <row r="68" spans="1:13" ht="27.75" hidden="1" x14ac:dyDescent="0.35">
      <c r="A68" s="29"/>
      <c r="B68" s="107" t="str">
        <f>IF('Merc 21  JUIN PROG'!V36="","",'Merc 21  JUIN PROG'!V36)</f>
        <v>18h00</v>
      </c>
      <c r="C68" s="48" t="str">
        <f>IF('Merc 21  JUIN PROG'!W36="","",'Merc 21  JUIN PROG'!W36)</f>
        <v/>
      </c>
      <c r="D68" s="59" t="str">
        <f>IF('Merc 21  JUIN PROG'!X36="","",'Merc 21  JUIN PROG'!X36)</f>
        <v/>
      </c>
      <c r="E68" s="26" t="str">
        <f>IF(D68="","",VLOOKUP(D68,Messieurs!$G$2:$G$485,2,FALSE))</f>
        <v/>
      </c>
      <c r="F68" s="38" t="str">
        <f>IF(D68="","",VLOOKUP(D68,Messieurs!$G$2:$G$485,3,FALSE))</f>
        <v/>
      </c>
      <c r="G68" s="60" t="str">
        <f>IF('Merc 21  JUIN PROG'!Z36="","",'Merc 21  JUIN PROG'!Z36)</f>
        <v/>
      </c>
      <c r="H68" s="81" t="str">
        <f>IF('Merc 21  JUIN PROG'!AB36="","",'Merc 21  JUIN PROG'!AB36)</f>
        <v/>
      </c>
      <c r="I68" s="56" t="str">
        <f>IF('Merc 21  JUIN PROG'!Z37="","",'Merc 21  JUIN PROG'!Z37)</f>
        <v/>
      </c>
      <c r="J68" s="46" t="str">
        <f>IF('Merc 21  JUIN PROG'!X37="","",'Merc 21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IF('Merc 21  JUIN PROG'!A17="","",'Merc 21  JUIN PROG'!A17)</f>
        <v>19h30</v>
      </c>
      <c r="C70" s="48" t="str">
        <f>IF('Merc 21  JUIN PROG'!B17="","",'Merc 21  JUIN PROG'!B17)</f>
        <v>SM 35</v>
      </c>
      <c r="D70" s="59" t="str">
        <f>IF('Merc 21  JUIN PROG'!C17="","",'Merc 21  JUIN PROG'!C17)</f>
        <v>MOREY Laurent</v>
      </c>
      <c r="E70" s="26" t="e">
        <f>IF(D70="","",VLOOKUP(D70,Messieurs!$G$2:$G$485,2,FALSE))</f>
        <v>#N/A</v>
      </c>
      <c r="F70" s="27" t="e">
        <f>IF(D70="","",VLOOKUP(D70,Messieurs!$G$2:$G$485,3,FALSE))</f>
        <v>#N/A</v>
      </c>
      <c r="G70" s="60" t="str">
        <f>IF('Merc 21  JUIN PROG'!E17="","",'Merc 21  JUIN PROG'!E17)</f>
        <v/>
      </c>
      <c r="H70" s="81" t="str">
        <f>IF('Merc 21  JUIN PROG'!G17="","",'Merc 21  JUIN PROG'!G17)</f>
        <v>4/6 6/0 6/4</v>
      </c>
      <c r="I70" s="56" t="str">
        <f>IF('Merc 21  JUIN PROG'!E18="","",'Merc 21  JUIN PROG'!E18)</f>
        <v>V</v>
      </c>
      <c r="J70" s="43" t="str">
        <f>IF('Merc 21  JUIN PROG'!C18="","",'Merc 21  JUIN PROG'!C18)</f>
        <v>WANNEHAIN Pierre</v>
      </c>
      <c r="K70" s="26" t="e">
        <f>IF(J70="","",VLOOKUP(J70,Messieurs!$G$2:$G$485,2,FALSE))</f>
        <v>#N/A</v>
      </c>
      <c r="L70" s="38" t="e">
        <f>IF(J70="","",VLOOKUP(J70,Messieurs!$G$2:$G$485,3,FALSE))</f>
        <v>#N/A</v>
      </c>
      <c r="M70" s="30"/>
    </row>
    <row r="71" spans="1:13" ht="27.75" x14ac:dyDescent="0.35">
      <c r="A71" s="29"/>
      <c r="B71" s="107" t="str">
        <f>IF('Merc 21  JUIN PROG'!H17="","",'Merc 21  JUIN PROG'!H17)</f>
        <v>19h30</v>
      </c>
      <c r="C71" s="48" t="str">
        <f>IF('Merc 21  JUIN PROG'!I17="","",'Merc 21  JUIN PROG'!I17)</f>
        <v>SM</v>
      </c>
      <c r="D71" s="59" t="str">
        <f>IF('Merc 21  JUIN PROG'!J17="","",'Merc 21  JUIN PROG'!J17)</f>
        <v>LEMOINE Jérèmy</v>
      </c>
      <c r="E71" s="26" t="e">
        <f>IF(D71="","",VLOOKUP(D71,Messieurs!$G$2:$G$485,2,FALSE))</f>
        <v>#N/A</v>
      </c>
      <c r="F71" s="27" t="e">
        <f>IF(D71="","",VLOOKUP(D71,Messieurs!$G$2:$G$485,3,FALSE))</f>
        <v>#N/A</v>
      </c>
      <c r="G71" s="60" t="str">
        <f>IF('Merc 21  JUIN PROG'!L17="","",'Merc 21  JUIN PROG'!L17)</f>
        <v/>
      </c>
      <c r="H71" s="81" t="str">
        <f>IF('Merc 21  JUIN PROG'!N17="","",'Merc 21  JUIN PROG'!N17)</f>
        <v>6/2 6/3</v>
      </c>
      <c r="I71" s="56" t="str">
        <f>IF('Merc 21  JUIN PROG'!L18="","",'Merc 21  JUIN PROG'!L18)</f>
        <v>V</v>
      </c>
      <c r="J71" s="45" t="str">
        <f>IF('Merc 21  JUIN PROG'!J18="","",'Merc 21  JUIN PROG'!J18)</f>
        <v>DENISE Olivier</v>
      </c>
      <c r="K71" s="26" t="e">
        <f>IF(J71="","",VLOOKUP(J71,Messieurs!$G$2:$G$485,2,FALSE))</f>
        <v>#N/A</v>
      </c>
      <c r="L71" s="38" t="e">
        <f>IF(J71="","",VLOOKUP(J71,Messieurs!$G$2:$G$485,3,FALSE))</f>
        <v>#N/A</v>
      </c>
      <c r="M71" s="30"/>
    </row>
    <row r="72" spans="1:13" ht="27.75" x14ac:dyDescent="0.35">
      <c r="A72" s="29"/>
      <c r="B72" s="107" t="str">
        <f>IF('Merc 21  JUIN PROG'!O17="","",'Merc 21  JUIN PROG'!O17)</f>
        <v>19h30</v>
      </c>
      <c r="C72" s="48" t="str">
        <f>IF('Merc 21  JUIN PROG'!P17="","",'Merc 21  JUIN PROG'!P17)</f>
        <v>SM</v>
      </c>
      <c r="D72" s="59" t="str">
        <f>IF('Merc 21  JUIN PROG'!Q17="","",'Merc 21  JUIN PROG'!Q17)</f>
        <v>BOULIER Jérémy</v>
      </c>
      <c r="E72" s="26" t="e">
        <f>IF(D72="","",VLOOKUP(D72,Messieurs!$G$2:$G$485,2,FALSE))</f>
        <v>#N/A</v>
      </c>
      <c r="F72" s="27" t="e">
        <f>IF(D72="","",VLOOKUP(D72,Messieurs!$G$2:$G$485,3,FALSE))</f>
        <v>#N/A</v>
      </c>
      <c r="G72" s="60" t="str">
        <f>IF('Merc 21  JUIN PROG'!S17="","",'Merc 21  JUIN PROG'!S17)</f>
        <v/>
      </c>
      <c r="H72" s="81" t="str">
        <f>IF('Merc 21  JUIN PROG'!U17="","",'Merc 21  JUIN PROG'!U17)</f>
        <v>6/0 6/4</v>
      </c>
      <c r="I72" s="56" t="str">
        <f>IF('Merc 21  JUIN PROG'!S18="","",'Merc 21  JUIN PROG'!S18)</f>
        <v>V</v>
      </c>
      <c r="J72" s="45" t="str">
        <f>IF('Merc 21  JUIN PROG'!Q18="","",'Merc 21  JUIN PROG'!Q18)</f>
        <v>VANTOUROUT Benoit</v>
      </c>
      <c r="K72" s="26" t="e">
        <f>IF(J72="","",VLOOKUP(J72,Messieurs!$G$2:$G$485,2,FALSE))</f>
        <v>#N/A</v>
      </c>
      <c r="L72" s="38" t="e">
        <f>IF(J72="","",VLOOKUP(J72,Messieurs!$G$2:$G$485,3,FALSE))</f>
        <v>#N/A</v>
      </c>
      <c r="M72" s="30"/>
    </row>
    <row r="73" spans="1:13" ht="27.75" x14ac:dyDescent="0.35">
      <c r="A73" s="29"/>
      <c r="B73" s="107" t="str">
        <f>IF('Merc 21  JUIN PROG'!V17="","",'Merc 21  JUIN PROG'!V17)</f>
        <v>19h30</v>
      </c>
      <c r="C73" s="48" t="str">
        <f>IF('Merc 21  JUIN PROG'!W17="","",'Merc 21  JUIN PROG'!W17)</f>
        <v>SM</v>
      </c>
      <c r="D73" s="59" t="str">
        <f>IF('Merc 21  JUIN PROG'!X17="","",'Merc 21  JUIN PROG'!X17)</f>
        <v>FORSPANIAK Grégory</v>
      </c>
      <c r="E73" s="26" t="e">
        <f>IF(D73="","",VLOOKUP(D73,Messieurs!$G$2:$G$485,2,FALSE))</f>
        <v>#N/A</v>
      </c>
      <c r="F73" s="27" t="e">
        <f>IF(D73="","",VLOOKUP(D73,Messieurs!$G$2:$G$485,3,FALSE))</f>
        <v>#N/A</v>
      </c>
      <c r="G73" s="60" t="str">
        <f>IF('Merc 21  JUIN PROG'!Z17="","",'Merc 21  JUIN PROG'!Z17)</f>
        <v>V</v>
      </c>
      <c r="H73" s="81" t="str">
        <f>IF('Merc 21  JUIN PROG'!AB17="","",'Merc 21  JUIN PROG'!AB17)</f>
        <v>6/2 6/3</v>
      </c>
      <c r="I73" s="56" t="str">
        <f>IF('Merc 21  JUIN PROG'!Z18="","",'Merc 21  JUIN PROG'!Z18)</f>
        <v/>
      </c>
      <c r="J73" s="46" t="str">
        <f>IF('Merc 21  JUIN PROG'!X18="","",'Merc 21  JUIN PROG'!X18)</f>
        <v>DELIEGE Cédric</v>
      </c>
      <c r="K73" s="26" t="e">
        <f>IF(J73="","",VLOOKUP(J73,Messieurs!$G$2:$G$485,2,FALSE))</f>
        <v>#N/A</v>
      </c>
      <c r="L73" s="38" t="e">
        <f>IF(J73="","",VLOOKUP(J73,Messieurs!$G$2:$G$485,3,FALSE))</f>
        <v>#N/A</v>
      </c>
      <c r="M73" s="30"/>
    </row>
    <row r="74" spans="1:13" ht="27.75" x14ac:dyDescent="0.35">
      <c r="A74" s="29"/>
      <c r="B74" s="107" t="str">
        <f>IF('Merc 21  JUIN PROG'!A38="","",'Merc 21  JUIN PROG'!A38)</f>
        <v>20h00</v>
      </c>
      <c r="C74" s="48" t="str">
        <f>IF('Merc 21  JUIN PROG'!B38="","",'Merc 21  JUIN PROG'!B38)</f>
        <v>D MIXTE</v>
      </c>
      <c r="D74" s="59" t="str">
        <f>IF('Merc 21  JUIN PROG'!C38="","",'Merc 21  JUIN PROG'!C38)</f>
        <v>DELARU DELARU</v>
      </c>
      <c r="E74" s="26" t="e">
        <f>IF(D74="","",VLOOKUP(D74,Messieurs!$G$2:$G$485,2,FALSE))</f>
        <v>#N/A</v>
      </c>
      <c r="F74" s="27" t="e">
        <f>IF(D74="","",VLOOKUP(D74,Messieurs!$G$2:$G$485,3,FALSE))</f>
        <v>#N/A</v>
      </c>
      <c r="G74" s="60" t="str">
        <f>IF('Merc 21  JUIN PROG'!E38="","",'Merc 21  JUIN PROG'!E38)</f>
        <v>V</v>
      </c>
      <c r="H74" s="81" t="str">
        <f>IF('Merc 21  JUIN PROG'!G38="","",'Merc 21  JUIN PROG'!G38)</f>
        <v>5/7 6/4 (10/7°</v>
      </c>
      <c r="I74" s="56" t="str">
        <f>IF('Merc 21  JUIN PROG'!E39="","",'Merc 21  JUIN PROG'!E39)</f>
        <v/>
      </c>
      <c r="J74" s="43" t="str">
        <f>IF('Merc 21  JUIN PROG'!C39="","",'Merc 21  JUIN PROG'!C39)</f>
        <v>VANGNENDT VANGHENDT</v>
      </c>
      <c r="K74" s="26" t="e">
        <f>IF(J74="","",VLOOKUP(J74,Messieurs!$G$2:$G$485,2,FALSE))</f>
        <v>#N/A</v>
      </c>
      <c r="L74" s="38" t="e">
        <f>IF(J74="","",VLOOKUP(J74,Messieurs!$G$2:$G$485,3,FALSE))</f>
        <v>#N/A</v>
      </c>
      <c r="M74" s="30"/>
    </row>
    <row r="75" spans="1:13" ht="27.75" hidden="1" x14ac:dyDescent="0.35">
      <c r="A75" s="29"/>
      <c r="B75" s="107" t="str">
        <f>IF('Merc 21  JUIN PROG'!H38="","",'Merc 21  JUIN PROG'!H38)</f>
        <v>19h30</v>
      </c>
      <c r="C75" s="48" t="str">
        <f>IF('Merc 21  JUIN PROG'!I38="","",'Merc 21  JUIN PROG'!I38)</f>
        <v/>
      </c>
      <c r="D75" s="59" t="str">
        <f>IF('Merc 21  JUIN PROG'!J38="","",'Merc 21  JUIN PROG'!J38)</f>
        <v/>
      </c>
      <c r="E75" s="26" t="str">
        <f>IF(D75="","",VLOOKUP(D75,Messieurs!$G$2:$G$485,2,FALSE))</f>
        <v/>
      </c>
      <c r="F75" s="27" t="str">
        <f>IF(D75="","",VLOOKUP(D75,Messieurs!$G$2:$G$485,3,FALSE))</f>
        <v/>
      </c>
      <c r="G75" s="60" t="str">
        <f>IF('Merc 21  JUIN PROG'!L38="","",'Merc 21  JUIN PROG'!L38)</f>
        <v/>
      </c>
      <c r="H75" s="81" t="str">
        <f>IF('Merc 21  JUIN PROG'!N38="","",'Merc 21  JUIN PROG'!N38)</f>
        <v/>
      </c>
      <c r="I75" s="56" t="str">
        <f>IF('Merc 21  JUIN PROG'!L39="","",'Merc 21  JUIN PROG'!L39)</f>
        <v/>
      </c>
      <c r="J75" s="45" t="str">
        <f>IF('Merc 21  JUIN PROG'!J39="","",'Merc 21  JUIN PROG'!J39)</f>
        <v/>
      </c>
      <c r="K75" s="26" t="str">
        <f>IF(J75="","",VLOOKUP(J75,Messieurs!$G$2:$G$485,2,FALSE))</f>
        <v/>
      </c>
      <c r="L75" s="38" t="str">
        <f>IF(J75="","",VLOOKUP(J75,Messieurs!$G$2:$G$485,3,FALSE))</f>
        <v/>
      </c>
      <c r="M75" s="30"/>
    </row>
    <row r="76" spans="1:13" ht="27.75" hidden="1" x14ac:dyDescent="0.35">
      <c r="A76" s="29"/>
      <c r="B76" s="107" t="str">
        <f>IF('Merc 21  JUIN PROG'!O38="","",'Merc 21  JUIN PROG'!O38)</f>
        <v>19h30</v>
      </c>
      <c r="C76" s="48" t="str">
        <f>IF('Merc 21  JUIN PROG'!P38="","",'Merc 21  JUIN PROG'!P38)</f>
        <v/>
      </c>
      <c r="D76" s="59" t="str">
        <f>IF('Merc 21  JUIN PROG'!Q38="","",'Merc 21  JUIN PROG'!Q38)</f>
        <v/>
      </c>
      <c r="E76" s="26" t="str">
        <f>IF(D76="","",VLOOKUP(D76,Messieurs!$G$2:$G$485,2,FALSE))</f>
        <v/>
      </c>
      <c r="F76" s="27" t="str">
        <f>IF(D76="","",VLOOKUP(D76,Messieurs!$G$2:$G$485,3,FALSE))</f>
        <v/>
      </c>
      <c r="G76" s="60" t="str">
        <f>IF('Merc 21  JUIN PROG'!S38="","",'Merc 21  JUIN PROG'!S38)</f>
        <v/>
      </c>
      <c r="H76" s="81" t="str">
        <f>IF('Merc 21  JUIN PROG'!U38="","",'Merc 21  JUIN PROG'!U38)</f>
        <v/>
      </c>
      <c r="I76" s="56" t="str">
        <f>IF('Merc 21  JUIN PROG'!S39="","",'Merc 21  JUIN PROG'!S39)</f>
        <v/>
      </c>
      <c r="J76" s="45" t="str">
        <f>IF('Merc 21  JUIN PROG'!Q39="","",'Merc 21  JUIN PROG'!Q39)</f>
        <v/>
      </c>
      <c r="K76" s="26" t="str">
        <f>IF(J76="","",VLOOKUP(J76,Messieurs!$G$2:$G$485,2,FALSE))</f>
        <v/>
      </c>
      <c r="L76" s="38" t="str">
        <f>IF(J76="","",VLOOKUP(J76,Messieurs!$G$2:$G$485,3,FALSE))</f>
        <v/>
      </c>
      <c r="M76" s="30"/>
    </row>
    <row r="77" spans="1:13" ht="27.75" hidden="1" x14ac:dyDescent="0.35">
      <c r="A77" s="29"/>
      <c r="B77" s="107" t="str">
        <f>IF('Merc 21  JUIN PROG'!V38="","",'Merc 21  JUIN PROG'!V38)</f>
        <v>19h30</v>
      </c>
      <c r="C77" s="48" t="str">
        <f>IF('Merc 21  JUIN PROG'!W38="","",'Merc 21  JUIN PROG'!W38)</f>
        <v/>
      </c>
      <c r="D77" s="59" t="str">
        <f>IF('Merc 21  JUIN PROG'!X38="","",'Merc 21  JUIN PROG'!X38)</f>
        <v/>
      </c>
      <c r="E77" s="26" t="str">
        <f>IF(D77="","",VLOOKUP(D77,Messieurs!$G$2:$G$485,2,FALSE))</f>
        <v/>
      </c>
      <c r="F77" s="27" t="str">
        <f>IF(D77="","",VLOOKUP(D77,Messieurs!$G$2:$G$485,3,FALSE))</f>
        <v/>
      </c>
      <c r="G77" s="60" t="str">
        <f>IF('Merc 21  JUIN PROG'!Z38="","",'Merc 21  JUIN PROG'!Z38)</f>
        <v/>
      </c>
      <c r="H77" s="81" t="str">
        <f>IF('Merc 21  JUIN PROG'!AB38="","",'Merc 21  JUIN PROG'!AB38)</f>
        <v/>
      </c>
      <c r="I77" s="56" t="str">
        <f>IF('Merc 21  JUIN PROG'!Z39="","",'Merc 21  JUIN PROG'!Z39)</f>
        <v/>
      </c>
      <c r="J77" s="46" t="str">
        <f>IF('Merc 21  JUIN PROG'!X39="","",'Merc 21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IF('Merc 21  JUIN PROG'!A19="","",'Merc 21  JUIN PROG'!A19)</f>
        <v>21h00</v>
      </c>
      <c r="C79" s="48" t="str">
        <f>IF('Merc 21  JUIN PROG'!B19="","",'Merc 21  JUIN PROG'!B19)</f>
        <v>SM</v>
      </c>
      <c r="D79" s="59" t="str">
        <f>IF('Merc 21  JUIN PROG'!C19="","",'Merc 21  JUIN PROG'!C19)</f>
        <v>LECLERCQ Ludovic</v>
      </c>
      <c r="E79" s="26" t="e">
        <f>IF(D79="","",VLOOKUP(D79,Messieurs!$G$2:$G$485,2,FALSE))</f>
        <v>#N/A</v>
      </c>
      <c r="F79" s="27" t="e">
        <f>IF(D79="","",VLOOKUP(D79,Messieurs!$G$2:$G$485,3,FALSE))</f>
        <v>#N/A</v>
      </c>
      <c r="G79" s="60" t="str">
        <f>IF('Merc 21  JUIN PROG'!E19="","",'Merc 21  JUIN PROG'!E19)</f>
        <v/>
      </c>
      <c r="H79" s="81" t="str">
        <f>IF('Merc 21  JUIN PROG'!G19="","",'Merc 21  JUIN PROG'!G19)</f>
        <v>6/4 6/4</v>
      </c>
      <c r="I79" s="56" t="str">
        <f>IF('Merc 21  JUIN PROG'!E20="","",'Merc 21  JUIN PROG'!E20)</f>
        <v>V</v>
      </c>
      <c r="J79" s="43" t="str">
        <f>IF('Merc 21  JUIN PROG'!C20="","",'Merc 21  JUIN PROG'!C20)</f>
        <v>CLARRET Geoffrey</v>
      </c>
      <c r="K79" s="26" t="e">
        <f>IF(J79="","",VLOOKUP(J79,Messieurs!$G$2:$G$485,2,FALSE))</f>
        <v>#N/A</v>
      </c>
      <c r="L79" s="38" t="e">
        <f>IF(J79="","",VLOOKUP(J79,Messieurs!$G$2:$G$485,3,FALSE))</f>
        <v>#N/A</v>
      </c>
      <c r="M79" s="8"/>
    </row>
    <row r="80" spans="1:13" ht="27.75" x14ac:dyDescent="0.35">
      <c r="A80" s="8"/>
      <c r="B80" s="107" t="str">
        <f>IF('Merc 21  JUIN PROG'!H19="","",'Merc 21  JUIN PROG'!H19)</f>
        <v>21h00</v>
      </c>
      <c r="C80" s="48" t="str">
        <f>IF('Merc 21  JUIN PROG'!I19="","",'Merc 21  JUIN PROG'!I19)</f>
        <v>SM</v>
      </c>
      <c r="D80" s="59" t="str">
        <f>IF('Merc 21  JUIN PROG'!J19="","",'Merc 21  JUIN PROG'!J19)</f>
        <v>CARETTE CARETTE</v>
      </c>
      <c r="E80" s="26" t="e">
        <f>IF(D80="","",VLOOKUP(D80,Messieurs!$G$2:$G$485,2,FALSE))</f>
        <v>#N/A</v>
      </c>
      <c r="F80" s="27" t="e">
        <f>IF(D80="","",VLOOKUP(D80,Messieurs!$G$2:$G$485,3,FALSE))</f>
        <v>#N/A</v>
      </c>
      <c r="G80" s="60" t="str">
        <f>IF('Merc 21  JUIN PROG'!L19="","",'Merc 21  JUIN PROG'!L19)</f>
        <v>V</v>
      </c>
      <c r="H80" s="81" t="str">
        <f>IF('Merc 21  JUIN PROG'!N19="","",'Merc 21  JUIN PROG'!N19)</f>
        <v>6/1 6/7  1/0</v>
      </c>
      <c r="I80" s="56" t="str">
        <f>IF('Merc 21  JUIN PROG'!L20="","",'Merc 21  JUIN PROG'!L20)</f>
        <v/>
      </c>
      <c r="J80" s="45" t="str">
        <f>IF('Merc 21  JUIN PROG'!J20="","",'Merc 21  JUIN PROG'!J20)</f>
        <v>LAPOUILLE LAPOUILLE</v>
      </c>
      <c r="K80" s="26" t="e">
        <f>IF(J80="","",VLOOKUP(J80,Messieurs!$G$2:$G$485,2,FALSE))</f>
        <v>#N/A</v>
      </c>
      <c r="L80" s="38" t="e">
        <f>IF(J80="","",VLOOKUP(J80,Messieurs!$G$2:$G$485,3,FALSE))</f>
        <v>#N/A</v>
      </c>
      <c r="M80" s="8"/>
    </row>
    <row r="81" spans="1:13" ht="27.75" x14ac:dyDescent="0.35">
      <c r="A81" s="8"/>
      <c r="B81" s="107" t="str">
        <f>IF('Merc 21  JUIN PROG'!O19="","",'Merc 21  JUIN PROG'!O19)</f>
        <v>21h00</v>
      </c>
      <c r="C81" s="48" t="str">
        <f>IF('Merc 21  JUIN PROG'!P19="","",'Merc 21  JUIN PROG'!P19)</f>
        <v>SM</v>
      </c>
      <c r="D81" s="59" t="str">
        <f>IF('Merc 21  JUIN PROG'!Q19="","",'Merc 21  JUIN PROG'!Q19)</f>
        <v>CASTELAIN Pierre</v>
      </c>
      <c r="E81" s="26" t="e">
        <f>IF(D81="","",VLOOKUP(D81,Messieurs!$G$2:$G$485,2,FALSE))</f>
        <v>#N/A</v>
      </c>
      <c r="F81" s="27" t="e">
        <f>IF(D81="","",VLOOKUP(D81,Messieurs!$G$2:$G$485,3,FALSE))</f>
        <v>#N/A</v>
      </c>
      <c r="G81" s="60" t="str">
        <f>IF('Merc 21  JUIN PROG'!S19="","",'Merc 21  JUIN PROG'!S19)</f>
        <v/>
      </c>
      <c r="H81" s="81" t="str">
        <f>IF('Merc 21  JUIN PROG'!U19="","",'Merc 21  JUIN PROG'!U19)</f>
        <v>6/0 6/0</v>
      </c>
      <c r="I81" s="56" t="str">
        <f>IF('Merc 21  JUIN PROG'!S20="","",'Merc 21  JUIN PROG'!S20)</f>
        <v>V</v>
      </c>
      <c r="J81" s="45" t="str">
        <f>IF('Merc 21  JUIN PROG'!Q20="","",'Merc 21  JUIN PROG'!Q20)</f>
        <v>LEOPOLD Quentin</v>
      </c>
      <c r="K81" s="26" t="e">
        <f>IF(J81="","",VLOOKUP(J81,Messieurs!$G$2:$G$485,2,FALSE))</f>
        <v>#N/A</v>
      </c>
      <c r="L81" s="38" t="e">
        <f>IF(J81="","",VLOOKUP(J81,Messieurs!$G$2:$G$485,3,FALSE))</f>
        <v>#N/A</v>
      </c>
      <c r="M81" s="8"/>
    </row>
    <row r="82" spans="1:13" ht="27.75" x14ac:dyDescent="0.35">
      <c r="A82" s="8"/>
      <c r="B82" s="107" t="str">
        <f>IF('Merc 21  JUIN PROG'!V19="","",'Merc 21  JUIN PROG'!V19)</f>
        <v>21h00</v>
      </c>
      <c r="C82" s="48" t="str">
        <f>IF('Merc 21  JUIN PROG'!W19="","",'Merc 21  JUIN PROG'!W19)</f>
        <v>SM</v>
      </c>
      <c r="D82" s="59" t="str">
        <f>IF('Merc 21  JUIN PROG'!X19="","",'Merc 21  JUIN PROG'!X19)</f>
        <v>HESSEL Quentin</v>
      </c>
      <c r="E82" s="26" t="e">
        <f>IF(D82="","",VLOOKUP(D82,Messieurs!$G$2:$G$485,2,FALSE))</f>
        <v>#N/A</v>
      </c>
      <c r="F82" s="27" t="e">
        <f>IF(D82="","",VLOOKUP(D82,Messieurs!$G$2:$G$485,3,FALSE))</f>
        <v>#N/A</v>
      </c>
      <c r="G82" s="60" t="str">
        <f>IF('Merc 21  JUIN PROG'!Z19="","",'Merc 21  JUIN PROG'!Z19)</f>
        <v>V</v>
      </c>
      <c r="H82" s="81" t="str">
        <f>IF('Merc 21  JUIN PROG'!AB19="","",'Merc 21  JUIN PROG'!AB19)</f>
        <v>6/3 6/4</v>
      </c>
      <c r="I82" s="56" t="str">
        <f>IF('Merc 21  JUIN PROG'!Z20="","",'Merc 21  JUIN PROG'!Z20)</f>
        <v/>
      </c>
      <c r="J82" s="46" t="str">
        <f>IF('Merc 21  JUIN PROG'!X20="","",'Merc 21  JUIN PROG'!X20)</f>
        <v>MOREL Romuald</v>
      </c>
      <c r="K82" s="26" t="e">
        <f>IF(J82="","",VLOOKUP(J82,Messieurs!$G$2:$G$485,2,FALSE))</f>
        <v>#N/A</v>
      </c>
      <c r="L82" s="38" t="e">
        <f>IF(J82="","",VLOOKUP(J82,Messieurs!$G$2:$G$485,3,FALSE))</f>
        <v>#N/A</v>
      </c>
      <c r="M82" s="8"/>
    </row>
    <row r="83" spans="1:13" ht="27.75" hidden="1" x14ac:dyDescent="0.35">
      <c r="A83" s="8"/>
      <c r="B83" s="107" t="str">
        <f>IF('Merc 21  JUIN PROG'!A40="","",'Merc 21  JUIN PROG'!A40)</f>
        <v>21h00</v>
      </c>
      <c r="C83" s="48" t="str">
        <f>IF('Merc 21  JUIN PROG'!B40="","",'Merc 21  JUIN PROG'!B40)</f>
        <v/>
      </c>
      <c r="D83" s="59" t="str">
        <f>IF('Merc 21  JUIN PROG'!C40="","",'Merc 21  JUIN PROG'!C40)</f>
        <v/>
      </c>
      <c r="E83" s="26" t="str">
        <f>IF(D83="","",VLOOKUP(D83,Messieurs!$G$2:$G$485,2,FALSE))</f>
        <v/>
      </c>
      <c r="F83" s="27" t="str">
        <f>IF(D83="","",VLOOKUP(D83,Messieurs!$G$2:$G$485,3,FALSE))</f>
        <v/>
      </c>
      <c r="G83" s="60" t="str">
        <f>IF('Merc 21  JUIN PROG'!E40="","",'Merc 21  JUIN PROG'!E40)</f>
        <v/>
      </c>
      <c r="H83" s="81" t="str">
        <f>IF('Merc 21  JUIN PROG'!G40="","",'Merc 21  JUIN PROG'!G40)</f>
        <v/>
      </c>
      <c r="I83" s="56" t="str">
        <f>IF('Merc 21  JUIN PROG'!E41="","",'Merc 21  JUIN PROG'!E41)</f>
        <v/>
      </c>
      <c r="J83" s="43" t="str">
        <f>IF('Merc 21  JUIN PROG'!C41="","",'Merc 21  JUIN PROG'!C41)</f>
        <v/>
      </c>
      <c r="K83" s="26" t="str">
        <f>IF(J83="","",VLOOKUP(J83,Messieurs!$G$2:$G$485,2,FALSE))</f>
        <v/>
      </c>
      <c r="L83" s="38" t="str">
        <f>IF(J83="","",VLOOKUP(J83,Messieurs!$G$2:$G$485,3,FALSE))</f>
        <v/>
      </c>
      <c r="M83" s="8"/>
    </row>
    <row r="84" spans="1:13" ht="27.75" hidden="1" x14ac:dyDescent="0.35">
      <c r="A84" s="8"/>
      <c r="B84" s="107" t="str">
        <f>IF('Merc 21  JUIN PROG'!H40="","",'Merc 21  JUIN PROG'!H40)</f>
        <v>21h00</v>
      </c>
      <c r="C84" s="48" t="str">
        <f>IF('Merc 21  JUIN PROG'!I40="","",'Merc 21  JUIN PROG'!I40)</f>
        <v/>
      </c>
      <c r="D84" s="59" t="str">
        <f>IF('Merc 21  JUIN PROG'!J40="","",'Merc 21  JUIN PROG'!J40)</f>
        <v/>
      </c>
      <c r="E84" s="26" t="str">
        <f>IF(D84="","",VLOOKUP(D84,Messieurs!$G$2:$G$485,2,FALSE))</f>
        <v/>
      </c>
      <c r="F84" s="27" t="str">
        <f>IF(D84="","",VLOOKUP(D84,Messieurs!$G$2:$G$485,3,FALSE))</f>
        <v/>
      </c>
      <c r="G84" s="60" t="str">
        <f>IF('Merc 21  JUIN PROG'!L40="","",'Merc 21  JUIN PROG'!L40)</f>
        <v/>
      </c>
      <c r="H84" s="81" t="str">
        <f>IF('Merc 21  JUIN PROG'!N40="","",'Merc 21  JUIN PROG'!N40)</f>
        <v/>
      </c>
      <c r="I84" s="56" t="str">
        <f>IF('Merc 21  JUIN PROG'!L41="","",'Merc 21  JUIN PROG'!L41)</f>
        <v/>
      </c>
      <c r="J84" s="45" t="str">
        <f>IF('Merc 21  JUIN PROG'!J41="","",'Merc 21  JUIN PROG'!J41)</f>
        <v/>
      </c>
      <c r="K84" s="26" t="str">
        <f>IF(J84="","",VLOOKUP(J84,Messieurs!$G$2:$G$485,2,FALSE))</f>
        <v/>
      </c>
      <c r="L84" s="38" t="str">
        <f>IF(J84="","",VLOOKUP(J84,Messieurs!$G$2:$G$485,3,FALSE))</f>
        <v/>
      </c>
      <c r="M84" s="8"/>
    </row>
    <row r="85" spans="1:13" ht="27.75" hidden="1" x14ac:dyDescent="0.35">
      <c r="A85" s="8"/>
      <c r="B85" s="107" t="str">
        <f>IF('Merc 21  JUIN PROG'!O40="","",'Merc 21  JUIN PROG'!O40)</f>
        <v>21h00</v>
      </c>
      <c r="C85" s="48" t="str">
        <f>IF('Merc 21  JUIN PROG'!P40="","",'Merc 21  JUIN PROG'!P40)</f>
        <v/>
      </c>
      <c r="D85" s="59" t="str">
        <f>IF('Merc 21  JUIN PROG'!Q40="","",'Merc 21  JUIN PROG'!Q40)</f>
        <v/>
      </c>
      <c r="E85" s="26" t="str">
        <f>IF(D85="","",VLOOKUP(D85,Messieurs!$G$2:$G$485,2,FALSE))</f>
        <v/>
      </c>
      <c r="F85" s="27" t="str">
        <f>IF(D85="","",VLOOKUP(D85,Messieurs!$G$2:$G$485,3,FALSE))</f>
        <v/>
      </c>
      <c r="G85" s="60" t="str">
        <f>IF('Merc 21  JUIN PROG'!S40="","",'Merc 21  JUIN PROG'!S40)</f>
        <v/>
      </c>
      <c r="H85" s="81" t="str">
        <f>IF('Merc 21  JUIN PROG'!U40="","",'Merc 21  JUIN PROG'!U40)</f>
        <v/>
      </c>
      <c r="I85" s="56" t="str">
        <f>IF('Merc 21  JUIN PROG'!S41="","",'Merc 21  JUIN PROG'!S41)</f>
        <v/>
      </c>
      <c r="J85" s="45" t="str">
        <f>IF('Merc 21  JUIN PROG'!Q41="","",'Merc 21  JUIN PROG'!Q41)</f>
        <v/>
      </c>
      <c r="K85" s="26" t="str">
        <f>IF(J85="","",VLOOKUP(J85,Messieurs!$G$2:$G$485,2,FALSE))</f>
        <v/>
      </c>
      <c r="L85" s="38" t="str">
        <f>IF(J85="","",VLOOKUP(J85,Messieurs!$G$2:$G$485,3,FALSE))</f>
        <v/>
      </c>
      <c r="M85" s="8"/>
    </row>
    <row r="86" spans="1:13" ht="27.75" hidden="1" x14ac:dyDescent="0.35">
      <c r="A86" s="8"/>
      <c r="B86" s="107" t="str">
        <f>IF('Merc 21  JUIN PROG'!V40="","",'Merc 21  JUIN PROG'!V40)</f>
        <v>21h00</v>
      </c>
      <c r="C86" s="48" t="str">
        <f>IF('Merc 21  JUIN PROG'!W40="","",'Merc 21  JUIN PROG'!W40)</f>
        <v/>
      </c>
      <c r="D86" s="59" t="str">
        <f>IF('Merc 21  JUIN PROG'!X40="","",'Merc 21  JUIN PROG'!X40)</f>
        <v/>
      </c>
      <c r="E86" s="26" t="str">
        <f>IF(D86="","",VLOOKUP(D86,Messieurs!$G$2:$G$485,2,FALSE))</f>
        <v/>
      </c>
      <c r="F86" s="27" t="str">
        <f>IF(D86="","",VLOOKUP(D86,Messieurs!$G$2:$G$485,3,FALSE))</f>
        <v/>
      </c>
      <c r="G86" s="60" t="str">
        <f>IF('Merc 21  JUIN PROG'!Z40="","",'Merc 21  JUIN PROG'!Z40)</f>
        <v/>
      </c>
      <c r="H86" s="81" t="str">
        <f>IF('Merc 21  JUIN PROG'!AB40="","",'Merc 21  JUIN PROG'!AB40)</f>
        <v/>
      </c>
      <c r="I86" s="56" t="str">
        <f>IF('Merc 21  JUIN PROG'!Z41="","",'Merc 21  JUIN PROG'!Z41)</f>
        <v/>
      </c>
      <c r="J86" s="46" t="str">
        <f>IF('Merc 21  JUIN PROG'!X41="","",'Merc 21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959" priority="83">
      <formula>G7="v"</formula>
    </cfRule>
  </conditionalFormatting>
  <conditionalFormatting sqref="E61:E64 E70:E73 E7:E14 E16:E19">
    <cfRule type="expression" dxfId="958" priority="84">
      <formula>G7="v"</formula>
    </cfRule>
  </conditionalFormatting>
  <conditionalFormatting sqref="F61:F64 F70:F73 F7:F14 F16:F19">
    <cfRule type="expression" dxfId="957" priority="85">
      <formula>G7="v"</formula>
    </cfRule>
  </conditionalFormatting>
  <conditionalFormatting sqref="J7:J10 J25 J34:J37 J16:J19">
    <cfRule type="expression" dxfId="956" priority="86">
      <formula>I7="v"</formula>
    </cfRule>
  </conditionalFormatting>
  <conditionalFormatting sqref="K7:K14 K16:K19">
    <cfRule type="expression" dxfId="955" priority="87">
      <formula>I7="v"</formula>
    </cfRule>
  </conditionalFormatting>
  <conditionalFormatting sqref="L7:L14 L16:L19">
    <cfRule type="expression" dxfId="954" priority="88">
      <formula>I7="v"</formula>
    </cfRule>
  </conditionalFormatting>
  <conditionalFormatting sqref="J26:J28">
    <cfRule type="expression" dxfId="953" priority="82">
      <formula>I26="v"</formula>
    </cfRule>
  </conditionalFormatting>
  <conditionalFormatting sqref="J20:J23">
    <cfRule type="expression" dxfId="952" priority="72">
      <formula>I20="v"</formula>
    </cfRule>
  </conditionalFormatting>
  <conditionalFormatting sqref="J61:J64">
    <cfRule type="expression" dxfId="951" priority="79">
      <formula>I61="v"</formula>
    </cfRule>
  </conditionalFormatting>
  <conditionalFormatting sqref="K61:K64">
    <cfRule type="expression" dxfId="950" priority="80">
      <formula>I61="v"</formula>
    </cfRule>
  </conditionalFormatting>
  <conditionalFormatting sqref="L61:L64">
    <cfRule type="expression" dxfId="949" priority="81">
      <formula>I61="v"</formula>
    </cfRule>
  </conditionalFormatting>
  <conditionalFormatting sqref="J70:J73">
    <cfRule type="expression" dxfId="948" priority="78">
      <formula>I70="v"</formula>
    </cfRule>
  </conditionalFormatting>
  <conditionalFormatting sqref="J79:J82">
    <cfRule type="expression" dxfId="947" priority="77">
      <formula>I79="v"</formula>
    </cfRule>
  </conditionalFormatting>
  <conditionalFormatting sqref="D11:D14">
    <cfRule type="expression" dxfId="946" priority="75">
      <formula>G11="v"</formula>
    </cfRule>
  </conditionalFormatting>
  <conditionalFormatting sqref="E20:E23">
    <cfRule type="expression" dxfId="945" priority="70">
      <formula>G20="v"</formula>
    </cfRule>
  </conditionalFormatting>
  <conditionalFormatting sqref="F20:F23">
    <cfRule type="expression" dxfId="944" priority="71">
      <formula>G20="v"</formula>
    </cfRule>
  </conditionalFormatting>
  <conditionalFormatting sqref="J11:J14">
    <cfRule type="expression" dxfId="943" priority="76">
      <formula>I11="v"</formula>
    </cfRule>
  </conditionalFormatting>
  <conditionalFormatting sqref="K20:K23">
    <cfRule type="expression" dxfId="942" priority="73">
      <formula>I20="v"</formula>
    </cfRule>
  </conditionalFormatting>
  <conditionalFormatting sqref="L20:L23">
    <cfRule type="expression" dxfId="941" priority="74">
      <formula>I20="v"</formula>
    </cfRule>
  </conditionalFormatting>
  <conditionalFormatting sqref="D20:D23">
    <cfRule type="expression" dxfId="940" priority="69">
      <formula>G20="v"</formula>
    </cfRule>
  </conditionalFormatting>
  <conditionalFormatting sqref="D29:D32">
    <cfRule type="expression" dxfId="939" priority="67">
      <formula>G29="v"</formula>
    </cfRule>
  </conditionalFormatting>
  <conditionalFormatting sqref="E29:E32">
    <cfRule type="expression" dxfId="938" priority="62">
      <formula>G29="v"</formula>
    </cfRule>
  </conditionalFormatting>
  <conditionalFormatting sqref="F29:F32">
    <cfRule type="expression" dxfId="937" priority="63">
      <formula>G29="v"</formula>
    </cfRule>
  </conditionalFormatting>
  <conditionalFormatting sqref="J29">
    <cfRule type="expression" dxfId="936" priority="68">
      <formula>I29="v"</formula>
    </cfRule>
  </conditionalFormatting>
  <conditionalFormatting sqref="K65:K68">
    <cfRule type="expression" dxfId="935" priority="20">
      <formula>I65="v"</formula>
    </cfRule>
  </conditionalFormatting>
  <conditionalFormatting sqref="L65:L68">
    <cfRule type="expression" dxfId="934" priority="21">
      <formula>I65="v"</formula>
    </cfRule>
  </conditionalFormatting>
  <conditionalFormatting sqref="J30:J32">
    <cfRule type="expression" dxfId="933" priority="66">
      <formula>I30="v"</formula>
    </cfRule>
  </conditionalFormatting>
  <conditionalFormatting sqref="E25:E28">
    <cfRule type="expression" dxfId="932" priority="64">
      <formula>G25="v"</formula>
    </cfRule>
  </conditionalFormatting>
  <conditionalFormatting sqref="F25:F28">
    <cfRule type="expression" dxfId="931" priority="65">
      <formula>G25="v"</formula>
    </cfRule>
  </conditionalFormatting>
  <conditionalFormatting sqref="E38:E41">
    <cfRule type="expression" dxfId="930" priority="52">
      <formula>G38="v"</formula>
    </cfRule>
  </conditionalFormatting>
  <conditionalFormatting sqref="F38:F41">
    <cfRule type="expression" dxfId="929" priority="53">
      <formula>G38="v"</formula>
    </cfRule>
  </conditionalFormatting>
  <conditionalFormatting sqref="K25:K28">
    <cfRule type="expression" dxfId="928" priority="60">
      <formula>I25="v"</formula>
    </cfRule>
  </conditionalFormatting>
  <conditionalFormatting sqref="L25:L28">
    <cfRule type="expression" dxfId="927" priority="61">
      <formula>I25="v"</formula>
    </cfRule>
  </conditionalFormatting>
  <conditionalFormatting sqref="K29:K32">
    <cfRule type="expression" dxfId="926" priority="58">
      <formula>I29="v"</formula>
    </cfRule>
  </conditionalFormatting>
  <conditionalFormatting sqref="L29:L32">
    <cfRule type="expression" dxfId="925" priority="59">
      <formula>I29="v"</formula>
    </cfRule>
  </conditionalFormatting>
  <conditionalFormatting sqref="D38:D41">
    <cfRule type="expression" dxfId="924" priority="56">
      <formula>G38="v"</formula>
    </cfRule>
  </conditionalFormatting>
  <conditionalFormatting sqref="J38:J41">
    <cfRule type="expression" dxfId="923" priority="57">
      <formula>I38="v"</formula>
    </cfRule>
  </conditionalFormatting>
  <conditionalFormatting sqref="K56:K59">
    <cfRule type="expression" dxfId="922" priority="27">
      <formula>I56="v"</formula>
    </cfRule>
  </conditionalFormatting>
  <conditionalFormatting sqref="L56:L59">
    <cfRule type="expression" dxfId="921" priority="28">
      <formula>I56="v"</formula>
    </cfRule>
  </conditionalFormatting>
  <conditionalFormatting sqref="E43:E46">
    <cfRule type="expression" dxfId="920" priority="45">
      <formula>G43="v"</formula>
    </cfRule>
  </conditionalFormatting>
  <conditionalFormatting sqref="F43:F46">
    <cfRule type="expression" dxfId="919" priority="46">
      <formula>G43="v"</formula>
    </cfRule>
  </conditionalFormatting>
  <conditionalFormatting sqref="E34:E37">
    <cfRule type="expression" dxfId="918" priority="54">
      <formula>G34="v"</formula>
    </cfRule>
  </conditionalFormatting>
  <conditionalFormatting sqref="F34:F37">
    <cfRule type="expression" dxfId="917" priority="55">
      <formula>G34="v"</formula>
    </cfRule>
  </conditionalFormatting>
  <conditionalFormatting sqref="K34:K37">
    <cfRule type="expression" dxfId="916" priority="50">
      <formula>I34="v"</formula>
    </cfRule>
  </conditionalFormatting>
  <conditionalFormatting sqref="L34:L37">
    <cfRule type="expression" dxfId="915" priority="51">
      <formula>I34="v"</formula>
    </cfRule>
  </conditionalFormatting>
  <conditionalFormatting sqref="K38:K41">
    <cfRule type="expression" dxfId="914" priority="48">
      <formula>I38="v"</formula>
    </cfRule>
  </conditionalFormatting>
  <conditionalFormatting sqref="L38:L41">
    <cfRule type="expression" dxfId="913" priority="49">
      <formula>I38="v"</formula>
    </cfRule>
  </conditionalFormatting>
  <conditionalFormatting sqref="D47:D50">
    <cfRule type="expression" dxfId="912" priority="47">
      <formula>G47="v"</formula>
    </cfRule>
  </conditionalFormatting>
  <conditionalFormatting sqref="E65:E68">
    <cfRule type="expression" dxfId="911" priority="23">
      <formula>G65="v"</formula>
    </cfRule>
  </conditionalFormatting>
  <conditionalFormatting sqref="F65:F68">
    <cfRule type="expression" dxfId="910" priority="24">
      <formula>G65="v"</formula>
    </cfRule>
  </conditionalFormatting>
  <conditionalFormatting sqref="J74:J77">
    <cfRule type="expression" dxfId="909" priority="15">
      <formula>I74="v"</formula>
    </cfRule>
  </conditionalFormatting>
  <conditionalFormatting sqref="E47:E50">
    <cfRule type="expression" dxfId="908" priority="43">
      <formula>G47="v"</formula>
    </cfRule>
  </conditionalFormatting>
  <conditionalFormatting sqref="F47:F50">
    <cfRule type="expression" dxfId="907" priority="44">
      <formula>G47="v"</formula>
    </cfRule>
  </conditionalFormatting>
  <conditionalFormatting sqref="J43:J46">
    <cfRule type="expression" dxfId="906" priority="42">
      <formula>I43="v"</formula>
    </cfRule>
  </conditionalFormatting>
  <conditionalFormatting sqref="J47:J50">
    <cfRule type="expression" dxfId="905" priority="41">
      <formula>I47="v"</formula>
    </cfRule>
  </conditionalFormatting>
  <conditionalFormatting sqref="D65:D68">
    <cfRule type="expression" dxfId="904" priority="22">
      <formula>G65="v"</formula>
    </cfRule>
  </conditionalFormatting>
  <conditionalFormatting sqref="D52:D55">
    <cfRule type="expression" dxfId="903" priority="40">
      <formula>G52="v"</formula>
    </cfRule>
  </conditionalFormatting>
  <conditionalFormatting sqref="D56:D59">
    <cfRule type="expression" dxfId="902" priority="39">
      <formula>G56="v"</formula>
    </cfRule>
  </conditionalFormatting>
  <conditionalFormatting sqref="K43:K46">
    <cfRule type="expression" dxfId="901" priority="37">
      <formula>I43="v"</formula>
    </cfRule>
  </conditionalFormatting>
  <conditionalFormatting sqref="L43:L46">
    <cfRule type="expression" dxfId="900" priority="38">
      <formula>I43="v"</formula>
    </cfRule>
  </conditionalFormatting>
  <conditionalFormatting sqref="K47:K50">
    <cfRule type="expression" dxfId="899" priority="35">
      <formula>I47="v"</formula>
    </cfRule>
  </conditionalFormatting>
  <conditionalFormatting sqref="L47:L50">
    <cfRule type="expression" dxfId="898" priority="36">
      <formula>I47="v"</formula>
    </cfRule>
  </conditionalFormatting>
  <conditionalFormatting sqref="E52:E55">
    <cfRule type="expression" dxfId="897" priority="33">
      <formula>G52="v"</formula>
    </cfRule>
  </conditionalFormatting>
  <conditionalFormatting sqref="F52:F55">
    <cfRule type="expression" dxfId="896" priority="34">
      <formula>G52="v"</formula>
    </cfRule>
  </conditionalFormatting>
  <conditionalFormatting sqref="E56:E59">
    <cfRule type="expression" dxfId="895" priority="31">
      <formula>G56="v"</formula>
    </cfRule>
  </conditionalFormatting>
  <conditionalFormatting sqref="F56:F59">
    <cfRule type="expression" dxfId="894" priority="32">
      <formula>G56="v"</formula>
    </cfRule>
  </conditionalFormatting>
  <conditionalFormatting sqref="K52:K55">
    <cfRule type="expression" dxfId="893" priority="29">
      <formula>I52="v"</formula>
    </cfRule>
  </conditionalFormatting>
  <conditionalFormatting sqref="L52:L55">
    <cfRule type="expression" dxfId="892" priority="30">
      <formula>I52="v"</formula>
    </cfRule>
  </conditionalFormatting>
  <conditionalFormatting sqref="J52:J55">
    <cfRule type="expression" dxfId="891" priority="26">
      <formula>I52="v"</formula>
    </cfRule>
  </conditionalFormatting>
  <conditionalFormatting sqref="J56:J59">
    <cfRule type="expression" dxfId="890" priority="25">
      <formula>I56="v"</formula>
    </cfRule>
  </conditionalFormatting>
  <conditionalFormatting sqref="J65:J68">
    <cfRule type="expression" dxfId="889" priority="19">
      <formula>I65="v"</formula>
    </cfRule>
  </conditionalFormatting>
  <conditionalFormatting sqref="K74:K77">
    <cfRule type="expression" dxfId="888" priority="11">
      <formula>I74="v"</formula>
    </cfRule>
  </conditionalFormatting>
  <conditionalFormatting sqref="D74:D77">
    <cfRule type="expression" dxfId="887" priority="16">
      <formula>G74="v"</formula>
    </cfRule>
  </conditionalFormatting>
  <conditionalFormatting sqref="E74:E77">
    <cfRule type="expression" dxfId="886" priority="17">
      <formula>G74="v"</formula>
    </cfRule>
  </conditionalFormatting>
  <conditionalFormatting sqref="F74:F77">
    <cfRule type="expression" dxfId="885" priority="18">
      <formula>G74="v"</formula>
    </cfRule>
  </conditionalFormatting>
  <conditionalFormatting sqref="K70:K73">
    <cfRule type="expression" dxfId="884" priority="13">
      <formula>I70="v"</formula>
    </cfRule>
  </conditionalFormatting>
  <conditionalFormatting sqref="L70:L73">
    <cfRule type="expression" dxfId="883" priority="14">
      <formula>I70="v"</formula>
    </cfRule>
  </conditionalFormatting>
  <conditionalFormatting sqref="L74:L77">
    <cfRule type="expression" dxfId="882" priority="12">
      <formula>I74="v"</formula>
    </cfRule>
  </conditionalFormatting>
  <conditionalFormatting sqref="D83:D86">
    <cfRule type="expression" dxfId="881" priority="10">
      <formula>G83="v"</formula>
    </cfRule>
  </conditionalFormatting>
  <conditionalFormatting sqref="J83:J86">
    <cfRule type="expression" dxfId="880" priority="9">
      <formula>I83="v"</formula>
    </cfRule>
  </conditionalFormatting>
  <conditionalFormatting sqref="E79:E82">
    <cfRule type="expression" dxfId="879" priority="7">
      <formula>G79="v"</formula>
    </cfRule>
  </conditionalFormatting>
  <conditionalFormatting sqref="F79:F82">
    <cfRule type="expression" dxfId="878" priority="8">
      <formula>G79="v"</formula>
    </cfRule>
  </conditionalFormatting>
  <conditionalFormatting sqref="E83:E86">
    <cfRule type="expression" dxfId="877" priority="5">
      <formula>G83="v"</formula>
    </cfRule>
  </conditionalFormatting>
  <conditionalFormatting sqref="F83:F86">
    <cfRule type="expression" dxfId="876" priority="6">
      <formula>G83="v"</formula>
    </cfRule>
  </conditionalFormatting>
  <conditionalFormatting sqref="K83:K86">
    <cfRule type="expression" dxfId="875" priority="1">
      <formula>I83="v"</formula>
    </cfRule>
  </conditionalFormatting>
  <conditionalFormatting sqref="K79:K82">
    <cfRule type="expression" dxfId="874" priority="3">
      <formula>I79="v"</formula>
    </cfRule>
  </conditionalFormatting>
  <conditionalFormatting sqref="L79:L82">
    <cfRule type="expression" dxfId="873" priority="4">
      <formula>I79="v"</formula>
    </cfRule>
  </conditionalFormatting>
  <conditionalFormatting sqref="L83:L86">
    <cfRule type="expression" dxfId="872" priority="2">
      <formula>I83="v"</formula>
    </cfRule>
  </conditionalFormatting>
  <dataValidations count="2">
    <dataValidation allowBlank="1" sqref="B70:C77 B25:C32 B7:C14 B16:C23 B34:C41 B43:C50 B52:C59 B61:C68 B79:C86"/>
    <dataValidation allowBlank="1" showErrorMessage="1" sqref="J87:J1048576 J1:J15"/>
  </dataValidations>
  <pageMargins left="0.7" right="0.7" top="0.75" bottom="0.75" header="0.3" footer="0.3"/>
  <pageSetup paperSize="9" orientation="portrait" horizontalDpi="300" verticalDpi="300" r:id="rId1"/>
  <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AE41"/>
  <sheetViews>
    <sheetView topLeftCell="A5" zoomScale="70" zoomScaleNormal="70" workbookViewId="0">
      <selection activeCell="O71" sqref="O71"/>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5.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0.8554687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c r="C5" s="93"/>
      <c r="D5" s="93" t="str">
        <f>IF(ISBLANK(C5),"",VLOOKUP(C5,Messieurs!$G$2:$G$485,3,FALSE))</f>
        <v/>
      </c>
      <c r="E5" s="94"/>
      <c r="F5" s="94"/>
      <c r="G5" s="223"/>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c r="D6" s="97" t="str">
        <f>IF(ISBLANK(C6),"",VLOOKUP(C6,Messieurs!$G$2:$G$485,3,FALSE))</f>
        <v/>
      </c>
      <c r="E6" s="88"/>
      <c r="F6" s="88"/>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00" t="s">
        <v>291</v>
      </c>
      <c r="B15" s="221" t="s">
        <v>270</v>
      </c>
      <c r="C15" s="93" t="s">
        <v>697</v>
      </c>
      <c r="D15" s="93" t="e">
        <f>IF(ISBLANK(C15),"",VLOOKUP(C15,Messieurs!$G$2:$G$485,3,FALSE))</f>
        <v>#N/A</v>
      </c>
      <c r="E15" s="95"/>
      <c r="F15" s="142" t="s">
        <v>271</v>
      </c>
      <c r="G15" s="238" t="s">
        <v>911</v>
      </c>
      <c r="H15" s="200" t="s">
        <v>291</v>
      </c>
      <c r="I15" s="217" t="s">
        <v>270</v>
      </c>
      <c r="J15" s="93" t="s">
        <v>726</v>
      </c>
      <c r="K15" s="93" t="e">
        <f>IF(ISBLANK(J15),"",VLOOKUP(J15,Messieurs!$G$2:$G$485,3,FALSE))</f>
        <v>#N/A</v>
      </c>
      <c r="L15" s="95" t="s">
        <v>5</v>
      </c>
      <c r="M15" s="142" t="s">
        <v>271</v>
      </c>
      <c r="N15" s="237" t="s">
        <v>891</v>
      </c>
      <c r="O15" s="200" t="s">
        <v>291</v>
      </c>
      <c r="P15" s="217" t="s">
        <v>270</v>
      </c>
      <c r="Q15" s="93" t="s">
        <v>819</v>
      </c>
      <c r="R15" s="93" t="e">
        <f>IF(ISBLANK(Q15),"",VLOOKUP(Q15,Messieurs!$G$2:$G$485,3,FALSE))</f>
        <v>#N/A</v>
      </c>
      <c r="S15" s="95" t="s">
        <v>5</v>
      </c>
      <c r="T15" s="142" t="s">
        <v>271</v>
      </c>
      <c r="U15" s="237" t="s">
        <v>724</v>
      </c>
      <c r="V15" s="200" t="s">
        <v>291</v>
      </c>
      <c r="W15" s="217" t="s">
        <v>270</v>
      </c>
      <c r="X15" s="93" t="s">
        <v>694</v>
      </c>
      <c r="Y15" s="93" t="e">
        <f>IF(ISBLANK(X15),"",VLOOKUP(X15,Messieurs!$G$2:$G$485,3,FALSE))</f>
        <v>#N/A</v>
      </c>
      <c r="Z15" s="95"/>
      <c r="AA15" s="142" t="s">
        <v>271</v>
      </c>
      <c r="AB15" s="237" t="s">
        <v>919</v>
      </c>
      <c r="AD15" s="98" t="s">
        <v>283</v>
      </c>
    </row>
    <row r="16" spans="1:31" ht="13.5" thickBot="1" x14ac:dyDescent="0.25">
      <c r="A16" s="201"/>
      <c r="B16" s="222"/>
      <c r="C16" s="96" t="s">
        <v>608</v>
      </c>
      <c r="D16" s="97" t="e">
        <f>IF(ISBLANK(C16),"",VLOOKUP(C16,Messieurs!$G$2:$G$485,3,FALSE))</f>
        <v>#N/A</v>
      </c>
      <c r="E16" s="152" t="s">
        <v>5</v>
      </c>
      <c r="F16" s="143" t="s">
        <v>271</v>
      </c>
      <c r="G16" s="224"/>
      <c r="H16" s="201"/>
      <c r="I16" s="218"/>
      <c r="J16" s="96" t="s">
        <v>691</v>
      </c>
      <c r="K16" s="97" t="e">
        <f>IF(ISBLANK(J16),"",VLOOKUP(J16,Messieurs!$G$2:$G$485,3,FALSE))</f>
        <v>#N/A</v>
      </c>
      <c r="L16" s="88"/>
      <c r="M16" s="143" t="s">
        <v>271</v>
      </c>
      <c r="N16" s="220"/>
      <c r="O16" s="201"/>
      <c r="P16" s="218"/>
      <c r="Q16" s="96" t="s">
        <v>728</v>
      </c>
      <c r="R16" s="97" t="e">
        <f>IF(ISBLANK(Q16),"",VLOOKUP(Q16,Messieurs!$G$2:$G$485,3,FALSE))</f>
        <v>#N/A</v>
      </c>
      <c r="S16" s="88"/>
      <c r="T16" s="143" t="s">
        <v>271</v>
      </c>
      <c r="U16" s="220"/>
      <c r="V16" s="201"/>
      <c r="W16" s="218"/>
      <c r="X16" s="96" t="s">
        <v>599</v>
      </c>
      <c r="Y16" s="97" t="e">
        <f>IF(ISBLANK(X16),"",VLOOKUP(X16,Messieurs!$G$2:$G$485,3,FALSE))</f>
        <v>#N/A</v>
      </c>
      <c r="Z16" s="88" t="s">
        <v>5</v>
      </c>
      <c r="AA16" s="143" t="s">
        <v>271</v>
      </c>
      <c r="AB16" s="220"/>
      <c r="AD16" s="98" t="s">
        <v>284</v>
      </c>
    </row>
    <row r="17" spans="1:30" x14ac:dyDescent="0.2">
      <c r="A17" s="200" t="s">
        <v>294</v>
      </c>
      <c r="B17" s="221" t="s">
        <v>270</v>
      </c>
      <c r="C17" s="93" t="s">
        <v>684</v>
      </c>
      <c r="D17" s="93" t="e">
        <f>IF(ISBLANK(C17),"",VLOOKUP(C17,Messieurs!$G$2:$G$485,3,FALSE))</f>
        <v>#N/A</v>
      </c>
      <c r="E17" s="95"/>
      <c r="F17" s="142" t="s">
        <v>271</v>
      </c>
      <c r="G17" s="238" t="s">
        <v>742</v>
      </c>
      <c r="H17" s="200" t="s">
        <v>294</v>
      </c>
      <c r="I17" s="217" t="s">
        <v>270</v>
      </c>
      <c r="J17" s="93" t="s">
        <v>692</v>
      </c>
      <c r="K17" s="93" t="e">
        <f>IF(ISBLANK(J17),"",VLOOKUP(J17,Messieurs!$G$2:$G$485,3,FALSE))</f>
        <v>#N/A</v>
      </c>
      <c r="L17" s="95"/>
      <c r="M17" s="142" t="s">
        <v>271</v>
      </c>
      <c r="N17" s="237" t="s">
        <v>922</v>
      </c>
      <c r="O17" s="200" t="s">
        <v>294</v>
      </c>
      <c r="P17" s="217" t="s">
        <v>270</v>
      </c>
      <c r="Q17" s="93" t="s">
        <v>693</v>
      </c>
      <c r="R17" s="93" t="e">
        <f>IF(ISBLANK(Q17),"",VLOOKUP(Q17,Messieurs!$G$2:$G$485,3,FALSE))</f>
        <v>#N/A</v>
      </c>
      <c r="S17" s="95"/>
      <c r="T17" s="142" t="s">
        <v>271</v>
      </c>
      <c r="U17" s="237" t="s">
        <v>923</v>
      </c>
      <c r="V17" s="200" t="s">
        <v>294</v>
      </c>
      <c r="W17" s="217" t="s">
        <v>270</v>
      </c>
      <c r="X17" s="93" t="s">
        <v>695</v>
      </c>
      <c r="Y17" s="93" t="e">
        <f>IF(ISBLANK(X17),"",VLOOKUP(X17,Messieurs!$G$2:$G$485,3,FALSE))</f>
        <v>#N/A</v>
      </c>
      <c r="Z17" s="95"/>
      <c r="AA17" s="142" t="s">
        <v>271</v>
      </c>
      <c r="AB17" s="237" t="s">
        <v>924</v>
      </c>
      <c r="AD17" s="98" t="s">
        <v>286</v>
      </c>
    </row>
    <row r="18" spans="1:30" ht="13.5" thickBot="1" x14ac:dyDescent="0.25">
      <c r="A18" s="201"/>
      <c r="B18" s="222"/>
      <c r="C18" s="96" t="s">
        <v>616</v>
      </c>
      <c r="D18" s="97" t="e">
        <f>IF(ISBLANK(C18),"",VLOOKUP(C18,Messieurs!$G$2:$G$485,3,FALSE))</f>
        <v>#N/A</v>
      </c>
      <c r="E18" s="88" t="s">
        <v>5</v>
      </c>
      <c r="F18" s="143" t="s">
        <v>271</v>
      </c>
      <c r="G18" s="224"/>
      <c r="H18" s="201"/>
      <c r="I18" s="218"/>
      <c r="J18" s="96" t="s">
        <v>604</v>
      </c>
      <c r="K18" s="97" t="e">
        <f>IF(ISBLANK(J18),"",VLOOKUP(J18,Messieurs!$G$2:$G$485,3,FALSE))</f>
        <v>#N/A</v>
      </c>
      <c r="L18" s="88" t="s">
        <v>5</v>
      </c>
      <c r="M18" s="143" t="s">
        <v>271</v>
      </c>
      <c r="N18" s="220"/>
      <c r="O18" s="201"/>
      <c r="P18" s="218"/>
      <c r="Q18" s="96" t="s">
        <v>682</v>
      </c>
      <c r="R18" s="97" t="e">
        <f>IF(ISBLANK(Q18),"",VLOOKUP(Q18,Messieurs!$G$2:$G$485,3,FALSE))</f>
        <v>#N/A</v>
      </c>
      <c r="S18" s="152" t="s">
        <v>5</v>
      </c>
      <c r="T18" s="143" t="s">
        <v>271</v>
      </c>
      <c r="U18" s="220"/>
      <c r="V18" s="201"/>
      <c r="W18" s="218"/>
      <c r="X18" s="96" t="s">
        <v>617</v>
      </c>
      <c r="Y18" s="97" t="e">
        <f>IF(ISBLANK(X18),"",VLOOKUP(X18,Messieurs!$G$2:$G$485,3,FALSE))</f>
        <v>#N/A</v>
      </c>
      <c r="Z18" s="152" t="s">
        <v>5</v>
      </c>
      <c r="AA18" s="143" t="s">
        <v>271</v>
      </c>
      <c r="AB18" s="220"/>
      <c r="AD18" s="98" t="s">
        <v>287</v>
      </c>
    </row>
    <row r="19" spans="1:30" x14ac:dyDescent="0.2">
      <c r="A19" s="200" t="s">
        <v>296</v>
      </c>
      <c r="B19" s="221" t="s">
        <v>286</v>
      </c>
      <c r="C19" s="100" t="s">
        <v>668</v>
      </c>
      <c r="D19" s="93" t="e">
        <f>IF(ISBLANK(C19),"",VLOOKUP(C19,Messieurs!$G$2:$G$485,3,FALSE))</f>
        <v>#N/A</v>
      </c>
      <c r="E19" s="95" t="s">
        <v>5</v>
      </c>
      <c r="F19" s="142" t="s">
        <v>271</v>
      </c>
      <c r="G19" s="238" t="s">
        <v>930</v>
      </c>
      <c r="H19" s="200" t="s">
        <v>296</v>
      </c>
      <c r="I19" s="217" t="s">
        <v>270</v>
      </c>
      <c r="J19" s="100" t="s">
        <v>687</v>
      </c>
      <c r="K19" s="93" t="e">
        <f>IF(ISBLANK(J19),"",VLOOKUP(J19,Messieurs!$G$2:$G$485,3,FALSE))</f>
        <v>#N/A</v>
      </c>
      <c r="L19" s="154" t="s">
        <v>5</v>
      </c>
      <c r="M19" s="142" t="s">
        <v>271</v>
      </c>
      <c r="N19" s="237" t="s">
        <v>736</v>
      </c>
      <c r="O19" s="200" t="s">
        <v>296</v>
      </c>
      <c r="P19" s="217" t="s">
        <v>270</v>
      </c>
      <c r="Q19" s="100" t="s">
        <v>753</v>
      </c>
      <c r="R19" s="93" t="e">
        <f>IF(ISBLANK(Q19),"",VLOOKUP(Q19,Messieurs!$G$2:$G$485,3,FALSE))</f>
        <v>#N/A</v>
      </c>
      <c r="S19" s="154" t="s">
        <v>5</v>
      </c>
      <c r="T19" s="142" t="s">
        <v>271</v>
      </c>
      <c r="U19" s="237" t="s">
        <v>928</v>
      </c>
      <c r="V19" s="200" t="s">
        <v>296</v>
      </c>
      <c r="W19" s="217"/>
      <c r="X19" s="100" t="s">
        <v>838</v>
      </c>
      <c r="Y19" s="93" t="e">
        <f>IF(ISBLANK(X19),"",VLOOKUP(X19,Messieurs!$G$2:$G$485,3,FALSE))</f>
        <v>#N/A</v>
      </c>
      <c r="Z19" s="154" t="s">
        <v>5</v>
      </c>
      <c r="AA19" s="142" t="s">
        <v>271</v>
      </c>
      <c r="AB19" s="237" t="s">
        <v>929</v>
      </c>
      <c r="AD19" s="98" t="s">
        <v>289</v>
      </c>
    </row>
    <row r="20" spans="1:30" ht="13.5" thickBot="1" x14ac:dyDescent="0.25">
      <c r="A20" s="201"/>
      <c r="B20" s="222"/>
      <c r="C20" s="96" t="s">
        <v>675</v>
      </c>
      <c r="D20" s="97" t="e">
        <f>IF(ISBLANK(C20),"",VLOOKUP(C20,Messieurs!$G$2:$G$485,3,FALSE))</f>
        <v>#N/A</v>
      </c>
      <c r="E20" s="88"/>
      <c r="F20" s="143" t="s">
        <v>271</v>
      </c>
      <c r="G20" s="224"/>
      <c r="H20" s="201"/>
      <c r="I20" s="218"/>
      <c r="J20" s="151" t="s">
        <v>680</v>
      </c>
      <c r="K20" s="97" t="e">
        <f>IF(ISBLANK(J20),"",VLOOKUP(J20,Messieurs!$G$2:$G$485,3,FALSE))</f>
        <v>#N/A</v>
      </c>
      <c r="L20" s="88"/>
      <c r="M20" s="143" t="s">
        <v>271</v>
      </c>
      <c r="N20" s="220"/>
      <c r="O20" s="201"/>
      <c r="P20" s="218"/>
      <c r="Q20" s="150" t="s">
        <v>725</v>
      </c>
      <c r="R20" s="97" t="e">
        <f>IF(ISBLANK(Q20),"",VLOOKUP(Q20,Messieurs!$G$2:$G$485,3,FALSE))</f>
        <v>#N/A</v>
      </c>
      <c r="S20" s="88"/>
      <c r="T20" s="143" t="s">
        <v>271</v>
      </c>
      <c r="U20" s="220"/>
      <c r="V20" s="201"/>
      <c r="W20" s="218"/>
      <c r="X20" s="101" t="s">
        <v>705</v>
      </c>
      <c r="Y20" s="97" t="e">
        <f>IF(ISBLANK(X20),"",VLOOKUP(X20,Messieurs!$G$2:$G$485,3,FALSE))</f>
        <v>#N/A</v>
      </c>
      <c r="Z20" s="88"/>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41" t="s">
        <v>908</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B3:B20 W24:W41 P24:P41 I24:I41 B24:B41 W3:W20 P3:P20 I3:I20">
      <formula1>$AD$2:$AD$23</formula1>
    </dataValidation>
    <dataValidation type="list" allowBlank="1" showInputMessage="1" showErrorMessage="1" sqref="AA3:AA20 F24:F41 M24:M41 T24:T41 AA24:AA41 F3:F20 M3:M20 T3:T20">
      <formula1>$AE$1:$AE$6</formula1>
    </dataValidation>
    <dataValidation type="list" allowBlank="1" showInputMessage="1" showErrorMessage="1" sqref="S3:S20 E3:E20 L3:L20 Z3:Z20 S24:S41 E24:E41 L24:L41 Z24:Z41">
      <formula1>"V,v"</formula1>
    </dataValidation>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legacy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S1029"/>
  <sheetViews>
    <sheetView zoomScale="70" zoomScaleNormal="70" workbookViewId="0">
      <pane ySplit="6" topLeftCell="A60" activePane="bottomLeft" state="frozen"/>
      <selection activeCell="O71" sqref="O71"/>
      <selection pane="bottomLeft" activeCell="O71" sqref="O71"/>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42908</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IF('J 22  JUIN PROG'!A3="","",'J 22  JUIN PROG'!A3)</f>
        <v>9h00</v>
      </c>
      <c r="C7" s="61" t="str">
        <f>IF('J 22  JUIN PROG'!B3="","",'J 22  JUIN PROG'!B3)</f>
        <v/>
      </c>
      <c r="D7" s="62" t="str">
        <f>IF('J 22  JUIN PROG'!C3="","",'J 22  JUIN PROG'!C3)</f>
        <v/>
      </c>
      <c r="E7" s="63" t="str">
        <f>IF(D7="","",VLOOKUP(D7,Messieurs!$G$2:$G$485,2,FALSE))</f>
        <v/>
      </c>
      <c r="F7" s="64" t="str">
        <f>IF(D7="","",VLOOKUP(D7,Messieurs!$G$2:$G$485,3,FALSE))</f>
        <v/>
      </c>
      <c r="G7" s="50" t="str">
        <f>IF('J 22  JUIN PROG'!E3="","",'J 22  JUIN PROG'!E3)</f>
        <v/>
      </c>
      <c r="H7" s="80" t="str">
        <f>IF('J 22  JUIN PROG'!G3="","",'J 22  JUIN PROG'!G3)</f>
        <v/>
      </c>
      <c r="I7" s="56" t="str">
        <f>IF('J 22  JUIN PROG'!E4="","",'J 22  JUIN PROG'!E4)</f>
        <v/>
      </c>
      <c r="J7" s="43" t="str">
        <f>IF('J 22  JUIN PROG'!C4="","",'J 22  JUIN PROG'!C4)</f>
        <v/>
      </c>
      <c r="K7" s="44" t="str">
        <f>IF(J7="","",VLOOKUP(J7,Messieurs!$G$2:$G$485,2,FALSE))</f>
        <v/>
      </c>
      <c r="L7" s="47" t="str">
        <f>IF(J7="","",VLOOKUP(J7,Messieurs!$G$2:$G$485,3,FALSE))</f>
        <v/>
      </c>
      <c r="M7" s="28"/>
      <c r="N7" s="85" t="s">
        <v>305</v>
      </c>
      <c r="Q7" s="79"/>
      <c r="R7" s="79"/>
      <c r="S7" s="79"/>
    </row>
    <row r="8" spans="1:19" ht="27" hidden="1" x14ac:dyDescent="0.35">
      <c r="A8" s="29"/>
      <c r="B8" s="107" t="str">
        <f>IF('J 22  JUIN PROG'!H3="","",'J 22  JUIN PROG'!H3)</f>
        <v>9h00</v>
      </c>
      <c r="C8" s="106" t="str">
        <f>IF('J 22  JUIN PROG'!I3="","",'J 22  JUIN PROG'!I3)</f>
        <v/>
      </c>
      <c r="D8" s="45" t="str">
        <f>IF('J 22  JUIN PROG'!J3="","",'J 22  JUIN PROG'!J3)</f>
        <v/>
      </c>
      <c r="E8" s="63" t="str">
        <f>IF(D8="","",VLOOKUP(D8,Messieurs!$G$2:$G$485,2,FALSE))</f>
        <v/>
      </c>
      <c r="F8" s="64" t="str">
        <f>IF(D8="","",VLOOKUP(D8,Messieurs!$G$2:$G$485,3,FALSE))</f>
        <v/>
      </c>
      <c r="G8" s="51" t="str">
        <f>IF('J 22  JUIN PROG'!L3="","",'J 22  JUIN PROG'!L3)</f>
        <v/>
      </c>
      <c r="H8" s="81" t="str">
        <f>IF('J 22  JUIN PROG'!N3="","",'J 22  JUIN PROG'!N3)</f>
        <v/>
      </c>
      <c r="I8" s="71" t="str">
        <f>IF('J 22  JUIN PROG'!L4="","",'J 22  JUIN PROG'!L4)</f>
        <v/>
      </c>
      <c r="J8" s="45" t="str">
        <f>IF('J 22  JUIN PROG'!J4="","",'J 22  JUIN PROG'!J4)</f>
        <v/>
      </c>
      <c r="K8" s="44" t="str">
        <f>IF(J8="","",VLOOKUP(J8,Messieurs!$G$2:$G$485,2,FALSE))</f>
        <v/>
      </c>
      <c r="L8" s="47" t="str">
        <f>IF(J8="","",VLOOKUP(J8,Messieurs!$G$2:$G$485,3,FALSE))</f>
        <v/>
      </c>
      <c r="M8" s="30"/>
      <c r="N8" s="85" t="s">
        <v>306</v>
      </c>
      <c r="Q8" s="79"/>
      <c r="R8" s="79"/>
      <c r="S8" s="79"/>
    </row>
    <row r="9" spans="1:19" ht="27" hidden="1" x14ac:dyDescent="0.35">
      <c r="A9" s="29"/>
      <c r="B9" s="107" t="str">
        <f>IF('J 22  JUIN PROG'!O3="","",'J 22  JUIN PROG'!O3)</f>
        <v>9h00</v>
      </c>
      <c r="C9" s="106" t="str">
        <f>IF('J 22  JUIN PROG'!P3="","",'J 22  JUIN PROG'!P3)</f>
        <v/>
      </c>
      <c r="D9" s="45" t="str">
        <f>IF('J 22  JUIN PROG'!Q3="","",'J 22  JUIN PROG'!Q3)</f>
        <v/>
      </c>
      <c r="E9" s="63" t="str">
        <f>IF(D9="","",VLOOKUP(D9,Messieurs!$G$2:$G$485,2,FALSE))</f>
        <v/>
      </c>
      <c r="F9" s="64" t="str">
        <f>IF(D9="","",VLOOKUP(D9,Messieurs!$G$2:$G$485,3,FALSE))</f>
        <v/>
      </c>
      <c r="G9" s="50" t="str">
        <f>IF('J 22  JUIN PROG'!S3="","",'J 22  JUIN PROG'!S3)</f>
        <v/>
      </c>
      <c r="H9" s="81" t="str">
        <f>IF('J 22  JUIN PROG'!U3="","",'J 22  JUIN PROG'!U3)</f>
        <v/>
      </c>
      <c r="I9" s="56" t="str">
        <f>IF('J 22  JUIN PROG'!S4="","",'J 22  JUIN PROG'!S4)</f>
        <v/>
      </c>
      <c r="J9" s="45" t="str">
        <f>IF('J 22  JUIN PROG'!Q4="","",'J 22  JUIN PROG'!Q4)</f>
        <v/>
      </c>
      <c r="K9" s="44" t="str">
        <f>IF(J9="","",VLOOKUP(J9,Messieurs!$G$2:$G$485,2,FALSE))</f>
        <v/>
      </c>
      <c r="L9" s="47" t="str">
        <f>IF(J9="","",VLOOKUP(J9,Messieurs!$G$2:$G$485,3,FALSE))</f>
        <v/>
      </c>
      <c r="M9" s="30"/>
      <c r="N9" s="85" t="s">
        <v>307</v>
      </c>
      <c r="Q9" s="79"/>
      <c r="R9" s="79"/>
      <c r="S9" s="79"/>
    </row>
    <row r="10" spans="1:19" ht="27" hidden="1" x14ac:dyDescent="0.35">
      <c r="A10" s="29"/>
      <c r="B10" s="107" t="str">
        <f>IF('J 22  JUIN PROG'!V3="","",'J 22  JUIN PROG'!V3)</f>
        <v>9h00</v>
      </c>
      <c r="C10" s="106" t="str">
        <f>IF('J 22  JUIN PROG'!W3="","",'J 22  JUIN PROG'!W3)</f>
        <v/>
      </c>
      <c r="D10" s="46" t="str">
        <f>IF('J 22  JUIN PROG'!X3="","",'J 22  JUIN PROG'!X3)</f>
        <v/>
      </c>
      <c r="E10" s="63" t="str">
        <f>IF(D10="","",VLOOKUP(D10,Messieurs!$G$2:$G$485,2,FALSE))</f>
        <v/>
      </c>
      <c r="F10" s="64" t="str">
        <f>IF(D10="","",VLOOKUP(D10,Messieurs!$G$2:$G$485,3,FALSE))</f>
        <v/>
      </c>
      <c r="G10" s="51" t="str">
        <f>IF('J 22  JUIN PROG'!Z3="","",'J 22  JUIN PROG'!Z3)</f>
        <v/>
      </c>
      <c r="H10" s="81" t="str">
        <f>IF('J 22  JUIN PROG'!AB3="","",'J 22  JUIN PROG'!AB3)</f>
        <v/>
      </c>
      <c r="I10" s="71" t="str">
        <f>IF('J 22  JUIN PROG'!Z4="","",'J 22  JUIN PROG'!Z4)</f>
        <v/>
      </c>
      <c r="J10" s="46" t="str">
        <f>IF('J 22  JUIN PROG'!X4="","",'J 22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IF('J 22  JUIN PROG'!V24="","",'J 22  JUIN PROG'!V24)</f>
        <v>9h00</v>
      </c>
      <c r="C11" s="61" t="str">
        <f>IF('J 22  JUIN PROG'!W24="","",'J 22  JUIN PROG'!W24)</f>
        <v/>
      </c>
      <c r="D11" s="62" t="str">
        <f>IF('J 22  JUIN PROG'!C24="","",'J 22  JUIN PROG'!C24)</f>
        <v/>
      </c>
      <c r="E11" s="63" t="str">
        <f>IF(D11="","",VLOOKUP(D11,Messieurs!$G$2:$G$485,2,FALSE))</f>
        <v/>
      </c>
      <c r="F11" s="64" t="str">
        <f>IF(D11="","",VLOOKUP(D11,Messieurs!$G$2:$G$485,3,FALSE))</f>
        <v/>
      </c>
      <c r="G11" s="50" t="str">
        <f>IF('J 22  JUIN PROG'!E24="","",'J 22  JUIN PROG'!E24)</f>
        <v/>
      </c>
      <c r="H11" s="80" t="str">
        <f>IF('J 22  JUIN PROG'!G24="","",'J 22  JUIN PROG'!G24)</f>
        <v/>
      </c>
      <c r="I11" s="56" t="str">
        <f>IF('J 22  JUIN PROG'!E25="","",'J 22  JUIN PROG'!E25)</f>
        <v/>
      </c>
      <c r="J11" s="43" t="str">
        <f>IF('J 22  JUIN PROG'!C25="","",'J 22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IF('J 22  JUIN PROG'!H24="","",'J 22  JUIN PROG'!H24)</f>
        <v>9h00</v>
      </c>
      <c r="C12" s="106" t="str">
        <f>IF('J 22  JUIN PROG'!I24="","",'J 22  JUIN PROG'!I24)</f>
        <v/>
      </c>
      <c r="D12" s="62" t="str">
        <f>IF('J 22  JUIN PROG'!J24="","",'J 22  JUIN PROG'!J24)</f>
        <v/>
      </c>
      <c r="E12" s="63" t="str">
        <f>IF(D12="","",VLOOKUP(D12,Messieurs!$G$2:$G$485,2,FALSE))</f>
        <v/>
      </c>
      <c r="F12" s="64" t="str">
        <f>IF(D12="","",VLOOKUP(D12,Messieurs!$G$2:$G$485,3,FALSE))</f>
        <v/>
      </c>
      <c r="G12" s="51" t="str">
        <f>IF('J 22  JUIN PROG'!L24="","",'J 22  JUIN PROG'!L24)</f>
        <v/>
      </c>
      <c r="H12" s="81" t="str">
        <f>IF('J 22  JUIN PROG'!N24="","",'J 22  JUIN PROG'!N24)</f>
        <v/>
      </c>
      <c r="I12" s="71" t="str">
        <f>IF('J 22  JUIN PROG'!L25="","",'J 22  JUIN PROG'!L25)</f>
        <v/>
      </c>
      <c r="J12" s="45" t="str">
        <f>IF('J 22  JUIN PROG'!J25="","",'J 22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IF('J 22  JUIN PROG'!O24="","",'J 22  JUIN PROG'!O24)</f>
        <v>9h00</v>
      </c>
      <c r="C13" s="106" t="str">
        <f>IF('J 22  JUIN PROG'!P24="","",'J 22  JUIN PROG'!P24)</f>
        <v/>
      </c>
      <c r="D13" s="45" t="str">
        <f>IF('J 22  JUIN PROG'!Q24="","",'J 22  JUIN PROG'!Q24)</f>
        <v/>
      </c>
      <c r="E13" s="63" t="str">
        <f>IF(D13="","",VLOOKUP(D13,Messieurs!$G$2:$G$485,2,FALSE))</f>
        <v/>
      </c>
      <c r="F13" s="64" t="str">
        <f>IF(D13="","",VLOOKUP(D13,Messieurs!$G$2:$G$485,3,FALSE))</f>
        <v/>
      </c>
      <c r="G13" s="50" t="str">
        <f>IF('J 22  JUIN PROG'!S24="","",'J 22  JUIN PROG'!S24)</f>
        <v/>
      </c>
      <c r="H13" s="81" t="str">
        <f>IF('J 22  JUIN PROG'!U24="","",'J 22  JUIN PROG'!U24)</f>
        <v/>
      </c>
      <c r="I13" s="56" t="str">
        <f>IF('J 22  JUIN PROG'!S25="","",'J 22  JUIN PROG'!S25)</f>
        <v/>
      </c>
      <c r="J13" s="45" t="str">
        <f>IF('J 22  JUIN PROG'!Q25="","",'J 22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IF('J 22  JUIN PROG'!V24="","",'J 22  JUIN PROG'!V24)</f>
        <v>9h00</v>
      </c>
      <c r="C14" s="106" t="str">
        <f>IF('J 22  JUIN PROG'!W24="","",'J 22  JUIN PROG'!W24)</f>
        <v/>
      </c>
      <c r="D14" s="46" t="str">
        <f>IF('J 22  JUIN PROG'!X24="","",'J 22  JUIN PROG'!X24)</f>
        <v/>
      </c>
      <c r="E14" s="63" t="str">
        <f>IF(D14="","",VLOOKUP(D14,Messieurs!$G$2:$G$485,2,FALSE))</f>
        <v/>
      </c>
      <c r="F14" s="64" t="str">
        <f>IF(D14="","",VLOOKUP(D14,Messieurs!$G$2:$G$485,3,FALSE))</f>
        <v/>
      </c>
      <c r="G14" s="51" t="str">
        <f>IF('J 22  JUIN PROG'!Z7="","",'J 22  JUIN PROG'!Z7)</f>
        <v/>
      </c>
      <c r="H14" s="81" t="str">
        <f>IF('J 22  JUIN PROG'!AB24="","",'J 22  JUIN PROG'!AB24)</f>
        <v/>
      </c>
      <c r="I14" s="71" t="str">
        <f>IF('J 22  JUIN PROG'!Z25="","",'J 22  JUIN PROG'!Z28)</f>
        <v/>
      </c>
      <c r="J14" s="46" t="str">
        <f>IF('J 22  JUIN PROG'!X25="","",'J 22  JUIN PROG'!X25)</f>
        <v/>
      </c>
      <c r="K14" s="44" t="str">
        <f>IF(J14="","",VLOOKUP(J14,Messieurs!$G$2:$G$485,2,FALSE))</f>
        <v/>
      </c>
      <c r="L14" s="47" t="str">
        <f>IF(J14="","",VLOOKUP(J14,Messieurs!$G$2:$G$485,3,FALSE))</f>
        <v/>
      </c>
      <c r="M14" s="30"/>
      <c r="N14" s="85" t="s">
        <v>308</v>
      </c>
      <c r="Q14" s="79"/>
      <c r="R14" s="79"/>
      <c r="S14" s="79"/>
    </row>
    <row r="15" spans="1:19" ht="6" hidden="1" customHeight="1" x14ac:dyDescent="0.4">
      <c r="A15" s="30"/>
      <c r="B15" s="31"/>
      <c r="C15" s="33"/>
      <c r="D15" s="33"/>
      <c r="E15" s="33"/>
      <c r="F15" s="33"/>
      <c r="G15" s="52"/>
      <c r="H15" s="82"/>
      <c r="I15" s="52"/>
      <c r="J15" s="33"/>
      <c r="K15" s="33"/>
      <c r="L15" s="33"/>
      <c r="M15" s="8"/>
      <c r="Q15" s="79"/>
      <c r="R15" s="79"/>
      <c r="S15" s="79"/>
    </row>
    <row r="16" spans="1:19" ht="27.75" hidden="1" x14ac:dyDescent="0.35">
      <c r="A16" s="29"/>
      <c r="B16" s="107" t="str">
        <f>IF('J 22  JUIN PROG'!A5="","",'J 22  JUIN PROG'!A5)</f>
        <v>10h30</v>
      </c>
      <c r="C16" s="48" t="str">
        <f>IF('J 22  JUIN PROG'!B5="","",'J 22  JUIN PROG'!B5)</f>
        <v/>
      </c>
      <c r="D16" s="59" t="str">
        <f>IF('J 22  JUIN PROG'!C5="","",'J 22  JUIN PROG'!C5)</f>
        <v/>
      </c>
      <c r="E16" s="26" t="str">
        <f>IF(D16="","",VLOOKUP(D16,Messieurs!$G$2:$G$485,2,FALSE))</f>
        <v/>
      </c>
      <c r="F16" s="58" t="str">
        <f>IF(D16="","",VLOOKUP(D16,Messieurs!$G$2:$G$485,3,FALSE))</f>
        <v/>
      </c>
      <c r="G16" s="60" t="str">
        <f>IF('J 22  JUIN PROG'!E5="","",'J 22  JUIN PROG'!E5)</f>
        <v/>
      </c>
      <c r="H16" s="81" t="str">
        <f>IF('J 22  JUIN PROG'!G5="","",'J 22  JUIN PROG'!G5)</f>
        <v/>
      </c>
      <c r="I16" s="56" t="str">
        <f>IF('J 22  JUIN PROG'!E6="","",'J 22  JUIN PROG'!E6)</f>
        <v/>
      </c>
      <c r="J16" s="43" t="str">
        <f>IF('J 22  JUIN PROG'!C6="","",'J 22  JUIN PROG'!C6)</f>
        <v/>
      </c>
      <c r="K16" s="26" t="str">
        <f>IF(J16="","",VLOOKUP(J16,Messieurs!$G$2:$G$485,2,FALSE))</f>
        <v/>
      </c>
      <c r="L16" s="38" t="str">
        <f>IF(J16="","",VLOOKUP(J16,Messieurs!$G$2:$G$485,3,FALSE))</f>
        <v/>
      </c>
      <c r="M16" s="30"/>
      <c r="Q16" s="79"/>
      <c r="R16" s="79"/>
      <c r="S16" s="79"/>
    </row>
    <row r="17" spans="1:19" ht="27.75" hidden="1" x14ac:dyDescent="0.35">
      <c r="A17" s="29"/>
      <c r="B17" s="107" t="str">
        <f>IF('J 22  JUIN PROG'!H5="","",'J 22  JUIN PROG'!H5)</f>
        <v>10h30</v>
      </c>
      <c r="C17" s="48" t="str">
        <f>IF('J 22  JUIN PROG'!I5="","",'J 22  JUIN PROG'!I5)</f>
        <v/>
      </c>
      <c r="D17" s="59" t="str">
        <f>IF('J 22  JUIN PROG'!J5="","",'J 22  JUIN PROG'!J5)</f>
        <v/>
      </c>
      <c r="E17" s="26" t="str">
        <f>IF(D17="","",VLOOKUP(D17,Messieurs!$G$2:$G$485,2,FALSE))</f>
        <v/>
      </c>
      <c r="F17" s="58" t="str">
        <f>IF(D17="","",VLOOKUP(D17,Messieurs!$G$2:$G$485,3,FALSE))</f>
        <v/>
      </c>
      <c r="G17" s="60" t="str">
        <f>IF('J 22  JUIN PROG'!L5="","",'J 22  JUIN PROG'!L5)</f>
        <v/>
      </c>
      <c r="H17" s="81" t="str">
        <f>IF('J 22  JUIN PROG'!N5="","",'J 22  JUIN PROG'!N5)</f>
        <v/>
      </c>
      <c r="I17" s="56" t="str">
        <f>IF('J 22  JUIN PROG'!L6="","",'J 22  JUIN PROG'!L6)</f>
        <v/>
      </c>
      <c r="J17" s="43" t="str">
        <f>IF('J 22  JUIN PROG'!J6="","",'J 22  JUIN PROG'!J6)</f>
        <v/>
      </c>
      <c r="K17" s="26" t="str">
        <f>IF(J17="","",VLOOKUP(J17,Messieurs!$G$2:$G$485,2,FALSE))</f>
        <v/>
      </c>
      <c r="L17" s="38" t="str">
        <f>IF(J17="","",VLOOKUP(J17,Messieurs!$G$2:$G$485,3,FALSE))</f>
        <v/>
      </c>
      <c r="M17" s="30"/>
    </row>
    <row r="18" spans="1:19" ht="27.75" hidden="1" x14ac:dyDescent="0.35">
      <c r="A18" s="29"/>
      <c r="B18" s="107" t="str">
        <f>IF('J 22  JUIN PROG'!O5="","",'J 22  JUIN PROG'!O5)</f>
        <v>10h30</v>
      </c>
      <c r="C18" s="48" t="str">
        <f>IF('J 22  JUIN PROG'!P5="","",'J 22  JUIN PROG'!P5)</f>
        <v/>
      </c>
      <c r="D18" s="59" t="str">
        <f>IF('J 22  JUIN PROG'!Q5="","",'J 22  JUIN PROG'!Q5)</f>
        <v/>
      </c>
      <c r="E18" s="26" t="str">
        <f>IF(D18="","",VLOOKUP(D18,Messieurs!$G$2:$G$485,2,FALSE))</f>
        <v/>
      </c>
      <c r="F18" s="58" t="str">
        <f>IF(D18="","",VLOOKUP(D18,Messieurs!$G$2:$G$485,3,FALSE))</f>
        <v/>
      </c>
      <c r="G18" s="60" t="str">
        <f>IF('J 22  JUIN PROG'!S5="","",'J 22  JUIN PROG'!S5)</f>
        <v/>
      </c>
      <c r="H18" s="81" t="str">
        <f>IF('J 22  JUIN PROG'!U5="","",'J 22  JUIN PROG'!U5)</f>
        <v/>
      </c>
      <c r="I18" s="56" t="str">
        <f>IF('J 22  JUIN PROG'!S6="","",'J 22  JUIN PROG'!S6)</f>
        <v/>
      </c>
      <c r="J18" s="43" t="str">
        <f>IF('J 22  JUIN PROG'!Q6="","",'J 22  JUIN PROG'!Q6)</f>
        <v/>
      </c>
      <c r="K18" s="26" t="str">
        <f>IF(J18="","",VLOOKUP(J18,Messieurs!$G$2:$G$485,2,FALSE))</f>
        <v/>
      </c>
      <c r="L18" s="38" t="str">
        <f>IF(J18="","",VLOOKUP(J18,Messieurs!$G$2:$G$485,3,FALSE))</f>
        <v/>
      </c>
      <c r="M18" s="30"/>
    </row>
    <row r="19" spans="1:19" ht="27.75" hidden="1" x14ac:dyDescent="0.35">
      <c r="A19" s="29"/>
      <c r="B19" s="107" t="str">
        <f>IF('J 22  JUIN PROG'!V5="","",'J 22  JUIN PROG'!V5)</f>
        <v>10h30</v>
      </c>
      <c r="C19" s="48" t="str">
        <f>IF('J 22  JUIN PROG'!W5="","",'J 22  JUIN PROG'!W5)</f>
        <v/>
      </c>
      <c r="D19" s="59" t="str">
        <f>IF('J 22  JUIN PROG'!X5="","",'J 22  JUIN PROG'!X5)</f>
        <v/>
      </c>
      <c r="E19" s="26" t="str">
        <f>IF(D19="","",VLOOKUP(D19,Messieurs!$G$2:$G$485,2,FALSE))</f>
        <v/>
      </c>
      <c r="F19" s="58" t="str">
        <f>IF(D19="","",VLOOKUP(D19,Messieurs!$G$2:$G$485,3,FALSE))</f>
        <v/>
      </c>
      <c r="G19" s="60" t="str">
        <f>IF('J 22  JUIN PROG'!Z5="","",'J 22  JUIN PROG'!Z5)</f>
        <v/>
      </c>
      <c r="H19" s="81" t="str">
        <f>IF('J 22  JUIN PROG'!AB5="","",'J 22  JUIN PROG'!AB5)</f>
        <v/>
      </c>
      <c r="I19" s="56" t="str">
        <f>IF('J 22  JUIN PROG'!Z6="","",'J 22  JUIN PROG'!Z6)</f>
        <v/>
      </c>
      <c r="J19" s="43" t="str">
        <f>IF('J 22  JUIN PROG'!X6="","",'J 22  JUIN PROG'!X6)</f>
        <v/>
      </c>
      <c r="K19" s="26" t="str">
        <f>IF(J19="","",VLOOKUP(J19,Messieurs!$G$2:$G$485,2,FALSE))</f>
        <v/>
      </c>
      <c r="L19" s="38" t="str">
        <f>IF(J19="","",VLOOKUP(J19,Messieurs!$G$2:$G$485,3,FALSE))</f>
        <v/>
      </c>
      <c r="M19" s="30"/>
    </row>
    <row r="20" spans="1:19" ht="27.75" hidden="1" x14ac:dyDescent="0.35">
      <c r="A20" s="29"/>
      <c r="B20" s="107" t="str">
        <f>IF('J 22  JUIN PROG'!A26="","",'J 22  JUIN PROG'!A26)</f>
        <v>10h30</v>
      </c>
      <c r="C20" s="48" t="str">
        <f>IF('J 22  JUIN PROG'!B26="","",'J 22  JUIN PROG'!B26)</f>
        <v/>
      </c>
      <c r="D20" s="59" t="str">
        <f>IF('J 22  JUIN PROG'!C26="","",'J 22  JUIN PROG'!C26)</f>
        <v/>
      </c>
      <c r="E20" s="26" t="str">
        <f>IF(D20="","",VLOOKUP(D20,Messieurs!$G$2:$G$485,2,FALSE))</f>
        <v/>
      </c>
      <c r="F20" s="58" t="str">
        <f>IF(D20="","",VLOOKUP(D20,Messieurs!$G$2:$G$485,3,FALSE))</f>
        <v/>
      </c>
      <c r="G20" s="60" t="str">
        <f>IF('J 22  JUIN PROG'!E26="","",'J 22  JUIN PROG'!E26)</f>
        <v/>
      </c>
      <c r="H20" s="81" t="str">
        <f>IF('J 22  JUIN PROG'!G26="","",'J 22  JUIN PROG'!G26)</f>
        <v/>
      </c>
      <c r="I20" s="56" t="str">
        <f>IF('J 22  JUIN PROG'!E27="","",'J 22  JUIN PROG'!E27)</f>
        <v/>
      </c>
      <c r="J20" s="43" t="str">
        <f>IF('J 22  JUIN PROG'!C27="","",'J 22  JUIN PROG'!C27)</f>
        <v/>
      </c>
      <c r="K20" s="26" t="str">
        <f>IF(J20="","",VLOOKUP(J20,Messieurs!$G$2:$G$485,2,FALSE))</f>
        <v/>
      </c>
      <c r="L20" s="38" t="str">
        <f>IF(J20="","",VLOOKUP(J20,Messieurs!$G$2:$G$485,3,FALSE))</f>
        <v/>
      </c>
      <c r="M20" s="30"/>
      <c r="Q20" s="79"/>
      <c r="R20" s="79"/>
      <c r="S20" s="79"/>
    </row>
    <row r="21" spans="1:19" ht="27.75" hidden="1" x14ac:dyDescent="0.35">
      <c r="A21" s="29"/>
      <c r="B21" s="107" t="str">
        <f>IF('J 22  JUIN PROG'!H26="","",'J 22  JUIN PROG'!H26)</f>
        <v>10h30</v>
      </c>
      <c r="C21" s="48" t="str">
        <f>IF('J 22  JUIN PROG'!I26="","",'J 22  JUIN PROG'!I26)</f>
        <v/>
      </c>
      <c r="D21" s="59" t="str">
        <f>IF('J 22  JUIN PROG'!J26="","",'J 22  JUIN PROG'!J26)</f>
        <v/>
      </c>
      <c r="E21" s="26" t="str">
        <f>IF(D21="","",VLOOKUP(D21,Messieurs!$G$2:$G$485,2,FALSE))</f>
        <v/>
      </c>
      <c r="F21" s="58" t="str">
        <f>IF(D21="","",VLOOKUP(D21,Messieurs!$G$2:$G$485,3,FALSE))</f>
        <v/>
      </c>
      <c r="G21" s="60" t="str">
        <f>IF('J 22  JUIN PROG'!L26="","",'J 22  JUIN PROG'!L26)</f>
        <v/>
      </c>
      <c r="H21" s="81" t="str">
        <f>IF('J 22  JUIN PROG'!N26="","",'J 22  JUIN PROG'!N26)</f>
        <v/>
      </c>
      <c r="I21" s="56" t="str">
        <f>IF('J 22  JUIN PROG'!L27="","",'J 22  JUIN PROG'!L27)</f>
        <v/>
      </c>
      <c r="J21" s="43" t="str">
        <f>IF('J 22  JUIN PROG'!J27="","",'J 22  JUIN PROG'!J27)</f>
        <v/>
      </c>
      <c r="K21" s="26" t="str">
        <f>IF(J21="","",VLOOKUP(J21,Messieurs!$G$2:$G$485,2,FALSE))</f>
        <v/>
      </c>
      <c r="L21" s="38" t="str">
        <f>IF(J21="","",VLOOKUP(J21,Messieurs!$G$2:$G$485,3,FALSE))</f>
        <v/>
      </c>
      <c r="M21" s="30"/>
    </row>
    <row r="22" spans="1:19" ht="27.75" hidden="1" x14ac:dyDescent="0.35">
      <c r="A22" s="29"/>
      <c r="B22" s="107" t="str">
        <f>IF('J 22  JUIN PROG'!O26="","",'J 22  JUIN PROG'!O26)</f>
        <v>10h30</v>
      </c>
      <c r="C22" s="48" t="str">
        <f>IF('J 22  JUIN PROG'!P26="","",'J 22  JUIN PROG'!P26)</f>
        <v/>
      </c>
      <c r="D22" s="59" t="str">
        <f>IF('J 22  JUIN PROG'!Q26="","",'J 22  JUIN PROG'!Q26)</f>
        <v/>
      </c>
      <c r="E22" s="26" t="str">
        <f>IF(D22="","",VLOOKUP(D22,Messieurs!$G$2:$G$485,2,FALSE))</f>
        <v/>
      </c>
      <c r="F22" s="58" t="str">
        <f>IF(D22="","",VLOOKUP(D22,Messieurs!$G$2:$G$485,3,FALSE))</f>
        <v/>
      </c>
      <c r="G22" s="60" t="str">
        <f>IF('J 22  JUIN PROG'!S26="","",'J 22  JUIN PROG'!S26)</f>
        <v/>
      </c>
      <c r="H22" s="81" t="str">
        <f>IF('J 22  JUIN PROG'!U26="","",'J 22  JUIN PROG'!U26)</f>
        <v/>
      </c>
      <c r="I22" s="56" t="str">
        <f>IF('J 22  JUIN PROG'!S27="","",'J 22  JUIN PROG'!S27)</f>
        <v/>
      </c>
      <c r="J22" s="43" t="str">
        <f>IF('J 22  JUIN PROG'!Q27="","",'J 22  JUIN PROG'!Q27)</f>
        <v/>
      </c>
      <c r="K22" s="26" t="str">
        <f>IF(J22="","",VLOOKUP(J22,Messieurs!$G$2:$G$485,2,FALSE))</f>
        <v/>
      </c>
      <c r="L22" s="38" t="str">
        <f>IF(J22="","",VLOOKUP(J22,Messieurs!$G$2:$G$485,3,FALSE))</f>
        <v/>
      </c>
      <c r="M22" s="30"/>
    </row>
    <row r="23" spans="1:19" ht="27.75" hidden="1" x14ac:dyDescent="0.35">
      <c r="A23" s="29"/>
      <c r="B23" s="107" t="str">
        <f>IF('J 22  JUIN PROG'!V26="","",'J 22  JUIN PROG'!V26)</f>
        <v>10h30</v>
      </c>
      <c r="C23" s="48" t="str">
        <f>IF('J 22  JUIN PROG'!W26="","",'J 22  JUIN PROG'!W26)</f>
        <v/>
      </c>
      <c r="D23" s="59" t="str">
        <f>IF('J 22  JUIN PROG'!X26="","",'J 22  JUIN PROG'!X26)</f>
        <v/>
      </c>
      <c r="E23" s="26" t="str">
        <f>IF(D23="","",VLOOKUP(D23,Messieurs!$G$2:$G$485,2,FALSE))</f>
        <v/>
      </c>
      <c r="F23" s="58" t="str">
        <f>IF(D23="","",VLOOKUP(D23,Messieurs!$G$2:$G$485,3,FALSE))</f>
        <v/>
      </c>
      <c r="G23" s="60" t="str">
        <f>IF('J 22  JUIN PROG'!Z26="","",'J 22  JUIN PROG'!Z26)</f>
        <v/>
      </c>
      <c r="H23" s="81" t="str">
        <f>IF('J 22  JUIN PROG'!AB26="","",'J 22  JUIN PROG'!AB26)</f>
        <v/>
      </c>
      <c r="I23" s="56" t="str">
        <f>IF('J 22  JUIN PROG'!Z27="","",'J 22  JUIN PROG'!Z27)</f>
        <v/>
      </c>
      <c r="J23" s="43" t="str">
        <f>IF('J 22  JUIN PROG'!X27="","",'J 22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IF('J 22  JUIN PROG'!A7="","",'J 22  JUIN PROG'!A7)</f>
        <v>12h00</v>
      </c>
      <c r="C25" s="48" t="str">
        <f>IF('J 22  JUIN PROG'!B7="","",'J 22  JUIN PROG'!B7)</f>
        <v/>
      </c>
      <c r="D25" s="59" t="str">
        <f>IF('J 22  JUIN PROG'!C7="","",'J 22  JUIN PROG'!C7)</f>
        <v/>
      </c>
      <c r="E25" s="26" t="str">
        <f>IF(D25="","",VLOOKUP(D25,Messieurs!$G$2:$G$485,2,FALSE))</f>
        <v/>
      </c>
      <c r="F25" s="58" t="str">
        <f>IF(D25="","",VLOOKUP(D25,Messieurs!$G$2:$G$485,3,FALSE))</f>
        <v/>
      </c>
      <c r="G25" s="60" t="str">
        <f>IF('J 22  JUIN PROG'!E7="","",'J 22  JUIN PROG'!E7)</f>
        <v/>
      </c>
      <c r="H25" s="81" t="str">
        <f>IF('J 22  JUIN PROG'!G7="","",'J 22  JUIN PROG'!G7)</f>
        <v/>
      </c>
      <c r="I25" s="56" t="str">
        <f>IF('J 22  JUIN PROG'!E8="","",'J 22  JUIN PROG'!E8)</f>
        <v/>
      </c>
      <c r="J25" s="70" t="str">
        <f>IF('J 22  JUIN PROG'!C8="","",'J 22  JUIN PROG'!C8)</f>
        <v/>
      </c>
      <c r="K25" s="26" t="str">
        <f>IF(J25="","",VLOOKUP(J25,Messieurs!$G$2:$G$485,2,FALSE))</f>
        <v/>
      </c>
      <c r="L25" s="38" t="str">
        <f>IF(J25="","",VLOOKUP(J25,Messieurs!$G$2:$G$485,3,FALSE))</f>
        <v/>
      </c>
      <c r="M25" s="30"/>
    </row>
    <row r="26" spans="1:19" ht="27.75" hidden="1" x14ac:dyDescent="0.35">
      <c r="A26" s="29"/>
      <c r="B26" s="107" t="str">
        <f>IF('J 22  JUIN PROG'!H7="","",'J 22  JUIN PROG'!H7)</f>
        <v>12h00</v>
      </c>
      <c r="C26" s="48" t="str">
        <f>IF('J 22  JUIN PROG'!I7="","",'J 22  JUIN PROG'!I7)</f>
        <v/>
      </c>
      <c r="D26" s="59" t="str">
        <f>IF('J 22  JUIN PROG'!J7="","",'J 22  JUIN PROG'!J7)</f>
        <v/>
      </c>
      <c r="E26" s="26" t="str">
        <f>IF(D26="","",VLOOKUP(D26,Messieurs!$G$2:$G$485,2,FALSE))</f>
        <v/>
      </c>
      <c r="F26" s="58" t="str">
        <f>IF(D26="","",VLOOKUP(D26,Messieurs!$G$2:$G$485,3,FALSE))</f>
        <v/>
      </c>
      <c r="G26" s="60" t="str">
        <f>IF('J 22  JUIN PROG'!L7="","",'J 22  JUIN PROG'!L7)</f>
        <v/>
      </c>
      <c r="H26" s="81" t="str">
        <f>IF('J 22  JUIN PROG'!N7="","",'J 22  JUIN PROG'!N7)</f>
        <v/>
      </c>
      <c r="I26" s="56" t="str">
        <f>IF('J 22  JUIN PROG'!L8="","",'J 22  JUIN PROG'!L8)</f>
        <v/>
      </c>
      <c r="J26" s="70" t="str">
        <f>IF('J 22  JUIN PROG'!J8="","",'J 22  JUIN PROG'!J8)</f>
        <v/>
      </c>
      <c r="K26" s="26" t="str">
        <f>IF(J26="","",VLOOKUP(J26,Messieurs!$G$2:$G$485,2,FALSE))</f>
        <v/>
      </c>
      <c r="L26" s="38" t="str">
        <f>IF(J26="","",VLOOKUP(J26,Messieurs!$G$2:$G$485,3,FALSE))</f>
        <v/>
      </c>
      <c r="M26" s="30"/>
    </row>
    <row r="27" spans="1:19" ht="27.75" hidden="1" x14ac:dyDescent="0.35">
      <c r="A27" s="29"/>
      <c r="B27" s="107" t="str">
        <f>IF('J 22  JUIN PROG'!O7="","",'J 22  JUIN PROG'!O7)</f>
        <v>12h00</v>
      </c>
      <c r="C27" s="48" t="str">
        <f>IF('J 22  JUIN PROG'!P7="","",'J 22  JUIN PROG'!P7)</f>
        <v/>
      </c>
      <c r="D27" s="59" t="str">
        <f>IF('J 22  JUIN PROG'!Q7="","",'J 22  JUIN PROG'!Q7)</f>
        <v/>
      </c>
      <c r="E27" s="26" t="str">
        <f>IF(D27="","",VLOOKUP(D27,Messieurs!$G$2:$G$485,2,FALSE))</f>
        <v/>
      </c>
      <c r="F27" s="58" t="str">
        <f>IF(D27="","",VLOOKUP(D27,Messieurs!$G$2:$G$485,3,FALSE))</f>
        <v/>
      </c>
      <c r="G27" s="60" t="str">
        <f>IF('J 22  JUIN PROG'!S7="","",'J 22  JUIN PROG'!S7)</f>
        <v/>
      </c>
      <c r="H27" s="81" t="str">
        <f>IF('J 22  JUIN PROG'!U7="","",'J 22  JUIN PROG'!U7)</f>
        <v/>
      </c>
      <c r="I27" s="56" t="str">
        <f>IF('J 22  JUIN PROG'!S8="","",'J 22  JUIN PROG'!S8)</f>
        <v/>
      </c>
      <c r="J27" s="70" t="str">
        <f>IF('J 22  JUIN PROG'!Q8="","",'J 22  JUIN PROG'!Q8)</f>
        <v/>
      </c>
      <c r="K27" s="26" t="str">
        <f>IF(J27="","",VLOOKUP(J27,Messieurs!$G$2:$G$485,2,FALSE))</f>
        <v/>
      </c>
      <c r="L27" s="38" t="str">
        <f>IF(J27="","",VLOOKUP(J27,Messieurs!$G$2:$G$485,3,FALSE))</f>
        <v/>
      </c>
      <c r="M27" s="30"/>
    </row>
    <row r="28" spans="1:19" ht="27.75" hidden="1" x14ac:dyDescent="0.35">
      <c r="A28" s="29"/>
      <c r="B28" s="107" t="str">
        <f>IF('J 22  JUIN PROG'!V7="","",'J 22  JUIN PROG'!V7)</f>
        <v>12h00</v>
      </c>
      <c r="C28" s="48" t="str">
        <f>IF('J 22  JUIN PROG'!W7="","",'J 22  JUIN PROG'!W7)</f>
        <v/>
      </c>
      <c r="D28" s="59" t="str">
        <f>IF('J 22  JUIN PROG'!X7="","",'J 22  JUIN PROG'!X7)</f>
        <v/>
      </c>
      <c r="E28" s="26" t="str">
        <f>IF(D28="","",VLOOKUP(D28,Messieurs!$G$2:$G$485,2,FALSE))</f>
        <v/>
      </c>
      <c r="F28" s="58" t="str">
        <f>IF(D28="","",VLOOKUP(D28,Messieurs!$G$2:$G$485,3,FALSE))</f>
        <v/>
      </c>
      <c r="G28" s="60" t="str">
        <f>IF('J 22  JUIN PROG'!Z7="","",'J 22  JUIN PROG'!Z7)</f>
        <v/>
      </c>
      <c r="H28" s="81" t="str">
        <f>IF('J 22  JUIN PROG'!AB7="","",'J 22  JUIN PROG'!AB7)</f>
        <v/>
      </c>
      <c r="I28" s="56" t="str">
        <f>IF('J 22  JUIN PROG'!Z8="","",'J 22  JUIN PROG'!Z8)</f>
        <v/>
      </c>
      <c r="J28" s="70" t="str">
        <f>IF('J 22  JUIN PROG'!X8="","",'J 22  JUIN PROG'!X8)</f>
        <v/>
      </c>
      <c r="K28" s="26" t="str">
        <f>IF(J28="","",VLOOKUP(J28,Messieurs!$G$2:$G$485,2,FALSE))</f>
        <v/>
      </c>
      <c r="L28" s="38" t="str">
        <f>IF(J28="","",VLOOKUP(J28,Messieurs!$G$2:$G$485,3,FALSE))</f>
        <v/>
      </c>
      <c r="M28" s="30"/>
    </row>
    <row r="29" spans="1:19" ht="27.75" hidden="1" x14ac:dyDescent="0.35">
      <c r="A29" s="29"/>
      <c r="B29" s="107" t="str">
        <f>IF('J 22  JUIN PROG'!A28="","",'J 22  JUIN PROG'!A28)</f>
        <v>12h00</v>
      </c>
      <c r="C29" s="48" t="str">
        <f>IF('J 22  JUIN PROG'!B28="","",'J 22  JUIN PROG'!B28)</f>
        <v/>
      </c>
      <c r="D29" s="59" t="str">
        <f>IF('J 22  JUIN PROG'!C28="","",'J 22  JUIN PROG'!C28)</f>
        <v/>
      </c>
      <c r="E29" s="26" t="str">
        <f>IF(D29="","",VLOOKUP(D29,Messieurs!$G$2:$G$485,2,FALSE))</f>
        <v/>
      </c>
      <c r="F29" s="58" t="str">
        <f>IF(D29="","",VLOOKUP(D29,Messieurs!$G$2:$G$485,3,FALSE))</f>
        <v/>
      </c>
      <c r="G29" s="60" t="str">
        <f>IF('J 22  JUIN PROG'!E28="","",'J 22  JUIN PROG'!E28)</f>
        <v/>
      </c>
      <c r="H29" s="81" t="str">
        <f>IF('J 22  JUIN PROG'!G28="","",'J 22  JUIN PROG'!G28)</f>
        <v/>
      </c>
      <c r="I29" s="56" t="str">
        <f>IF('J 22  JUIN PROG'!E29="","",'J 22  JUIN PROG'!E29)</f>
        <v/>
      </c>
      <c r="J29" s="70" t="str">
        <f>IF('J 22  JUIN PROG'!C29="","",'J 22  JUIN PROG'!C29)</f>
        <v/>
      </c>
      <c r="K29" s="26" t="str">
        <f>IF(J29="","",VLOOKUP(J29,Messieurs!$G$2:$G$485,2,FALSE))</f>
        <v/>
      </c>
      <c r="L29" s="38" t="str">
        <f>IF(J29="","",VLOOKUP(J29,Messieurs!$G$2:$G$485,3,FALSE))</f>
        <v/>
      </c>
      <c r="M29" s="30"/>
    </row>
    <row r="30" spans="1:19" ht="27.75" hidden="1" x14ac:dyDescent="0.35">
      <c r="A30" s="29"/>
      <c r="B30" s="107" t="str">
        <f>IF('J 22  JUIN PROG'!H28="","",'J 22  JUIN PROG'!H28)</f>
        <v>12h00</v>
      </c>
      <c r="C30" s="48" t="str">
        <f>IF('J 22  JUIN PROG'!I28="","",'J 22  JUIN PROG'!I28)</f>
        <v/>
      </c>
      <c r="D30" s="59" t="str">
        <f>IF('J 22  JUIN PROG'!J28="","",'J 22  JUIN PROG'!J28)</f>
        <v/>
      </c>
      <c r="E30" s="26" t="str">
        <f>IF(D30="","",VLOOKUP(D30,Messieurs!$G$2:$G$485,2,FALSE))</f>
        <v/>
      </c>
      <c r="F30" s="58" t="str">
        <f>IF(D30="","",VLOOKUP(D30,Messieurs!$G$2:$G$485,3,FALSE))</f>
        <v/>
      </c>
      <c r="G30" s="60" t="str">
        <f>IF('J 22  JUIN PROG'!L28="","",'J 22  JUIN PROG'!L28)</f>
        <v/>
      </c>
      <c r="H30" s="81" t="str">
        <f>IF('J 22  JUIN PROG'!N28="","",'J 22  JUIN PROG'!N28)</f>
        <v/>
      </c>
      <c r="I30" s="56" t="str">
        <f>IF('J 22  JUIN PROG'!L29="","",'J 22  JUIN PROG'!L29)</f>
        <v/>
      </c>
      <c r="J30" s="70" t="str">
        <f>IF('J 22  JUIN PROG'!J29="","",'J 22  JUIN PROG'!J29)</f>
        <v/>
      </c>
      <c r="K30" s="26" t="str">
        <f>IF(J30="","",VLOOKUP(J30,Messieurs!$G$2:$G$485,2,FALSE))</f>
        <v/>
      </c>
      <c r="L30" s="38" t="str">
        <f>IF(J30="","",VLOOKUP(J30,Messieurs!$G$2:$G$485,3,FALSE))</f>
        <v/>
      </c>
      <c r="M30" s="30"/>
    </row>
    <row r="31" spans="1:19" ht="27.75" hidden="1" x14ac:dyDescent="0.35">
      <c r="A31" s="29"/>
      <c r="B31" s="107" t="str">
        <f>IF('J 22  JUIN PROG'!O28="","",'J 22  JUIN PROG'!O28)</f>
        <v>12h00</v>
      </c>
      <c r="C31" s="48" t="str">
        <f>IF('J 22  JUIN PROG'!P28="","",'J 22  JUIN PROG'!P28)</f>
        <v/>
      </c>
      <c r="D31" s="59" t="str">
        <f>IF('J 22  JUIN PROG'!Q28="","",'J 22  JUIN PROG'!Q28)</f>
        <v/>
      </c>
      <c r="E31" s="26" t="str">
        <f>IF(D31="","",VLOOKUP(D31,Messieurs!$G$2:$G$485,2,FALSE))</f>
        <v/>
      </c>
      <c r="F31" s="58" t="str">
        <f>IF(D31="","",VLOOKUP(D31,Messieurs!$G$2:$G$485,3,FALSE))</f>
        <v/>
      </c>
      <c r="G31" s="60" t="str">
        <f>IF('J 22  JUIN PROG'!S28="","",'J 22  JUIN PROG'!S28)</f>
        <v/>
      </c>
      <c r="H31" s="81" t="str">
        <f>IF('J 22  JUIN PROG'!U28="","",'J 22  JUIN PROG'!U28)</f>
        <v/>
      </c>
      <c r="I31" s="56" t="str">
        <f>IF('J 22  JUIN PROG'!S29="","",'J 22  JUIN PROG'!S29)</f>
        <v/>
      </c>
      <c r="J31" s="70" t="str">
        <f>IF('J 22  JUIN PROG'!Q29="","",'J 22  JUIN PROG'!Q29)</f>
        <v/>
      </c>
      <c r="K31" s="26" t="str">
        <f>IF(J31="","",VLOOKUP(J31,Messieurs!$G$2:$G$485,2,FALSE))</f>
        <v/>
      </c>
      <c r="L31" s="38" t="str">
        <f>IF(J31="","",VLOOKUP(J31,Messieurs!$G$2:$G$485,3,FALSE))</f>
        <v/>
      </c>
      <c r="M31" s="30"/>
    </row>
    <row r="32" spans="1:19" ht="27.75" hidden="1" x14ac:dyDescent="0.35">
      <c r="A32" s="29"/>
      <c r="B32" s="107" t="str">
        <f>IF('J 22  JUIN PROG'!V28="","",'J 22  JUIN PROG'!V28)</f>
        <v>12h00</v>
      </c>
      <c r="C32" s="48" t="str">
        <f>IF('J 22  JUIN PROG'!W28="","",'J 22  JUIN PROG'!W28)</f>
        <v/>
      </c>
      <c r="D32" s="59" t="str">
        <f>IF('J 22  JUIN PROG'!X28="","",'J 22  JUIN PROG'!X28)</f>
        <v/>
      </c>
      <c r="E32" s="26" t="str">
        <f>IF(D32="","",VLOOKUP(D32,Messieurs!$G$2:$G$485,2,FALSE))</f>
        <v/>
      </c>
      <c r="F32" s="58" t="str">
        <f>IF(D32="","",VLOOKUP(D32,Messieurs!$G$2:$G$485,3,FALSE))</f>
        <v/>
      </c>
      <c r="G32" s="60" t="str">
        <f>IF('J 22  JUIN PROG'!Z28="","",'J 22  JUIN PROG'!Z28)</f>
        <v/>
      </c>
      <c r="H32" s="81" t="str">
        <f>IF('J 22  JUIN PROG'!AB28="","",'J 22  JUIN PROG'!AB28)</f>
        <v/>
      </c>
      <c r="I32" s="56" t="str">
        <f>IF('J 22  JUIN PROG'!Z29="","",'J 22  JUIN PROG'!Z29)</f>
        <v/>
      </c>
      <c r="J32" s="70" t="str">
        <f>IF('J 22  JUIN PROG'!X29="","",'J 22  JUIN PROG'!X29)</f>
        <v/>
      </c>
      <c r="K32" s="26" t="str">
        <f>IF(J32="","",VLOOKUP(J32,Messieurs!$G$2:$G$485,2,FALSE))</f>
        <v/>
      </c>
      <c r="L32" s="38" t="str">
        <f>IF(J32="","",VLOOKUP(J32,Messieurs!$G$2:$G$485,3,FALSE))</f>
        <v/>
      </c>
      <c r="M32" s="30"/>
    </row>
    <row r="33" spans="1:13" ht="8.25" hidden="1" customHeight="1" x14ac:dyDescent="0.35">
      <c r="A33" s="30"/>
      <c r="B33" s="33"/>
      <c r="C33" s="33"/>
      <c r="D33" s="33"/>
      <c r="E33" s="33"/>
      <c r="F33" s="33"/>
      <c r="G33" s="52"/>
      <c r="H33" s="83"/>
      <c r="I33" s="52"/>
      <c r="J33" s="33"/>
      <c r="K33" s="33"/>
      <c r="L33" s="33"/>
      <c r="M33" s="8"/>
    </row>
    <row r="34" spans="1:13" ht="27.75" hidden="1" x14ac:dyDescent="0.35">
      <c r="A34" s="29"/>
      <c r="B34" s="107" t="str">
        <f>IF('J 22  JUIN PROG'!A9="","",'J 22  JUIN PROG'!A9)</f>
        <v>13h30</v>
      </c>
      <c r="C34" s="48" t="str">
        <f>IF('J 22  JUIN PROG'!B9="","",'J 22  JUIN PROG'!B9)</f>
        <v/>
      </c>
      <c r="D34" s="59" t="str">
        <f>IF('J 22  JUIN PROG'!C9="","",'J 22  JUIN PROG'!C9)</f>
        <v/>
      </c>
      <c r="E34" s="26" t="str">
        <f>IF(D34="","",VLOOKUP(D34,Messieurs!$G$2:$G$485,2,FALSE))</f>
        <v/>
      </c>
      <c r="F34" s="58" t="str">
        <f>IF(D34="","",VLOOKUP(D34,Messieurs!$G$2:$G$485,3,FALSE))</f>
        <v/>
      </c>
      <c r="G34" s="60" t="str">
        <f>IF('J 22  JUIN PROG'!E9="","",'J 22  JUIN PROG'!E9)</f>
        <v/>
      </c>
      <c r="H34" s="81" t="str">
        <f>IF('J 22  JUIN PROG'!G9="","",'J 22  JUIN PROG'!G9)</f>
        <v/>
      </c>
      <c r="I34" s="56" t="str">
        <f>IF('J 22  JUIN PROG'!E10="","",'J 22  JUIN PROG'!E10)</f>
        <v/>
      </c>
      <c r="J34" s="43" t="str">
        <f>IF('J 22  JUIN PROG'!C10="","",'J 22  JUIN PROG'!C10)</f>
        <v/>
      </c>
      <c r="K34" s="26" t="str">
        <f>IF(J34="","",VLOOKUP(J34,Messieurs!$G$2:$G$485,2,FALSE))</f>
        <v/>
      </c>
      <c r="L34" s="38" t="str">
        <f>IF(J34="","",VLOOKUP(J34,Messieurs!$G$2:$G$485,3,FALSE))</f>
        <v/>
      </c>
      <c r="M34" s="30"/>
    </row>
    <row r="35" spans="1:13" ht="27.75" hidden="1" x14ac:dyDescent="0.35">
      <c r="A35" s="29"/>
      <c r="B35" s="107" t="str">
        <f>IF('J 22  JUIN PROG'!H9="","",'J 22  JUIN PROG'!H9)</f>
        <v>13h30</v>
      </c>
      <c r="C35" s="48" t="str">
        <f>IF('J 22  JUIN PROG'!I9="","",'J 22  JUIN PROG'!I9)</f>
        <v/>
      </c>
      <c r="D35" s="59" t="str">
        <f>IF('J 22  JUIN PROG'!J9="","",'J 22  JUIN PROG'!J9)</f>
        <v/>
      </c>
      <c r="E35" s="26" t="str">
        <f>IF(D35="","",VLOOKUP(D35,Messieurs!$G$2:$G$485,2,FALSE))</f>
        <v/>
      </c>
      <c r="F35" s="58" t="str">
        <f>IF(D35="","",VLOOKUP(D35,Messieurs!$G$2:$G$485,3,FALSE))</f>
        <v/>
      </c>
      <c r="G35" s="60" t="str">
        <f>IF('J 22  JUIN PROG'!L9="","",'J 22  JUIN PROG'!L9)</f>
        <v/>
      </c>
      <c r="H35" s="81" t="str">
        <f>IF('J 22  JUIN PROG'!N9="","",'J 22  JUIN PROG'!N9)</f>
        <v/>
      </c>
      <c r="I35" s="56" t="str">
        <f>IF('J 22  JUIN PROG'!L10="","",'J 22  JUIN PROG'!L10)</f>
        <v/>
      </c>
      <c r="J35" s="45" t="str">
        <f>IF('J 22  JUIN PROG'!J10="","",'J 22  JUIN PROG'!J10)</f>
        <v/>
      </c>
      <c r="K35" s="26" t="str">
        <f>IF(J35="","",VLOOKUP(J35,Messieurs!$G$2:$G$485,2,FALSE))</f>
        <v/>
      </c>
      <c r="L35" s="38" t="str">
        <f>IF(J35="","",VLOOKUP(J35,Messieurs!$G$2:$G$485,3,FALSE))</f>
        <v/>
      </c>
      <c r="M35" s="30"/>
    </row>
    <row r="36" spans="1:13" ht="27.75" hidden="1" x14ac:dyDescent="0.35">
      <c r="A36" s="29"/>
      <c r="B36" s="107" t="str">
        <f>IF('J 22  JUIN PROG'!O9="","",'J 22  JUIN PROG'!O9)</f>
        <v>13h30</v>
      </c>
      <c r="C36" s="48" t="str">
        <f>IF('J 22  JUIN PROG'!P9="","",'J 22  JUIN PROG'!P9)</f>
        <v/>
      </c>
      <c r="D36" s="59" t="str">
        <f>IF('J 22  JUIN PROG'!Q9="","",'J 22  JUIN PROG'!Q9)</f>
        <v/>
      </c>
      <c r="E36" s="26" t="str">
        <f>IF(D36="","",VLOOKUP(D36,Messieurs!$G$2:$G$485,2,FALSE))</f>
        <v/>
      </c>
      <c r="F36" s="58" t="str">
        <f>IF(D36="","",VLOOKUP(D36,Messieurs!$G$2:$G$485,3,FALSE))</f>
        <v/>
      </c>
      <c r="G36" s="60" t="str">
        <f>IF('J 22  JUIN PROG'!S9="","",'J 22  JUIN PROG'!S9)</f>
        <v/>
      </c>
      <c r="H36" s="81" t="str">
        <f>IF('J 22  JUIN PROG'!U9="","",'J 22  JUIN PROG'!U9)</f>
        <v/>
      </c>
      <c r="I36" s="56" t="str">
        <f>IF('J 22  JUIN PROG'!S10="","",'J 22  JUIN PROG'!S10)</f>
        <v/>
      </c>
      <c r="J36" s="45" t="str">
        <f>IF('J 22  JUIN PROG'!Q10="","",'J 22  JUIN PROG'!Q10)</f>
        <v/>
      </c>
      <c r="K36" s="26" t="str">
        <f>IF(J36="","",VLOOKUP(J36,Messieurs!$G$2:$G$485,2,FALSE))</f>
        <v/>
      </c>
      <c r="L36" s="38" t="str">
        <f>IF(J36="","",VLOOKUP(J36,Messieurs!$G$2:$G$485,3,FALSE))</f>
        <v/>
      </c>
      <c r="M36" s="30"/>
    </row>
    <row r="37" spans="1:13" ht="27.75" hidden="1" x14ac:dyDescent="0.35">
      <c r="A37" s="29"/>
      <c r="B37" s="107" t="str">
        <f>IF('J 22  JUIN PROG'!V9="","",'J 22  JUIN PROG'!V9)</f>
        <v>13h30</v>
      </c>
      <c r="C37" s="48" t="str">
        <f>IF('J 22  JUIN PROG'!W9="","",'J 22  JUIN PROG'!W9)</f>
        <v/>
      </c>
      <c r="D37" s="59" t="str">
        <f>IF('J 22  JUIN PROG'!X9="","",'J 22  JUIN PROG'!X9)</f>
        <v/>
      </c>
      <c r="E37" s="26" t="str">
        <f>IF(D37="","",VLOOKUP(D37,Messieurs!$G$2:$G$485,2,FALSE))</f>
        <v/>
      </c>
      <c r="F37" s="58" t="str">
        <f>IF(D37="","",VLOOKUP(D37,Messieurs!$G$2:$G$485,3,FALSE))</f>
        <v/>
      </c>
      <c r="G37" s="60" t="str">
        <f>IF('J 22  JUIN PROG'!Z9="","",'J 22  JUIN PROG'!Z9)</f>
        <v/>
      </c>
      <c r="H37" s="81" t="str">
        <f>IF('J 22  JUIN PROG'!AB9="","",'J 22  JUIN PROG'!AB9)</f>
        <v/>
      </c>
      <c r="I37" s="56" t="str">
        <f>IF('J 22  JUIN PROG'!Z10="","",'J 22  JUIN PROG'!Z10)</f>
        <v/>
      </c>
      <c r="J37" s="46" t="str">
        <f>IF('J 22  JUIN PROG'!X10="","",'J 22  JUIN PROG'!X10)</f>
        <v/>
      </c>
      <c r="K37" s="26" t="str">
        <f>IF(J37="","",VLOOKUP(J37,Messieurs!$G$2:$G$485,2,FALSE))</f>
        <v/>
      </c>
      <c r="L37" s="38" t="str">
        <f>IF(J37="","",VLOOKUP(J37,Messieurs!$G$2:$G$485,3,FALSE))</f>
        <v/>
      </c>
      <c r="M37" s="30"/>
    </row>
    <row r="38" spans="1:13" ht="27.75" hidden="1" x14ac:dyDescent="0.35">
      <c r="A38" s="29"/>
      <c r="B38" s="107" t="str">
        <f>IF('J 22  JUIN PROG'!A30="","",'J 22  JUIN PROG'!A30)</f>
        <v>13h30</v>
      </c>
      <c r="C38" s="48" t="str">
        <f>IF('J 22  JUIN PROG'!B30="","",'J 22  JUIN PROG'!B30)</f>
        <v/>
      </c>
      <c r="D38" s="59" t="str">
        <f>IF('J 22  JUIN PROG'!C30="","",'J 22  JUIN PROG'!C30)</f>
        <v/>
      </c>
      <c r="E38" s="26" t="str">
        <f>IF(D38="","",VLOOKUP(D38,Messieurs!$G$2:$G$485,2,FALSE))</f>
        <v/>
      </c>
      <c r="F38" s="58" t="str">
        <f>IF(D38="","",VLOOKUP(D38,Messieurs!$G$2:$G$485,3,FALSE))</f>
        <v/>
      </c>
      <c r="G38" s="60" t="str">
        <f>IF('J 22  JUIN PROG'!E30="","",'J 22  JUIN PROG'!E30)</f>
        <v/>
      </c>
      <c r="H38" s="81" t="str">
        <f>IF('J 22  JUIN PROG'!G30="","",'J 22  JUIN PROG'!G30)</f>
        <v/>
      </c>
      <c r="I38" s="56" t="str">
        <f>IF('J 22  JUIN PROG'!E31="","",'J 22  JUIN PROG'!E31)</f>
        <v/>
      </c>
      <c r="J38" s="43" t="str">
        <f>IF('J 22  JUIN PROG'!C31="","",'J 22  JUIN PROG'!C31)</f>
        <v/>
      </c>
      <c r="K38" s="26" t="str">
        <f>IF(J38="","",VLOOKUP(J38,Messieurs!$G$2:$G$485,2,FALSE))</f>
        <v/>
      </c>
      <c r="L38" s="38" t="str">
        <f>IF(J38="","",VLOOKUP(J38,Messieurs!$G$2:$G$485,3,FALSE))</f>
        <v/>
      </c>
      <c r="M38" s="30"/>
    </row>
    <row r="39" spans="1:13" ht="27.75" hidden="1" x14ac:dyDescent="0.35">
      <c r="A39" s="29"/>
      <c r="B39" s="107" t="str">
        <f>IF('J 22  JUIN PROG'!H30="","",'J 22  JUIN PROG'!H30)</f>
        <v>13h30</v>
      </c>
      <c r="C39" s="48" t="str">
        <f>IF('J 22  JUIN PROG'!I30="","",'J 22  JUIN PROG'!I30)</f>
        <v/>
      </c>
      <c r="D39" s="59" t="str">
        <f>IF('J 22  JUIN PROG'!J30="","",'J 22  JUIN PROG'!J30)</f>
        <v/>
      </c>
      <c r="E39" s="26" t="str">
        <f>IF(D39="","",VLOOKUP(D39,Messieurs!$G$2:$G$485,2,FALSE))</f>
        <v/>
      </c>
      <c r="F39" s="58" t="str">
        <f>IF(D39="","",VLOOKUP(D39,Messieurs!$G$2:$G$485,3,FALSE))</f>
        <v/>
      </c>
      <c r="G39" s="60" t="str">
        <f>IF('J 22  JUIN PROG'!L30="","",'J 22  JUIN PROG'!L30)</f>
        <v/>
      </c>
      <c r="H39" s="81" t="str">
        <f>IF('J 22  JUIN PROG'!N30="","",'J 22  JUIN PROG'!N30)</f>
        <v/>
      </c>
      <c r="I39" s="56" t="str">
        <f>IF('J 22  JUIN PROG'!L31="","",'J 22  JUIN PROG'!L31)</f>
        <v/>
      </c>
      <c r="J39" s="45" t="str">
        <f>IF('J 22  JUIN PROG'!J31="","",'J 22  JUIN PROG'!J31)</f>
        <v/>
      </c>
      <c r="K39" s="26" t="str">
        <f>IF(J39="","",VLOOKUP(J39,Messieurs!$G$2:$G$485,2,FALSE))</f>
        <v/>
      </c>
      <c r="L39" s="38" t="str">
        <f>IF(J39="","",VLOOKUP(J39,Messieurs!$G$2:$G$485,3,FALSE))</f>
        <v/>
      </c>
      <c r="M39" s="30"/>
    </row>
    <row r="40" spans="1:13" ht="27.75" hidden="1" x14ac:dyDescent="0.35">
      <c r="A40" s="29"/>
      <c r="B40" s="107" t="str">
        <f>IF('J 22  JUIN PROG'!O30="","",'J 22  JUIN PROG'!O30)</f>
        <v>13h30</v>
      </c>
      <c r="C40" s="48" t="str">
        <f>IF('J 22  JUIN PROG'!P30="","",'J 22  JUIN PROG'!P30)</f>
        <v/>
      </c>
      <c r="D40" s="59" t="str">
        <f>IF('J 22  JUIN PROG'!Q30="","",'J 22  JUIN PROG'!Q30)</f>
        <v/>
      </c>
      <c r="E40" s="26" t="str">
        <f>IF(D40="","",VLOOKUP(D40,Messieurs!$G$2:$G$485,2,FALSE))</f>
        <v/>
      </c>
      <c r="F40" s="58" t="str">
        <f>IF(D40="","",VLOOKUP(D40,Messieurs!$G$2:$G$485,3,FALSE))</f>
        <v/>
      </c>
      <c r="G40" s="60" t="str">
        <f>IF('J 22  JUIN PROG'!S30="","",'J 22  JUIN PROG'!S30)</f>
        <v/>
      </c>
      <c r="H40" s="81" t="str">
        <f>IF('J 22  JUIN PROG'!U30="","",'J 22  JUIN PROG'!U30)</f>
        <v/>
      </c>
      <c r="I40" s="56" t="str">
        <f>IF('J 22  JUIN PROG'!S31="","",'J 22  JUIN PROG'!S31)</f>
        <v/>
      </c>
      <c r="J40" s="45" t="str">
        <f>IF('J 22  JUIN PROG'!Q31="","",'J 22  JUIN PROG'!Q31)</f>
        <v/>
      </c>
      <c r="K40" s="26" t="str">
        <f>IF(J40="","",VLOOKUP(J40,Messieurs!$G$2:$G$485,2,FALSE))</f>
        <v/>
      </c>
      <c r="L40" s="38" t="str">
        <f>IF(J40="","",VLOOKUP(J40,Messieurs!$G$2:$G$485,3,FALSE))</f>
        <v/>
      </c>
      <c r="M40" s="30"/>
    </row>
    <row r="41" spans="1:13" ht="27.75" hidden="1" x14ac:dyDescent="0.35">
      <c r="A41" s="29"/>
      <c r="B41" s="107" t="str">
        <f>IF('J 22  JUIN PROG'!V30="","",'J 22  JUIN PROG'!V30)</f>
        <v>13h30</v>
      </c>
      <c r="C41" s="48" t="str">
        <f>IF('J 22  JUIN PROG'!W30="","",'J 22  JUIN PROG'!W30)</f>
        <v/>
      </c>
      <c r="D41" s="59" t="str">
        <f>IF('J 22  JUIN PROG'!X30="","",'J 22  JUIN PROG'!X30)</f>
        <v/>
      </c>
      <c r="E41" s="26" t="str">
        <f>IF(D41="","",VLOOKUP(D41,Messieurs!$G$2:$G$485,2,FALSE))</f>
        <v/>
      </c>
      <c r="F41" s="58" t="str">
        <f>IF(D41="","",VLOOKUP(D41,Messieurs!$G$2:$G$485,3,FALSE))</f>
        <v/>
      </c>
      <c r="G41" s="60" t="str">
        <f>IF('J 22  JUIN PROG'!Z30="","",'J 22  JUIN PROG'!Z30)</f>
        <v/>
      </c>
      <c r="H41" s="81" t="str">
        <f>IF('J 22  JUIN PROG'!AB30="","",'J 22  JUIN PROG'!AB30)</f>
        <v/>
      </c>
      <c r="I41" s="56" t="str">
        <f>IF('J 22  JUIN PROG'!Z31="","",'J 22  JUIN PROG'!Z31)</f>
        <v/>
      </c>
      <c r="J41" s="46" t="str">
        <f>IF('J 22  JUIN PROG'!X31="","",'J 22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IF('J 22  JUIN PROG'!A11="","",'J 22  JUIN PROG'!A11)</f>
        <v>15h00</v>
      </c>
      <c r="C43" s="48" t="str">
        <f>IF('J 22  JUIN PROG'!B11="","",'J 22  JUIN PROG'!B11)</f>
        <v/>
      </c>
      <c r="D43" s="59" t="str">
        <f>IF('J 22  JUIN PROG'!C11="","",'J 22  JUIN PROG'!C11)</f>
        <v/>
      </c>
      <c r="E43" s="26" t="str">
        <f>IF(D43="","",VLOOKUP(D43,Messieurs!$G$2:$G$485,2,FALSE))</f>
        <v/>
      </c>
      <c r="F43" s="58" t="str">
        <f>IF(D43="","",VLOOKUP(D43,Messieurs!$G$2:$G$485,3,FALSE))</f>
        <v/>
      </c>
      <c r="G43" s="60" t="str">
        <f>IF('J 22  JUIN PROG'!E11="","",'J 22  JUIN PROG'!E11)</f>
        <v/>
      </c>
      <c r="H43" s="81" t="str">
        <f>IF('J 22  JUIN PROG'!G11="","",'J 22  JUIN PROG'!G11)</f>
        <v/>
      </c>
      <c r="I43" s="56" t="str">
        <f>IF('J 22  JUIN PROG'!E12="","",'J 22  JUIN PROG'!E12)</f>
        <v/>
      </c>
      <c r="J43" s="43" t="str">
        <f>IF('J 22  JUIN PROG'!C12="","",'J 22  JUIN PROG'!C12)</f>
        <v/>
      </c>
      <c r="K43" s="26" t="str">
        <f>IF(J43="","",VLOOKUP(J43,Messieurs!$G$2:$G$485,2,FALSE))</f>
        <v/>
      </c>
      <c r="L43" s="38" t="str">
        <f>IF(J43="","",VLOOKUP(J43,Messieurs!$G$2:$G$485,3,FALSE))</f>
        <v/>
      </c>
      <c r="M43" s="30"/>
    </row>
    <row r="44" spans="1:13" ht="27.75" hidden="1" x14ac:dyDescent="0.35">
      <c r="A44" s="29"/>
      <c r="B44" s="107" t="str">
        <f>IF('J 22  JUIN PROG'!H11="","",'J 22  JUIN PROG'!H11)</f>
        <v>15h00</v>
      </c>
      <c r="C44" s="48" t="str">
        <f>IF('J 22  JUIN PROG'!I11="","",'J 22  JUIN PROG'!I11)</f>
        <v/>
      </c>
      <c r="D44" s="59" t="str">
        <f>IF('J 22  JUIN PROG'!J11="","",'J 22  JUIN PROG'!J11)</f>
        <v/>
      </c>
      <c r="E44" s="26" t="str">
        <f>IF(D44="","",VLOOKUP(D44,Messieurs!$G$2:$G$485,2,FALSE))</f>
        <v/>
      </c>
      <c r="F44" s="58" t="str">
        <f>IF(D44="","",VLOOKUP(D44,Messieurs!$G$2:$G$485,3,FALSE))</f>
        <v/>
      </c>
      <c r="G44" s="60" t="str">
        <f>IF('J 22  JUIN PROG'!L11="","",'J 22  JUIN PROG'!L11)</f>
        <v/>
      </c>
      <c r="H44" s="81" t="str">
        <f>IF('J 22  JUIN PROG'!N11="","",'J 22  JUIN PROG'!N11)</f>
        <v/>
      </c>
      <c r="I44" s="56" t="str">
        <f>IF('J 22  JUIN PROG'!L12="","",'J 22  JUIN PROG'!L12)</f>
        <v/>
      </c>
      <c r="J44" s="45" t="str">
        <f>IF('J 22  JUIN PROG'!J12="","",'J 22  JUIN PROG'!J12)</f>
        <v/>
      </c>
      <c r="K44" s="26" t="str">
        <f>IF(J44="","",VLOOKUP(J44,Messieurs!$G$2:$G$485,2,FALSE))</f>
        <v/>
      </c>
      <c r="L44" s="38" t="str">
        <f>IF(J44="","",VLOOKUP(J44,Messieurs!$G$2:$G$485,3,FALSE))</f>
        <v/>
      </c>
      <c r="M44" s="30"/>
    </row>
    <row r="45" spans="1:13" ht="27.75" hidden="1" x14ac:dyDescent="0.35">
      <c r="A45" s="29"/>
      <c r="B45" s="107" t="str">
        <f>IF('J 22  JUIN PROG'!O11="","",'J 22  JUIN PROG'!O11)</f>
        <v>15h00</v>
      </c>
      <c r="C45" s="48" t="str">
        <f>IF('J 22  JUIN PROG'!P11="","",'J 22  JUIN PROG'!P11)</f>
        <v/>
      </c>
      <c r="D45" s="59" t="str">
        <f>IF('J 22  JUIN PROG'!Q11="","",'J 22  JUIN PROG'!Q11)</f>
        <v/>
      </c>
      <c r="E45" s="26" t="str">
        <f>IF(D45="","",VLOOKUP(D45,Messieurs!$G$2:$G$485,2,FALSE))</f>
        <v/>
      </c>
      <c r="F45" s="58" t="str">
        <f>IF(D45="","",VLOOKUP(D45,Messieurs!$G$2:$G$485,3,FALSE))</f>
        <v/>
      </c>
      <c r="G45" s="60" t="str">
        <f>IF('J 22  JUIN PROG'!S11="","",'J 22  JUIN PROG'!S11)</f>
        <v/>
      </c>
      <c r="H45" s="81" t="str">
        <f>IF('J 22  JUIN PROG'!U11="","",'J 22  JUIN PROG'!U11)</f>
        <v/>
      </c>
      <c r="I45" s="56" t="str">
        <f>IF('J 22  JUIN PROG'!S12="","",'J 22  JUIN PROG'!S12)</f>
        <v/>
      </c>
      <c r="J45" s="45" t="str">
        <f>IF('J 22  JUIN PROG'!Q12="","",'J 22  JUIN PROG'!Q12)</f>
        <v/>
      </c>
      <c r="K45" s="26" t="str">
        <f>IF(J45="","",VLOOKUP(J45,Messieurs!$G$2:$G$485,2,FALSE))</f>
        <v/>
      </c>
      <c r="L45" s="38" t="str">
        <f>IF(J45="","",VLOOKUP(J45,Messieurs!$G$2:$G$485,3,FALSE))</f>
        <v/>
      </c>
      <c r="M45" s="30"/>
    </row>
    <row r="46" spans="1:13" ht="27.75" hidden="1" x14ac:dyDescent="0.35">
      <c r="A46" s="29"/>
      <c r="B46" s="107" t="str">
        <f>IF('J 22  JUIN PROG'!V11="","",'J 22  JUIN PROG'!V11)</f>
        <v>15h00</v>
      </c>
      <c r="C46" s="48" t="str">
        <f>IF('J 22  JUIN PROG'!W11="","",'J 22  JUIN PROG'!W11)</f>
        <v/>
      </c>
      <c r="D46" s="59" t="str">
        <f>IF('J 22  JUIN PROG'!X11="","",'J 22  JUIN PROG'!X11)</f>
        <v/>
      </c>
      <c r="E46" s="26" t="str">
        <f>IF(D46="","",VLOOKUP(D46,Messieurs!$G$2:$G$485,2,FALSE))</f>
        <v/>
      </c>
      <c r="F46" s="58" t="str">
        <f>IF(D46="","",VLOOKUP(D46,Messieurs!$G$2:$G$485,3,FALSE))</f>
        <v/>
      </c>
      <c r="G46" s="60" t="str">
        <f>IF('J 22  JUIN PROG'!Z11="","",'J 22  JUIN PROG'!Z11)</f>
        <v/>
      </c>
      <c r="H46" s="81" t="str">
        <f>IF('J 22  JUIN PROG'!AB11="","",'J 22  JUIN PROG'!AB11)</f>
        <v/>
      </c>
      <c r="I46" s="56" t="str">
        <f>IF('J 22  JUIN PROG'!Z12="","",'J 22  JUIN PROG'!Z12)</f>
        <v/>
      </c>
      <c r="J46" s="46" t="str">
        <f>IF('J 22  JUIN PROG'!X12="","",'J 22  JUIN PROG'!X12)</f>
        <v/>
      </c>
      <c r="K46" s="26" t="str">
        <f>IF(J46="","",VLOOKUP(J46,Messieurs!$G$2:$G$485,2,FALSE))</f>
        <v/>
      </c>
      <c r="L46" s="38" t="str">
        <f>IF(J46="","",VLOOKUP(J46,Messieurs!$G$2:$G$485,3,FALSE))</f>
        <v/>
      </c>
      <c r="M46" s="30"/>
    </row>
    <row r="47" spans="1:13" ht="27.75" hidden="1" x14ac:dyDescent="0.35">
      <c r="A47" s="29"/>
      <c r="B47" s="107" t="str">
        <f>IF('J 22  JUIN PROG'!A32="","",'J 22  JUIN PROG'!A32)</f>
        <v>15h00</v>
      </c>
      <c r="C47" s="48" t="str">
        <f>IF('J 22  JUIN PROG'!B32="","",'J 22  JUIN PROG'!B32)</f>
        <v/>
      </c>
      <c r="D47" s="59" t="str">
        <f>IF('J 22  JUIN PROG'!C32="","",'J 22  JUIN PROG'!C32)</f>
        <v/>
      </c>
      <c r="E47" s="26" t="str">
        <f>IF(D47="","",VLOOKUP(D47,Messieurs!$G$2:$G$485,2,FALSE))</f>
        <v/>
      </c>
      <c r="F47" s="58" t="str">
        <f>IF(D47="","",VLOOKUP(D47,Messieurs!$G$2:$G$485,3,FALSE))</f>
        <v/>
      </c>
      <c r="G47" s="60" t="str">
        <f>IF('J 22  JUIN PROG'!E32="","",'J 22  JUIN PROG'!E32)</f>
        <v/>
      </c>
      <c r="H47" s="81" t="str">
        <f>IF('J 22  JUIN PROG'!G32="","",'J 22  JUIN PROG'!G32)</f>
        <v/>
      </c>
      <c r="I47" s="56" t="str">
        <f>IF('J 22  JUIN PROG'!E33="","",'J 22  JUIN PROG'!E33)</f>
        <v/>
      </c>
      <c r="J47" s="43" t="str">
        <f>IF('J 22  JUIN PROG'!C33="","",'J 22  JUIN PROG'!C33)</f>
        <v/>
      </c>
      <c r="K47" s="26" t="str">
        <f>IF(J47="","",VLOOKUP(J47,Messieurs!$G$2:$G$485,2,FALSE))</f>
        <v/>
      </c>
      <c r="L47" s="38" t="str">
        <f>IF(J47="","",VLOOKUP(J47,Messieurs!$G$2:$G$485,3,FALSE))</f>
        <v/>
      </c>
      <c r="M47" s="30"/>
    </row>
    <row r="48" spans="1:13" ht="27.75" hidden="1" x14ac:dyDescent="0.35">
      <c r="A48" s="29"/>
      <c r="B48" s="107" t="str">
        <f>IF('J 22  JUIN PROG'!H32="","",'J 22  JUIN PROG'!H32)</f>
        <v>15h00</v>
      </c>
      <c r="C48" s="48" t="str">
        <f>IF('J 22  JUIN PROG'!I32="","",'J 22  JUIN PROG'!I32)</f>
        <v/>
      </c>
      <c r="D48" s="59" t="str">
        <f>IF('J 22  JUIN PROG'!J32="","",'J 22  JUIN PROG'!J32)</f>
        <v/>
      </c>
      <c r="E48" s="26" t="str">
        <f>IF(D48="","",VLOOKUP(D48,Messieurs!$G$2:$G$485,2,FALSE))</f>
        <v/>
      </c>
      <c r="F48" s="58" t="str">
        <f>IF(D48="","",VLOOKUP(D48,Messieurs!$G$2:$G$485,3,FALSE))</f>
        <v/>
      </c>
      <c r="G48" s="60" t="str">
        <f>IF('J 22  JUIN PROG'!L32="","",'J 22  JUIN PROG'!L32)</f>
        <v/>
      </c>
      <c r="H48" s="81" t="str">
        <f>IF('J 22  JUIN PROG'!N32="","",'J 22  JUIN PROG'!N32)</f>
        <v/>
      </c>
      <c r="I48" s="56" t="str">
        <f>IF('J 22  JUIN PROG'!L33="","",'J 22  JUIN PROG'!L33)</f>
        <v/>
      </c>
      <c r="J48" s="45" t="str">
        <f>IF('J 22  JUIN PROG'!J33="","",'J 22  JUIN PROG'!J33)</f>
        <v/>
      </c>
      <c r="K48" s="26" t="str">
        <f>IF(J48="","",VLOOKUP(J48,Messieurs!$G$2:$G$485,2,FALSE))</f>
        <v/>
      </c>
      <c r="L48" s="38" t="str">
        <f>IF(J48="","",VLOOKUP(J48,Messieurs!$G$2:$G$485,3,FALSE))</f>
        <v/>
      </c>
      <c r="M48" s="30"/>
    </row>
    <row r="49" spans="1:13" ht="27.75" hidden="1" x14ac:dyDescent="0.35">
      <c r="A49" s="29"/>
      <c r="B49" s="107" t="str">
        <f>IF('J 22  JUIN PROG'!O32="","",'J 22  JUIN PROG'!O32)</f>
        <v>15h00</v>
      </c>
      <c r="C49" s="48" t="str">
        <f>IF('J 22  JUIN PROG'!P32="","",'J 22  JUIN PROG'!P32)</f>
        <v/>
      </c>
      <c r="D49" s="59" t="str">
        <f>IF('J 22  JUIN PROG'!Q32="","",'J 22  JUIN PROG'!Q32)</f>
        <v/>
      </c>
      <c r="E49" s="26" t="str">
        <f>IF(D49="","",VLOOKUP(D49,Messieurs!$G$2:$G$485,2,FALSE))</f>
        <v/>
      </c>
      <c r="F49" s="58" t="str">
        <f>IF(D49="","",VLOOKUP(D49,Messieurs!$G$2:$G$485,3,FALSE))</f>
        <v/>
      </c>
      <c r="G49" s="60" t="str">
        <f>IF('J 22  JUIN PROG'!S32="","",'J 22  JUIN PROG'!S32)</f>
        <v/>
      </c>
      <c r="H49" s="81" t="str">
        <f>IF('J 22  JUIN PROG'!U32="","",'J 22  JUIN PROG'!U32)</f>
        <v/>
      </c>
      <c r="I49" s="56" t="str">
        <f>IF('J 22  JUIN PROG'!S33="","",'J 22  JUIN PROG'!S33)</f>
        <v/>
      </c>
      <c r="J49" s="45" t="str">
        <f>IF('J 22  JUIN PROG'!Q33="","",'J 22  JUIN PROG'!Q33)</f>
        <v/>
      </c>
      <c r="K49" s="26" t="str">
        <f>IF(J49="","",VLOOKUP(J49,Messieurs!$G$2:$G$485,2,FALSE))</f>
        <v/>
      </c>
      <c r="L49" s="38" t="str">
        <f>IF(J49="","",VLOOKUP(J49,Messieurs!$G$2:$G$485,3,FALSE))</f>
        <v/>
      </c>
      <c r="M49" s="30"/>
    </row>
    <row r="50" spans="1:13" ht="27.75" hidden="1" x14ac:dyDescent="0.35">
      <c r="A50" s="29"/>
      <c r="B50" s="107" t="str">
        <f>IF('J 22  JUIN PROG'!V32="","",'J 22  JUIN PROG'!V32)</f>
        <v>15h00</v>
      </c>
      <c r="C50" s="48" t="str">
        <f>IF('J 22  JUIN PROG'!W32="","",'J 22  JUIN PROG'!W32)</f>
        <v/>
      </c>
      <c r="D50" s="59" t="str">
        <f>IF('J 22  JUIN PROG'!X32="","",'J 22  JUIN PROG'!X32)</f>
        <v/>
      </c>
      <c r="E50" s="26" t="str">
        <f>IF(D50="","",VLOOKUP(D50,Messieurs!$G$2:$G$485,2,FALSE))</f>
        <v/>
      </c>
      <c r="F50" s="58" t="str">
        <f>IF(D50="","",VLOOKUP(D50,Messieurs!$G$2:$G$485,3,FALSE))</f>
        <v/>
      </c>
      <c r="G50" s="60" t="str">
        <f>IF('J 22  JUIN PROG'!Z32="","",'J 22  JUIN PROG'!Z32)</f>
        <v/>
      </c>
      <c r="H50" s="81" t="str">
        <f>IF('J 22  JUIN PROG'!AB32="","",'J 22  JUIN PROG'!AB32)</f>
        <v/>
      </c>
      <c r="I50" s="56" t="str">
        <f>IF('J 22  JUIN PROG'!Z33="","",'J 22  JUIN PROG'!Z33)</f>
        <v/>
      </c>
      <c r="J50" s="46" t="str">
        <f>IF('J 22  JUIN PROG'!X33="","",'J 22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IF('J 22  JUIN PROG'!A13="","",'J 22  JUIN PROG'!A13)</f>
        <v>16h30</v>
      </c>
      <c r="C52" s="48" t="str">
        <f>IF('J 22  JUIN PROG'!B13="","",'J 22  JUIN PROG'!B13)</f>
        <v/>
      </c>
      <c r="D52" s="59" t="str">
        <f>IF('J 22  JUIN PROG'!C13="","",'J 22  JUIN PROG'!C13)</f>
        <v/>
      </c>
      <c r="E52" s="26" t="str">
        <f>IF(D52="","",VLOOKUP(D52,Messieurs!$G$2:$G$485,2,FALSE))</f>
        <v/>
      </c>
      <c r="F52" s="58" t="str">
        <f>IF(D52="","",VLOOKUP(D52,Messieurs!$G$2:$G$485,3,FALSE))</f>
        <v/>
      </c>
      <c r="G52" s="60" t="str">
        <f>IF('J 22  JUIN PROG'!E13="","",'J 22  JUIN PROG'!E13)</f>
        <v/>
      </c>
      <c r="H52" s="81" t="str">
        <f>IF('J 22  JUIN PROG'!G13="","",'J 22  JUIN PROG'!G13)</f>
        <v/>
      </c>
      <c r="I52" s="56" t="str">
        <f>IF('J 22  JUIN PROG'!E14="","",'J 22  JUIN PROG'!E14)</f>
        <v/>
      </c>
      <c r="J52" s="43" t="str">
        <f>IF('J 22  JUIN PROG'!C14="","",'J 22  JUIN PROG'!C14)</f>
        <v/>
      </c>
      <c r="K52" s="26" t="str">
        <f>IF(J52="","",VLOOKUP(J52,Messieurs!$G$2:$G$485,2,FALSE))</f>
        <v/>
      </c>
      <c r="L52" s="38" t="str">
        <f>IF(J52="","",VLOOKUP(J52,Messieurs!$G$2:$G$485,3,FALSE))</f>
        <v/>
      </c>
      <c r="M52" s="30"/>
    </row>
    <row r="53" spans="1:13" ht="27.75" hidden="1" x14ac:dyDescent="0.35">
      <c r="A53" s="29"/>
      <c r="B53" s="107" t="str">
        <f>IF('J 22  JUIN PROG'!H13="","",'J 22  JUIN PROG'!H13)</f>
        <v>16h30</v>
      </c>
      <c r="C53" s="48" t="str">
        <f>IF('J 22  JUIN PROG'!I13="","",'J 22  JUIN PROG'!I13)</f>
        <v/>
      </c>
      <c r="D53" s="59" t="str">
        <f>IF('J 22  JUIN PROG'!J13="","",'J 22  JUIN PROG'!J13)</f>
        <v/>
      </c>
      <c r="E53" s="26" t="str">
        <f>IF(D53="","",VLOOKUP(D53,Messieurs!$G$2:$G$485,2,FALSE))</f>
        <v/>
      </c>
      <c r="F53" s="58" t="str">
        <f>IF(D53="","",VLOOKUP(D53,Messieurs!$G$2:$G$485,3,FALSE))</f>
        <v/>
      </c>
      <c r="G53" s="60" t="str">
        <f>IF('J 22  JUIN PROG'!L13="","",'J 22  JUIN PROG'!L13)</f>
        <v/>
      </c>
      <c r="H53" s="81" t="str">
        <f>IF('J 22  JUIN PROG'!N13="","",'J 22  JUIN PROG'!N13)</f>
        <v/>
      </c>
      <c r="I53" s="56" t="str">
        <f>IF('J 22  JUIN PROG'!L14="","",'J 22  JUIN PROG'!L14)</f>
        <v/>
      </c>
      <c r="J53" s="45" t="str">
        <f>IF('J 22  JUIN PROG'!J14="","",'J 22  JUIN PROG'!J14)</f>
        <v/>
      </c>
      <c r="K53" s="26" t="str">
        <f>IF(J53="","",VLOOKUP(J53,Messieurs!$G$2:$G$485,2,FALSE))</f>
        <v/>
      </c>
      <c r="L53" s="38" t="str">
        <f>IF(J53="","",VLOOKUP(J53,Messieurs!$G$2:$G$485,3,FALSE))</f>
        <v/>
      </c>
      <c r="M53" s="30"/>
    </row>
    <row r="54" spans="1:13" ht="27.75" hidden="1" x14ac:dyDescent="0.35">
      <c r="A54" s="29"/>
      <c r="B54" s="107" t="str">
        <f>IF('J 22  JUIN PROG'!O13="","",'J 22  JUIN PROG'!O13)</f>
        <v>16h30</v>
      </c>
      <c r="C54" s="48" t="str">
        <f>IF('J 22  JUIN PROG'!P13="","",'J 22  JUIN PROG'!P13)</f>
        <v/>
      </c>
      <c r="D54" s="59" t="str">
        <f>IF('J 22  JUIN PROG'!Q13="","",'J 22  JUIN PROG'!Q13)</f>
        <v/>
      </c>
      <c r="E54" s="26" t="str">
        <f>IF(D54="","",VLOOKUP(D54,Messieurs!$G$2:$G$485,2,FALSE))</f>
        <v/>
      </c>
      <c r="F54" s="58" t="str">
        <f>IF(D54="","",VLOOKUP(D54,Messieurs!$G$2:$G$485,3,FALSE))</f>
        <v/>
      </c>
      <c r="G54" s="60" t="str">
        <f>IF('J 22  JUIN PROG'!S13="","",'J 22  JUIN PROG'!S13)</f>
        <v/>
      </c>
      <c r="H54" s="81" t="str">
        <f>IF('J 22  JUIN PROG'!U13="","",'J 22  JUIN PROG'!U13)</f>
        <v/>
      </c>
      <c r="I54" s="56" t="str">
        <f>IF('J 22  JUIN PROG'!S14="","",'J 22  JUIN PROG'!S14)</f>
        <v/>
      </c>
      <c r="J54" s="45" t="str">
        <f>IF('J 22  JUIN PROG'!Q14="","",'J 22  JUIN PROG'!Q14)</f>
        <v/>
      </c>
      <c r="K54" s="26" t="str">
        <f>IF(J54="","",VLOOKUP(J54,Messieurs!$G$2:$G$485,2,FALSE))</f>
        <v/>
      </c>
      <c r="L54" s="38" t="str">
        <f>IF(J54="","",VLOOKUP(J54,Messieurs!$G$2:$G$485,3,FALSE))</f>
        <v/>
      </c>
      <c r="M54" s="30"/>
    </row>
    <row r="55" spans="1:13" ht="27.75" hidden="1" x14ac:dyDescent="0.35">
      <c r="A55" s="29"/>
      <c r="B55" s="107" t="str">
        <f>IF('J 22  JUIN PROG'!V13="","",'J 22  JUIN PROG'!V13)</f>
        <v>16h30</v>
      </c>
      <c r="C55" s="48" t="str">
        <f>IF('J 22  JUIN PROG'!W13="","",'J 22  JUIN PROG'!W13)</f>
        <v/>
      </c>
      <c r="D55" s="59" t="str">
        <f>IF('J 22  JUIN PROG'!X13="","",'J 22  JUIN PROG'!X13)</f>
        <v/>
      </c>
      <c r="E55" s="26" t="str">
        <f>IF(D55="","",VLOOKUP(D55,Messieurs!$G$2:$G$485,2,FALSE))</f>
        <v/>
      </c>
      <c r="F55" s="58" t="str">
        <f>IF(D55="","",VLOOKUP(D55,Messieurs!$G$2:$G$485,3,FALSE))</f>
        <v/>
      </c>
      <c r="G55" s="60" t="str">
        <f>IF('J 22  JUIN PROG'!Z13="","",'J 22  JUIN PROG'!Z13)</f>
        <v/>
      </c>
      <c r="H55" s="81" t="str">
        <f>IF('J 22  JUIN PROG'!AB13="","",'J 22  JUIN PROG'!AB13)</f>
        <v/>
      </c>
      <c r="I55" s="56" t="str">
        <f>IF('J 22  JUIN PROG'!Z14="","",'J 22  JUIN PROG'!Z14)</f>
        <v/>
      </c>
      <c r="J55" s="46" t="str">
        <f>IF('J 22  JUIN PROG'!X14="","",'J 22  JUIN PROG'!X14)</f>
        <v/>
      </c>
      <c r="K55" s="26" t="str">
        <f>IF(J55="","",VLOOKUP(J55,Messieurs!$G$2:$G$485,2,FALSE))</f>
        <v/>
      </c>
      <c r="L55" s="38" t="str">
        <f>IF(J55="","",VLOOKUP(J55,Messieurs!$G$2:$G$485,3,FALSE))</f>
        <v/>
      </c>
      <c r="M55" s="30"/>
    </row>
    <row r="56" spans="1:13" ht="27.75" hidden="1" x14ac:dyDescent="0.35">
      <c r="A56" s="29"/>
      <c r="B56" s="107" t="str">
        <f>IF('J 22  JUIN PROG'!A34="","",'J 22  JUIN PROG'!A34)</f>
        <v>16h30</v>
      </c>
      <c r="C56" s="48" t="str">
        <f>IF('J 22  JUIN PROG'!B34="","",'J 22  JUIN PROG'!B34)</f>
        <v/>
      </c>
      <c r="D56" s="59" t="str">
        <f>IF('J 22  JUIN PROG'!C34="","",'J 22  JUIN PROG'!C34)</f>
        <v/>
      </c>
      <c r="E56" s="26" t="str">
        <f>IF(D56="","",VLOOKUP(D56,Messieurs!$G$2:$G$485,2,FALSE))</f>
        <v/>
      </c>
      <c r="F56" s="58" t="str">
        <f>IF(D56="","",VLOOKUP(D56,Messieurs!$G$2:$G$485,3,FALSE))</f>
        <v/>
      </c>
      <c r="G56" s="60" t="str">
        <f>IF('J 22  JUIN PROG'!E34="","",'J 22  JUIN PROG'!E34)</f>
        <v/>
      </c>
      <c r="H56" s="81" t="str">
        <f>IF('J 22  JUIN PROG'!G34="","",'J 22  JUIN PROG'!G34)</f>
        <v/>
      </c>
      <c r="I56" s="56" t="str">
        <f>IF('J 22  JUIN PROG'!E35="","",'J 22  JUIN PROG'!E35)</f>
        <v/>
      </c>
      <c r="J56" s="43" t="str">
        <f>IF('J 22  JUIN PROG'!C35="","",'J 22  JUIN PROG'!C35)</f>
        <v/>
      </c>
      <c r="K56" s="26" t="str">
        <f>IF(J56="","",VLOOKUP(J56,Messieurs!$G$2:$G$485,2,FALSE))</f>
        <v/>
      </c>
      <c r="L56" s="38" t="str">
        <f>IF(J56="","",VLOOKUP(J56,Messieurs!$G$2:$G$485,3,FALSE))</f>
        <v/>
      </c>
      <c r="M56" s="30"/>
    </row>
    <row r="57" spans="1:13" ht="27.75" hidden="1" x14ac:dyDescent="0.35">
      <c r="A57" s="29"/>
      <c r="B57" s="107" t="str">
        <f>IF('J 22  JUIN PROG'!H34="","",'J 22  JUIN PROG'!H34)</f>
        <v>16h30</v>
      </c>
      <c r="C57" s="48" t="str">
        <f>IF('J 22  JUIN PROG'!I34="","",'J 22  JUIN PROG'!I34)</f>
        <v/>
      </c>
      <c r="D57" s="59" t="str">
        <f>IF('J 22  JUIN PROG'!J34="","",'J 22  JUIN PROG'!J34)</f>
        <v/>
      </c>
      <c r="E57" s="26" t="str">
        <f>IF(D57="","",VLOOKUP(D57,Messieurs!$G$2:$G$485,2,FALSE))</f>
        <v/>
      </c>
      <c r="F57" s="58" t="str">
        <f>IF(D57="","",VLOOKUP(D57,Messieurs!$G$2:$G$485,3,FALSE))</f>
        <v/>
      </c>
      <c r="G57" s="60" t="str">
        <f>IF('J 22  JUIN PROG'!L34="","",'J 22  JUIN PROG'!L34)</f>
        <v/>
      </c>
      <c r="H57" s="81" t="str">
        <f>IF('J 22  JUIN PROG'!N34="","",'J 22  JUIN PROG'!N34)</f>
        <v/>
      </c>
      <c r="I57" s="56" t="str">
        <f>IF('J 22  JUIN PROG'!L35="","",'J 22  JUIN PROG'!L35)</f>
        <v/>
      </c>
      <c r="J57" s="45" t="str">
        <f>IF('J 22  JUIN PROG'!J35="","",'J 22  JUIN PROG'!J35)</f>
        <v/>
      </c>
      <c r="K57" s="26" t="str">
        <f>IF(J57="","",VLOOKUP(J57,Messieurs!$G$2:$G$485,2,FALSE))</f>
        <v/>
      </c>
      <c r="L57" s="38" t="str">
        <f>IF(J57="","",VLOOKUP(J57,Messieurs!$G$2:$G$485,3,FALSE))</f>
        <v/>
      </c>
      <c r="M57" s="30"/>
    </row>
    <row r="58" spans="1:13" ht="27.75" hidden="1" x14ac:dyDescent="0.35">
      <c r="A58" s="29"/>
      <c r="B58" s="107" t="str">
        <f>IF('J 22  JUIN PROG'!O34="","",'J 22  JUIN PROG'!O34)</f>
        <v>16h30</v>
      </c>
      <c r="C58" s="48" t="str">
        <f>IF('J 22  JUIN PROG'!P34="","",'J 22  JUIN PROG'!P34)</f>
        <v/>
      </c>
      <c r="D58" s="59" t="str">
        <f>IF('J 22  JUIN PROG'!Q34="","",'J 22  JUIN PROG'!Q34)</f>
        <v/>
      </c>
      <c r="E58" s="26" t="str">
        <f>IF(D58="","",VLOOKUP(D58,Messieurs!$G$2:$G$485,2,FALSE))</f>
        <v/>
      </c>
      <c r="F58" s="58" t="str">
        <f>IF(D58="","",VLOOKUP(D58,Messieurs!$G$2:$G$485,3,FALSE))</f>
        <v/>
      </c>
      <c r="G58" s="60" t="str">
        <f>IF('J 22  JUIN PROG'!S34="","",'J 22  JUIN PROG'!S34)</f>
        <v/>
      </c>
      <c r="H58" s="81" t="str">
        <f>IF('J 22  JUIN PROG'!U34="","",'J 22  JUIN PROG'!U34)</f>
        <v/>
      </c>
      <c r="I58" s="56" t="str">
        <f>IF('J 22  JUIN PROG'!S35="","",'J 22  JUIN PROG'!S35)</f>
        <v/>
      </c>
      <c r="J58" s="45" t="str">
        <f>IF('J 22  JUIN PROG'!Q35="","",'J 22  JUIN PROG'!Q35)</f>
        <v/>
      </c>
      <c r="K58" s="26" t="str">
        <f>IF(J58="","",VLOOKUP(J58,Messieurs!$G$2:$G$485,2,FALSE))</f>
        <v/>
      </c>
      <c r="L58" s="38" t="str">
        <f>IF(J58="","",VLOOKUP(J58,Messieurs!$G$2:$G$485,3,FALSE))</f>
        <v/>
      </c>
      <c r="M58" s="30"/>
    </row>
    <row r="59" spans="1:13" ht="27.75" hidden="1" x14ac:dyDescent="0.35">
      <c r="A59" s="29"/>
      <c r="B59" s="107" t="str">
        <f>IF('J 22  JUIN PROG'!V34="","",'J 22  JUIN PROG'!V34)</f>
        <v>16h30</v>
      </c>
      <c r="C59" s="48" t="str">
        <f>IF('J 22  JUIN PROG'!W34="","",'J 22  JUIN PROG'!W34)</f>
        <v/>
      </c>
      <c r="D59" s="59" t="str">
        <f>IF('J 22  JUIN PROG'!X34="","",'J 22  JUIN PROG'!X34)</f>
        <v/>
      </c>
      <c r="E59" s="26" t="str">
        <f>IF(D59="","",VLOOKUP(D59,Messieurs!$G$2:$G$485,2,FALSE))</f>
        <v/>
      </c>
      <c r="F59" s="58" t="str">
        <f>IF(D59="","",VLOOKUP(D59,Messieurs!$G$2:$G$485,3,FALSE))</f>
        <v/>
      </c>
      <c r="G59" s="60" t="str">
        <f>IF('J 22  JUIN PROG'!Z34="","",'J 22  JUIN PROG'!Z34)</f>
        <v/>
      </c>
      <c r="H59" s="81" t="str">
        <f>IF('J 22  JUIN PROG'!AB34="","",'J 22  JUIN PROG'!AB34)</f>
        <v/>
      </c>
      <c r="I59" s="56" t="str">
        <f>IF('J 22  JUIN PROG'!Z35="","",'J 22  JUIN PROG'!Z35)</f>
        <v/>
      </c>
      <c r="J59" s="46" t="str">
        <f>IF('J 22  JUIN PROG'!X35="","",'J 22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IF('J 22  JUIN PROG'!A15="","",'J 22  JUIN PROG'!A15)</f>
        <v>18h00</v>
      </c>
      <c r="C61" s="48" t="str">
        <f>IF('J 22  JUIN PROG'!B15="","",'J 22  JUIN PROG'!B15)</f>
        <v>SM</v>
      </c>
      <c r="D61" s="59" t="str">
        <f>IF('J 22  JUIN PROG'!C15="","",'J 22  JUIN PROG'!C15)</f>
        <v>WAYMEL Tristan</v>
      </c>
      <c r="E61" s="26" t="e">
        <f>IF(D61="","",VLOOKUP(D61,Messieurs!$G$2:$G$485,2,FALSE))</f>
        <v>#N/A</v>
      </c>
      <c r="F61" s="27" t="e">
        <f>IF(D61="","",VLOOKUP(D61,Messieurs!$G$2:$G$485,3,FALSE))</f>
        <v>#N/A</v>
      </c>
      <c r="G61" s="60" t="str">
        <f>IF('J 22  JUIN PROG'!E15="","",'J 22  JUIN PROG'!E15)</f>
        <v/>
      </c>
      <c r="H61" s="81" t="str">
        <f>IF('J 22  JUIN PROG'!G15="","",'J 22  JUIN PROG'!G15)</f>
        <v>6/0 6/4</v>
      </c>
      <c r="I61" s="56" t="str">
        <f>IF('J 22  JUIN PROG'!E16="","",'J 22  JUIN PROG'!E16)</f>
        <v>V</v>
      </c>
      <c r="J61" s="43" t="str">
        <f>IF('J 22  JUIN PROG'!C16="","",'J 22  JUIN PROG'!C16)</f>
        <v>VANTOUROUT Benoit</v>
      </c>
      <c r="K61" s="26" t="e">
        <f>IF(J61="","",VLOOKUP(J61,Messieurs!$G$2:$G$485,2,FALSE))</f>
        <v>#N/A</v>
      </c>
      <c r="L61" s="38" t="e">
        <f>IF(J61="","",VLOOKUP(J61,Messieurs!$G$2:$G$485,3,FALSE))</f>
        <v>#N/A</v>
      </c>
      <c r="M61" s="30"/>
    </row>
    <row r="62" spans="1:13" ht="27.75" x14ac:dyDescent="0.35">
      <c r="A62" s="29"/>
      <c r="B62" s="107" t="str">
        <f>IF('J 22  JUIN PROG'!H15="","",'J 22  JUIN PROG'!H15)</f>
        <v>18h00</v>
      </c>
      <c r="C62" s="48" t="str">
        <f>IF('J 22  JUIN PROG'!I15="","",'J 22  JUIN PROG'!I15)</f>
        <v>SM</v>
      </c>
      <c r="D62" s="59" t="str">
        <f>IF('J 22  JUIN PROG'!J15="","",'J 22  JUIN PROG'!J15)</f>
        <v>FRICHETEAU Gabriel</v>
      </c>
      <c r="E62" s="26" t="e">
        <f>IF(D62="","",VLOOKUP(D62,Messieurs!$G$2:$G$485,2,FALSE))</f>
        <v>#N/A</v>
      </c>
      <c r="F62" s="38" t="e">
        <f>IF(D62="","",VLOOKUP(D62,Messieurs!$G$2:$G$485,3,FALSE))</f>
        <v>#N/A</v>
      </c>
      <c r="G62" s="60" t="str">
        <f>IF('J 22  JUIN PROG'!L15="","",'J 22  JUIN PROG'!L15)</f>
        <v>V</v>
      </c>
      <c r="H62" s="81" t="str">
        <f>IF('J 22  JUIN PROG'!N15="","",'J 22  JUIN PROG'!N15)</f>
        <v>7/5 6/2</v>
      </c>
      <c r="I62" s="56" t="str">
        <f>IF('J 22  JUIN PROG'!L16="","",'J 22  JUIN PROG'!L16)</f>
        <v/>
      </c>
      <c r="J62" s="45" t="str">
        <f>IF('J 22  JUIN PROG'!J16="","",'J 22  JUIN PROG'!J16)</f>
        <v>DUTHOIS Alexandre</v>
      </c>
      <c r="K62" s="26" t="e">
        <f>IF(J62="","",VLOOKUP(J62,Messieurs!$G$2:$G$485,2,FALSE))</f>
        <v>#N/A</v>
      </c>
      <c r="L62" s="38" t="e">
        <f>IF(J62="","",VLOOKUP(J62,Messieurs!$G$2:$G$485,3,FALSE))</f>
        <v>#N/A</v>
      </c>
      <c r="M62" s="30"/>
    </row>
    <row r="63" spans="1:13" ht="27.75" x14ac:dyDescent="0.35">
      <c r="A63" s="29"/>
      <c r="B63" s="107" t="str">
        <f>IF('J 22  JUIN PROG'!O15="","",'J 22  JUIN PROG'!O15)</f>
        <v>18h00</v>
      </c>
      <c r="C63" s="48" t="str">
        <f>IF('J 22  JUIN PROG'!P15="","",'J 22  JUIN PROG'!P15)</f>
        <v>SM</v>
      </c>
      <c r="D63" s="59" t="str">
        <f>IF('J 22  JUIN PROG'!Q15="","",'J 22  JUIN PROG'!Q15)</f>
        <v>PETITPREZ Stéphane</v>
      </c>
      <c r="E63" s="26" t="e">
        <f>IF(D63="","",VLOOKUP(D63,Messieurs!$G$2:$G$485,2,FALSE))</f>
        <v>#N/A</v>
      </c>
      <c r="F63" s="38" t="e">
        <f>IF(D63="","",VLOOKUP(D63,Messieurs!$G$2:$G$485,3,FALSE))</f>
        <v>#N/A</v>
      </c>
      <c r="G63" s="60" t="str">
        <f>IF('J 22  JUIN PROG'!S15="","",'J 22  JUIN PROG'!S15)</f>
        <v>V</v>
      </c>
      <c r="H63" s="81" t="str">
        <f>IF('J 22  JUIN PROG'!U15="","",'J 22  JUIN PROG'!U15)</f>
        <v>6/3 6/2</v>
      </c>
      <c r="I63" s="56" t="str">
        <f>IF('J 22  JUIN PROG'!S16="","",'J 22  JUIN PROG'!S16)</f>
        <v/>
      </c>
      <c r="J63" s="45" t="str">
        <f>IF('J 22  JUIN PROG'!Q16="","",'J 22  JUIN PROG'!Q16)</f>
        <v>MANTE Emmanuel</v>
      </c>
      <c r="K63" s="26" t="e">
        <f>IF(J63="","",VLOOKUP(J63,Messieurs!$G$2:$G$485,2,FALSE))</f>
        <v>#N/A</v>
      </c>
      <c r="L63" s="38" t="e">
        <f>IF(J63="","",VLOOKUP(J63,Messieurs!$G$2:$G$485,3,FALSE))</f>
        <v>#N/A</v>
      </c>
      <c r="M63" s="30"/>
    </row>
    <row r="64" spans="1:13" ht="27.75" x14ac:dyDescent="0.35">
      <c r="A64" s="29"/>
      <c r="B64" s="107" t="str">
        <f>IF('J 22  JUIN PROG'!V15="","",'J 22  JUIN PROG'!V15)</f>
        <v>18h00</v>
      </c>
      <c r="C64" s="48" t="str">
        <f>IF('J 22  JUIN PROG'!W15="","",'J 22  JUIN PROG'!W15)</f>
        <v>SM</v>
      </c>
      <c r="D64" s="59" t="str">
        <f>IF('J 22  JUIN PROG'!X15="","",'J 22  JUIN PROG'!X15)</f>
        <v>MASSIET Arnaud</v>
      </c>
      <c r="E64" s="26" t="e">
        <f>IF(D64="","",VLOOKUP(D64,Messieurs!$G$2:$G$485,2,FALSE))</f>
        <v>#N/A</v>
      </c>
      <c r="F64" s="38" t="e">
        <f>IF(D64="","",VLOOKUP(D64,Messieurs!$G$2:$G$485,3,FALSE))</f>
        <v>#N/A</v>
      </c>
      <c r="G64" s="60" t="str">
        <f>IF('J 22  JUIN PROG'!Z15="","",'J 22  JUIN PROG'!Z15)</f>
        <v/>
      </c>
      <c r="H64" s="81" t="str">
        <f>IF('J 22  JUIN PROG'!AB15="","",'J 22  JUIN PROG'!AB15)</f>
        <v>6/4 6/0</v>
      </c>
      <c r="I64" s="56" t="str">
        <f>IF('J 22  JUIN PROG'!Z16="","",'J 22  JUIN PROG'!Z16)</f>
        <v>V</v>
      </c>
      <c r="J64" s="46" t="str">
        <f>IF('J 22  JUIN PROG'!X16="","",'J 22  JUIN PROG'!X16)</f>
        <v>CLARRET Geoffrey</v>
      </c>
      <c r="K64" s="26" t="e">
        <f>IF(J64="","",VLOOKUP(J64,Messieurs!$G$2:$G$485,2,FALSE))</f>
        <v>#N/A</v>
      </c>
      <c r="L64" s="38" t="e">
        <f>IF(J64="","",VLOOKUP(J64,Messieurs!$G$2:$G$485,3,FALSE))</f>
        <v>#N/A</v>
      </c>
      <c r="M64" s="30"/>
    </row>
    <row r="65" spans="1:13" ht="27.75" hidden="1" x14ac:dyDescent="0.35">
      <c r="A65" s="29"/>
      <c r="B65" s="107" t="str">
        <f>IF('J 22  JUIN PROG'!A36="","",'J 22  JUIN PROG'!A36)</f>
        <v>18h00</v>
      </c>
      <c r="C65" s="48" t="str">
        <f>IF('J 22  JUIN PROG'!B36="","",'J 22  JUIN PROG'!B36)</f>
        <v/>
      </c>
      <c r="D65" s="59" t="str">
        <f>IF('J 22  JUIN PROG'!C36="","",'J 22  JUIN PROG'!C36)</f>
        <v/>
      </c>
      <c r="E65" s="26" t="str">
        <f>IF(D65="","",VLOOKUP(D65,Messieurs!$G$2:$G$485,2,FALSE))</f>
        <v/>
      </c>
      <c r="F65" s="27" t="str">
        <f>IF(D65="","",VLOOKUP(D65,Messieurs!$G$2:$G$485,3,FALSE))</f>
        <v/>
      </c>
      <c r="G65" s="60" t="str">
        <f>IF('J 22  JUIN PROG'!E36="","",'J 22  JUIN PROG'!E36)</f>
        <v/>
      </c>
      <c r="H65" s="81" t="str">
        <f>IF('J 22  JUIN PROG'!G36="","",'J 22  JUIN PROG'!G36)</f>
        <v/>
      </c>
      <c r="I65" s="56" t="str">
        <f>IF('J 22  JUIN PROG'!E37="","",'J 22  JUIN PROG'!E37)</f>
        <v/>
      </c>
      <c r="J65" s="43" t="str">
        <f>IF('J 22  JUIN PROG'!C37="","",'J 22  JUIN PROG'!C37)</f>
        <v/>
      </c>
      <c r="K65" s="26" t="str">
        <f>IF(J65="","",VLOOKUP(J65,Messieurs!$G$2:$G$485,2,FALSE))</f>
        <v/>
      </c>
      <c r="L65" s="38" t="str">
        <f>IF(J65="","",VLOOKUP(J65,Messieurs!$G$2:$G$485,3,FALSE))</f>
        <v/>
      </c>
      <c r="M65" s="30"/>
    </row>
    <row r="66" spans="1:13" ht="27.75" hidden="1" x14ac:dyDescent="0.35">
      <c r="A66" s="29"/>
      <c r="B66" s="107" t="str">
        <f>IF('J 22  JUIN PROG'!H36="","",'J 22  JUIN PROG'!H36)</f>
        <v>18h00</v>
      </c>
      <c r="C66" s="48" t="str">
        <f>IF('J 22  JUIN PROG'!I36="","",'J 22  JUIN PROG'!I36)</f>
        <v/>
      </c>
      <c r="D66" s="59" t="str">
        <f>IF('J 22  JUIN PROG'!J36="","",'J 22  JUIN PROG'!J36)</f>
        <v/>
      </c>
      <c r="E66" s="26" t="str">
        <f>IF(D66="","",VLOOKUP(D66,Messieurs!$G$2:$G$485,2,FALSE))</f>
        <v/>
      </c>
      <c r="F66" s="38" t="str">
        <f>IF(D66="","",VLOOKUP(D66,Messieurs!$G$2:$G$485,3,FALSE))</f>
        <v/>
      </c>
      <c r="G66" s="60" t="str">
        <f>IF('J 22  JUIN PROG'!L36="","",'J 22  JUIN PROG'!L36)</f>
        <v/>
      </c>
      <c r="H66" s="81" t="str">
        <f>IF('J 22  JUIN PROG'!N36="","",'J 22  JUIN PROG'!N36)</f>
        <v/>
      </c>
      <c r="I66" s="56" t="str">
        <f>IF('J 22  JUIN PROG'!L37="","",'J 22  JUIN PROG'!L37)</f>
        <v/>
      </c>
      <c r="J66" s="45" t="str">
        <f>IF('J 22  JUIN PROG'!J37="","",'J 22  JUIN PROG'!J37)</f>
        <v/>
      </c>
      <c r="K66" s="26" t="str">
        <f>IF(J66="","",VLOOKUP(J66,Messieurs!$G$2:$G$485,2,FALSE))</f>
        <v/>
      </c>
      <c r="L66" s="38" t="str">
        <f>IF(J66="","",VLOOKUP(J66,Messieurs!$G$2:$G$485,3,FALSE))</f>
        <v/>
      </c>
      <c r="M66" s="30"/>
    </row>
    <row r="67" spans="1:13" ht="27.75" hidden="1" x14ac:dyDescent="0.35">
      <c r="A67" s="29"/>
      <c r="B67" s="107" t="str">
        <f>IF('J 22  JUIN PROG'!O36="","",'J 22  JUIN PROG'!O36)</f>
        <v>18h00</v>
      </c>
      <c r="C67" s="48" t="str">
        <f>IF('J 22  JUIN PROG'!P36="","",'J 22  JUIN PROG'!P36)</f>
        <v/>
      </c>
      <c r="D67" s="59" t="str">
        <f>IF('J 22  JUIN PROG'!Q36="","",'J 22  JUIN PROG'!Q36)</f>
        <v/>
      </c>
      <c r="E67" s="26" t="str">
        <f>IF(D67="","",VLOOKUP(D67,Messieurs!$G$2:$G$485,2,FALSE))</f>
        <v/>
      </c>
      <c r="F67" s="38" t="str">
        <f>IF(D67="","",VLOOKUP(D67,Messieurs!$G$2:$G$485,3,FALSE))</f>
        <v/>
      </c>
      <c r="G67" s="60" t="str">
        <f>IF('J 22  JUIN PROG'!S36="","",'J 22  JUIN PROG'!S36)</f>
        <v/>
      </c>
      <c r="H67" s="81" t="str">
        <f>IF('J 22  JUIN PROG'!U36="","",'J 22  JUIN PROG'!U36)</f>
        <v/>
      </c>
      <c r="I67" s="56" t="str">
        <f>IF('J 22  JUIN PROG'!S37="","",'J 22  JUIN PROG'!S37)</f>
        <v/>
      </c>
      <c r="J67" s="45" t="str">
        <f>IF('J 22  JUIN PROG'!Q37="","",'J 22  JUIN PROG'!Q37)</f>
        <v/>
      </c>
      <c r="K67" s="26" t="str">
        <f>IF(J67="","",VLOOKUP(J67,Messieurs!$G$2:$G$485,2,FALSE))</f>
        <v/>
      </c>
      <c r="L67" s="38" t="str">
        <f>IF(J67="","",VLOOKUP(J67,Messieurs!$G$2:$G$485,3,FALSE))</f>
        <v/>
      </c>
      <c r="M67" s="30"/>
    </row>
    <row r="68" spans="1:13" ht="27.75" hidden="1" x14ac:dyDescent="0.35">
      <c r="A68" s="29"/>
      <c r="B68" s="107" t="str">
        <f>IF('J 22  JUIN PROG'!V36="","",'J 22  JUIN PROG'!V36)</f>
        <v>18h00</v>
      </c>
      <c r="C68" s="48" t="str">
        <f>IF('J 22  JUIN PROG'!W36="","",'J 22  JUIN PROG'!W36)</f>
        <v/>
      </c>
      <c r="D68" s="59" t="str">
        <f>IF('J 22  JUIN PROG'!X36="","",'J 22  JUIN PROG'!X36)</f>
        <v/>
      </c>
      <c r="E68" s="26" t="str">
        <f>IF(D68="","",VLOOKUP(D68,Messieurs!$G$2:$G$485,2,FALSE))</f>
        <v/>
      </c>
      <c r="F68" s="38" t="str">
        <f>IF(D68="","",VLOOKUP(D68,Messieurs!$G$2:$G$485,3,FALSE))</f>
        <v/>
      </c>
      <c r="G68" s="60" t="str">
        <f>IF('J 22  JUIN PROG'!Z36="","",'J 22  JUIN PROG'!Z36)</f>
        <v/>
      </c>
      <c r="H68" s="81" t="str">
        <f>IF('J 22  JUIN PROG'!AB36="","",'J 22  JUIN PROG'!AB36)</f>
        <v/>
      </c>
      <c r="I68" s="56" t="str">
        <f>IF('J 22  JUIN PROG'!Z37="","",'J 22  JUIN PROG'!Z37)</f>
        <v/>
      </c>
      <c r="J68" s="46" t="str">
        <f>IF('J 22  JUIN PROG'!X37="","",'J 22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IF('J 22  JUIN PROG'!A17="","",'J 22  JUIN PROG'!A17)</f>
        <v>19h30</v>
      </c>
      <c r="C70" s="48" t="str">
        <f>IF('J 22  JUIN PROG'!B17="","",'J 22  JUIN PROG'!B17)</f>
        <v>SM</v>
      </c>
      <c r="D70" s="59" t="str">
        <f>IF('J 22  JUIN PROG'!C17="","",'J 22  JUIN PROG'!C17)</f>
        <v>LABESSE Olivier</v>
      </c>
      <c r="E70" s="26" t="e">
        <f>IF(D70="","",VLOOKUP(D70,Messieurs!$G$2:$G$485,2,FALSE))</f>
        <v>#N/A</v>
      </c>
      <c r="F70" s="27" t="e">
        <f>IF(D70="","",VLOOKUP(D70,Messieurs!$G$2:$G$485,3,FALSE))</f>
        <v>#N/A</v>
      </c>
      <c r="G70" s="60" t="str">
        <f>IF('J 22  JUIN PROG'!E17="","",'J 22  JUIN PROG'!E17)</f>
        <v/>
      </c>
      <c r="H70" s="81" t="str">
        <f>IF('J 22  JUIN PROG'!G17="","",'J 22  JUIN PROG'!G17)</f>
        <v>6/0 6/0</v>
      </c>
      <c r="I70" s="56" t="str">
        <f>IF('J 22  JUIN PROG'!E18="","",'J 22  JUIN PROG'!E18)</f>
        <v>V</v>
      </c>
      <c r="J70" s="43" t="str">
        <f>IF('J 22  JUIN PROG'!C18="","",'J 22  JUIN PROG'!C18)</f>
        <v>LEOPOLD Quentin</v>
      </c>
      <c r="K70" s="26" t="e">
        <f>IF(J70="","",VLOOKUP(J70,Messieurs!$G$2:$G$485,2,FALSE))</f>
        <v>#N/A</v>
      </c>
      <c r="L70" s="38" t="e">
        <f>IF(J70="","",VLOOKUP(J70,Messieurs!$G$2:$G$485,3,FALSE))</f>
        <v>#N/A</v>
      </c>
      <c r="M70" s="30"/>
    </row>
    <row r="71" spans="1:13" ht="27.75" x14ac:dyDescent="0.35">
      <c r="A71" s="29"/>
      <c r="B71" s="107" t="str">
        <f>IF('J 22  JUIN PROG'!H17="","",'J 22  JUIN PROG'!H17)</f>
        <v>19h30</v>
      </c>
      <c r="C71" s="48" t="str">
        <f>IF('J 22  JUIN PROG'!I17="","",'J 22  JUIN PROG'!I17)</f>
        <v>SM</v>
      </c>
      <c r="D71" s="59" t="str">
        <f>IF('J 22  JUIN PROG'!J17="","",'J 22  JUIN PROG'!J17)</f>
        <v>ROUQUETTE Aimé</v>
      </c>
      <c r="E71" s="26" t="e">
        <f>IF(D71="","",VLOOKUP(D71,Messieurs!$G$2:$G$485,2,FALSE))</f>
        <v>#N/A</v>
      </c>
      <c r="F71" s="27" t="e">
        <f>IF(D71="","",VLOOKUP(D71,Messieurs!$G$2:$G$485,3,FALSE))</f>
        <v>#N/A</v>
      </c>
      <c r="G71" s="60" t="str">
        <f>IF('J 22  JUIN PROG'!L17="","",'J 22  JUIN PROG'!L17)</f>
        <v/>
      </c>
      <c r="H71" s="81" t="str">
        <f>IF('J 22  JUIN PROG'!N17="","",'J 22  JUIN PROG'!N17)</f>
        <v>7/5 6/4</v>
      </c>
      <c r="I71" s="56" t="str">
        <f>IF('J 22  JUIN PROG'!L18="","",'J 22  JUIN PROG'!L18)</f>
        <v>V</v>
      </c>
      <c r="J71" s="45" t="str">
        <f>IF('J 22  JUIN PROG'!J18="","",'J 22  JUIN PROG'!J18)</f>
        <v>DENISE Olivier</v>
      </c>
      <c r="K71" s="26" t="e">
        <f>IF(J71="","",VLOOKUP(J71,Messieurs!$G$2:$G$485,2,FALSE))</f>
        <v>#N/A</v>
      </c>
      <c r="L71" s="38" t="e">
        <f>IF(J71="","",VLOOKUP(J71,Messieurs!$G$2:$G$485,3,FALSE))</f>
        <v>#N/A</v>
      </c>
      <c r="M71" s="30"/>
    </row>
    <row r="72" spans="1:13" ht="27.75" x14ac:dyDescent="0.35">
      <c r="A72" s="29"/>
      <c r="B72" s="107" t="str">
        <f>IF('J 22  JUIN PROG'!O17="","",'J 22  JUIN PROG'!O17)</f>
        <v>19h30</v>
      </c>
      <c r="C72" s="48" t="str">
        <f>IF('J 22  JUIN PROG'!P17="","",'J 22  JUIN PROG'!P17)</f>
        <v>SM</v>
      </c>
      <c r="D72" s="59" t="str">
        <f>IF('J 22  JUIN PROG'!Q17="","",'J 22  JUIN PROG'!Q17)</f>
        <v>DUSSART Jean-baptiste</v>
      </c>
      <c r="E72" s="26" t="e">
        <f>IF(D72="","",VLOOKUP(D72,Messieurs!$G$2:$G$485,2,FALSE))</f>
        <v>#N/A</v>
      </c>
      <c r="F72" s="27" t="e">
        <f>IF(D72="","",VLOOKUP(D72,Messieurs!$G$2:$G$485,3,FALSE))</f>
        <v>#N/A</v>
      </c>
      <c r="G72" s="60" t="str">
        <f>IF('J 22  JUIN PROG'!S17="","",'J 22  JUIN PROG'!S17)</f>
        <v/>
      </c>
      <c r="H72" s="81" t="str">
        <f>IF('J 22  JUIN PROG'!U17="","",'J 22  JUIN PROG'!U17)</f>
        <v>6/2 3/6 6/2</v>
      </c>
      <c r="I72" s="56" t="str">
        <f>IF('J 22  JUIN PROG'!S18="","",'J 22  JUIN PROG'!S18)</f>
        <v>V</v>
      </c>
      <c r="J72" s="45" t="str">
        <f>IF('J 22  JUIN PROG'!Q18="","",'J 22  JUIN PROG'!Q18)</f>
        <v>DAUCHEZ Frédéric</v>
      </c>
      <c r="K72" s="26" t="e">
        <f>IF(J72="","",VLOOKUP(J72,Messieurs!$G$2:$G$485,2,FALSE))</f>
        <v>#N/A</v>
      </c>
      <c r="L72" s="38" t="e">
        <f>IF(J72="","",VLOOKUP(J72,Messieurs!$G$2:$G$485,3,FALSE))</f>
        <v>#N/A</v>
      </c>
      <c r="M72" s="30"/>
    </row>
    <row r="73" spans="1:13" ht="27.75" x14ac:dyDescent="0.35">
      <c r="A73" s="29"/>
      <c r="B73" s="107" t="str">
        <f>IF('J 22  JUIN PROG'!V17="","",'J 22  JUIN PROG'!V17)</f>
        <v>19h30</v>
      </c>
      <c r="C73" s="48" t="str">
        <f>IF('J 22  JUIN PROG'!W17="","",'J 22  JUIN PROG'!W17)</f>
        <v>SM</v>
      </c>
      <c r="D73" s="59" t="str">
        <f>IF('J 22  JUIN PROG'!X17="","",'J 22  JUIN PROG'!X17)</f>
        <v>BOUSSEKEY Sébastien</v>
      </c>
      <c r="E73" s="26" t="e">
        <f>IF(D73="","",VLOOKUP(D73,Messieurs!$G$2:$G$485,2,FALSE))</f>
        <v>#N/A</v>
      </c>
      <c r="F73" s="27" t="e">
        <f>IF(D73="","",VLOOKUP(D73,Messieurs!$G$2:$G$485,3,FALSE))</f>
        <v>#N/A</v>
      </c>
      <c r="G73" s="60" t="str">
        <f>IF('J 22  JUIN PROG'!Z17="","",'J 22  JUIN PROG'!Z17)</f>
        <v/>
      </c>
      <c r="H73" s="81" t="str">
        <f>IF('J 22  JUIN PROG'!AB17="","",'J 22  JUIN PROG'!AB17)</f>
        <v>6/3 2/6 6/4</v>
      </c>
      <c r="I73" s="56" t="str">
        <f>IF('J 22  JUIN PROG'!Z18="","",'J 22  JUIN PROG'!Z18)</f>
        <v>V</v>
      </c>
      <c r="J73" s="46" t="str">
        <f>IF('J 22  JUIN PROG'!X18="","",'J 22  JUIN PROG'!X18)</f>
        <v>COO Victor</v>
      </c>
      <c r="K73" s="26" t="e">
        <f>IF(J73="","",VLOOKUP(J73,Messieurs!$G$2:$G$485,2,FALSE))</f>
        <v>#N/A</v>
      </c>
      <c r="L73" s="38" t="e">
        <f>IF(J73="","",VLOOKUP(J73,Messieurs!$G$2:$G$485,3,FALSE))</f>
        <v>#N/A</v>
      </c>
      <c r="M73" s="30"/>
    </row>
    <row r="74" spans="1:13" ht="27.75" hidden="1" x14ac:dyDescent="0.35">
      <c r="A74" s="29"/>
      <c r="B74" s="107" t="str">
        <f>IF('J 22  JUIN PROG'!A38="","",'J 22  JUIN PROG'!A38)</f>
        <v>20H</v>
      </c>
      <c r="C74" s="48" t="str">
        <f>IF('J 22  JUIN PROG'!B38="","",'J 22  JUIN PROG'!B38)</f>
        <v/>
      </c>
      <c r="D74" s="59" t="str">
        <f>IF('J 22  JUIN PROG'!C38="","",'J 22  JUIN PROG'!C38)</f>
        <v/>
      </c>
      <c r="E74" s="26" t="str">
        <f>IF(D74="","",VLOOKUP(D74,Messieurs!$G$2:$G$485,2,FALSE))</f>
        <v/>
      </c>
      <c r="F74" s="27" t="str">
        <f>IF(D74="","",VLOOKUP(D74,Messieurs!$G$2:$G$485,3,FALSE))</f>
        <v/>
      </c>
      <c r="G74" s="60" t="str">
        <f>IF('J 22  JUIN PROG'!E38="","",'J 22  JUIN PROG'!E38)</f>
        <v/>
      </c>
      <c r="H74" s="81" t="str">
        <f>IF('J 22  JUIN PROG'!G38="","",'J 22  JUIN PROG'!G38)</f>
        <v/>
      </c>
      <c r="I74" s="56" t="str">
        <f>IF('J 22  JUIN PROG'!E39="","",'J 22  JUIN PROG'!E39)</f>
        <v/>
      </c>
      <c r="J74" s="43" t="str">
        <f>IF('J 22  JUIN PROG'!C39="","",'J 22  JUIN PROG'!C39)</f>
        <v/>
      </c>
      <c r="K74" s="26" t="str">
        <f>IF(J74="","",VLOOKUP(J74,Messieurs!$G$2:$G$485,2,FALSE))</f>
        <v/>
      </c>
      <c r="L74" s="38" t="str">
        <f>IF(J74="","",VLOOKUP(J74,Messieurs!$G$2:$G$485,3,FALSE))</f>
        <v/>
      </c>
      <c r="M74" s="30"/>
    </row>
    <row r="75" spans="1:13" ht="27.75" hidden="1" x14ac:dyDescent="0.35">
      <c r="A75" s="29"/>
      <c r="B75" s="107" t="str">
        <f>IF('J 22  JUIN PROG'!H38="","",'J 22  JUIN PROG'!H38)</f>
        <v>19h30</v>
      </c>
      <c r="C75" s="48" t="str">
        <f>IF('J 22  JUIN PROG'!I38="","",'J 22  JUIN PROG'!I38)</f>
        <v/>
      </c>
      <c r="D75" s="59" t="str">
        <f>IF('J 22  JUIN PROG'!J38="","",'J 22  JUIN PROG'!J38)</f>
        <v/>
      </c>
      <c r="E75" s="26" t="str">
        <f>IF(D75="","",VLOOKUP(D75,Messieurs!$G$2:$G$485,2,FALSE))</f>
        <v/>
      </c>
      <c r="F75" s="27" t="str">
        <f>IF(D75="","",VLOOKUP(D75,Messieurs!$G$2:$G$485,3,FALSE))</f>
        <v/>
      </c>
      <c r="G75" s="60" t="str">
        <f>IF('J 22  JUIN PROG'!L38="","",'J 22  JUIN PROG'!L38)</f>
        <v/>
      </c>
      <c r="H75" s="81" t="str">
        <f>IF('J 22  JUIN PROG'!N38="","",'J 22  JUIN PROG'!N38)</f>
        <v/>
      </c>
      <c r="I75" s="56" t="str">
        <f>IF('J 22  JUIN PROG'!L39="","",'J 22  JUIN PROG'!L39)</f>
        <v/>
      </c>
      <c r="J75" s="45" t="str">
        <f>IF('J 22  JUIN PROG'!J39="","",'J 22  JUIN PROG'!J39)</f>
        <v/>
      </c>
      <c r="K75" s="26" t="str">
        <f>IF(J75="","",VLOOKUP(J75,Messieurs!$G$2:$G$485,2,FALSE))</f>
        <v/>
      </c>
      <c r="L75" s="38" t="str">
        <f>IF(J75="","",VLOOKUP(J75,Messieurs!$G$2:$G$485,3,FALSE))</f>
        <v/>
      </c>
      <c r="M75" s="30"/>
    </row>
    <row r="76" spans="1:13" ht="27.75" hidden="1" x14ac:dyDescent="0.35">
      <c r="A76" s="29"/>
      <c r="B76" s="107" t="str">
        <f>IF('J 22  JUIN PROG'!O38="","",'J 22  JUIN PROG'!O38)</f>
        <v>19h30</v>
      </c>
      <c r="C76" s="48" t="str">
        <f>IF('J 22  JUIN PROG'!P38="","",'J 22  JUIN PROG'!P38)</f>
        <v/>
      </c>
      <c r="D76" s="59" t="str">
        <f>IF('J 22  JUIN PROG'!Q38="","",'J 22  JUIN PROG'!Q38)</f>
        <v/>
      </c>
      <c r="E76" s="26" t="str">
        <f>IF(D76="","",VLOOKUP(D76,Messieurs!$G$2:$G$485,2,FALSE))</f>
        <v/>
      </c>
      <c r="F76" s="27" t="str">
        <f>IF(D76="","",VLOOKUP(D76,Messieurs!$G$2:$G$485,3,FALSE))</f>
        <v/>
      </c>
      <c r="G76" s="60" t="str">
        <f>IF('J 22  JUIN PROG'!S38="","",'J 22  JUIN PROG'!S38)</f>
        <v/>
      </c>
      <c r="H76" s="81" t="str">
        <f>IF('J 22  JUIN PROG'!U38="","",'J 22  JUIN PROG'!U38)</f>
        <v/>
      </c>
      <c r="I76" s="56" t="str">
        <f>IF('J 22  JUIN PROG'!S39="","",'J 22  JUIN PROG'!S39)</f>
        <v/>
      </c>
      <c r="J76" s="45" t="str">
        <f>IF('J 22  JUIN PROG'!Q39="","",'J 22  JUIN PROG'!Q39)</f>
        <v/>
      </c>
      <c r="K76" s="26" t="str">
        <f>IF(J76="","",VLOOKUP(J76,Messieurs!$G$2:$G$485,2,FALSE))</f>
        <v/>
      </c>
      <c r="L76" s="38" t="str">
        <f>IF(J76="","",VLOOKUP(J76,Messieurs!$G$2:$G$485,3,FALSE))</f>
        <v/>
      </c>
      <c r="M76" s="30"/>
    </row>
    <row r="77" spans="1:13" ht="27.75" hidden="1" x14ac:dyDescent="0.35">
      <c r="A77" s="29"/>
      <c r="B77" s="107" t="str">
        <f>IF('J 22  JUIN PROG'!V38="","",'J 22  JUIN PROG'!V38)</f>
        <v>19h30</v>
      </c>
      <c r="C77" s="48" t="str">
        <f>IF('J 22  JUIN PROG'!W38="","",'J 22  JUIN PROG'!W38)</f>
        <v/>
      </c>
      <c r="D77" s="59" t="str">
        <f>IF('J 22  JUIN PROG'!X38="","",'J 22  JUIN PROG'!X38)</f>
        <v/>
      </c>
      <c r="E77" s="26" t="str">
        <f>IF(D77="","",VLOOKUP(D77,Messieurs!$G$2:$G$485,2,FALSE))</f>
        <v/>
      </c>
      <c r="F77" s="27" t="str">
        <f>IF(D77="","",VLOOKUP(D77,Messieurs!$G$2:$G$485,3,FALSE))</f>
        <v/>
      </c>
      <c r="G77" s="60" t="str">
        <f>IF('J 22  JUIN PROG'!Z38="","",'J 22  JUIN PROG'!Z38)</f>
        <v/>
      </c>
      <c r="H77" s="81" t="str">
        <f>IF('J 22  JUIN PROG'!AB38="","",'J 22  JUIN PROG'!AB38)</f>
        <v/>
      </c>
      <c r="I77" s="56" t="str">
        <f>IF('J 22  JUIN PROG'!Z39="","",'J 22  JUIN PROG'!Z39)</f>
        <v/>
      </c>
      <c r="J77" s="46" t="str">
        <f>IF('J 22  JUIN PROG'!X39="","",'J 22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IF('J 22  JUIN PROG'!A19="","",'J 22  JUIN PROG'!A19)</f>
        <v>21h00</v>
      </c>
      <c r="C79" s="48" t="str">
        <f>IF('J 22  JUIN PROG'!B19="","",'J 22  JUIN PROG'!B19)</f>
        <v>SM 35</v>
      </c>
      <c r="D79" s="59" t="str">
        <f>IF('J 22  JUIN PROG'!C19="","",'J 22  JUIN PROG'!C19)</f>
        <v>VIEREN Christophe</v>
      </c>
      <c r="E79" s="26" t="e">
        <f>IF(D79="","",VLOOKUP(D79,Messieurs!$G$2:$G$485,2,FALSE))</f>
        <v>#N/A</v>
      </c>
      <c r="F79" s="27" t="e">
        <f>IF(D79="","",VLOOKUP(D79,Messieurs!$G$2:$G$485,3,FALSE))</f>
        <v>#N/A</v>
      </c>
      <c r="G79" s="60" t="str">
        <f>IF('J 22  JUIN PROG'!E19="","",'J 22  JUIN PROG'!E19)</f>
        <v>V</v>
      </c>
      <c r="H79" s="81" t="str">
        <f>IF('J 22  JUIN PROG'!G19="","",'J 22  JUIN PROG'!G19)</f>
        <v>7/6 6/3</v>
      </c>
      <c r="I79" s="56" t="str">
        <f>IF('J 22  JUIN PROG'!E20="","",'J 22  JUIN PROG'!E20)</f>
        <v/>
      </c>
      <c r="J79" s="43" t="str">
        <f>IF('J 22  JUIN PROG'!C20="","",'J 22  JUIN PROG'!C20)</f>
        <v>WANNEHAIN Pierre</v>
      </c>
      <c r="K79" s="26" t="e">
        <f>IF(J79="","",VLOOKUP(J79,Messieurs!$G$2:$G$485,2,FALSE))</f>
        <v>#N/A</v>
      </c>
      <c r="L79" s="38" t="e">
        <f>IF(J79="","",VLOOKUP(J79,Messieurs!$G$2:$G$485,3,FALSE))</f>
        <v>#N/A</v>
      </c>
      <c r="M79" s="8"/>
    </row>
    <row r="80" spans="1:13" ht="27.75" x14ac:dyDescent="0.35">
      <c r="A80" s="8"/>
      <c r="B80" s="107" t="str">
        <f>IF('J 22  JUIN PROG'!H19="","",'J 22  JUIN PROG'!H19)</f>
        <v>21h00</v>
      </c>
      <c r="C80" s="48" t="str">
        <f>IF('J 22  JUIN PROG'!I19="","",'J 22  JUIN PROG'!I19)</f>
        <v>SM</v>
      </c>
      <c r="D80" s="59" t="str">
        <f>IF('J 22  JUIN PROG'!J19="","",'J 22  JUIN PROG'!J19)</f>
        <v>CAULIER stephane</v>
      </c>
      <c r="E80" s="26" t="e">
        <f>IF(D80="","",VLOOKUP(D80,Messieurs!$G$2:$G$485,2,FALSE))</f>
        <v>#N/A</v>
      </c>
      <c r="F80" s="27" t="e">
        <f>IF(D80="","",VLOOKUP(D80,Messieurs!$G$2:$G$485,3,FALSE))</f>
        <v>#N/A</v>
      </c>
      <c r="G80" s="60" t="str">
        <f>IF('J 22  JUIN PROG'!L19="","",'J 22  JUIN PROG'!L19)</f>
        <v>V</v>
      </c>
      <c r="H80" s="81" t="str">
        <f>IF('J 22  JUIN PROG'!N19="","",'J 22  JUIN PROG'!N19)</f>
        <v>6/1 6/2</v>
      </c>
      <c r="I80" s="56" t="str">
        <f>IF('J 22  JUIN PROG'!L20="","",'J 22  JUIN PROG'!L20)</f>
        <v/>
      </c>
      <c r="J80" s="45" t="str">
        <f>IF('J 22  JUIN PROG'!J20="","",'J 22  JUIN PROG'!J20)</f>
        <v>FORSPANIAK Grégory</v>
      </c>
      <c r="K80" s="26" t="e">
        <f>IF(J80="","",VLOOKUP(J80,Messieurs!$G$2:$G$485,2,FALSE))</f>
        <v>#N/A</v>
      </c>
      <c r="L80" s="38" t="e">
        <f>IF(J80="","",VLOOKUP(J80,Messieurs!$G$2:$G$485,3,FALSE))</f>
        <v>#N/A</v>
      </c>
      <c r="M80" s="8"/>
    </row>
    <row r="81" spans="1:13" ht="27.75" x14ac:dyDescent="0.35">
      <c r="A81" s="8"/>
      <c r="B81" s="107" t="str">
        <f>IF('J 22  JUIN PROG'!O19="","",'J 22  JUIN PROG'!O19)</f>
        <v>21h00</v>
      </c>
      <c r="C81" s="48" t="str">
        <f>IF('J 22  JUIN PROG'!P19="","",'J 22  JUIN PROG'!P19)</f>
        <v>SM</v>
      </c>
      <c r="D81" s="59" t="str">
        <f>IF('J 22  JUIN PROG'!Q19="","",'J 22  JUIN PROG'!Q19)</f>
        <v>WARNEYS Thomas</v>
      </c>
      <c r="E81" s="26" t="e">
        <f>IF(D81="","",VLOOKUP(D81,Messieurs!$G$2:$G$485,2,FALSE))</f>
        <v>#N/A</v>
      </c>
      <c r="F81" s="27" t="e">
        <f>IF(D81="","",VLOOKUP(D81,Messieurs!$G$2:$G$485,3,FALSE))</f>
        <v>#N/A</v>
      </c>
      <c r="G81" s="60" t="str">
        <f>IF('J 22  JUIN PROG'!S19="","",'J 22  JUIN PROG'!S19)</f>
        <v>V</v>
      </c>
      <c r="H81" s="81" t="str">
        <f>IF('J 22  JUIN PROG'!U19="","",'J 22  JUIN PROG'!U19)</f>
        <v>7/5 6/1</v>
      </c>
      <c r="I81" s="56" t="str">
        <f>IF('J 22  JUIN PROG'!S20="","",'J 22  JUIN PROG'!S20)</f>
        <v/>
      </c>
      <c r="J81" s="45" t="str">
        <f>IF('J 22  JUIN PROG'!Q20="","",'J 22  JUIN PROG'!Q20)</f>
        <v>HESSEL Quentin</v>
      </c>
      <c r="K81" s="26" t="e">
        <f>IF(J81="","",VLOOKUP(J81,Messieurs!$G$2:$G$485,2,FALSE))</f>
        <v>#N/A</v>
      </c>
      <c r="L81" s="38" t="e">
        <f>IF(J81="","",VLOOKUP(J81,Messieurs!$G$2:$G$485,3,FALSE))</f>
        <v>#N/A</v>
      </c>
      <c r="M81" s="8"/>
    </row>
    <row r="82" spans="1:13" ht="27.75" x14ac:dyDescent="0.35">
      <c r="A82" s="8"/>
      <c r="B82" s="107" t="str">
        <f>IF('J 22  JUIN PROG'!V19="","",'J 22  JUIN PROG'!V19)</f>
        <v>21h00</v>
      </c>
      <c r="C82" s="48" t="str">
        <f>IF('J 22  JUIN PROG'!W19="","",'J 22  JUIN PROG'!W19)</f>
        <v/>
      </c>
      <c r="D82" s="59" t="str">
        <f>IF('J 22  JUIN PROG'!X19="","",'J 22  JUIN PROG'!X19)</f>
        <v>VASSEUR Mathilde</v>
      </c>
      <c r="E82" s="26" t="e">
        <f>IF(D82="","",VLOOKUP(D82,Messieurs!$G$2:$G$485,2,FALSE))</f>
        <v>#N/A</v>
      </c>
      <c r="F82" s="27" t="e">
        <f>IF(D82="","",VLOOKUP(D82,Messieurs!$G$2:$G$485,3,FALSE))</f>
        <v>#N/A</v>
      </c>
      <c r="G82" s="60" t="str">
        <f>IF('J 22  JUIN PROG'!Z19="","",'J 22  JUIN PROG'!Z19)</f>
        <v>V</v>
      </c>
      <c r="H82" s="81" t="str">
        <f>IF('J 22  JUIN PROG'!AB19="","",'J 22  JUIN PROG'!AB19)</f>
        <v>6/3 6/0</v>
      </c>
      <c r="I82" s="56" t="str">
        <f>IF('J 22  JUIN PROG'!Z20="","",'J 22  JUIN PROG'!Z20)</f>
        <v/>
      </c>
      <c r="J82" s="46" t="str">
        <f>IF('J 22  JUIN PROG'!X20="","",'J 22  JUIN PROG'!X20)</f>
        <v>BOUSSEKEY Claudine</v>
      </c>
      <c r="K82" s="26" t="e">
        <f>IF(J82="","",VLOOKUP(J82,Messieurs!$G$2:$G$485,2,FALSE))</f>
        <v>#N/A</v>
      </c>
      <c r="L82" s="38" t="e">
        <f>IF(J82="","",VLOOKUP(J82,Messieurs!$G$2:$G$485,3,FALSE))</f>
        <v>#N/A</v>
      </c>
      <c r="M82" s="8"/>
    </row>
    <row r="83" spans="1:13" ht="27.75" hidden="1" x14ac:dyDescent="0.35">
      <c r="A83" s="8"/>
      <c r="B83" s="107" t="str">
        <f>IF('J 22  JUIN PROG'!A40="","",'J 22  JUIN PROG'!A40)</f>
        <v>21h00</v>
      </c>
      <c r="C83" s="48" t="str">
        <f>IF('J 22  JUIN PROG'!B40="","",'J 22  JUIN PROG'!B40)</f>
        <v/>
      </c>
      <c r="D83" s="59" t="str">
        <f>IF('J 22  JUIN PROG'!C40="","",'J 22  JUIN PROG'!C40)</f>
        <v/>
      </c>
      <c r="E83" s="26" t="str">
        <f>IF(D83="","",VLOOKUP(D83,Messieurs!$G$2:$G$485,2,FALSE))</f>
        <v/>
      </c>
      <c r="F83" s="27" t="str">
        <f>IF(D83="","",VLOOKUP(D83,Messieurs!$G$2:$G$485,3,FALSE))</f>
        <v/>
      </c>
      <c r="G83" s="60" t="str">
        <f>IF('J 22  JUIN PROG'!E40="","",'J 22  JUIN PROG'!E40)</f>
        <v/>
      </c>
      <c r="H83" s="81" t="str">
        <f>IF('J 22  JUIN PROG'!G40="","",'J 22  JUIN PROG'!G40)</f>
        <v/>
      </c>
      <c r="I83" s="56" t="str">
        <f>IF('J 22  JUIN PROG'!E41="","",'J 22  JUIN PROG'!E41)</f>
        <v/>
      </c>
      <c r="J83" s="43" t="str">
        <f>IF('J 22  JUIN PROG'!C41="","",'J 22  JUIN PROG'!C41)</f>
        <v/>
      </c>
      <c r="K83" s="26" t="str">
        <f>IF(J83="","",VLOOKUP(J83,Messieurs!$G$2:$G$485,2,FALSE))</f>
        <v/>
      </c>
      <c r="L83" s="38" t="str">
        <f>IF(J83="","",VLOOKUP(J83,Messieurs!$G$2:$G$485,3,FALSE))</f>
        <v/>
      </c>
      <c r="M83" s="8"/>
    </row>
    <row r="84" spans="1:13" ht="27.75" hidden="1" x14ac:dyDescent="0.35">
      <c r="A84" s="8"/>
      <c r="B84" s="107" t="str">
        <f>IF('J 22  JUIN PROG'!H40="","",'J 22  JUIN PROG'!H40)</f>
        <v>21h00</v>
      </c>
      <c r="C84" s="48" t="str">
        <f>IF('J 22  JUIN PROG'!I40="","",'J 22  JUIN PROG'!I40)</f>
        <v/>
      </c>
      <c r="D84" s="59" t="str">
        <f>IF('J 22  JUIN PROG'!J40="","",'J 22  JUIN PROG'!J40)</f>
        <v/>
      </c>
      <c r="E84" s="26" t="str">
        <f>IF(D84="","",VLOOKUP(D84,Messieurs!$G$2:$G$485,2,FALSE))</f>
        <v/>
      </c>
      <c r="F84" s="27" t="str">
        <f>IF(D84="","",VLOOKUP(D84,Messieurs!$G$2:$G$485,3,FALSE))</f>
        <v/>
      </c>
      <c r="G84" s="60" t="str">
        <f>IF('J 22  JUIN PROG'!L40="","",'J 22  JUIN PROG'!L40)</f>
        <v/>
      </c>
      <c r="H84" s="81" t="str">
        <f>IF('J 22  JUIN PROG'!N40="","",'J 22  JUIN PROG'!N40)</f>
        <v/>
      </c>
      <c r="I84" s="56" t="str">
        <f>IF('J 22  JUIN PROG'!L41="","",'J 22  JUIN PROG'!L41)</f>
        <v/>
      </c>
      <c r="J84" s="45" t="str">
        <f>IF('J 22  JUIN PROG'!J41="","",'J 22  JUIN PROG'!J41)</f>
        <v/>
      </c>
      <c r="K84" s="26" t="str">
        <f>IF(J84="","",VLOOKUP(J84,Messieurs!$G$2:$G$485,2,FALSE))</f>
        <v/>
      </c>
      <c r="L84" s="38" t="str">
        <f>IF(J84="","",VLOOKUP(J84,Messieurs!$G$2:$G$485,3,FALSE))</f>
        <v/>
      </c>
      <c r="M84" s="8"/>
    </row>
    <row r="85" spans="1:13" ht="27.75" hidden="1" x14ac:dyDescent="0.35">
      <c r="A85" s="8"/>
      <c r="B85" s="107" t="str">
        <f>IF('J 22  JUIN PROG'!O40="","",'J 22  JUIN PROG'!O40)</f>
        <v>21h00</v>
      </c>
      <c r="C85" s="48" t="str">
        <f>IF('J 22  JUIN PROG'!P40="","",'J 22  JUIN PROG'!P40)</f>
        <v/>
      </c>
      <c r="D85" s="59" t="str">
        <f>IF('J 22  JUIN PROG'!Q40="","",'J 22  JUIN PROG'!Q40)</f>
        <v/>
      </c>
      <c r="E85" s="26" t="str">
        <f>IF(D85="","",VLOOKUP(D85,Messieurs!$G$2:$G$485,2,FALSE))</f>
        <v/>
      </c>
      <c r="F85" s="27" t="str">
        <f>IF(D85="","",VLOOKUP(D85,Messieurs!$G$2:$G$485,3,FALSE))</f>
        <v/>
      </c>
      <c r="G85" s="60" t="str">
        <f>IF('J 22  JUIN PROG'!S40="","",'J 22  JUIN PROG'!S40)</f>
        <v/>
      </c>
      <c r="H85" s="81" t="str">
        <f>IF('J 22  JUIN PROG'!U40="","",'J 22  JUIN PROG'!U40)</f>
        <v/>
      </c>
      <c r="I85" s="56" t="str">
        <f>IF('J 22  JUIN PROG'!S41="","",'J 22  JUIN PROG'!S41)</f>
        <v/>
      </c>
      <c r="J85" s="45" t="str">
        <f>IF('J 22  JUIN PROG'!Q41="","",'J 22  JUIN PROG'!Q41)</f>
        <v/>
      </c>
      <c r="K85" s="26" t="str">
        <f>IF(J85="","",VLOOKUP(J85,Messieurs!$G$2:$G$485,2,FALSE))</f>
        <v/>
      </c>
      <c r="L85" s="38" t="str">
        <f>IF(J85="","",VLOOKUP(J85,Messieurs!$G$2:$G$485,3,FALSE))</f>
        <v/>
      </c>
      <c r="M85" s="8"/>
    </row>
    <row r="86" spans="1:13" ht="27.75" hidden="1" x14ac:dyDescent="0.35">
      <c r="A86" s="8"/>
      <c r="B86" s="107" t="str">
        <f>IF('J 22  JUIN PROG'!V40="","",'J 22  JUIN PROG'!V40)</f>
        <v>21h00</v>
      </c>
      <c r="C86" s="48" t="str">
        <f>IF('J 22  JUIN PROG'!W40="","",'J 22  JUIN PROG'!W40)</f>
        <v/>
      </c>
      <c r="D86" s="59" t="str">
        <f>IF('J 22  JUIN PROG'!X40="","",'J 22  JUIN PROG'!X40)</f>
        <v/>
      </c>
      <c r="E86" s="26" t="str">
        <f>IF(D86="","",VLOOKUP(D86,Messieurs!$G$2:$G$485,2,FALSE))</f>
        <v/>
      </c>
      <c r="F86" s="27" t="str">
        <f>IF(D86="","",VLOOKUP(D86,Messieurs!$G$2:$G$485,3,FALSE))</f>
        <v/>
      </c>
      <c r="G86" s="60" t="str">
        <f>IF('J 22  JUIN PROG'!Z40="","",'J 22  JUIN PROG'!Z40)</f>
        <v/>
      </c>
      <c r="H86" s="81" t="str">
        <f>IF('J 22  JUIN PROG'!AB40="","",'J 22  JUIN PROG'!AB40)</f>
        <v/>
      </c>
      <c r="I86" s="56" t="str">
        <f>IF('J 22  JUIN PROG'!Z41="","",'J 22  JUIN PROG'!Z41)</f>
        <v/>
      </c>
      <c r="J86" s="46" t="str">
        <f>IF('J 22  JUIN PROG'!X41="","",'J 22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871" priority="83">
      <formula>G7="v"</formula>
    </cfRule>
  </conditionalFormatting>
  <conditionalFormatting sqref="E61:E64 E70:E73 E7:E14 E16:E19">
    <cfRule type="expression" dxfId="870" priority="84">
      <formula>G7="v"</formula>
    </cfRule>
  </conditionalFormatting>
  <conditionalFormatting sqref="F61:F64 F70:F73 F7:F14 F16:F19">
    <cfRule type="expression" dxfId="869" priority="85">
      <formula>G7="v"</formula>
    </cfRule>
  </conditionalFormatting>
  <conditionalFormatting sqref="J7:J10 J25 J34:J37 J16:J19">
    <cfRule type="expression" dxfId="868" priority="86">
      <formula>I7="v"</formula>
    </cfRule>
  </conditionalFormatting>
  <conditionalFormatting sqref="K7:K14 K16:K19">
    <cfRule type="expression" dxfId="867" priority="87">
      <formula>I7="v"</formula>
    </cfRule>
  </conditionalFormatting>
  <conditionalFormatting sqref="L7:L14 L16:L19">
    <cfRule type="expression" dxfId="866" priority="88">
      <formula>I7="v"</formula>
    </cfRule>
  </conditionalFormatting>
  <conditionalFormatting sqref="J26:J28">
    <cfRule type="expression" dxfId="865" priority="82">
      <formula>I26="v"</formula>
    </cfRule>
  </conditionalFormatting>
  <conditionalFormatting sqref="J20:J23">
    <cfRule type="expression" dxfId="864" priority="72">
      <formula>I20="v"</formula>
    </cfRule>
  </conditionalFormatting>
  <conditionalFormatting sqref="J61:J64">
    <cfRule type="expression" dxfId="863" priority="79">
      <formula>I61="v"</formula>
    </cfRule>
  </conditionalFormatting>
  <conditionalFormatting sqref="K61:K64">
    <cfRule type="expression" dxfId="862" priority="80">
      <formula>I61="v"</formula>
    </cfRule>
  </conditionalFormatting>
  <conditionalFormatting sqref="L61:L64">
    <cfRule type="expression" dxfId="861" priority="81">
      <formula>I61="v"</formula>
    </cfRule>
  </conditionalFormatting>
  <conditionalFormatting sqref="J70:J73">
    <cfRule type="expression" dxfId="860" priority="78">
      <formula>I70="v"</formula>
    </cfRule>
  </conditionalFormatting>
  <conditionalFormatting sqref="J79:J82">
    <cfRule type="expression" dxfId="859" priority="77">
      <formula>I79="v"</formula>
    </cfRule>
  </conditionalFormatting>
  <conditionalFormatting sqref="D11:D14">
    <cfRule type="expression" dxfId="858" priority="75">
      <formula>G11="v"</formula>
    </cfRule>
  </conditionalFormatting>
  <conditionalFormatting sqref="E20:E23">
    <cfRule type="expression" dxfId="857" priority="70">
      <formula>G20="v"</formula>
    </cfRule>
  </conditionalFormatting>
  <conditionalFormatting sqref="F20:F23">
    <cfRule type="expression" dxfId="856" priority="71">
      <formula>G20="v"</formula>
    </cfRule>
  </conditionalFormatting>
  <conditionalFormatting sqref="J11:J14">
    <cfRule type="expression" dxfId="855" priority="76">
      <formula>I11="v"</formula>
    </cfRule>
  </conditionalFormatting>
  <conditionalFormatting sqref="K20:K23">
    <cfRule type="expression" dxfId="854" priority="73">
      <formula>I20="v"</formula>
    </cfRule>
  </conditionalFormatting>
  <conditionalFormatting sqref="L20:L23">
    <cfRule type="expression" dxfId="853" priority="74">
      <formula>I20="v"</formula>
    </cfRule>
  </conditionalFormatting>
  <conditionalFormatting sqref="D20:D23">
    <cfRule type="expression" dxfId="852" priority="69">
      <formula>G20="v"</formula>
    </cfRule>
  </conditionalFormatting>
  <conditionalFormatting sqref="D29:D32">
    <cfRule type="expression" dxfId="851" priority="67">
      <formula>G29="v"</formula>
    </cfRule>
  </conditionalFormatting>
  <conditionalFormatting sqref="E29:E32">
    <cfRule type="expression" dxfId="850" priority="62">
      <formula>G29="v"</formula>
    </cfRule>
  </conditionalFormatting>
  <conditionalFormatting sqref="F29:F32">
    <cfRule type="expression" dxfId="849" priority="63">
      <formula>G29="v"</formula>
    </cfRule>
  </conditionalFormatting>
  <conditionalFormatting sqref="J29">
    <cfRule type="expression" dxfId="848" priority="68">
      <formula>I29="v"</formula>
    </cfRule>
  </conditionalFormatting>
  <conditionalFormatting sqref="K65:K68">
    <cfRule type="expression" dxfId="847" priority="20">
      <formula>I65="v"</formula>
    </cfRule>
  </conditionalFormatting>
  <conditionalFormatting sqref="L65:L68">
    <cfRule type="expression" dxfId="846" priority="21">
      <formula>I65="v"</formula>
    </cfRule>
  </conditionalFormatting>
  <conditionalFormatting sqref="J30:J32">
    <cfRule type="expression" dxfId="845" priority="66">
      <formula>I30="v"</formula>
    </cfRule>
  </conditionalFormatting>
  <conditionalFormatting sqref="E25:E28">
    <cfRule type="expression" dxfId="844" priority="64">
      <formula>G25="v"</formula>
    </cfRule>
  </conditionalFormatting>
  <conditionalFormatting sqref="F25:F28">
    <cfRule type="expression" dxfId="843" priority="65">
      <formula>G25="v"</formula>
    </cfRule>
  </conditionalFormatting>
  <conditionalFormatting sqref="E38:E41">
    <cfRule type="expression" dxfId="842" priority="52">
      <formula>G38="v"</formula>
    </cfRule>
  </conditionalFormatting>
  <conditionalFormatting sqref="F38:F41">
    <cfRule type="expression" dxfId="841" priority="53">
      <formula>G38="v"</formula>
    </cfRule>
  </conditionalFormatting>
  <conditionalFormatting sqref="K25:K28">
    <cfRule type="expression" dxfId="840" priority="60">
      <formula>I25="v"</formula>
    </cfRule>
  </conditionalFormatting>
  <conditionalFormatting sqref="L25:L28">
    <cfRule type="expression" dxfId="839" priority="61">
      <formula>I25="v"</formula>
    </cfRule>
  </conditionalFormatting>
  <conditionalFormatting sqref="K29:K32">
    <cfRule type="expression" dxfId="838" priority="58">
      <formula>I29="v"</formula>
    </cfRule>
  </conditionalFormatting>
  <conditionalFormatting sqref="L29:L32">
    <cfRule type="expression" dxfId="837" priority="59">
      <formula>I29="v"</formula>
    </cfRule>
  </conditionalFormatting>
  <conditionalFormatting sqref="D38:D41">
    <cfRule type="expression" dxfId="836" priority="56">
      <formula>G38="v"</formula>
    </cfRule>
  </conditionalFormatting>
  <conditionalFormatting sqref="J38:J41">
    <cfRule type="expression" dxfId="835" priority="57">
      <formula>I38="v"</formula>
    </cfRule>
  </conditionalFormatting>
  <conditionalFormatting sqref="K56:K59">
    <cfRule type="expression" dxfId="834" priority="27">
      <formula>I56="v"</formula>
    </cfRule>
  </conditionalFormatting>
  <conditionalFormatting sqref="L56:L59">
    <cfRule type="expression" dxfId="833" priority="28">
      <formula>I56="v"</formula>
    </cfRule>
  </conditionalFormatting>
  <conditionalFormatting sqref="E43:E46">
    <cfRule type="expression" dxfId="832" priority="45">
      <formula>G43="v"</formula>
    </cfRule>
  </conditionalFormatting>
  <conditionalFormatting sqref="F43:F46">
    <cfRule type="expression" dxfId="831" priority="46">
      <formula>G43="v"</formula>
    </cfRule>
  </conditionalFormatting>
  <conditionalFormatting sqref="E34:E37">
    <cfRule type="expression" dxfId="830" priority="54">
      <formula>G34="v"</formula>
    </cfRule>
  </conditionalFormatting>
  <conditionalFormatting sqref="F34:F37">
    <cfRule type="expression" dxfId="829" priority="55">
      <formula>G34="v"</formula>
    </cfRule>
  </conditionalFormatting>
  <conditionalFormatting sqref="K34:K37">
    <cfRule type="expression" dxfId="828" priority="50">
      <formula>I34="v"</formula>
    </cfRule>
  </conditionalFormatting>
  <conditionalFormatting sqref="L34:L37">
    <cfRule type="expression" dxfId="827" priority="51">
      <formula>I34="v"</formula>
    </cfRule>
  </conditionalFormatting>
  <conditionalFormatting sqref="K38:K41">
    <cfRule type="expression" dxfId="826" priority="48">
      <formula>I38="v"</formula>
    </cfRule>
  </conditionalFormatting>
  <conditionalFormatting sqref="L38:L41">
    <cfRule type="expression" dxfId="825" priority="49">
      <formula>I38="v"</formula>
    </cfRule>
  </conditionalFormatting>
  <conditionalFormatting sqref="D47:D50">
    <cfRule type="expression" dxfId="824" priority="47">
      <formula>G47="v"</formula>
    </cfRule>
  </conditionalFormatting>
  <conditionalFormatting sqref="E65:E68">
    <cfRule type="expression" dxfId="823" priority="23">
      <formula>G65="v"</formula>
    </cfRule>
  </conditionalFormatting>
  <conditionalFormatting sqref="F65:F68">
    <cfRule type="expression" dxfId="822" priority="24">
      <formula>G65="v"</formula>
    </cfRule>
  </conditionalFormatting>
  <conditionalFormatting sqref="J74:J77">
    <cfRule type="expression" dxfId="821" priority="15">
      <formula>I74="v"</formula>
    </cfRule>
  </conditionalFormatting>
  <conditionalFormatting sqref="E47:E50">
    <cfRule type="expression" dxfId="820" priority="43">
      <formula>G47="v"</formula>
    </cfRule>
  </conditionalFormatting>
  <conditionalFormatting sqref="F47:F50">
    <cfRule type="expression" dxfId="819" priority="44">
      <formula>G47="v"</formula>
    </cfRule>
  </conditionalFormatting>
  <conditionalFormatting sqref="J43:J46">
    <cfRule type="expression" dxfId="818" priority="42">
      <formula>I43="v"</formula>
    </cfRule>
  </conditionalFormatting>
  <conditionalFormatting sqref="J47:J50">
    <cfRule type="expression" dxfId="817" priority="41">
      <formula>I47="v"</formula>
    </cfRule>
  </conditionalFormatting>
  <conditionalFormatting sqref="D65:D68">
    <cfRule type="expression" dxfId="816" priority="22">
      <formula>G65="v"</formula>
    </cfRule>
  </conditionalFormatting>
  <conditionalFormatting sqref="D52:D55">
    <cfRule type="expression" dxfId="815" priority="40">
      <formula>G52="v"</formula>
    </cfRule>
  </conditionalFormatting>
  <conditionalFormatting sqref="D56:D59">
    <cfRule type="expression" dxfId="814" priority="39">
      <formula>G56="v"</formula>
    </cfRule>
  </conditionalFormatting>
  <conditionalFormatting sqref="K43:K46">
    <cfRule type="expression" dxfId="813" priority="37">
      <formula>I43="v"</formula>
    </cfRule>
  </conditionalFormatting>
  <conditionalFormatting sqref="L43:L46">
    <cfRule type="expression" dxfId="812" priority="38">
      <formula>I43="v"</formula>
    </cfRule>
  </conditionalFormatting>
  <conditionalFormatting sqref="K47:K50">
    <cfRule type="expression" dxfId="811" priority="35">
      <formula>I47="v"</formula>
    </cfRule>
  </conditionalFormatting>
  <conditionalFormatting sqref="L47:L50">
    <cfRule type="expression" dxfId="810" priority="36">
      <formula>I47="v"</formula>
    </cfRule>
  </conditionalFormatting>
  <conditionalFormatting sqref="E52:E55">
    <cfRule type="expression" dxfId="809" priority="33">
      <formula>G52="v"</formula>
    </cfRule>
  </conditionalFormatting>
  <conditionalFormatting sqref="F52:F55">
    <cfRule type="expression" dxfId="808" priority="34">
      <formula>G52="v"</formula>
    </cfRule>
  </conditionalFormatting>
  <conditionalFormatting sqref="E56:E59">
    <cfRule type="expression" dxfId="807" priority="31">
      <formula>G56="v"</formula>
    </cfRule>
  </conditionalFormatting>
  <conditionalFormatting sqref="F56:F59">
    <cfRule type="expression" dxfId="806" priority="32">
      <formula>G56="v"</formula>
    </cfRule>
  </conditionalFormatting>
  <conditionalFormatting sqref="K52:K55">
    <cfRule type="expression" dxfId="805" priority="29">
      <formula>I52="v"</formula>
    </cfRule>
  </conditionalFormatting>
  <conditionalFormatting sqref="L52:L55">
    <cfRule type="expression" dxfId="804" priority="30">
      <formula>I52="v"</formula>
    </cfRule>
  </conditionalFormatting>
  <conditionalFormatting sqref="J52:J55">
    <cfRule type="expression" dxfId="803" priority="26">
      <formula>I52="v"</formula>
    </cfRule>
  </conditionalFormatting>
  <conditionalFormatting sqref="J56:J59">
    <cfRule type="expression" dxfId="802" priority="25">
      <formula>I56="v"</formula>
    </cfRule>
  </conditionalFormatting>
  <conditionalFormatting sqref="J65:J68">
    <cfRule type="expression" dxfId="801" priority="19">
      <formula>I65="v"</formula>
    </cfRule>
  </conditionalFormatting>
  <conditionalFormatting sqref="K74:K77">
    <cfRule type="expression" dxfId="800" priority="11">
      <formula>I74="v"</formula>
    </cfRule>
  </conditionalFormatting>
  <conditionalFormatting sqref="D74:D77">
    <cfRule type="expression" dxfId="799" priority="16">
      <formula>G74="v"</formula>
    </cfRule>
  </conditionalFormatting>
  <conditionalFormatting sqref="E74:E77">
    <cfRule type="expression" dxfId="798" priority="17">
      <formula>G74="v"</formula>
    </cfRule>
  </conditionalFormatting>
  <conditionalFormatting sqref="F74:F77">
    <cfRule type="expression" dxfId="797" priority="18">
      <formula>G74="v"</formula>
    </cfRule>
  </conditionalFormatting>
  <conditionalFormatting sqref="K70:K73">
    <cfRule type="expression" dxfId="796" priority="13">
      <formula>I70="v"</formula>
    </cfRule>
  </conditionalFormatting>
  <conditionalFormatting sqref="L70:L73">
    <cfRule type="expression" dxfId="795" priority="14">
      <formula>I70="v"</formula>
    </cfRule>
  </conditionalFormatting>
  <conditionalFormatting sqref="L74:L77">
    <cfRule type="expression" dxfId="794" priority="12">
      <formula>I74="v"</formula>
    </cfRule>
  </conditionalFormatting>
  <conditionalFormatting sqref="D83:D86">
    <cfRule type="expression" dxfId="793" priority="10">
      <formula>G83="v"</formula>
    </cfRule>
  </conditionalFormatting>
  <conditionalFormatting sqref="J83:J86">
    <cfRule type="expression" dxfId="792" priority="9">
      <formula>I83="v"</formula>
    </cfRule>
  </conditionalFormatting>
  <conditionalFormatting sqref="E79:E82">
    <cfRule type="expression" dxfId="791" priority="7">
      <formula>G79="v"</formula>
    </cfRule>
  </conditionalFormatting>
  <conditionalFormatting sqref="F79:F82">
    <cfRule type="expression" dxfId="790" priority="8">
      <formula>G79="v"</formula>
    </cfRule>
  </conditionalFormatting>
  <conditionalFormatting sqref="E83:E86">
    <cfRule type="expression" dxfId="789" priority="5">
      <formula>G83="v"</formula>
    </cfRule>
  </conditionalFormatting>
  <conditionalFormatting sqref="F83:F86">
    <cfRule type="expression" dxfId="788" priority="6">
      <formula>G83="v"</formula>
    </cfRule>
  </conditionalFormatting>
  <conditionalFormatting sqref="K83:K86">
    <cfRule type="expression" dxfId="787" priority="1">
      <formula>I83="v"</formula>
    </cfRule>
  </conditionalFormatting>
  <conditionalFormatting sqref="K79:K82">
    <cfRule type="expression" dxfId="786" priority="3">
      <formula>I79="v"</formula>
    </cfRule>
  </conditionalFormatting>
  <conditionalFormatting sqref="L79:L82">
    <cfRule type="expression" dxfId="785" priority="4">
      <formula>I79="v"</formula>
    </cfRule>
  </conditionalFormatting>
  <conditionalFormatting sqref="L83:L86">
    <cfRule type="expression" dxfId="784" priority="2">
      <formula>I83="v"</formula>
    </cfRule>
  </conditionalFormatting>
  <dataValidations count="2">
    <dataValidation allowBlank="1" showErrorMessage="1" sqref="J87:J1048576 J1:J15"/>
    <dataValidation allowBlank="1" sqref="B70:C77 B25:C32 B7:C14 B16:C23 B34:C41 B43:C50 B52:C59 B61:C68 B79:C86"/>
  </dataValidations>
  <pageMargins left="0.7" right="0.7" top="0.75" bottom="0.75" header="0.3" footer="0.3"/>
  <pageSetup paperSize="9" orientation="portrait" horizontalDpi="300" verticalDpi="300" r:id="rId1"/>
  <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AE41"/>
  <sheetViews>
    <sheetView topLeftCell="C1" zoomScale="65" zoomScaleNormal="65" workbookViewId="0">
      <selection activeCell="G19" sqref="G19:G20"/>
    </sheetView>
  </sheetViews>
  <sheetFormatPr baseColWidth="10" defaultColWidth="11.42578125" defaultRowHeight="12.75" x14ac:dyDescent="0.2"/>
  <cols>
    <col min="1" max="1" width="7.5703125" style="86" bestFit="1" customWidth="1"/>
    <col min="2" max="2" width="7.85546875" style="86" bestFit="1" customWidth="1"/>
    <col min="3" max="3" width="24.7109375" style="86" bestFit="1" customWidth="1"/>
    <col min="4" max="4" width="5.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2.570312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5.8554687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t="s">
        <v>270</v>
      </c>
      <c r="C5" s="121" t="s">
        <v>678</v>
      </c>
      <c r="D5" s="93" t="e">
        <f>IF(ISBLANK(C5),"",VLOOKUP(C5,Messieurs!$G$2:$G$485,3,FALSE))</f>
        <v>#N/A</v>
      </c>
      <c r="E5" s="94" t="s">
        <v>5</v>
      </c>
      <c r="F5" s="94"/>
      <c r="G5" s="238" t="s">
        <v>932</v>
      </c>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122" t="s">
        <v>667</v>
      </c>
      <c r="D6" s="97" t="e">
        <f>IF(ISBLANK(C6),"",VLOOKUP(C6,Messieurs!$G$2:$G$485,3,FALSE))</f>
        <v>#N/A</v>
      </c>
      <c r="E6" s="88"/>
      <c r="F6" s="88"/>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t="s">
        <v>270</v>
      </c>
      <c r="C7" s="121" t="s">
        <v>696</v>
      </c>
      <c r="D7" s="93" t="e">
        <f>IF(ISBLANK(C7),"",VLOOKUP(C7,Messieurs!$G$2:$G$485,3,FALSE))</f>
        <v>#N/A</v>
      </c>
      <c r="E7" s="94"/>
      <c r="F7" s="94"/>
      <c r="G7" s="238" t="s">
        <v>742</v>
      </c>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122" t="s">
        <v>616</v>
      </c>
      <c r="D8" s="97" t="e">
        <f>IF(ISBLANK(C8),"",VLOOKUP(C8,Messieurs!$G$2:$G$485,3,FALSE))</f>
        <v>#N/A</v>
      </c>
      <c r="E8" s="88" t="s">
        <v>5</v>
      </c>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41"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41" t="s">
        <v>920</v>
      </c>
      <c r="B15" s="221" t="s">
        <v>270</v>
      </c>
      <c r="C15" s="121" t="s">
        <v>674</v>
      </c>
      <c r="D15" s="93" t="e">
        <f>IF(ISBLANK(C15),"",VLOOKUP(C15,Messieurs!$G$2:$G$485,3,FALSE))</f>
        <v>#N/A</v>
      </c>
      <c r="E15" s="95" t="s">
        <v>5</v>
      </c>
      <c r="F15" s="142" t="s">
        <v>271</v>
      </c>
      <c r="G15" s="238" t="s">
        <v>930</v>
      </c>
      <c r="H15" s="200" t="s">
        <v>291</v>
      </c>
      <c r="I15" s="217"/>
      <c r="J15" s="93"/>
      <c r="K15" s="93"/>
      <c r="L15" s="95"/>
      <c r="M15" s="94"/>
      <c r="N15" s="219"/>
      <c r="O15" s="200" t="s">
        <v>291</v>
      </c>
      <c r="P15" s="217" t="s">
        <v>270</v>
      </c>
      <c r="Q15" s="121" t="s">
        <v>882</v>
      </c>
      <c r="R15" s="93" t="e">
        <f>IF(ISBLANK(Q15),"",VLOOKUP(Q15,Messieurs!$G$2:$G$485,3,FALSE))</f>
        <v>#N/A</v>
      </c>
      <c r="S15" s="95"/>
      <c r="T15" s="142" t="s">
        <v>271</v>
      </c>
      <c r="U15" s="237" t="s">
        <v>910</v>
      </c>
      <c r="V15" s="200" t="s">
        <v>291</v>
      </c>
      <c r="W15" s="217" t="s">
        <v>270</v>
      </c>
      <c r="X15" s="121" t="s">
        <v>756</v>
      </c>
      <c r="Y15" s="93" t="e">
        <f>IF(ISBLANK(X15),"",VLOOKUP(X15,Messieurs!$G$2:$G$485,3,FALSE))</f>
        <v>#N/A</v>
      </c>
      <c r="Z15" s="95"/>
      <c r="AA15" s="148" t="s">
        <v>271</v>
      </c>
      <c r="AB15" s="237" t="s">
        <v>933</v>
      </c>
      <c r="AD15" s="98" t="s">
        <v>283</v>
      </c>
    </row>
    <row r="16" spans="1:31" ht="13.5" thickBot="1" x14ac:dyDescent="0.25">
      <c r="A16" s="201"/>
      <c r="B16" s="222"/>
      <c r="C16" s="122" t="s">
        <v>668</v>
      </c>
      <c r="D16" s="97" t="e">
        <f>IF(ISBLANK(C16),"",VLOOKUP(C16,Messieurs!$G$2:$G$485,3,FALSE))</f>
        <v>#N/A</v>
      </c>
      <c r="E16" s="88"/>
      <c r="F16" s="143" t="s">
        <v>271</v>
      </c>
      <c r="G16" s="224"/>
      <c r="H16" s="201"/>
      <c r="I16" s="218"/>
      <c r="J16" s="96"/>
      <c r="K16" s="97" t="str">
        <f>IF(ISBLANK(J16),"",VLOOKUP(J16,Messieurs!$G$2:$G$485,3,FALSE))</f>
        <v/>
      </c>
      <c r="L16" s="88"/>
      <c r="M16" s="88"/>
      <c r="N16" s="220"/>
      <c r="O16" s="201"/>
      <c r="P16" s="218"/>
      <c r="Q16" s="122" t="s">
        <v>870</v>
      </c>
      <c r="R16" s="97" t="e">
        <f>IF(ISBLANK(Q16),"",VLOOKUP(Q16,Messieurs!$G$2:$G$485,3,FALSE))</f>
        <v>#N/A</v>
      </c>
      <c r="S16" s="88" t="s">
        <v>5</v>
      </c>
      <c r="T16" s="143" t="s">
        <v>271</v>
      </c>
      <c r="U16" s="220"/>
      <c r="V16" s="201"/>
      <c r="W16" s="218"/>
      <c r="X16" s="122" t="s">
        <v>726</v>
      </c>
      <c r="Y16" s="97" t="e">
        <f>IF(ISBLANK(X16),"",VLOOKUP(X16,Messieurs!$G$2:$G$485,3,FALSE))</f>
        <v>#N/A</v>
      </c>
      <c r="Z16" s="88" t="s">
        <v>5</v>
      </c>
      <c r="AA16" s="143" t="s">
        <v>271</v>
      </c>
      <c r="AB16" s="220"/>
      <c r="AD16" s="98" t="s">
        <v>284</v>
      </c>
    </row>
    <row r="17" spans="1:30" x14ac:dyDescent="0.2">
      <c r="A17" s="200" t="s">
        <v>294</v>
      </c>
      <c r="B17" s="221" t="s">
        <v>270</v>
      </c>
      <c r="C17" s="93" t="s">
        <v>731</v>
      </c>
      <c r="D17" s="93" t="e">
        <f>IF(ISBLANK(C17),"",VLOOKUP(C17,Messieurs!$G$2:$G$485,3,FALSE))</f>
        <v>#N/A</v>
      </c>
      <c r="E17" s="95"/>
      <c r="F17" s="142" t="s">
        <v>271</v>
      </c>
      <c r="G17" s="238" t="s">
        <v>934</v>
      </c>
      <c r="H17" s="200" t="s">
        <v>294</v>
      </c>
      <c r="I17" s="217" t="s">
        <v>270</v>
      </c>
      <c r="J17" s="121" t="s">
        <v>727</v>
      </c>
      <c r="K17" s="93" t="e">
        <f>IF(ISBLANK(J17),"",VLOOKUP(J17,Messieurs!$G$2:$G$485,3,FALSE))</f>
        <v>#N/A</v>
      </c>
      <c r="L17" s="154" t="s">
        <v>5</v>
      </c>
      <c r="M17" s="142" t="s">
        <v>271</v>
      </c>
      <c r="N17" s="237" t="s">
        <v>935</v>
      </c>
      <c r="O17" s="200" t="s">
        <v>294</v>
      </c>
      <c r="P17" s="217" t="s">
        <v>270</v>
      </c>
      <c r="Q17" s="121" t="s">
        <v>754</v>
      </c>
      <c r="R17" s="93" t="e">
        <f>IF(ISBLANK(Q17),"",VLOOKUP(Q17,Messieurs!$G$2:$G$485,3,FALSE))</f>
        <v>#N/A</v>
      </c>
      <c r="S17" s="95" t="s">
        <v>5</v>
      </c>
      <c r="T17" s="142" t="s">
        <v>271</v>
      </c>
      <c r="U17" s="242" t="s">
        <v>719</v>
      </c>
      <c r="V17" s="241" t="s">
        <v>294</v>
      </c>
      <c r="W17" s="217" t="s">
        <v>270</v>
      </c>
      <c r="X17" s="121" t="s">
        <v>836</v>
      </c>
      <c r="Y17" s="93" t="e">
        <f>IF(ISBLANK(X17),"",VLOOKUP(X17,Messieurs!$G$2:$G$485,3,FALSE))</f>
        <v>#N/A</v>
      </c>
      <c r="Z17" s="95" t="s">
        <v>5</v>
      </c>
      <c r="AA17" s="142" t="s">
        <v>271</v>
      </c>
      <c r="AB17" s="237" t="s">
        <v>936</v>
      </c>
      <c r="AD17" s="98" t="s">
        <v>286</v>
      </c>
    </row>
    <row r="18" spans="1:30" ht="13.5" thickBot="1" x14ac:dyDescent="0.25">
      <c r="A18" s="201"/>
      <c r="B18" s="222"/>
      <c r="C18" s="122" t="s">
        <v>657</v>
      </c>
      <c r="D18" s="97" t="e">
        <f>IF(ISBLANK(C18),"",VLOOKUP(C18,Messieurs!$G$2:$G$485,3,FALSE))</f>
        <v>#N/A</v>
      </c>
      <c r="E18" s="88" t="s">
        <v>5</v>
      </c>
      <c r="F18" s="143" t="s">
        <v>271</v>
      </c>
      <c r="G18" s="224"/>
      <c r="H18" s="201"/>
      <c r="I18" s="218"/>
      <c r="J18" s="122" t="s">
        <v>608</v>
      </c>
      <c r="K18" s="97" t="e">
        <f>IF(ISBLANK(J18),"",VLOOKUP(J18,Messieurs!$G$2:$G$485,3,FALSE))</f>
        <v>#N/A</v>
      </c>
      <c r="L18" s="88"/>
      <c r="M18" s="143" t="s">
        <v>271</v>
      </c>
      <c r="N18" s="220"/>
      <c r="O18" s="201"/>
      <c r="P18" s="218"/>
      <c r="Q18" s="122" t="s">
        <v>617</v>
      </c>
      <c r="R18" s="97" t="e">
        <f>IF(ISBLANK(Q18),"",VLOOKUP(Q18,Messieurs!$G$2:$G$485,3,FALSE))</f>
        <v>#N/A</v>
      </c>
      <c r="S18" s="89"/>
      <c r="T18" s="143" t="s">
        <v>271</v>
      </c>
      <c r="U18" s="220"/>
      <c r="V18" s="201"/>
      <c r="W18" s="218"/>
      <c r="X18" s="122" t="s">
        <v>753</v>
      </c>
      <c r="Y18" s="97" t="e">
        <f>IF(ISBLANK(X18),"",VLOOKUP(X18,Messieurs!$G$2:$G$485,3,FALSE))</f>
        <v>#N/A</v>
      </c>
      <c r="Z18" s="89"/>
      <c r="AA18" s="143" t="s">
        <v>271</v>
      </c>
      <c r="AB18" s="220"/>
      <c r="AD18" s="98" t="s">
        <v>287</v>
      </c>
    </row>
    <row r="19" spans="1:30" x14ac:dyDescent="0.2">
      <c r="A19" s="200" t="s">
        <v>296</v>
      </c>
      <c r="B19" s="221" t="s">
        <v>289</v>
      </c>
      <c r="C19" s="121" t="s">
        <v>733</v>
      </c>
      <c r="D19" s="93" t="e">
        <f>IF(ISBLANK(C19),"",VLOOKUP(C19,Messieurs!$G$2:$G$485,3,FALSE))</f>
        <v>#N/A</v>
      </c>
      <c r="E19" s="95"/>
      <c r="F19" s="142" t="s">
        <v>271</v>
      </c>
      <c r="G19" s="238" t="s">
        <v>938</v>
      </c>
      <c r="H19" s="200" t="s">
        <v>296</v>
      </c>
      <c r="I19" s="217" t="s">
        <v>270</v>
      </c>
      <c r="J19" s="121" t="s">
        <v>729</v>
      </c>
      <c r="K19" s="93" t="e">
        <f>IF(ISBLANK(J19),"",VLOOKUP(J19,Messieurs!$G$2:$G$485,3,FALSE))</f>
        <v>#N/A</v>
      </c>
      <c r="L19" s="95" t="s">
        <v>5</v>
      </c>
      <c r="M19" s="142" t="s">
        <v>271</v>
      </c>
      <c r="N19" s="237" t="s">
        <v>937</v>
      </c>
      <c r="O19" s="200" t="s">
        <v>296</v>
      </c>
      <c r="P19" s="217" t="s">
        <v>270</v>
      </c>
      <c r="Q19" s="93"/>
      <c r="R19" s="93" t="str">
        <f>IF(ISBLANK(Q19),"",VLOOKUP(Q19,Messieurs!$G$2:$G$485,3,FALSE))</f>
        <v/>
      </c>
      <c r="S19" s="95"/>
      <c r="T19" s="153"/>
      <c r="U19" s="219"/>
      <c r="V19" s="200" t="s">
        <v>296</v>
      </c>
      <c r="W19" s="217" t="s">
        <v>270</v>
      </c>
      <c r="X19" s="121" t="s">
        <v>730</v>
      </c>
      <c r="Y19" s="93" t="e">
        <f>IF(ISBLANK(X19),"",VLOOKUP(X19,Messieurs!$G$2:$G$485,3,FALSE))</f>
        <v>#N/A</v>
      </c>
      <c r="Z19" s="95"/>
      <c r="AA19" s="142" t="s">
        <v>271</v>
      </c>
      <c r="AB19" s="237" t="s">
        <v>891</v>
      </c>
      <c r="AD19" s="98" t="s">
        <v>289</v>
      </c>
    </row>
    <row r="20" spans="1:30" ht="13.5" thickBot="1" x14ac:dyDescent="0.25">
      <c r="A20" s="201"/>
      <c r="B20" s="222"/>
      <c r="C20" s="122" t="s">
        <v>734</v>
      </c>
      <c r="D20" s="97" t="e">
        <f>IF(ISBLANK(C20),"",VLOOKUP(C20,Messieurs!$G$2:$G$485,3,FALSE))</f>
        <v>#N/A</v>
      </c>
      <c r="E20" s="88" t="s">
        <v>5</v>
      </c>
      <c r="F20" s="143" t="s">
        <v>271</v>
      </c>
      <c r="G20" s="224"/>
      <c r="H20" s="201"/>
      <c r="I20" s="218"/>
      <c r="J20" s="122" t="s">
        <v>599</v>
      </c>
      <c r="K20" s="97" t="e">
        <f>IF(ISBLANK(J20),"",VLOOKUP(J20,Messieurs!$G$2:$G$485,3,FALSE))</f>
        <v>#N/A</v>
      </c>
      <c r="L20" s="88"/>
      <c r="M20" s="143" t="s">
        <v>271</v>
      </c>
      <c r="N20" s="220"/>
      <c r="O20" s="201"/>
      <c r="P20" s="218"/>
      <c r="Q20" s="96"/>
      <c r="R20" s="97" t="str">
        <f>IF(ISBLANK(Q20),"",VLOOKUP(Q20,Messieurs!$G$2:$G$485,3,FALSE))</f>
        <v/>
      </c>
      <c r="S20" s="88"/>
      <c r="T20" s="88"/>
      <c r="U20" s="220"/>
      <c r="V20" s="201"/>
      <c r="W20" s="218"/>
      <c r="X20" s="122" t="s">
        <v>682</v>
      </c>
      <c r="Y20" s="97" t="e">
        <f>IF(ISBLANK(X20),"",VLOOKUP(X20,Messieurs!$G$2:$G$485,3,FALSE))</f>
        <v>#N/A</v>
      </c>
      <c r="Z20" s="88" t="s">
        <v>5</v>
      </c>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S3:S20 E3:E20 L3:L20 Z3:Z20 S24:S41 E24:E41 L24:L41 Z24:Z41">
      <formula1>"V,v"</formula1>
    </dataValidation>
    <dataValidation type="list" allowBlank="1" showInputMessage="1" showErrorMessage="1" sqref="AA3:AA20 F24:F41 M24:M41 T24:T41 AA24:AA41 F3:F20 M3:M20 T3:T20">
      <formula1>$AE$1:$AE$6</formula1>
    </dataValidation>
    <dataValidation type="list" allowBlank="1" showInputMessage="1" showErrorMessage="1" sqref="B3:B20 W24:W41 P24:P41 I24:I41 B24:B41 W3:W20 P3:P20 I3:I20">
      <formula1>$AD$2:$AD$23</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legacy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S1029"/>
  <sheetViews>
    <sheetView zoomScale="70" zoomScaleNormal="70" workbookViewId="0">
      <pane ySplit="6" topLeftCell="A24" activePane="bottomLeft" state="frozen"/>
      <selection activeCell="G19" sqref="G19:G20"/>
      <selection pane="bottomLeft" activeCell="G19" sqref="G19:G20"/>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42909</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IF('V 23  JUIN PROG'!A3="","",'V 23  JUIN PROG'!A3)</f>
        <v>9h00</v>
      </c>
      <c r="C7" s="61" t="str">
        <f>IF('V 23  JUIN PROG'!B3="","",'V 23  JUIN PROG'!B3)</f>
        <v/>
      </c>
      <c r="D7" s="62" t="str">
        <f>IF('V 23  JUIN PROG'!C3="","",'V 23  JUIN PROG'!C3)</f>
        <v/>
      </c>
      <c r="E7" s="63" t="str">
        <f>IF(D7="","",VLOOKUP(D7,Messieurs!$G$2:$G$485,2,FALSE))</f>
        <v/>
      </c>
      <c r="F7" s="64" t="str">
        <f>IF(D7="","",VLOOKUP(D7,Messieurs!$G$2:$G$485,3,FALSE))</f>
        <v/>
      </c>
      <c r="G7" s="50" t="str">
        <f>IF('V 23  JUIN PROG'!E3="","",'V 23  JUIN PROG'!E3)</f>
        <v/>
      </c>
      <c r="H7" s="80" t="str">
        <f>IF('V 23  JUIN PROG'!G3="","",'V 23  JUIN PROG'!G3)</f>
        <v/>
      </c>
      <c r="I7" s="56" t="str">
        <f>IF('V 23  JUIN PROG'!E4="","",'V 23  JUIN PROG'!E4)</f>
        <v/>
      </c>
      <c r="J7" s="43" t="str">
        <f>IF('V 23  JUIN PROG'!C4="","",'V 23  JUIN PROG'!C4)</f>
        <v/>
      </c>
      <c r="K7" s="44" t="str">
        <f>IF(J7="","",VLOOKUP(J7,Messieurs!$G$2:$G$485,2,FALSE))</f>
        <v/>
      </c>
      <c r="L7" s="47" t="str">
        <f>IF(J7="","",VLOOKUP(J7,Messieurs!$G$2:$G$485,3,FALSE))</f>
        <v/>
      </c>
      <c r="M7" s="28"/>
      <c r="N7" s="85" t="s">
        <v>305</v>
      </c>
      <c r="Q7" s="79"/>
      <c r="R7" s="79"/>
      <c r="S7" s="79"/>
    </row>
    <row r="8" spans="1:19" ht="27" hidden="1" x14ac:dyDescent="0.35">
      <c r="A8" s="29"/>
      <c r="B8" s="107" t="str">
        <f>IF('V 23  JUIN PROG'!H3="","",'V 23  JUIN PROG'!H3)</f>
        <v>9h00</v>
      </c>
      <c r="C8" s="106" t="str">
        <f>IF('V 23  JUIN PROG'!I3="","",'V 23  JUIN PROG'!I3)</f>
        <v/>
      </c>
      <c r="D8" s="45" t="str">
        <f>IF('V 23  JUIN PROG'!J3="","",'V 23  JUIN PROG'!J3)</f>
        <v/>
      </c>
      <c r="E8" s="63" t="str">
        <f>IF(D8="","",VLOOKUP(D8,Messieurs!$G$2:$G$485,2,FALSE))</f>
        <v/>
      </c>
      <c r="F8" s="64" t="str">
        <f>IF(D8="","",VLOOKUP(D8,Messieurs!$G$2:$G$485,3,FALSE))</f>
        <v/>
      </c>
      <c r="G8" s="51" t="str">
        <f>IF('V 23  JUIN PROG'!L3="","",'V 23  JUIN PROG'!L3)</f>
        <v/>
      </c>
      <c r="H8" s="81" t="str">
        <f>IF('V 23  JUIN PROG'!N3="","",'V 23  JUIN PROG'!N3)</f>
        <v/>
      </c>
      <c r="I8" s="71" t="str">
        <f>IF('V 23  JUIN PROG'!L4="","",'V 23  JUIN PROG'!L4)</f>
        <v/>
      </c>
      <c r="J8" s="45" t="str">
        <f>IF('V 23  JUIN PROG'!J4="","",'V 23  JUIN PROG'!J4)</f>
        <v/>
      </c>
      <c r="K8" s="44" t="str">
        <f>IF(J8="","",VLOOKUP(J8,Messieurs!$G$2:$G$485,2,FALSE))</f>
        <v/>
      </c>
      <c r="L8" s="47" t="str">
        <f>IF(J8="","",VLOOKUP(J8,Messieurs!$G$2:$G$485,3,FALSE))</f>
        <v/>
      </c>
      <c r="M8" s="30"/>
      <c r="N8" s="85" t="s">
        <v>306</v>
      </c>
      <c r="Q8" s="79"/>
      <c r="R8" s="79"/>
      <c r="S8" s="79"/>
    </row>
    <row r="9" spans="1:19" ht="27" hidden="1" x14ac:dyDescent="0.35">
      <c r="A9" s="29"/>
      <c r="B9" s="107" t="str">
        <f>IF('V 23  JUIN PROG'!O3="","",'V 23  JUIN PROG'!O3)</f>
        <v>9h00</v>
      </c>
      <c r="C9" s="106" t="str">
        <f>IF('V 23  JUIN PROG'!P3="","",'V 23  JUIN PROG'!P3)</f>
        <v/>
      </c>
      <c r="D9" s="45" t="str">
        <f>IF('V 23  JUIN PROG'!Q3="","",'V 23  JUIN PROG'!Q3)</f>
        <v/>
      </c>
      <c r="E9" s="63" t="str">
        <f>IF(D9="","",VLOOKUP(D9,Messieurs!$G$2:$G$485,2,FALSE))</f>
        <v/>
      </c>
      <c r="F9" s="64" t="str">
        <f>IF(D9="","",VLOOKUP(D9,Messieurs!$G$2:$G$485,3,FALSE))</f>
        <v/>
      </c>
      <c r="G9" s="50" t="str">
        <f>IF('V 23  JUIN PROG'!S3="","",'V 23  JUIN PROG'!S3)</f>
        <v/>
      </c>
      <c r="H9" s="81" t="str">
        <f>IF('V 23  JUIN PROG'!U3="","",'V 23  JUIN PROG'!U3)</f>
        <v/>
      </c>
      <c r="I9" s="56" t="str">
        <f>IF('V 23  JUIN PROG'!S4="","",'V 23  JUIN PROG'!S4)</f>
        <v/>
      </c>
      <c r="J9" s="45" t="str">
        <f>IF('V 23  JUIN PROG'!Q4="","",'V 23  JUIN PROG'!Q4)</f>
        <v/>
      </c>
      <c r="K9" s="44" t="str">
        <f>IF(J9="","",VLOOKUP(J9,Messieurs!$G$2:$G$485,2,FALSE))</f>
        <v/>
      </c>
      <c r="L9" s="47" t="str">
        <f>IF(J9="","",VLOOKUP(J9,Messieurs!$G$2:$G$485,3,FALSE))</f>
        <v/>
      </c>
      <c r="M9" s="30"/>
      <c r="N9" s="85" t="s">
        <v>307</v>
      </c>
      <c r="Q9" s="79"/>
      <c r="R9" s="79"/>
      <c r="S9" s="79"/>
    </row>
    <row r="10" spans="1:19" ht="27" hidden="1" x14ac:dyDescent="0.35">
      <c r="A10" s="29"/>
      <c r="B10" s="107" t="str">
        <f>IF('V 23  JUIN PROG'!V3="","",'V 23  JUIN PROG'!V3)</f>
        <v>9h00</v>
      </c>
      <c r="C10" s="106" t="str">
        <f>IF('V 23  JUIN PROG'!W3="","",'V 23  JUIN PROG'!W3)</f>
        <v/>
      </c>
      <c r="D10" s="46" t="str">
        <f>IF('V 23  JUIN PROG'!X3="","",'V 23  JUIN PROG'!X3)</f>
        <v/>
      </c>
      <c r="E10" s="63" t="str">
        <f>IF(D10="","",VLOOKUP(D10,Messieurs!$G$2:$G$485,2,FALSE))</f>
        <v/>
      </c>
      <c r="F10" s="64" t="str">
        <f>IF(D10="","",VLOOKUP(D10,Messieurs!$G$2:$G$485,3,FALSE))</f>
        <v/>
      </c>
      <c r="G10" s="51" t="str">
        <f>IF('V 23  JUIN PROG'!Z3="","",'V 23  JUIN PROG'!Z3)</f>
        <v/>
      </c>
      <c r="H10" s="81" t="str">
        <f>IF('V 23  JUIN PROG'!AB3="","",'V 23  JUIN PROG'!AB3)</f>
        <v/>
      </c>
      <c r="I10" s="71" t="str">
        <f>IF('V 23  JUIN PROG'!Z4="","",'V 23  JUIN PROG'!Z4)</f>
        <v/>
      </c>
      <c r="J10" s="46" t="str">
        <f>IF('V 23  JUIN PROG'!X4="","",'V 23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IF('V 23  JUIN PROG'!V24="","",'V 23  JUIN PROG'!V24)</f>
        <v>9h00</v>
      </c>
      <c r="C11" s="61" t="str">
        <f>IF('V 23  JUIN PROG'!W24="","",'V 23  JUIN PROG'!W24)</f>
        <v/>
      </c>
      <c r="D11" s="62" t="str">
        <f>IF('V 23  JUIN PROG'!C24="","",'V 23  JUIN PROG'!C24)</f>
        <v/>
      </c>
      <c r="E11" s="63" t="str">
        <f>IF(D11="","",VLOOKUP(D11,Messieurs!$G$2:$G$485,2,FALSE))</f>
        <v/>
      </c>
      <c r="F11" s="64" t="str">
        <f>IF(D11="","",VLOOKUP(D11,Messieurs!$G$2:$G$485,3,FALSE))</f>
        <v/>
      </c>
      <c r="G11" s="50" t="str">
        <f>IF('V 23  JUIN PROG'!E24="","",'V 23  JUIN PROG'!E24)</f>
        <v/>
      </c>
      <c r="H11" s="80" t="str">
        <f>IF('V 23  JUIN PROG'!G24="","",'V 23  JUIN PROG'!G24)</f>
        <v/>
      </c>
      <c r="I11" s="56" t="str">
        <f>IF('V 23  JUIN PROG'!E25="","",'V 23  JUIN PROG'!E25)</f>
        <v/>
      </c>
      <c r="J11" s="43" t="str">
        <f>IF('V 23  JUIN PROG'!C25="","",'V 23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IF('V 23  JUIN PROG'!H24="","",'V 23  JUIN PROG'!H24)</f>
        <v>9h00</v>
      </c>
      <c r="C12" s="106" t="str">
        <f>IF('V 23  JUIN PROG'!I24="","",'V 23  JUIN PROG'!I24)</f>
        <v/>
      </c>
      <c r="D12" s="62" t="str">
        <f>IF('V 23  JUIN PROG'!J24="","",'V 23  JUIN PROG'!J24)</f>
        <v/>
      </c>
      <c r="E12" s="63" t="str">
        <f>IF(D12="","",VLOOKUP(D12,Messieurs!$G$2:$G$485,2,FALSE))</f>
        <v/>
      </c>
      <c r="F12" s="64" t="str">
        <f>IF(D12="","",VLOOKUP(D12,Messieurs!$G$2:$G$485,3,FALSE))</f>
        <v/>
      </c>
      <c r="G12" s="51" t="str">
        <f>IF('V 23  JUIN PROG'!L24="","",'V 23  JUIN PROG'!L24)</f>
        <v/>
      </c>
      <c r="H12" s="81" t="str">
        <f>IF('V 23  JUIN PROG'!N24="","",'V 23  JUIN PROG'!N24)</f>
        <v/>
      </c>
      <c r="I12" s="71" t="str">
        <f>IF('V 23  JUIN PROG'!L25="","",'V 23  JUIN PROG'!L25)</f>
        <v/>
      </c>
      <c r="J12" s="45" t="str">
        <f>IF('V 23  JUIN PROG'!J25="","",'V 23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IF('V 23  JUIN PROG'!O24="","",'V 23  JUIN PROG'!O24)</f>
        <v>9h00</v>
      </c>
      <c r="C13" s="106" t="str">
        <f>IF('V 23  JUIN PROG'!P24="","",'V 23  JUIN PROG'!P24)</f>
        <v/>
      </c>
      <c r="D13" s="45" t="str">
        <f>IF('V 23  JUIN PROG'!Q24="","",'V 23  JUIN PROG'!Q24)</f>
        <v/>
      </c>
      <c r="E13" s="63" t="str">
        <f>IF(D13="","",VLOOKUP(D13,Messieurs!$G$2:$G$485,2,FALSE))</f>
        <v/>
      </c>
      <c r="F13" s="64" t="str">
        <f>IF(D13="","",VLOOKUP(D13,Messieurs!$G$2:$G$485,3,FALSE))</f>
        <v/>
      </c>
      <c r="G13" s="50" t="str">
        <f>IF('V 23  JUIN PROG'!S24="","",'V 23  JUIN PROG'!S24)</f>
        <v/>
      </c>
      <c r="H13" s="81" t="str">
        <f>IF('V 23  JUIN PROG'!U24="","",'V 23  JUIN PROG'!U24)</f>
        <v/>
      </c>
      <c r="I13" s="56" t="str">
        <f>IF('V 23  JUIN PROG'!S25="","",'V 23  JUIN PROG'!S25)</f>
        <v/>
      </c>
      <c r="J13" s="45" t="str">
        <f>IF('V 23  JUIN PROG'!Q25="","",'V 23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IF('V 23  JUIN PROG'!V24="","",'V 23  JUIN PROG'!V24)</f>
        <v>9h00</v>
      </c>
      <c r="C14" s="106" t="str">
        <f>IF('V 23  JUIN PROG'!W24="","",'V 23  JUIN PROG'!W24)</f>
        <v/>
      </c>
      <c r="D14" s="46" t="str">
        <f>IF('V 23  JUIN PROG'!X24="","",'V 23  JUIN PROG'!X24)</f>
        <v/>
      </c>
      <c r="E14" s="63" t="str">
        <f>IF(D14="","",VLOOKUP(D14,Messieurs!$G$2:$G$485,2,FALSE))</f>
        <v/>
      </c>
      <c r="F14" s="64" t="str">
        <f>IF(D14="","",VLOOKUP(D14,Messieurs!$G$2:$G$485,3,FALSE))</f>
        <v/>
      </c>
      <c r="G14" s="51" t="str">
        <f>IF('V 23  JUIN PROG'!Z7="","",'V 23  JUIN PROG'!Z7)</f>
        <v/>
      </c>
      <c r="H14" s="81" t="str">
        <f>IF('V 23  JUIN PROG'!AB24="","",'V 23  JUIN PROG'!AB24)</f>
        <v/>
      </c>
      <c r="I14" s="71" t="str">
        <f>IF('V 23  JUIN PROG'!Z25="","",'V 23  JUIN PROG'!Z28)</f>
        <v/>
      </c>
      <c r="J14" s="46" t="str">
        <f>IF('V 23  JUIN PROG'!X25="","",'V 23  JUIN PROG'!X25)</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IF('V 23  JUIN PROG'!A5="","",'V 23  JUIN PROG'!A5)</f>
        <v>10h30</v>
      </c>
      <c r="C16" s="48" t="str">
        <f>IF('V 23  JUIN PROG'!B5="","",'V 23  JUIN PROG'!B5)</f>
        <v>SM</v>
      </c>
      <c r="D16" s="59" t="str">
        <f>IF('V 23  JUIN PROG'!C5="","",'V 23  JUIN PROG'!C5)</f>
        <v>BOULIER Jérémy</v>
      </c>
      <c r="E16" s="26" t="e">
        <f>IF(D16="","",VLOOKUP(D16,Messieurs!$G$2:$G$485,2,FALSE))</f>
        <v>#N/A</v>
      </c>
      <c r="F16" s="58" t="e">
        <f>IF(D16="","",VLOOKUP(D16,Messieurs!$G$2:$G$485,3,FALSE))</f>
        <v>#N/A</v>
      </c>
      <c r="G16" s="60" t="str">
        <f>IF('V 23  JUIN PROG'!E5="","",'V 23  JUIN PROG'!E5)</f>
        <v>V</v>
      </c>
      <c r="H16" s="81" t="str">
        <f>IF('V 23  JUIN PROG'!G5="","",'V 23  JUIN PROG'!G5)</f>
        <v>6/4 6/3</v>
      </c>
      <c r="I16" s="56" t="str">
        <f>IF('V 23  JUIN PROG'!E6="","",'V 23  JUIN PROG'!E6)</f>
        <v/>
      </c>
      <c r="J16" s="43" t="str">
        <f>IF('V 23  JUIN PROG'!C6="","",'V 23  JUIN PROG'!C6)</f>
        <v>WARNEYS Nicolas</v>
      </c>
      <c r="K16" s="26" t="e">
        <f>IF(J16="","",VLOOKUP(J16,Messieurs!$G$2:$G$485,2,FALSE))</f>
        <v>#N/A</v>
      </c>
      <c r="L16" s="38" t="e">
        <f>IF(J16="","",VLOOKUP(J16,Messieurs!$G$2:$G$485,3,FALSE))</f>
        <v>#N/A</v>
      </c>
      <c r="M16" s="30"/>
      <c r="Q16" s="79"/>
      <c r="R16" s="79"/>
      <c r="S16" s="79"/>
    </row>
    <row r="17" spans="1:19" ht="27.75" hidden="1" x14ac:dyDescent="0.35">
      <c r="A17" s="29"/>
      <c r="B17" s="107" t="str">
        <f>IF('V 23  JUIN PROG'!H5="","",'V 23  JUIN PROG'!H5)</f>
        <v>10h30</v>
      </c>
      <c r="C17" s="48" t="str">
        <f>IF('V 23  JUIN PROG'!I5="","",'V 23  JUIN PROG'!I5)</f>
        <v/>
      </c>
      <c r="D17" s="59" t="str">
        <f>IF('V 23  JUIN PROG'!J5="","",'V 23  JUIN PROG'!J5)</f>
        <v/>
      </c>
      <c r="E17" s="26" t="str">
        <f>IF(D17="","",VLOOKUP(D17,Messieurs!$G$2:$G$485,2,FALSE))</f>
        <v/>
      </c>
      <c r="F17" s="58" t="str">
        <f>IF(D17="","",VLOOKUP(D17,Messieurs!$G$2:$G$485,3,FALSE))</f>
        <v/>
      </c>
      <c r="G17" s="60" t="str">
        <f>IF('V 23  JUIN PROG'!L5="","",'V 23  JUIN PROG'!L5)</f>
        <v/>
      </c>
      <c r="H17" s="81" t="str">
        <f>IF('V 23  JUIN PROG'!N5="","",'V 23  JUIN PROG'!N5)</f>
        <v/>
      </c>
      <c r="I17" s="56" t="str">
        <f>IF('V 23  JUIN PROG'!L6="","",'V 23  JUIN PROG'!L6)</f>
        <v/>
      </c>
      <c r="J17" s="43" t="str">
        <f>IF('V 23  JUIN PROG'!J6="","",'V 23  JUIN PROG'!J6)</f>
        <v/>
      </c>
      <c r="K17" s="26" t="str">
        <f>IF(J17="","",VLOOKUP(J17,Messieurs!$G$2:$G$485,2,FALSE))</f>
        <v/>
      </c>
      <c r="L17" s="38" t="str">
        <f>IF(J17="","",VLOOKUP(J17,Messieurs!$G$2:$G$485,3,FALSE))</f>
        <v/>
      </c>
      <c r="M17" s="30"/>
    </row>
    <row r="18" spans="1:19" ht="27.75" hidden="1" x14ac:dyDescent="0.35">
      <c r="A18" s="29"/>
      <c r="B18" s="107" t="str">
        <f>IF('V 23  JUIN PROG'!O5="","",'V 23  JUIN PROG'!O5)</f>
        <v>10h30</v>
      </c>
      <c r="C18" s="48" t="str">
        <f>IF('V 23  JUIN PROG'!P5="","",'V 23  JUIN PROG'!P5)</f>
        <v/>
      </c>
      <c r="D18" s="59" t="str">
        <f>IF('V 23  JUIN PROG'!Q5="","",'V 23  JUIN PROG'!Q5)</f>
        <v/>
      </c>
      <c r="E18" s="26" t="str">
        <f>IF(D18="","",VLOOKUP(D18,Messieurs!$G$2:$G$485,2,FALSE))</f>
        <v/>
      </c>
      <c r="F18" s="58" t="str">
        <f>IF(D18="","",VLOOKUP(D18,Messieurs!$G$2:$G$485,3,FALSE))</f>
        <v/>
      </c>
      <c r="G18" s="60" t="str">
        <f>IF('V 23  JUIN PROG'!S5="","",'V 23  JUIN PROG'!S5)</f>
        <v/>
      </c>
      <c r="H18" s="81" t="str">
        <f>IF('V 23  JUIN PROG'!U5="","",'V 23  JUIN PROG'!U5)</f>
        <v/>
      </c>
      <c r="I18" s="56" t="str">
        <f>IF('V 23  JUIN PROG'!S6="","",'V 23  JUIN PROG'!S6)</f>
        <v/>
      </c>
      <c r="J18" s="43" t="str">
        <f>IF('V 23  JUIN PROG'!Q6="","",'V 23  JUIN PROG'!Q6)</f>
        <v/>
      </c>
      <c r="K18" s="26" t="str">
        <f>IF(J18="","",VLOOKUP(J18,Messieurs!$G$2:$G$485,2,FALSE))</f>
        <v/>
      </c>
      <c r="L18" s="38" t="str">
        <f>IF(J18="","",VLOOKUP(J18,Messieurs!$G$2:$G$485,3,FALSE))</f>
        <v/>
      </c>
      <c r="M18" s="30"/>
    </row>
    <row r="19" spans="1:19" ht="27.75" hidden="1" x14ac:dyDescent="0.35">
      <c r="A19" s="29"/>
      <c r="B19" s="107" t="str">
        <f>IF('V 23  JUIN PROG'!V5="","",'V 23  JUIN PROG'!V5)</f>
        <v>10h30</v>
      </c>
      <c r="C19" s="48" t="str">
        <f>IF('V 23  JUIN PROG'!W5="","",'V 23  JUIN PROG'!W5)</f>
        <v/>
      </c>
      <c r="D19" s="59" t="str">
        <f>IF('V 23  JUIN PROG'!X5="","",'V 23  JUIN PROG'!X5)</f>
        <v/>
      </c>
      <c r="E19" s="26" t="str">
        <f>IF(D19="","",VLOOKUP(D19,Messieurs!$G$2:$G$485,2,FALSE))</f>
        <v/>
      </c>
      <c r="F19" s="58" t="str">
        <f>IF(D19="","",VLOOKUP(D19,Messieurs!$G$2:$G$485,3,FALSE))</f>
        <v/>
      </c>
      <c r="G19" s="60" t="str">
        <f>IF('V 23  JUIN PROG'!Z5="","",'V 23  JUIN PROG'!Z5)</f>
        <v/>
      </c>
      <c r="H19" s="81" t="str">
        <f>IF('V 23  JUIN PROG'!AB5="","",'V 23  JUIN PROG'!AB5)</f>
        <v/>
      </c>
      <c r="I19" s="56" t="str">
        <f>IF('V 23  JUIN PROG'!Z6="","",'V 23  JUIN PROG'!Z6)</f>
        <v/>
      </c>
      <c r="J19" s="43" t="str">
        <f>IF('V 23  JUIN PROG'!X6="","",'V 23  JUIN PROG'!X6)</f>
        <v/>
      </c>
      <c r="K19" s="26" t="str">
        <f>IF(J19="","",VLOOKUP(J19,Messieurs!$G$2:$G$485,2,FALSE))</f>
        <v/>
      </c>
      <c r="L19" s="38" t="str">
        <f>IF(J19="","",VLOOKUP(J19,Messieurs!$G$2:$G$485,3,FALSE))</f>
        <v/>
      </c>
      <c r="M19" s="30"/>
    </row>
    <row r="20" spans="1:19" ht="27.75" hidden="1" x14ac:dyDescent="0.35">
      <c r="A20" s="29"/>
      <c r="B20" s="107" t="str">
        <f>IF('V 23  JUIN PROG'!A26="","",'V 23  JUIN PROG'!A26)</f>
        <v>10h30</v>
      </c>
      <c r="C20" s="48" t="str">
        <f>IF('V 23  JUIN PROG'!B26="","",'V 23  JUIN PROG'!B26)</f>
        <v/>
      </c>
      <c r="D20" s="59" t="str">
        <f>IF('V 23  JUIN PROG'!C26="","",'V 23  JUIN PROG'!C26)</f>
        <v/>
      </c>
      <c r="E20" s="26" t="str">
        <f>IF(D20="","",VLOOKUP(D20,Messieurs!$G$2:$G$485,2,FALSE))</f>
        <v/>
      </c>
      <c r="F20" s="58" t="str">
        <f>IF(D20="","",VLOOKUP(D20,Messieurs!$G$2:$G$485,3,FALSE))</f>
        <v/>
      </c>
      <c r="G20" s="60" t="str">
        <f>IF('V 23  JUIN PROG'!E26="","",'V 23  JUIN PROG'!E26)</f>
        <v/>
      </c>
      <c r="H20" s="81" t="str">
        <f>IF('V 23  JUIN PROG'!G26="","",'V 23  JUIN PROG'!G26)</f>
        <v/>
      </c>
      <c r="I20" s="56" t="str">
        <f>IF('V 23  JUIN PROG'!E27="","",'V 23  JUIN PROG'!E27)</f>
        <v/>
      </c>
      <c r="J20" s="43" t="str">
        <f>IF('V 23  JUIN PROG'!C27="","",'V 23  JUIN PROG'!C27)</f>
        <v/>
      </c>
      <c r="K20" s="26" t="str">
        <f>IF(J20="","",VLOOKUP(J20,Messieurs!$G$2:$G$485,2,FALSE))</f>
        <v/>
      </c>
      <c r="L20" s="38" t="str">
        <f>IF(J20="","",VLOOKUP(J20,Messieurs!$G$2:$G$485,3,FALSE))</f>
        <v/>
      </c>
      <c r="M20" s="30"/>
      <c r="Q20" s="79"/>
      <c r="R20" s="79"/>
      <c r="S20" s="79"/>
    </row>
    <row r="21" spans="1:19" ht="27.75" hidden="1" x14ac:dyDescent="0.35">
      <c r="A21" s="29"/>
      <c r="B21" s="107" t="str">
        <f>IF('V 23  JUIN PROG'!H26="","",'V 23  JUIN PROG'!H26)</f>
        <v>10h30</v>
      </c>
      <c r="C21" s="48" t="str">
        <f>IF('V 23  JUIN PROG'!I26="","",'V 23  JUIN PROG'!I26)</f>
        <v/>
      </c>
      <c r="D21" s="59" t="str">
        <f>IF('V 23  JUIN PROG'!J26="","",'V 23  JUIN PROG'!J26)</f>
        <v/>
      </c>
      <c r="E21" s="26" t="str">
        <f>IF(D21="","",VLOOKUP(D21,Messieurs!$G$2:$G$485,2,FALSE))</f>
        <v/>
      </c>
      <c r="F21" s="58" t="str">
        <f>IF(D21="","",VLOOKUP(D21,Messieurs!$G$2:$G$485,3,FALSE))</f>
        <v/>
      </c>
      <c r="G21" s="60" t="str">
        <f>IF('V 23  JUIN PROG'!L26="","",'V 23  JUIN PROG'!L26)</f>
        <v/>
      </c>
      <c r="H21" s="81" t="str">
        <f>IF('V 23  JUIN PROG'!N26="","",'V 23  JUIN PROG'!N26)</f>
        <v/>
      </c>
      <c r="I21" s="56" t="str">
        <f>IF('V 23  JUIN PROG'!L27="","",'V 23  JUIN PROG'!L27)</f>
        <v/>
      </c>
      <c r="J21" s="43" t="str">
        <f>IF('V 23  JUIN PROG'!J27="","",'V 23  JUIN PROG'!J27)</f>
        <v/>
      </c>
      <c r="K21" s="26" t="str">
        <f>IF(J21="","",VLOOKUP(J21,Messieurs!$G$2:$G$485,2,FALSE))</f>
        <v/>
      </c>
      <c r="L21" s="38" t="str">
        <f>IF(J21="","",VLOOKUP(J21,Messieurs!$G$2:$G$485,3,FALSE))</f>
        <v/>
      </c>
      <c r="M21" s="30"/>
    </row>
    <row r="22" spans="1:19" ht="27.75" hidden="1" x14ac:dyDescent="0.35">
      <c r="A22" s="29"/>
      <c r="B22" s="107" t="str">
        <f>IF('V 23  JUIN PROG'!O26="","",'V 23  JUIN PROG'!O26)</f>
        <v>10h30</v>
      </c>
      <c r="C22" s="48" t="str">
        <f>IF('V 23  JUIN PROG'!P26="","",'V 23  JUIN PROG'!P26)</f>
        <v/>
      </c>
      <c r="D22" s="59" t="str">
        <f>IF('V 23  JUIN PROG'!Q26="","",'V 23  JUIN PROG'!Q26)</f>
        <v/>
      </c>
      <c r="E22" s="26" t="str">
        <f>IF(D22="","",VLOOKUP(D22,Messieurs!$G$2:$G$485,2,FALSE))</f>
        <v/>
      </c>
      <c r="F22" s="58" t="str">
        <f>IF(D22="","",VLOOKUP(D22,Messieurs!$G$2:$G$485,3,FALSE))</f>
        <v/>
      </c>
      <c r="G22" s="60" t="str">
        <f>IF('V 23  JUIN PROG'!S26="","",'V 23  JUIN PROG'!S26)</f>
        <v/>
      </c>
      <c r="H22" s="81" t="str">
        <f>IF('V 23  JUIN PROG'!U26="","",'V 23  JUIN PROG'!U26)</f>
        <v/>
      </c>
      <c r="I22" s="56" t="str">
        <f>IF('V 23  JUIN PROG'!S27="","",'V 23  JUIN PROG'!S27)</f>
        <v/>
      </c>
      <c r="J22" s="43" t="str">
        <f>IF('V 23  JUIN PROG'!Q27="","",'V 23  JUIN PROG'!Q27)</f>
        <v/>
      </c>
      <c r="K22" s="26" t="str">
        <f>IF(J22="","",VLOOKUP(J22,Messieurs!$G$2:$G$485,2,FALSE))</f>
        <v/>
      </c>
      <c r="L22" s="38" t="str">
        <f>IF(J22="","",VLOOKUP(J22,Messieurs!$G$2:$G$485,3,FALSE))</f>
        <v/>
      </c>
      <c r="M22" s="30"/>
    </row>
    <row r="23" spans="1:19" ht="27.75" hidden="1" x14ac:dyDescent="0.35">
      <c r="A23" s="29"/>
      <c r="B23" s="107" t="str">
        <f>IF('V 23  JUIN PROG'!V26="","",'V 23  JUIN PROG'!V26)</f>
        <v>10h30</v>
      </c>
      <c r="C23" s="48" t="str">
        <f>IF('V 23  JUIN PROG'!W26="","",'V 23  JUIN PROG'!W26)</f>
        <v/>
      </c>
      <c r="D23" s="59" t="str">
        <f>IF('V 23  JUIN PROG'!X26="","",'V 23  JUIN PROG'!X26)</f>
        <v/>
      </c>
      <c r="E23" s="26" t="str">
        <f>IF(D23="","",VLOOKUP(D23,Messieurs!$G$2:$G$485,2,FALSE))</f>
        <v/>
      </c>
      <c r="F23" s="58" t="str">
        <f>IF(D23="","",VLOOKUP(D23,Messieurs!$G$2:$G$485,3,FALSE))</f>
        <v/>
      </c>
      <c r="G23" s="60" t="str">
        <f>IF('V 23  JUIN PROG'!Z26="","",'V 23  JUIN PROG'!Z26)</f>
        <v/>
      </c>
      <c r="H23" s="81" t="str">
        <f>IF('V 23  JUIN PROG'!AB26="","",'V 23  JUIN PROG'!AB26)</f>
        <v/>
      </c>
      <c r="I23" s="56" t="str">
        <f>IF('V 23  JUIN PROG'!Z27="","",'V 23  JUIN PROG'!Z27)</f>
        <v/>
      </c>
      <c r="J23" s="43" t="str">
        <f>IF('V 23  JUIN PROG'!X27="","",'V 23  JUIN PROG'!X27)</f>
        <v/>
      </c>
      <c r="K23" s="26" t="str">
        <f>IF(J23="","",VLOOKUP(J23,Messieurs!$G$2:$G$485,2,FALSE))</f>
        <v/>
      </c>
      <c r="L23" s="38" t="str">
        <f>IF(J23="","",VLOOKUP(J23,Messieurs!$G$2:$G$485,3,FALSE))</f>
        <v/>
      </c>
      <c r="M23" s="30"/>
    </row>
    <row r="24" spans="1:19" ht="6" customHeight="1" x14ac:dyDescent="0.4">
      <c r="A24" s="30"/>
      <c r="B24" s="31"/>
      <c r="C24" s="33"/>
      <c r="D24" s="33"/>
      <c r="E24" s="33"/>
      <c r="F24" s="33"/>
      <c r="G24" s="52"/>
      <c r="H24" s="83"/>
      <c r="I24" s="52"/>
      <c r="J24" s="33"/>
      <c r="K24" s="33"/>
      <c r="L24" s="33"/>
      <c r="M24" s="8"/>
    </row>
    <row r="25" spans="1:19" ht="27.75" x14ac:dyDescent="0.35">
      <c r="A25" s="29"/>
      <c r="B25" s="107" t="str">
        <f>IF('V 23  JUIN PROG'!A7="","",'V 23  JUIN PROG'!A7)</f>
        <v>12h00</v>
      </c>
      <c r="C25" s="48" t="str">
        <f>IF('V 23  JUIN PROG'!B7="","",'V 23  JUIN PROG'!B7)</f>
        <v>SM</v>
      </c>
      <c r="D25" s="59" t="str">
        <f>IF('V 23  JUIN PROG'!C7="","",'V 23  JUIN PROG'!C7)</f>
        <v>MOREL Antoine</v>
      </c>
      <c r="E25" s="26" t="e">
        <f>IF(D25="","",VLOOKUP(D25,Messieurs!$G$2:$G$485,2,FALSE))</f>
        <v>#N/A</v>
      </c>
      <c r="F25" s="58" t="e">
        <f>IF(D25="","",VLOOKUP(D25,Messieurs!$G$2:$G$485,3,FALSE))</f>
        <v>#N/A</v>
      </c>
      <c r="G25" s="60" t="str">
        <f>IF('V 23  JUIN PROG'!E7="","",'V 23  JUIN PROG'!E7)</f>
        <v/>
      </c>
      <c r="H25" s="81" t="str">
        <f>IF('V 23  JUIN PROG'!G7="","",'V 23  JUIN PROG'!G7)</f>
        <v>6/0 6/0</v>
      </c>
      <c r="I25" s="56" t="str">
        <f>IF('V 23  JUIN PROG'!E8="","",'V 23  JUIN PROG'!E8)</f>
        <v>V</v>
      </c>
      <c r="J25" s="70" t="str">
        <f>IF('V 23  JUIN PROG'!C8="","",'V 23  JUIN PROG'!C8)</f>
        <v>LEOPOLD Quentin</v>
      </c>
      <c r="K25" s="26" t="e">
        <f>IF(J25="","",VLOOKUP(J25,Messieurs!$G$2:$G$485,2,FALSE))</f>
        <v>#N/A</v>
      </c>
      <c r="L25" s="38" t="e">
        <f>IF(J25="","",VLOOKUP(J25,Messieurs!$G$2:$G$485,3,FALSE))</f>
        <v>#N/A</v>
      </c>
      <c r="M25" s="30"/>
    </row>
    <row r="26" spans="1:19" ht="27.75" hidden="1" x14ac:dyDescent="0.35">
      <c r="A26" s="29"/>
      <c r="B26" s="107" t="str">
        <f>IF('V 23  JUIN PROG'!H7="","",'V 23  JUIN PROG'!H7)</f>
        <v>12h00</v>
      </c>
      <c r="C26" s="48" t="str">
        <f>IF('V 23  JUIN PROG'!I7="","",'V 23  JUIN PROG'!I7)</f>
        <v/>
      </c>
      <c r="D26" s="59" t="str">
        <f>IF('V 23  JUIN PROG'!J7="","",'V 23  JUIN PROG'!J7)</f>
        <v/>
      </c>
      <c r="E26" s="26" t="str">
        <f>IF(D26="","",VLOOKUP(D26,Messieurs!$G$2:$G$485,2,FALSE))</f>
        <v/>
      </c>
      <c r="F26" s="58" t="str">
        <f>IF(D26="","",VLOOKUP(D26,Messieurs!$G$2:$G$485,3,FALSE))</f>
        <v/>
      </c>
      <c r="G26" s="60" t="str">
        <f>IF('V 23  JUIN PROG'!L7="","",'V 23  JUIN PROG'!L7)</f>
        <v/>
      </c>
      <c r="H26" s="81" t="str">
        <f>IF('V 23  JUIN PROG'!N7="","",'V 23  JUIN PROG'!N7)</f>
        <v/>
      </c>
      <c r="I26" s="56" t="str">
        <f>IF('V 23  JUIN PROG'!L8="","",'V 23  JUIN PROG'!L8)</f>
        <v/>
      </c>
      <c r="J26" s="70" t="str">
        <f>IF('V 23  JUIN PROG'!J8="","",'V 23  JUIN PROG'!J8)</f>
        <v/>
      </c>
      <c r="K26" s="26" t="str">
        <f>IF(J26="","",VLOOKUP(J26,Messieurs!$G$2:$G$485,2,FALSE))</f>
        <v/>
      </c>
      <c r="L26" s="38" t="str">
        <f>IF(J26="","",VLOOKUP(J26,Messieurs!$G$2:$G$485,3,FALSE))</f>
        <v/>
      </c>
      <c r="M26" s="30"/>
    </row>
    <row r="27" spans="1:19" ht="27.75" hidden="1" x14ac:dyDescent="0.35">
      <c r="A27" s="29"/>
      <c r="B27" s="107" t="str">
        <f>IF('V 23  JUIN PROG'!O7="","",'V 23  JUIN PROG'!O7)</f>
        <v>12h00</v>
      </c>
      <c r="C27" s="48" t="str">
        <f>IF('V 23  JUIN PROG'!P7="","",'V 23  JUIN PROG'!P7)</f>
        <v/>
      </c>
      <c r="D27" s="59" t="str">
        <f>IF('V 23  JUIN PROG'!Q7="","",'V 23  JUIN PROG'!Q7)</f>
        <v/>
      </c>
      <c r="E27" s="26" t="str">
        <f>IF(D27="","",VLOOKUP(D27,Messieurs!$G$2:$G$485,2,FALSE))</f>
        <v/>
      </c>
      <c r="F27" s="58" t="str">
        <f>IF(D27="","",VLOOKUP(D27,Messieurs!$G$2:$G$485,3,FALSE))</f>
        <v/>
      </c>
      <c r="G27" s="60" t="str">
        <f>IF('V 23  JUIN PROG'!S7="","",'V 23  JUIN PROG'!S7)</f>
        <v/>
      </c>
      <c r="H27" s="81" t="str">
        <f>IF('V 23  JUIN PROG'!U7="","",'V 23  JUIN PROG'!U7)</f>
        <v/>
      </c>
      <c r="I27" s="56" t="str">
        <f>IF('V 23  JUIN PROG'!S8="","",'V 23  JUIN PROG'!S8)</f>
        <v/>
      </c>
      <c r="J27" s="70" t="str">
        <f>IF('V 23  JUIN PROG'!Q8="","",'V 23  JUIN PROG'!Q8)</f>
        <v/>
      </c>
      <c r="K27" s="26" t="str">
        <f>IF(J27="","",VLOOKUP(J27,Messieurs!$G$2:$G$485,2,FALSE))</f>
        <v/>
      </c>
      <c r="L27" s="38" t="str">
        <f>IF(J27="","",VLOOKUP(J27,Messieurs!$G$2:$G$485,3,FALSE))</f>
        <v/>
      </c>
      <c r="M27" s="30"/>
    </row>
    <row r="28" spans="1:19" ht="27.75" hidden="1" x14ac:dyDescent="0.35">
      <c r="A28" s="29"/>
      <c r="B28" s="107" t="str">
        <f>IF('V 23  JUIN PROG'!V7="","",'V 23  JUIN PROG'!V7)</f>
        <v>12h00</v>
      </c>
      <c r="C28" s="48" t="str">
        <f>IF('V 23  JUIN PROG'!W7="","",'V 23  JUIN PROG'!W7)</f>
        <v/>
      </c>
      <c r="D28" s="59" t="str">
        <f>IF('V 23  JUIN PROG'!X7="","",'V 23  JUIN PROG'!X7)</f>
        <v/>
      </c>
      <c r="E28" s="26" t="str">
        <f>IF(D28="","",VLOOKUP(D28,Messieurs!$G$2:$G$485,2,FALSE))</f>
        <v/>
      </c>
      <c r="F28" s="58" t="str">
        <f>IF(D28="","",VLOOKUP(D28,Messieurs!$G$2:$G$485,3,FALSE))</f>
        <v/>
      </c>
      <c r="G28" s="60" t="str">
        <f>IF('V 23  JUIN PROG'!Z7="","",'V 23  JUIN PROG'!Z7)</f>
        <v/>
      </c>
      <c r="H28" s="81" t="str">
        <f>IF('V 23  JUIN PROG'!AB7="","",'V 23  JUIN PROG'!AB7)</f>
        <v/>
      </c>
      <c r="I28" s="56" t="str">
        <f>IF('V 23  JUIN PROG'!Z8="","",'V 23  JUIN PROG'!Z8)</f>
        <v/>
      </c>
      <c r="J28" s="70" t="str">
        <f>IF('V 23  JUIN PROG'!X8="","",'V 23  JUIN PROG'!X8)</f>
        <v/>
      </c>
      <c r="K28" s="26" t="str">
        <f>IF(J28="","",VLOOKUP(J28,Messieurs!$G$2:$G$485,2,FALSE))</f>
        <v/>
      </c>
      <c r="L28" s="38" t="str">
        <f>IF(J28="","",VLOOKUP(J28,Messieurs!$G$2:$G$485,3,FALSE))</f>
        <v/>
      </c>
      <c r="M28" s="30"/>
    </row>
    <row r="29" spans="1:19" ht="27.75" hidden="1" x14ac:dyDescent="0.35">
      <c r="A29" s="29"/>
      <c r="B29" s="107" t="str">
        <f>IF('V 23  JUIN PROG'!A28="","",'V 23  JUIN PROG'!A28)</f>
        <v>12h00</v>
      </c>
      <c r="C29" s="48" t="str">
        <f>IF('V 23  JUIN PROG'!B28="","",'V 23  JUIN PROG'!B28)</f>
        <v/>
      </c>
      <c r="D29" s="59" t="str">
        <f>IF('V 23  JUIN PROG'!C28="","",'V 23  JUIN PROG'!C28)</f>
        <v/>
      </c>
      <c r="E29" s="26" t="str">
        <f>IF(D29="","",VLOOKUP(D29,Messieurs!$G$2:$G$485,2,FALSE))</f>
        <v/>
      </c>
      <c r="F29" s="58" t="str">
        <f>IF(D29="","",VLOOKUP(D29,Messieurs!$G$2:$G$485,3,FALSE))</f>
        <v/>
      </c>
      <c r="G29" s="60" t="str">
        <f>IF('V 23  JUIN PROG'!E28="","",'V 23  JUIN PROG'!E28)</f>
        <v/>
      </c>
      <c r="H29" s="81" t="str">
        <f>IF('V 23  JUIN PROG'!G28="","",'V 23  JUIN PROG'!G28)</f>
        <v/>
      </c>
      <c r="I29" s="56" t="str">
        <f>IF('V 23  JUIN PROG'!E29="","",'V 23  JUIN PROG'!E29)</f>
        <v/>
      </c>
      <c r="J29" s="70" t="str">
        <f>IF('V 23  JUIN PROG'!C29="","",'V 23  JUIN PROG'!C29)</f>
        <v/>
      </c>
      <c r="K29" s="26" t="str">
        <f>IF(J29="","",VLOOKUP(J29,Messieurs!$G$2:$G$485,2,FALSE))</f>
        <v/>
      </c>
      <c r="L29" s="38" t="str">
        <f>IF(J29="","",VLOOKUP(J29,Messieurs!$G$2:$G$485,3,FALSE))</f>
        <v/>
      </c>
      <c r="M29" s="30"/>
    </row>
    <row r="30" spans="1:19" ht="27.75" hidden="1" x14ac:dyDescent="0.35">
      <c r="A30" s="29"/>
      <c r="B30" s="107" t="str">
        <f>IF('V 23  JUIN PROG'!H28="","",'V 23  JUIN PROG'!H28)</f>
        <v>12h00</v>
      </c>
      <c r="C30" s="48" t="str">
        <f>IF('V 23  JUIN PROG'!I28="","",'V 23  JUIN PROG'!I28)</f>
        <v/>
      </c>
      <c r="D30" s="59" t="str">
        <f>IF('V 23  JUIN PROG'!J28="","",'V 23  JUIN PROG'!J28)</f>
        <v/>
      </c>
      <c r="E30" s="26" t="str">
        <f>IF(D30="","",VLOOKUP(D30,Messieurs!$G$2:$G$485,2,FALSE))</f>
        <v/>
      </c>
      <c r="F30" s="58" t="str">
        <f>IF(D30="","",VLOOKUP(D30,Messieurs!$G$2:$G$485,3,FALSE))</f>
        <v/>
      </c>
      <c r="G30" s="60" t="str">
        <f>IF('V 23  JUIN PROG'!L28="","",'V 23  JUIN PROG'!L28)</f>
        <v/>
      </c>
      <c r="H30" s="81" t="str">
        <f>IF('V 23  JUIN PROG'!N28="","",'V 23  JUIN PROG'!N28)</f>
        <v/>
      </c>
      <c r="I30" s="56" t="str">
        <f>IF('V 23  JUIN PROG'!L29="","",'V 23  JUIN PROG'!L29)</f>
        <v/>
      </c>
      <c r="J30" s="70" t="str">
        <f>IF('V 23  JUIN PROG'!J29="","",'V 23  JUIN PROG'!J29)</f>
        <v/>
      </c>
      <c r="K30" s="26" t="str">
        <f>IF(J30="","",VLOOKUP(J30,Messieurs!$G$2:$G$485,2,FALSE))</f>
        <v/>
      </c>
      <c r="L30" s="38" t="str">
        <f>IF(J30="","",VLOOKUP(J30,Messieurs!$G$2:$G$485,3,FALSE))</f>
        <v/>
      </c>
      <c r="M30" s="30"/>
    </row>
    <row r="31" spans="1:19" ht="27.75" hidden="1" x14ac:dyDescent="0.35">
      <c r="A31" s="29"/>
      <c r="B31" s="107" t="str">
        <f>IF('V 23  JUIN PROG'!O28="","",'V 23  JUIN PROG'!O28)</f>
        <v>12h00</v>
      </c>
      <c r="C31" s="48" t="str">
        <f>IF('V 23  JUIN PROG'!P28="","",'V 23  JUIN PROG'!P28)</f>
        <v/>
      </c>
      <c r="D31" s="59" t="str">
        <f>IF('V 23  JUIN PROG'!Q28="","",'V 23  JUIN PROG'!Q28)</f>
        <v/>
      </c>
      <c r="E31" s="26" t="str">
        <f>IF(D31="","",VLOOKUP(D31,Messieurs!$G$2:$G$485,2,FALSE))</f>
        <v/>
      </c>
      <c r="F31" s="58" t="str">
        <f>IF(D31="","",VLOOKUP(D31,Messieurs!$G$2:$G$485,3,FALSE))</f>
        <v/>
      </c>
      <c r="G31" s="60" t="str">
        <f>IF('V 23  JUIN PROG'!S28="","",'V 23  JUIN PROG'!S28)</f>
        <v/>
      </c>
      <c r="H31" s="81" t="str">
        <f>IF('V 23  JUIN PROG'!U28="","",'V 23  JUIN PROG'!U28)</f>
        <v/>
      </c>
      <c r="I31" s="56" t="str">
        <f>IF('V 23  JUIN PROG'!S29="","",'V 23  JUIN PROG'!S29)</f>
        <v/>
      </c>
      <c r="J31" s="70" t="str">
        <f>IF('V 23  JUIN PROG'!Q29="","",'V 23  JUIN PROG'!Q29)</f>
        <v/>
      </c>
      <c r="K31" s="26" t="str">
        <f>IF(J31="","",VLOOKUP(J31,Messieurs!$G$2:$G$485,2,FALSE))</f>
        <v/>
      </c>
      <c r="L31" s="38" t="str">
        <f>IF(J31="","",VLOOKUP(J31,Messieurs!$G$2:$G$485,3,FALSE))</f>
        <v/>
      </c>
      <c r="M31" s="30"/>
    </row>
    <row r="32" spans="1:19" ht="27.75" hidden="1" x14ac:dyDescent="0.35">
      <c r="A32" s="29"/>
      <c r="B32" s="107" t="str">
        <f>IF('V 23  JUIN PROG'!V28="","",'V 23  JUIN PROG'!V28)</f>
        <v>12h00</v>
      </c>
      <c r="C32" s="48" t="str">
        <f>IF('V 23  JUIN PROG'!W28="","",'V 23  JUIN PROG'!W28)</f>
        <v/>
      </c>
      <c r="D32" s="59" t="str">
        <f>IF('V 23  JUIN PROG'!X28="","",'V 23  JUIN PROG'!X28)</f>
        <v/>
      </c>
      <c r="E32" s="26" t="str">
        <f>IF(D32="","",VLOOKUP(D32,Messieurs!$G$2:$G$485,2,FALSE))</f>
        <v/>
      </c>
      <c r="F32" s="58" t="str">
        <f>IF(D32="","",VLOOKUP(D32,Messieurs!$G$2:$G$485,3,FALSE))</f>
        <v/>
      </c>
      <c r="G32" s="60" t="str">
        <f>IF('V 23  JUIN PROG'!Z28="","",'V 23  JUIN PROG'!Z28)</f>
        <v/>
      </c>
      <c r="H32" s="81" t="str">
        <f>IF('V 23  JUIN PROG'!AB28="","",'V 23  JUIN PROG'!AB28)</f>
        <v/>
      </c>
      <c r="I32" s="56" t="str">
        <f>IF('V 23  JUIN PROG'!Z29="","",'V 23  JUIN PROG'!Z29)</f>
        <v/>
      </c>
      <c r="J32" s="70" t="str">
        <f>IF('V 23  JUIN PROG'!X29="","",'V 23  JUIN PROG'!X29)</f>
        <v/>
      </c>
      <c r="K32" s="26" t="str">
        <f>IF(J32="","",VLOOKUP(J32,Messieurs!$G$2:$G$485,2,FALSE))</f>
        <v/>
      </c>
      <c r="L32" s="38" t="str">
        <f>IF(J32="","",VLOOKUP(J32,Messieurs!$G$2:$G$485,3,FALSE))</f>
        <v/>
      </c>
      <c r="M32" s="30"/>
    </row>
    <row r="33" spans="1:13" ht="8.25" hidden="1" customHeight="1" x14ac:dyDescent="0.35">
      <c r="A33" s="30"/>
      <c r="B33" s="33"/>
      <c r="C33" s="33"/>
      <c r="D33" s="33"/>
      <c r="E33" s="33"/>
      <c r="F33" s="33"/>
      <c r="G33" s="52"/>
      <c r="H33" s="83"/>
      <c r="I33" s="52"/>
      <c r="J33" s="33"/>
      <c r="K33" s="33"/>
      <c r="L33" s="33"/>
      <c r="M33" s="8"/>
    </row>
    <row r="34" spans="1:13" ht="27.75" hidden="1" x14ac:dyDescent="0.35">
      <c r="A34" s="29"/>
      <c r="B34" s="107" t="str">
        <f>IF('V 23  JUIN PROG'!A9="","",'V 23  JUIN PROG'!A9)</f>
        <v>13h30</v>
      </c>
      <c r="C34" s="48" t="str">
        <f>IF('V 23  JUIN PROG'!B9="","",'V 23  JUIN PROG'!B9)</f>
        <v/>
      </c>
      <c r="D34" s="59" t="str">
        <f>IF('V 23  JUIN PROG'!C9="","",'V 23  JUIN PROG'!C9)</f>
        <v/>
      </c>
      <c r="E34" s="26" t="str">
        <f>IF(D34="","",VLOOKUP(D34,Messieurs!$G$2:$G$485,2,FALSE))</f>
        <v/>
      </c>
      <c r="F34" s="58" t="str">
        <f>IF(D34="","",VLOOKUP(D34,Messieurs!$G$2:$G$485,3,FALSE))</f>
        <v/>
      </c>
      <c r="G34" s="60" t="str">
        <f>IF('V 23  JUIN PROG'!E9="","",'V 23  JUIN PROG'!E9)</f>
        <v/>
      </c>
      <c r="H34" s="81" t="str">
        <f>IF('V 23  JUIN PROG'!G9="","",'V 23  JUIN PROG'!G9)</f>
        <v/>
      </c>
      <c r="I34" s="56" t="str">
        <f>IF('V 23  JUIN PROG'!E10="","",'V 23  JUIN PROG'!E10)</f>
        <v/>
      </c>
      <c r="J34" s="43" t="str">
        <f>IF('V 23  JUIN PROG'!C10="","",'V 23  JUIN PROG'!C10)</f>
        <v/>
      </c>
      <c r="K34" s="26" t="str">
        <f>IF(J34="","",VLOOKUP(J34,Messieurs!$G$2:$G$485,2,FALSE))</f>
        <v/>
      </c>
      <c r="L34" s="38" t="str">
        <f>IF(J34="","",VLOOKUP(J34,Messieurs!$G$2:$G$485,3,FALSE))</f>
        <v/>
      </c>
      <c r="M34" s="30"/>
    </row>
    <row r="35" spans="1:13" ht="27.75" hidden="1" x14ac:dyDescent="0.35">
      <c r="A35" s="29"/>
      <c r="B35" s="107" t="str">
        <f>IF('V 23  JUIN PROG'!H9="","",'V 23  JUIN PROG'!H9)</f>
        <v>13h30</v>
      </c>
      <c r="C35" s="48" t="str">
        <f>IF('V 23  JUIN PROG'!I9="","",'V 23  JUIN PROG'!I9)</f>
        <v/>
      </c>
      <c r="D35" s="59" t="str">
        <f>IF('V 23  JUIN PROG'!J9="","",'V 23  JUIN PROG'!J9)</f>
        <v/>
      </c>
      <c r="E35" s="26" t="str">
        <f>IF(D35="","",VLOOKUP(D35,Messieurs!$G$2:$G$485,2,FALSE))</f>
        <v/>
      </c>
      <c r="F35" s="58" t="str">
        <f>IF(D35="","",VLOOKUP(D35,Messieurs!$G$2:$G$485,3,FALSE))</f>
        <v/>
      </c>
      <c r="G35" s="60" t="str">
        <f>IF('V 23  JUIN PROG'!L9="","",'V 23  JUIN PROG'!L9)</f>
        <v/>
      </c>
      <c r="H35" s="81" t="str">
        <f>IF('V 23  JUIN PROG'!N9="","",'V 23  JUIN PROG'!N9)</f>
        <v/>
      </c>
      <c r="I35" s="56" t="str">
        <f>IF('V 23  JUIN PROG'!L10="","",'V 23  JUIN PROG'!L10)</f>
        <v/>
      </c>
      <c r="J35" s="45" t="str">
        <f>IF('V 23  JUIN PROG'!J10="","",'V 23  JUIN PROG'!J10)</f>
        <v/>
      </c>
      <c r="K35" s="26" t="str">
        <f>IF(J35="","",VLOOKUP(J35,Messieurs!$G$2:$G$485,2,FALSE))</f>
        <v/>
      </c>
      <c r="L35" s="38" t="str">
        <f>IF(J35="","",VLOOKUP(J35,Messieurs!$G$2:$G$485,3,FALSE))</f>
        <v/>
      </c>
      <c r="M35" s="30"/>
    </row>
    <row r="36" spans="1:13" ht="27.75" hidden="1" x14ac:dyDescent="0.35">
      <c r="A36" s="29"/>
      <c r="B36" s="107" t="str">
        <f>IF('V 23  JUIN PROG'!O9="","",'V 23  JUIN PROG'!O9)</f>
        <v>13h30</v>
      </c>
      <c r="C36" s="48" t="str">
        <f>IF('V 23  JUIN PROG'!P9="","",'V 23  JUIN PROG'!P9)</f>
        <v/>
      </c>
      <c r="D36" s="59" t="str">
        <f>IF('V 23  JUIN PROG'!Q9="","",'V 23  JUIN PROG'!Q9)</f>
        <v/>
      </c>
      <c r="E36" s="26" t="str">
        <f>IF(D36="","",VLOOKUP(D36,Messieurs!$G$2:$G$485,2,FALSE))</f>
        <v/>
      </c>
      <c r="F36" s="58" t="str">
        <f>IF(D36="","",VLOOKUP(D36,Messieurs!$G$2:$G$485,3,FALSE))</f>
        <v/>
      </c>
      <c r="G36" s="60" t="str">
        <f>IF('V 23  JUIN PROG'!S9="","",'V 23  JUIN PROG'!S9)</f>
        <v/>
      </c>
      <c r="H36" s="81" t="str">
        <f>IF('V 23  JUIN PROG'!U9="","",'V 23  JUIN PROG'!U9)</f>
        <v/>
      </c>
      <c r="I36" s="56" t="str">
        <f>IF('V 23  JUIN PROG'!S10="","",'V 23  JUIN PROG'!S10)</f>
        <v/>
      </c>
      <c r="J36" s="45" t="str">
        <f>IF('V 23  JUIN PROG'!Q10="","",'V 23  JUIN PROG'!Q10)</f>
        <v/>
      </c>
      <c r="K36" s="26" t="str">
        <f>IF(J36="","",VLOOKUP(J36,Messieurs!$G$2:$G$485,2,FALSE))</f>
        <v/>
      </c>
      <c r="L36" s="38" t="str">
        <f>IF(J36="","",VLOOKUP(J36,Messieurs!$G$2:$G$485,3,FALSE))</f>
        <v/>
      </c>
      <c r="M36" s="30"/>
    </row>
    <row r="37" spans="1:13" ht="27.75" hidden="1" x14ac:dyDescent="0.35">
      <c r="A37" s="29"/>
      <c r="B37" s="107" t="str">
        <f>IF('V 23  JUIN PROG'!V9="","",'V 23  JUIN PROG'!V9)</f>
        <v>13h30</v>
      </c>
      <c r="C37" s="48" t="str">
        <f>IF('V 23  JUIN PROG'!W9="","",'V 23  JUIN PROG'!W9)</f>
        <v/>
      </c>
      <c r="D37" s="59" t="str">
        <f>IF('V 23  JUIN PROG'!X9="","",'V 23  JUIN PROG'!X9)</f>
        <v/>
      </c>
      <c r="E37" s="26" t="str">
        <f>IF(D37="","",VLOOKUP(D37,Messieurs!$G$2:$G$485,2,FALSE))</f>
        <v/>
      </c>
      <c r="F37" s="58" t="str">
        <f>IF(D37="","",VLOOKUP(D37,Messieurs!$G$2:$G$485,3,FALSE))</f>
        <v/>
      </c>
      <c r="G37" s="60" t="str">
        <f>IF('V 23  JUIN PROG'!Z9="","",'V 23  JUIN PROG'!Z9)</f>
        <v/>
      </c>
      <c r="H37" s="81" t="str">
        <f>IF('V 23  JUIN PROG'!AB9="","",'V 23  JUIN PROG'!AB9)</f>
        <v/>
      </c>
      <c r="I37" s="56" t="str">
        <f>IF('V 23  JUIN PROG'!Z10="","",'V 23  JUIN PROG'!Z10)</f>
        <v/>
      </c>
      <c r="J37" s="46" t="str">
        <f>IF('V 23  JUIN PROG'!X10="","",'V 23  JUIN PROG'!X10)</f>
        <v/>
      </c>
      <c r="K37" s="26" t="str">
        <f>IF(J37="","",VLOOKUP(J37,Messieurs!$G$2:$G$485,2,FALSE))</f>
        <v/>
      </c>
      <c r="L37" s="38" t="str">
        <f>IF(J37="","",VLOOKUP(J37,Messieurs!$G$2:$G$485,3,FALSE))</f>
        <v/>
      </c>
      <c r="M37" s="30"/>
    </row>
    <row r="38" spans="1:13" ht="27.75" hidden="1" x14ac:dyDescent="0.35">
      <c r="A38" s="29"/>
      <c r="B38" s="107" t="str">
        <f>IF('V 23  JUIN PROG'!A30="","",'V 23  JUIN PROG'!A30)</f>
        <v>13h30</v>
      </c>
      <c r="C38" s="48" t="str">
        <f>IF('V 23  JUIN PROG'!B30="","",'V 23  JUIN PROG'!B30)</f>
        <v/>
      </c>
      <c r="D38" s="59" t="str">
        <f>IF('V 23  JUIN PROG'!C30="","",'V 23  JUIN PROG'!C30)</f>
        <v/>
      </c>
      <c r="E38" s="26" t="str">
        <f>IF(D38="","",VLOOKUP(D38,Messieurs!$G$2:$G$485,2,FALSE))</f>
        <v/>
      </c>
      <c r="F38" s="58" t="str">
        <f>IF(D38="","",VLOOKUP(D38,Messieurs!$G$2:$G$485,3,FALSE))</f>
        <v/>
      </c>
      <c r="G38" s="60" t="str">
        <f>IF('V 23  JUIN PROG'!E30="","",'V 23  JUIN PROG'!E30)</f>
        <v/>
      </c>
      <c r="H38" s="81" t="str">
        <f>IF('V 23  JUIN PROG'!G30="","",'V 23  JUIN PROG'!G30)</f>
        <v/>
      </c>
      <c r="I38" s="56" t="str">
        <f>IF('V 23  JUIN PROG'!E31="","",'V 23  JUIN PROG'!E31)</f>
        <v/>
      </c>
      <c r="J38" s="43" t="str">
        <f>IF('V 23  JUIN PROG'!C31="","",'V 23  JUIN PROG'!C31)</f>
        <v/>
      </c>
      <c r="K38" s="26" t="str">
        <f>IF(J38="","",VLOOKUP(J38,Messieurs!$G$2:$G$485,2,FALSE))</f>
        <v/>
      </c>
      <c r="L38" s="38" t="str">
        <f>IF(J38="","",VLOOKUP(J38,Messieurs!$G$2:$G$485,3,FALSE))</f>
        <v/>
      </c>
      <c r="M38" s="30"/>
    </row>
    <row r="39" spans="1:13" ht="27.75" hidden="1" x14ac:dyDescent="0.35">
      <c r="A39" s="29"/>
      <c r="B39" s="107" t="str">
        <f>IF('V 23  JUIN PROG'!H30="","",'V 23  JUIN PROG'!H30)</f>
        <v>13h30</v>
      </c>
      <c r="C39" s="48" t="str">
        <f>IF('V 23  JUIN PROG'!I30="","",'V 23  JUIN PROG'!I30)</f>
        <v/>
      </c>
      <c r="D39" s="59" t="str">
        <f>IF('V 23  JUIN PROG'!J30="","",'V 23  JUIN PROG'!J30)</f>
        <v/>
      </c>
      <c r="E39" s="26" t="str">
        <f>IF(D39="","",VLOOKUP(D39,Messieurs!$G$2:$G$485,2,FALSE))</f>
        <v/>
      </c>
      <c r="F39" s="58" t="str">
        <f>IF(D39="","",VLOOKUP(D39,Messieurs!$G$2:$G$485,3,FALSE))</f>
        <v/>
      </c>
      <c r="G39" s="60" t="str">
        <f>IF('V 23  JUIN PROG'!L30="","",'V 23  JUIN PROG'!L30)</f>
        <v/>
      </c>
      <c r="H39" s="81" t="str">
        <f>IF('V 23  JUIN PROG'!N30="","",'V 23  JUIN PROG'!N30)</f>
        <v/>
      </c>
      <c r="I39" s="56" t="str">
        <f>IF('V 23  JUIN PROG'!L31="","",'V 23  JUIN PROG'!L31)</f>
        <v/>
      </c>
      <c r="J39" s="45" t="str">
        <f>IF('V 23  JUIN PROG'!J31="","",'V 23  JUIN PROG'!J31)</f>
        <v/>
      </c>
      <c r="K39" s="26" t="str">
        <f>IF(J39="","",VLOOKUP(J39,Messieurs!$G$2:$G$485,2,FALSE))</f>
        <v/>
      </c>
      <c r="L39" s="38" t="str">
        <f>IF(J39="","",VLOOKUP(J39,Messieurs!$G$2:$G$485,3,FALSE))</f>
        <v/>
      </c>
      <c r="M39" s="30"/>
    </row>
    <row r="40" spans="1:13" ht="27.75" hidden="1" x14ac:dyDescent="0.35">
      <c r="A40" s="29"/>
      <c r="B40" s="107" t="str">
        <f>IF('V 23  JUIN PROG'!O30="","",'V 23  JUIN PROG'!O30)</f>
        <v>13h30</v>
      </c>
      <c r="C40" s="48" t="str">
        <f>IF('V 23  JUIN PROG'!P30="","",'V 23  JUIN PROG'!P30)</f>
        <v/>
      </c>
      <c r="D40" s="59" t="str">
        <f>IF('V 23  JUIN PROG'!Q30="","",'V 23  JUIN PROG'!Q30)</f>
        <v/>
      </c>
      <c r="E40" s="26" t="str">
        <f>IF(D40="","",VLOOKUP(D40,Messieurs!$G$2:$G$485,2,FALSE))</f>
        <v/>
      </c>
      <c r="F40" s="58" t="str">
        <f>IF(D40="","",VLOOKUP(D40,Messieurs!$G$2:$G$485,3,FALSE))</f>
        <v/>
      </c>
      <c r="G40" s="60" t="str">
        <f>IF('V 23  JUIN PROG'!S30="","",'V 23  JUIN PROG'!S30)</f>
        <v/>
      </c>
      <c r="H40" s="81" t="str">
        <f>IF('V 23  JUIN PROG'!U30="","",'V 23  JUIN PROG'!U30)</f>
        <v/>
      </c>
      <c r="I40" s="56" t="str">
        <f>IF('V 23  JUIN PROG'!S31="","",'V 23  JUIN PROG'!S31)</f>
        <v/>
      </c>
      <c r="J40" s="45" t="str">
        <f>IF('V 23  JUIN PROG'!Q31="","",'V 23  JUIN PROG'!Q31)</f>
        <v/>
      </c>
      <c r="K40" s="26" t="str">
        <f>IF(J40="","",VLOOKUP(J40,Messieurs!$G$2:$G$485,2,FALSE))</f>
        <v/>
      </c>
      <c r="L40" s="38" t="str">
        <f>IF(J40="","",VLOOKUP(J40,Messieurs!$G$2:$G$485,3,FALSE))</f>
        <v/>
      </c>
      <c r="M40" s="30"/>
    </row>
    <row r="41" spans="1:13" ht="27.75" hidden="1" x14ac:dyDescent="0.35">
      <c r="A41" s="29"/>
      <c r="B41" s="107" t="str">
        <f>IF('V 23  JUIN PROG'!V30="","",'V 23  JUIN PROG'!V30)</f>
        <v>13h30</v>
      </c>
      <c r="C41" s="48" t="str">
        <f>IF('V 23  JUIN PROG'!W30="","",'V 23  JUIN PROG'!W30)</f>
        <v/>
      </c>
      <c r="D41" s="59" t="str">
        <f>IF('V 23  JUIN PROG'!X30="","",'V 23  JUIN PROG'!X30)</f>
        <v/>
      </c>
      <c r="E41" s="26" t="str">
        <f>IF(D41="","",VLOOKUP(D41,Messieurs!$G$2:$G$485,2,FALSE))</f>
        <v/>
      </c>
      <c r="F41" s="58" t="str">
        <f>IF(D41="","",VLOOKUP(D41,Messieurs!$G$2:$G$485,3,FALSE))</f>
        <v/>
      </c>
      <c r="G41" s="60" t="str">
        <f>IF('V 23  JUIN PROG'!Z30="","",'V 23  JUIN PROG'!Z30)</f>
        <v/>
      </c>
      <c r="H41" s="81" t="str">
        <f>IF('V 23  JUIN PROG'!AB30="","",'V 23  JUIN PROG'!AB30)</f>
        <v/>
      </c>
      <c r="I41" s="56" t="str">
        <f>IF('V 23  JUIN PROG'!Z31="","",'V 23  JUIN PROG'!Z31)</f>
        <v/>
      </c>
      <c r="J41" s="46" t="str">
        <f>IF('V 23  JUIN PROG'!X31="","",'V 23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IF('V 23  JUIN PROG'!A11="","",'V 23  JUIN PROG'!A11)</f>
        <v>15h00</v>
      </c>
      <c r="C43" s="48" t="str">
        <f>IF('V 23  JUIN PROG'!B11="","",'V 23  JUIN PROG'!B11)</f>
        <v/>
      </c>
      <c r="D43" s="59" t="str">
        <f>IF('V 23  JUIN PROG'!C11="","",'V 23  JUIN PROG'!C11)</f>
        <v/>
      </c>
      <c r="E43" s="26" t="str">
        <f>IF(D43="","",VLOOKUP(D43,Messieurs!$G$2:$G$485,2,FALSE))</f>
        <v/>
      </c>
      <c r="F43" s="58" t="str">
        <f>IF(D43="","",VLOOKUP(D43,Messieurs!$G$2:$G$485,3,FALSE))</f>
        <v/>
      </c>
      <c r="G43" s="60" t="str">
        <f>IF('V 23  JUIN PROG'!E11="","",'V 23  JUIN PROG'!E11)</f>
        <v/>
      </c>
      <c r="H43" s="81" t="str">
        <f>IF('V 23  JUIN PROG'!G11="","",'V 23  JUIN PROG'!G11)</f>
        <v/>
      </c>
      <c r="I43" s="56" t="str">
        <f>IF('V 23  JUIN PROG'!E12="","",'V 23  JUIN PROG'!E12)</f>
        <v/>
      </c>
      <c r="J43" s="43" t="str">
        <f>IF('V 23  JUIN PROG'!C12="","",'V 23  JUIN PROG'!C12)</f>
        <v/>
      </c>
      <c r="K43" s="26" t="str">
        <f>IF(J43="","",VLOOKUP(J43,Messieurs!$G$2:$G$485,2,FALSE))</f>
        <v/>
      </c>
      <c r="L43" s="38" t="str">
        <f>IF(J43="","",VLOOKUP(J43,Messieurs!$G$2:$G$485,3,FALSE))</f>
        <v/>
      </c>
      <c r="M43" s="30"/>
    </row>
    <row r="44" spans="1:13" ht="27.75" hidden="1" x14ac:dyDescent="0.35">
      <c r="A44" s="29"/>
      <c r="B44" s="107" t="str">
        <f>IF('V 23  JUIN PROG'!H11="","",'V 23  JUIN PROG'!H11)</f>
        <v>15h00</v>
      </c>
      <c r="C44" s="48" t="str">
        <f>IF('V 23  JUIN PROG'!I11="","",'V 23  JUIN PROG'!I11)</f>
        <v/>
      </c>
      <c r="D44" s="59" t="str">
        <f>IF('V 23  JUIN PROG'!J11="","",'V 23  JUIN PROG'!J11)</f>
        <v/>
      </c>
      <c r="E44" s="26" t="str">
        <f>IF(D44="","",VLOOKUP(D44,Messieurs!$G$2:$G$485,2,FALSE))</f>
        <v/>
      </c>
      <c r="F44" s="58" t="str">
        <f>IF(D44="","",VLOOKUP(D44,Messieurs!$G$2:$G$485,3,FALSE))</f>
        <v/>
      </c>
      <c r="G44" s="60" t="str">
        <f>IF('V 23  JUIN PROG'!L11="","",'V 23  JUIN PROG'!L11)</f>
        <v/>
      </c>
      <c r="H44" s="81" t="str">
        <f>IF('V 23  JUIN PROG'!N11="","",'V 23  JUIN PROG'!N11)</f>
        <v/>
      </c>
      <c r="I44" s="56" t="str">
        <f>IF('V 23  JUIN PROG'!L12="","",'V 23  JUIN PROG'!L12)</f>
        <v/>
      </c>
      <c r="J44" s="45" t="str">
        <f>IF('V 23  JUIN PROG'!J12="","",'V 23  JUIN PROG'!J12)</f>
        <v/>
      </c>
      <c r="K44" s="26" t="str">
        <f>IF(J44="","",VLOOKUP(J44,Messieurs!$G$2:$G$485,2,FALSE))</f>
        <v/>
      </c>
      <c r="L44" s="38" t="str">
        <f>IF(J44="","",VLOOKUP(J44,Messieurs!$G$2:$G$485,3,FALSE))</f>
        <v/>
      </c>
      <c r="M44" s="30"/>
    </row>
    <row r="45" spans="1:13" ht="27.75" hidden="1" x14ac:dyDescent="0.35">
      <c r="A45" s="29"/>
      <c r="B45" s="107" t="str">
        <f>IF('V 23  JUIN PROG'!O11="","",'V 23  JUIN PROG'!O11)</f>
        <v>15h00</v>
      </c>
      <c r="C45" s="48" t="str">
        <f>IF('V 23  JUIN PROG'!P11="","",'V 23  JUIN PROG'!P11)</f>
        <v/>
      </c>
      <c r="D45" s="59" t="str">
        <f>IF('V 23  JUIN PROG'!Q11="","",'V 23  JUIN PROG'!Q11)</f>
        <v/>
      </c>
      <c r="E45" s="26" t="str">
        <f>IF(D45="","",VLOOKUP(D45,Messieurs!$G$2:$G$485,2,FALSE))</f>
        <v/>
      </c>
      <c r="F45" s="58" t="str">
        <f>IF(D45="","",VLOOKUP(D45,Messieurs!$G$2:$G$485,3,FALSE))</f>
        <v/>
      </c>
      <c r="G45" s="60" t="str">
        <f>IF('V 23  JUIN PROG'!S11="","",'V 23  JUIN PROG'!S11)</f>
        <v/>
      </c>
      <c r="H45" s="81" t="str">
        <f>IF('V 23  JUIN PROG'!U11="","",'V 23  JUIN PROG'!U11)</f>
        <v/>
      </c>
      <c r="I45" s="56" t="str">
        <f>IF('V 23  JUIN PROG'!S12="","",'V 23  JUIN PROG'!S12)</f>
        <v/>
      </c>
      <c r="J45" s="45" t="str">
        <f>IF('V 23  JUIN PROG'!Q12="","",'V 23  JUIN PROG'!Q12)</f>
        <v/>
      </c>
      <c r="K45" s="26" t="str">
        <f>IF(J45="","",VLOOKUP(J45,Messieurs!$G$2:$G$485,2,FALSE))</f>
        <v/>
      </c>
      <c r="L45" s="38" t="str">
        <f>IF(J45="","",VLOOKUP(J45,Messieurs!$G$2:$G$485,3,FALSE))</f>
        <v/>
      </c>
      <c r="M45" s="30"/>
    </row>
    <row r="46" spans="1:13" ht="27.75" hidden="1" x14ac:dyDescent="0.35">
      <c r="A46" s="29"/>
      <c r="B46" s="107" t="str">
        <f>IF('V 23  JUIN PROG'!V11="","",'V 23  JUIN PROG'!V11)</f>
        <v>15h00</v>
      </c>
      <c r="C46" s="48" t="str">
        <f>IF('V 23  JUIN PROG'!W11="","",'V 23  JUIN PROG'!W11)</f>
        <v/>
      </c>
      <c r="D46" s="59" t="str">
        <f>IF('V 23  JUIN PROG'!X11="","",'V 23  JUIN PROG'!X11)</f>
        <v/>
      </c>
      <c r="E46" s="26" t="str">
        <f>IF(D46="","",VLOOKUP(D46,Messieurs!$G$2:$G$485,2,FALSE))</f>
        <v/>
      </c>
      <c r="F46" s="58" t="str">
        <f>IF(D46="","",VLOOKUP(D46,Messieurs!$G$2:$G$485,3,FALSE))</f>
        <v/>
      </c>
      <c r="G46" s="60" t="str">
        <f>IF('V 23  JUIN PROG'!Z11="","",'V 23  JUIN PROG'!Z11)</f>
        <v/>
      </c>
      <c r="H46" s="81" t="str">
        <f>IF('V 23  JUIN PROG'!AB11="","",'V 23  JUIN PROG'!AB11)</f>
        <v/>
      </c>
      <c r="I46" s="56" t="str">
        <f>IF('V 23  JUIN PROG'!Z12="","",'V 23  JUIN PROG'!Z12)</f>
        <v/>
      </c>
      <c r="J46" s="46" t="str">
        <f>IF('V 23  JUIN PROG'!X12="","",'V 23  JUIN PROG'!X12)</f>
        <v/>
      </c>
      <c r="K46" s="26" t="str">
        <f>IF(J46="","",VLOOKUP(J46,Messieurs!$G$2:$G$485,2,FALSE))</f>
        <v/>
      </c>
      <c r="L46" s="38" t="str">
        <f>IF(J46="","",VLOOKUP(J46,Messieurs!$G$2:$G$485,3,FALSE))</f>
        <v/>
      </c>
      <c r="M46" s="30"/>
    </row>
    <row r="47" spans="1:13" ht="27.75" hidden="1" x14ac:dyDescent="0.35">
      <c r="A47" s="29"/>
      <c r="B47" s="107" t="str">
        <f>IF('V 23  JUIN PROG'!A32="","",'V 23  JUIN PROG'!A32)</f>
        <v>15h00</v>
      </c>
      <c r="C47" s="48" t="str">
        <f>IF('V 23  JUIN PROG'!B32="","",'V 23  JUIN PROG'!B32)</f>
        <v/>
      </c>
      <c r="D47" s="59" t="str">
        <f>IF('V 23  JUIN PROG'!C32="","",'V 23  JUIN PROG'!C32)</f>
        <v/>
      </c>
      <c r="E47" s="26" t="str">
        <f>IF(D47="","",VLOOKUP(D47,Messieurs!$G$2:$G$485,2,FALSE))</f>
        <v/>
      </c>
      <c r="F47" s="58" t="str">
        <f>IF(D47="","",VLOOKUP(D47,Messieurs!$G$2:$G$485,3,FALSE))</f>
        <v/>
      </c>
      <c r="G47" s="60" t="str">
        <f>IF('V 23  JUIN PROG'!E32="","",'V 23  JUIN PROG'!E32)</f>
        <v/>
      </c>
      <c r="H47" s="81" t="str">
        <f>IF('V 23  JUIN PROG'!G32="","",'V 23  JUIN PROG'!G32)</f>
        <v/>
      </c>
      <c r="I47" s="56" t="str">
        <f>IF('V 23  JUIN PROG'!E33="","",'V 23  JUIN PROG'!E33)</f>
        <v/>
      </c>
      <c r="J47" s="43" t="str">
        <f>IF('V 23  JUIN PROG'!C33="","",'V 23  JUIN PROG'!C33)</f>
        <v/>
      </c>
      <c r="K47" s="26" t="str">
        <f>IF(J47="","",VLOOKUP(J47,Messieurs!$G$2:$G$485,2,FALSE))</f>
        <v/>
      </c>
      <c r="L47" s="38" t="str">
        <f>IF(J47="","",VLOOKUP(J47,Messieurs!$G$2:$G$485,3,FALSE))</f>
        <v/>
      </c>
      <c r="M47" s="30"/>
    </row>
    <row r="48" spans="1:13" ht="27.75" hidden="1" x14ac:dyDescent="0.35">
      <c r="A48" s="29"/>
      <c r="B48" s="107" t="str">
        <f>IF('V 23  JUIN PROG'!H32="","",'V 23  JUIN PROG'!H32)</f>
        <v>15h00</v>
      </c>
      <c r="C48" s="48" t="str">
        <f>IF('V 23  JUIN PROG'!I32="","",'V 23  JUIN PROG'!I32)</f>
        <v/>
      </c>
      <c r="D48" s="59" t="str">
        <f>IF('V 23  JUIN PROG'!J32="","",'V 23  JUIN PROG'!J32)</f>
        <v/>
      </c>
      <c r="E48" s="26" t="str">
        <f>IF(D48="","",VLOOKUP(D48,Messieurs!$G$2:$G$485,2,FALSE))</f>
        <v/>
      </c>
      <c r="F48" s="58" t="str">
        <f>IF(D48="","",VLOOKUP(D48,Messieurs!$G$2:$G$485,3,FALSE))</f>
        <v/>
      </c>
      <c r="G48" s="60" t="str">
        <f>IF('V 23  JUIN PROG'!L32="","",'V 23  JUIN PROG'!L32)</f>
        <v/>
      </c>
      <c r="H48" s="81" t="str">
        <f>IF('V 23  JUIN PROG'!N32="","",'V 23  JUIN PROG'!N32)</f>
        <v/>
      </c>
      <c r="I48" s="56" t="str">
        <f>IF('V 23  JUIN PROG'!L33="","",'V 23  JUIN PROG'!L33)</f>
        <v/>
      </c>
      <c r="J48" s="45" t="str">
        <f>IF('V 23  JUIN PROG'!J33="","",'V 23  JUIN PROG'!J33)</f>
        <v/>
      </c>
      <c r="K48" s="26" t="str">
        <f>IF(J48="","",VLOOKUP(J48,Messieurs!$G$2:$G$485,2,FALSE))</f>
        <v/>
      </c>
      <c r="L48" s="38" t="str">
        <f>IF(J48="","",VLOOKUP(J48,Messieurs!$G$2:$G$485,3,FALSE))</f>
        <v/>
      </c>
      <c r="M48" s="30"/>
    </row>
    <row r="49" spans="1:13" ht="27.75" hidden="1" x14ac:dyDescent="0.35">
      <c r="A49" s="29"/>
      <c r="B49" s="107" t="str">
        <f>IF('V 23  JUIN PROG'!O32="","",'V 23  JUIN PROG'!O32)</f>
        <v>15h00</v>
      </c>
      <c r="C49" s="48" t="str">
        <f>IF('V 23  JUIN PROG'!P32="","",'V 23  JUIN PROG'!P32)</f>
        <v/>
      </c>
      <c r="D49" s="59" t="str">
        <f>IF('V 23  JUIN PROG'!Q32="","",'V 23  JUIN PROG'!Q32)</f>
        <v/>
      </c>
      <c r="E49" s="26" t="str">
        <f>IF(D49="","",VLOOKUP(D49,Messieurs!$G$2:$G$485,2,FALSE))</f>
        <v/>
      </c>
      <c r="F49" s="58" t="str">
        <f>IF(D49="","",VLOOKUP(D49,Messieurs!$G$2:$G$485,3,FALSE))</f>
        <v/>
      </c>
      <c r="G49" s="60" t="str">
        <f>IF('V 23  JUIN PROG'!S32="","",'V 23  JUIN PROG'!S32)</f>
        <v/>
      </c>
      <c r="H49" s="81" t="str">
        <f>IF('V 23  JUIN PROG'!U32="","",'V 23  JUIN PROG'!U32)</f>
        <v/>
      </c>
      <c r="I49" s="56" t="str">
        <f>IF('V 23  JUIN PROG'!S33="","",'V 23  JUIN PROG'!S33)</f>
        <v/>
      </c>
      <c r="J49" s="45" t="str">
        <f>IF('V 23  JUIN PROG'!Q33="","",'V 23  JUIN PROG'!Q33)</f>
        <v/>
      </c>
      <c r="K49" s="26" t="str">
        <f>IF(J49="","",VLOOKUP(J49,Messieurs!$G$2:$G$485,2,FALSE))</f>
        <v/>
      </c>
      <c r="L49" s="38" t="str">
        <f>IF(J49="","",VLOOKUP(J49,Messieurs!$G$2:$G$485,3,FALSE))</f>
        <v/>
      </c>
      <c r="M49" s="30"/>
    </row>
    <row r="50" spans="1:13" ht="27.75" hidden="1" x14ac:dyDescent="0.35">
      <c r="A50" s="29"/>
      <c r="B50" s="107" t="str">
        <f>IF('V 23  JUIN PROG'!V32="","",'V 23  JUIN PROG'!V32)</f>
        <v>15h00</v>
      </c>
      <c r="C50" s="48" t="str">
        <f>IF('V 23  JUIN PROG'!W32="","",'V 23  JUIN PROG'!W32)</f>
        <v/>
      </c>
      <c r="D50" s="59" t="str">
        <f>IF('V 23  JUIN PROG'!X32="","",'V 23  JUIN PROG'!X32)</f>
        <v/>
      </c>
      <c r="E50" s="26" t="str">
        <f>IF(D50="","",VLOOKUP(D50,Messieurs!$G$2:$G$485,2,FALSE))</f>
        <v/>
      </c>
      <c r="F50" s="58" t="str">
        <f>IF(D50="","",VLOOKUP(D50,Messieurs!$G$2:$G$485,3,FALSE))</f>
        <v/>
      </c>
      <c r="G50" s="60" t="str">
        <f>IF('V 23  JUIN PROG'!Z32="","",'V 23  JUIN PROG'!Z32)</f>
        <v/>
      </c>
      <c r="H50" s="81" t="str">
        <f>IF('V 23  JUIN PROG'!AB32="","",'V 23  JUIN PROG'!AB32)</f>
        <v/>
      </c>
      <c r="I50" s="56" t="str">
        <f>IF('V 23  JUIN PROG'!Z33="","",'V 23  JUIN PROG'!Z33)</f>
        <v/>
      </c>
      <c r="J50" s="46" t="str">
        <f>IF('V 23  JUIN PROG'!X33="","",'V 23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IF('V 23  JUIN PROG'!A13="","",'V 23  JUIN PROG'!A13)</f>
        <v>16h30</v>
      </c>
      <c r="C52" s="48" t="str">
        <f>IF('V 23  JUIN PROG'!B13="","",'V 23  JUIN PROG'!B13)</f>
        <v/>
      </c>
      <c r="D52" s="59" t="str">
        <f>IF('V 23  JUIN PROG'!C13="","",'V 23  JUIN PROG'!C13)</f>
        <v/>
      </c>
      <c r="E52" s="26" t="str">
        <f>IF(D52="","",VLOOKUP(D52,Messieurs!$G$2:$G$485,2,FALSE))</f>
        <v/>
      </c>
      <c r="F52" s="58" t="str">
        <f>IF(D52="","",VLOOKUP(D52,Messieurs!$G$2:$G$485,3,FALSE))</f>
        <v/>
      </c>
      <c r="G52" s="60" t="str">
        <f>IF('V 23  JUIN PROG'!E13="","",'V 23  JUIN PROG'!E13)</f>
        <v/>
      </c>
      <c r="H52" s="81" t="str">
        <f>IF('V 23  JUIN PROG'!G13="","",'V 23  JUIN PROG'!G13)</f>
        <v/>
      </c>
      <c r="I52" s="56" t="str">
        <f>IF('V 23  JUIN PROG'!E14="","",'V 23  JUIN PROG'!E14)</f>
        <v/>
      </c>
      <c r="J52" s="43" t="str">
        <f>IF('V 23  JUIN PROG'!C14="","",'V 23  JUIN PROG'!C14)</f>
        <v/>
      </c>
      <c r="K52" s="26" t="str">
        <f>IF(J52="","",VLOOKUP(J52,Messieurs!$G$2:$G$485,2,FALSE))</f>
        <v/>
      </c>
      <c r="L52" s="38" t="str">
        <f>IF(J52="","",VLOOKUP(J52,Messieurs!$G$2:$G$485,3,FALSE))</f>
        <v/>
      </c>
      <c r="M52" s="30"/>
    </row>
    <row r="53" spans="1:13" ht="27.75" hidden="1" x14ac:dyDescent="0.35">
      <c r="A53" s="29"/>
      <c r="B53" s="107" t="str">
        <f>IF('V 23  JUIN PROG'!H13="","",'V 23  JUIN PROG'!H13)</f>
        <v>16h30</v>
      </c>
      <c r="C53" s="48" t="str">
        <f>IF('V 23  JUIN PROG'!I13="","",'V 23  JUIN PROG'!I13)</f>
        <v/>
      </c>
      <c r="D53" s="59" t="str">
        <f>IF('V 23  JUIN PROG'!J13="","",'V 23  JUIN PROG'!J13)</f>
        <v/>
      </c>
      <c r="E53" s="26" t="str">
        <f>IF(D53="","",VLOOKUP(D53,Messieurs!$G$2:$G$485,2,FALSE))</f>
        <v/>
      </c>
      <c r="F53" s="58" t="str">
        <f>IF(D53="","",VLOOKUP(D53,Messieurs!$G$2:$G$485,3,FALSE))</f>
        <v/>
      </c>
      <c r="G53" s="60" t="str">
        <f>IF('V 23  JUIN PROG'!L13="","",'V 23  JUIN PROG'!L13)</f>
        <v/>
      </c>
      <c r="H53" s="81" t="str">
        <f>IF('V 23  JUIN PROG'!N13="","",'V 23  JUIN PROG'!N13)</f>
        <v/>
      </c>
      <c r="I53" s="56" t="str">
        <f>IF('V 23  JUIN PROG'!L14="","",'V 23  JUIN PROG'!L14)</f>
        <v/>
      </c>
      <c r="J53" s="45" t="str">
        <f>IF('V 23  JUIN PROG'!J14="","",'V 23  JUIN PROG'!J14)</f>
        <v/>
      </c>
      <c r="K53" s="26" t="str">
        <f>IF(J53="","",VLOOKUP(J53,Messieurs!$G$2:$G$485,2,FALSE))</f>
        <v/>
      </c>
      <c r="L53" s="38" t="str">
        <f>IF(J53="","",VLOOKUP(J53,Messieurs!$G$2:$G$485,3,FALSE))</f>
        <v/>
      </c>
      <c r="M53" s="30"/>
    </row>
    <row r="54" spans="1:13" ht="27.75" hidden="1" x14ac:dyDescent="0.35">
      <c r="A54" s="29"/>
      <c r="B54" s="107" t="str">
        <f>IF('V 23  JUIN PROG'!O13="","",'V 23  JUIN PROG'!O13)</f>
        <v>16h30</v>
      </c>
      <c r="C54" s="48" t="str">
        <f>IF('V 23  JUIN PROG'!P13="","",'V 23  JUIN PROG'!P13)</f>
        <v/>
      </c>
      <c r="D54" s="59" t="str">
        <f>IF('V 23  JUIN PROG'!Q13="","",'V 23  JUIN PROG'!Q13)</f>
        <v/>
      </c>
      <c r="E54" s="26" t="str">
        <f>IF(D54="","",VLOOKUP(D54,Messieurs!$G$2:$G$485,2,FALSE))</f>
        <v/>
      </c>
      <c r="F54" s="58" t="str">
        <f>IF(D54="","",VLOOKUP(D54,Messieurs!$G$2:$G$485,3,FALSE))</f>
        <v/>
      </c>
      <c r="G54" s="60" t="str">
        <f>IF('V 23  JUIN PROG'!S13="","",'V 23  JUIN PROG'!S13)</f>
        <v/>
      </c>
      <c r="H54" s="81" t="str">
        <f>IF('V 23  JUIN PROG'!U13="","",'V 23  JUIN PROG'!U13)</f>
        <v/>
      </c>
      <c r="I54" s="56" t="str">
        <f>IF('V 23  JUIN PROG'!S14="","",'V 23  JUIN PROG'!S14)</f>
        <v/>
      </c>
      <c r="J54" s="45" t="str">
        <f>IF('V 23  JUIN PROG'!Q14="","",'V 23  JUIN PROG'!Q14)</f>
        <v/>
      </c>
      <c r="K54" s="26" t="str">
        <f>IF(J54="","",VLOOKUP(J54,Messieurs!$G$2:$G$485,2,FALSE))</f>
        <v/>
      </c>
      <c r="L54" s="38" t="str">
        <f>IF(J54="","",VLOOKUP(J54,Messieurs!$G$2:$G$485,3,FALSE))</f>
        <v/>
      </c>
      <c r="M54" s="30"/>
    </row>
    <row r="55" spans="1:13" ht="27.75" hidden="1" x14ac:dyDescent="0.35">
      <c r="A55" s="29"/>
      <c r="B55" s="107" t="str">
        <f>IF('V 23  JUIN PROG'!V13="","",'V 23  JUIN PROG'!V13)</f>
        <v>16h30</v>
      </c>
      <c r="C55" s="48" t="str">
        <f>IF('V 23  JUIN PROG'!W13="","",'V 23  JUIN PROG'!W13)</f>
        <v/>
      </c>
      <c r="D55" s="59" t="str">
        <f>IF('V 23  JUIN PROG'!X13="","",'V 23  JUIN PROG'!X13)</f>
        <v/>
      </c>
      <c r="E55" s="26" t="str">
        <f>IF(D55="","",VLOOKUP(D55,Messieurs!$G$2:$G$485,2,FALSE))</f>
        <v/>
      </c>
      <c r="F55" s="58" t="str">
        <f>IF(D55="","",VLOOKUP(D55,Messieurs!$G$2:$G$485,3,FALSE))</f>
        <v/>
      </c>
      <c r="G55" s="60" t="str">
        <f>IF('V 23  JUIN PROG'!Z13="","",'V 23  JUIN PROG'!Z13)</f>
        <v/>
      </c>
      <c r="H55" s="81" t="str">
        <f>IF('V 23  JUIN PROG'!AB13="","",'V 23  JUIN PROG'!AB13)</f>
        <v/>
      </c>
      <c r="I55" s="56" t="str">
        <f>IF('V 23  JUIN PROG'!Z14="","",'V 23  JUIN PROG'!Z14)</f>
        <v/>
      </c>
      <c r="J55" s="46" t="str">
        <f>IF('V 23  JUIN PROG'!X14="","",'V 23  JUIN PROG'!X14)</f>
        <v/>
      </c>
      <c r="K55" s="26" t="str">
        <f>IF(J55="","",VLOOKUP(J55,Messieurs!$G$2:$G$485,2,FALSE))</f>
        <v/>
      </c>
      <c r="L55" s="38" t="str">
        <f>IF(J55="","",VLOOKUP(J55,Messieurs!$G$2:$G$485,3,FALSE))</f>
        <v/>
      </c>
      <c r="M55" s="30"/>
    </row>
    <row r="56" spans="1:13" ht="27.75" hidden="1" x14ac:dyDescent="0.35">
      <c r="A56" s="29"/>
      <c r="B56" s="107" t="str">
        <f>IF('V 23  JUIN PROG'!A34="","",'V 23  JUIN PROG'!A34)</f>
        <v>16h30</v>
      </c>
      <c r="C56" s="48" t="str">
        <f>IF('V 23  JUIN PROG'!B34="","",'V 23  JUIN PROG'!B34)</f>
        <v/>
      </c>
      <c r="D56" s="59" t="str">
        <f>IF('V 23  JUIN PROG'!C34="","",'V 23  JUIN PROG'!C34)</f>
        <v/>
      </c>
      <c r="E56" s="26" t="str">
        <f>IF(D56="","",VLOOKUP(D56,Messieurs!$G$2:$G$485,2,FALSE))</f>
        <v/>
      </c>
      <c r="F56" s="58" t="str">
        <f>IF(D56="","",VLOOKUP(D56,Messieurs!$G$2:$G$485,3,FALSE))</f>
        <v/>
      </c>
      <c r="G56" s="60" t="str">
        <f>IF('V 23  JUIN PROG'!E34="","",'V 23  JUIN PROG'!E34)</f>
        <v/>
      </c>
      <c r="H56" s="81" t="str">
        <f>IF('V 23  JUIN PROG'!G34="","",'V 23  JUIN PROG'!G34)</f>
        <v/>
      </c>
      <c r="I56" s="56" t="str">
        <f>IF('V 23  JUIN PROG'!E35="","",'V 23  JUIN PROG'!E35)</f>
        <v/>
      </c>
      <c r="J56" s="43" t="str">
        <f>IF('V 23  JUIN PROG'!C35="","",'V 23  JUIN PROG'!C35)</f>
        <v/>
      </c>
      <c r="K56" s="26" t="str">
        <f>IF(J56="","",VLOOKUP(J56,Messieurs!$G$2:$G$485,2,FALSE))</f>
        <v/>
      </c>
      <c r="L56" s="38" t="str">
        <f>IF(J56="","",VLOOKUP(J56,Messieurs!$G$2:$G$485,3,FALSE))</f>
        <v/>
      </c>
      <c r="M56" s="30"/>
    </row>
    <row r="57" spans="1:13" ht="27.75" hidden="1" x14ac:dyDescent="0.35">
      <c r="A57" s="29"/>
      <c r="B57" s="107" t="str">
        <f>IF('V 23  JUIN PROG'!H34="","",'V 23  JUIN PROG'!H34)</f>
        <v>16h30</v>
      </c>
      <c r="C57" s="48" t="str">
        <f>IF('V 23  JUIN PROG'!I34="","",'V 23  JUIN PROG'!I34)</f>
        <v/>
      </c>
      <c r="D57" s="59" t="str">
        <f>IF('V 23  JUIN PROG'!J34="","",'V 23  JUIN PROG'!J34)</f>
        <v/>
      </c>
      <c r="E57" s="26" t="str">
        <f>IF(D57="","",VLOOKUP(D57,Messieurs!$G$2:$G$485,2,FALSE))</f>
        <v/>
      </c>
      <c r="F57" s="58" t="str">
        <f>IF(D57="","",VLOOKUP(D57,Messieurs!$G$2:$G$485,3,FALSE))</f>
        <v/>
      </c>
      <c r="G57" s="60" t="str">
        <f>IF('V 23  JUIN PROG'!L34="","",'V 23  JUIN PROG'!L34)</f>
        <v/>
      </c>
      <c r="H57" s="81" t="str">
        <f>IF('V 23  JUIN PROG'!N34="","",'V 23  JUIN PROG'!N34)</f>
        <v/>
      </c>
      <c r="I57" s="56" t="str">
        <f>IF('V 23  JUIN PROG'!L35="","",'V 23  JUIN PROG'!L35)</f>
        <v/>
      </c>
      <c r="J57" s="45" t="str">
        <f>IF('V 23  JUIN PROG'!J35="","",'V 23  JUIN PROG'!J35)</f>
        <v/>
      </c>
      <c r="K57" s="26" t="str">
        <f>IF(J57="","",VLOOKUP(J57,Messieurs!$G$2:$G$485,2,FALSE))</f>
        <v/>
      </c>
      <c r="L57" s="38" t="str">
        <f>IF(J57="","",VLOOKUP(J57,Messieurs!$G$2:$G$485,3,FALSE))</f>
        <v/>
      </c>
      <c r="M57" s="30"/>
    </row>
    <row r="58" spans="1:13" ht="27.75" hidden="1" x14ac:dyDescent="0.35">
      <c r="A58" s="29"/>
      <c r="B58" s="107" t="str">
        <f>IF('V 23  JUIN PROG'!O34="","",'V 23  JUIN PROG'!O34)</f>
        <v>16h30</v>
      </c>
      <c r="C58" s="48" t="str">
        <f>IF('V 23  JUIN PROG'!P34="","",'V 23  JUIN PROG'!P34)</f>
        <v/>
      </c>
      <c r="D58" s="59" t="str">
        <f>IF('V 23  JUIN PROG'!Q34="","",'V 23  JUIN PROG'!Q34)</f>
        <v/>
      </c>
      <c r="E58" s="26" t="str">
        <f>IF(D58="","",VLOOKUP(D58,Messieurs!$G$2:$G$485,2,FALSE))</f>
        <v/>
      </c>
      <c r="F58" s="58" t="str">
        <f>IF(D58="","",VLOOKUP(D58,Messieurs!$G$2:$G$485,3,FALSE))</f>
        <v/>
      </c>
      <c r="G58" s="60" t="str">
        <f>IF('V 23  JUIN PROG'!S34="","",'V 23  JUIN PROG'!S34)</f>
        <v/>
      </c>
      <c r="H58" s="81" t="str">
        <f>IF('V 23  JUIN PROG'!U34="","",'V 23  JUIN PROG'!U34)</f>
        <v/>
      </c>
      <c r="I58" s="56" t="str">
        <f>IF('V 23  JUIN PROG'!S35="","",'V 23  JUIN PROG'!S35)</f>
        <v/>
      </c>
      <c r="J58" s="45" t="str">
        <f>IF('V 23  JUIN PROG'!Q35="","",'V 23  JUIN PROG'!Q35)</f>
        <v/>
      </c>
      <c r="K58" s="26" t="str">
        <f>IF(J58="","",VLOOKUP(J58,Messieurs!$G$2:$G$485,2,FALSE))</f>
        <v/>
      </c>
      <c r="L58" s="38" t="str">
        <f>IF(J58="","",VLOOKUP(J58,Messieurs!$G$2:$G$485,3,FALSE))</f>
        <v/>
      </c>
      <c r="M58" s="30"/>
    </row>
    <row r="59" spans="1:13" ht="27.75" hidden="1" x14ac:dyDescent="0.35">
      <c r="A59" s="29"/>
      <c r="B59" s="107" t="str">
        <f>IF('V 23  JUIN PROG'!V34="","",'V 23  JUIN PROG'!V34)</f>
        <v>16h30</v>
      </c>
      <c r="C59" s="48" t="str">
        <f>IF('V 23  JUIN PROG'!W34="","",'V 23  JUIN PROG'!W34)</f>
        <v/>
      </c>
      <c r="D59" s="59" t="str">
        <f>IF('V 23  JUIN PROG'!X34="","",'V 23  JUIN PROG'!X34)</f>
        <v/>
      </c>
      <c r="E59" s="26" t="str">
        <f>IF(D59="","",VLOOKUP(D59,Messieurs!$G$2:$G$485,2,FALSE))</f>
        <v/>
      </c>
      <c r="F59" s="58" t="str">
        <f>IF(D59="","",VLOOKUP(D59,Messieurs!$G$2:$G$485,3,FALSE))</f>
        <v/>
      </c>
      <c r="G59" s="60" t="str">
        <f>IF('V 23  JUIN PROG'!Z34="","",'V 23  JUIN PROG'!Z34)</f>
        <v/>
      </c>
      <c r="H59" s="81" t="str">
        <f>IF('V 23  JUIN PROG'!AB34="","",'V 23  JUIN PROG'!AB34)</f>
        <v/>
      </c>
      <c r="I59" s="56" t="str">
        <f>IF('V 23  JUIN PROG'!Z35="","",'V 23  JUIN PROG'!Z35)</f>
        <v/>
      </c>
      <c r="J59" s="46" t="str">
        <f>IF('V 23  JUIN PROG'!X35="","",'V 23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IF('V 23  JUIN PROG'!A15="","",'V 23  JUIN PROG'!A15)</f>
        <v>19h00</v>
      </c>
      <c r="C61" s="48" t="str">
        <f>IF('V 23  JUIN PROG'!B15="","",'V 23  JUIN PROG'!B15)</f>
        <v>SM</v>
      </c>
      <c r="D61" s="59" t="str">
        <f>IF('V 23  JUIN PROG'!C15="","",'V 23  JUIN PROG'!C15)</f>
        <v>GHESTEM Benoit</v>
      </c>
      <c r="E61" s="26" t="e">
        <f>IF(D61="","",VLOOKUP(D61,Messieurs!$G$2:$G$485,2,FALSE))</f>
        <v>#N/A</v>
      </c>
      <c r="F61" s="27" t="e">
        <f>IF(D61="","",VLOOKUP(D61,Messieurs!$G$2:$G$485,3,FALSE))</f>
        <v>#N/A</v>
      </c>
      <c r="G61" s="60" t="str">
        <f>IF('V 23  JUIN PROG'!E15="","",'V 23  JUIN PROG'!E15)</f>
        <v>V</v>
      </c>
      <c r="H61" s="81" t="str">
        <f>IF('V 23  JUIN PROG'!G15="","",'V 23  JUIN PROG'!G15)</f>
        <v>7/6 6/3</v>
      </c>
      <c r="I61" s="56" t="str">
        <f>IF('V 23  JUIN PROG'!E16="","",'V 23  JUIN PROG'!E16)</f>
        <v/>
      </c>
      <c r="J61" s="43" t="str">
        <f>IF('V 23  JUIN PROG'!C16="","",'V 23  JUIN PROG'!C16)</f>
        <v>VIEREN Christophe</v>
      </c>
      <c r="K61" s="26" t="e">
        <f>IF(J61="","",VLOOKUP(J61,Messieurs!$G$2:$G$485,2,FALSE))</f>
        <v>#N/A</v>
      </c>
      <c r="L61" s="38" t="e">
        <f>IF(J61="","",VLOOKUP(J61,Messieurs!$G$2:$G$485,3,FALSE))</f>
        <v>#N/A</v>
      </c>
      <c r="M61" s="30"/>
    </row>
    <row r="62" spans="1:13" ht="27.75" hidden="1" x14ac:dyDescent="0.35">
      <c r="A62" s="29"/>
      <c r="B62" s="107" t="str">
        <f>IF('V 23  JUIN PROG'!H15="","",'V 23  JUIN PROG'!H15)</f>
        <v>18h00</v>
      </c>
      <c r="C62" s="48" t="str">
        <f>IF('V 23  JUIN PROG'!I15="","",'V 23  JUIN PROG'!I15)</f>
        <v/>
      </c>
      <c r="D62" s="59" t="str">
        <f>IF('V 23  JUIN PROG'!J15="","",'V 23  JUIN PROG'!J15)</f>
        <v/>
      </c>
      <c r="E62" s="26" t="str">
        <f>IF(D62="","",VLOOKUP(D62,Messieurs!$G$2:$G$485,2,FALSE))</f>
        <v/>
      </c>
      <c r="F62" s="38" t="str">
        <f>IF(D62="","",VLOOKUP(D62,Messieurs!$G$2:$G$485,3,FALSE))</f>
        <v/>
      </c>
      <c r="G62" s="60" t="str">
        <f>IF('V 23  JUIN PROG'!L15="","",'V 23  JUIN PROG'!L15)</f>
        <v/>
      </c>
      <c r="H62" s="81" t="str">
        <f>IF('V 23  JUIN PROG'!N15="","",'V 23  JUIN PROG'!N15)</f>
        <v/>
      </c>
      <c r="I62" s="56" t="str">
        <f>IF('V 23  JUIN PROG'!L16="","",'V 23  JUIN PROG'!L16)</f>
        <v/>
      </c>
      <c r="J62" s="45" t="str">
        <f>IF('V 23  JUIN PROG'!J16="","",'V 23  JUIN PROG'!J16)</f>
        <v/>
      </c>
      <c r="K62" s="26" t="str">
        <f>IF(J62="","",VLOOKUP(J62,Messieurs!$G$2:$G$485,2,FALSE))</f>
        <v/>
      </c>
      <c r="L62" s="38" t="str">
        <f>IF(J62="","",VLOOKUP(J62,Messieurs!$G$2:$G$485,3,FALSE))</f>
        <v/>
      </c>
      <c r="M62" s="30"/>
    </row>
    <row r="63" spans="1:13" ht="27.75" x14ac:dyDescent="0.35">
      <c r="A63" s="29"/>
      <c r="B63" s="107" t="str">
        <f>IF('V 23  JUIN PROG'!O15="","",'V 23  JUIN PROG'!O15)</f>
        <v>18h00</v>
      </c>
      <c r="C63" s="48" t="str">
        <f>IF('V 23  JUIN PROG'!P15="","",'V 23  JUIN PROG'!P15)</f>
        <v>SM</v>
      </c>
      <c r="D63" s="59" t="str">
        <f>IF('V 23  JUIN PROG'!Q15="","",'V 23  JUIN PROG'!Q15)</f>
        <v>BOUSSEKEY Louis</v>
      </c>
      <c r="E63" s="26" t="e">
        <f>IF(D63="","",VLOOKUP(D63,Messieurs!$G$2:$G$485,2,FALSE))</f>
        <v>#N/A</v>
      </c>
      <c r="F63" s="38" t="e">
        <f>IF(D63="","",VLOOKUP(D63,Messieurs!$G$2:$G$485,3,FALSE))</f>
        <v>#N/A</v>
      </c>
      <c r="G63" s="60" t="str">
        <f>IF('V 23  JUIN PROG'!S15="","",'V 23  JUIN PROG'!S15)</f>
        <v/>
      </c>
      <c r="H63" s="81" t="str">
        <f>IF('V 23  JUIN PROG'!U15="","",'V 23  JUIN PROG'!U15)</f>
        <v>6/4 6/1</v>
      </c>
      <c r="I63" s="56" t="str">
        <f>IF('V 23  JUIN PROG'!S16="","",'V 23  JUIN PROG'!S16)</f>
        <v>V</v>
      </c>
      <c r="J63" s="45" t="str">
        <f>IF('V 23  JUIN PROG'!Q16="","",'V 23  JUIN PROG'!Q16)</f>
        <v>CARPENTIER François</v>
      </c>
      <c r="K63" s="26" t="e">
        <f>IF(J63="","",VLOOKUP(J63,Messieurs!$G$2:$G$485,2,FALSE))</f>
        <v>#N/A</v>
      </c>
      <c r="L63" s="38" t="e">
        <f>IF(J63="","",VLOOKUP(J63,Messieurs!$G$2:$G$485,3,FALSE))</f>
        <v>#N/A</v>
      </c>
      <c r="M63" s="30"/>
    </row>
    <row r="64" spans="1:13" ht="27.75" x14ac:dyDescent="0.35">
      <c r="A64" s="29"/>
      <c r="B64" s="107" t="str">
        <f>IF('V 23  JUIN PROG'!V15="","",'V 23  JUIN PROG'!V15)</f>
        <v>18h00</v>
      </c>
      <c r="C64" s="48" t="str">
        <f>IF('V 23  JUIN PROG'!W15="","",'V 23  JUIN PROG'!W15)</f>
        <v>SM</v>
      </c>
      <c r="D64" s="59" t="str">
        <f>IF('V 23  JUIN PROG'!X15="","",'V 23  JUIN PROG'!X15)</f>
        <v>CARETTE Nicolas</v>
      </c>
      <c r="E64" s="26" t="e">
        <f>IF(D64="","",VLOOKUP(D64,Messieurs!$G$2:$G$485,2,FALSE))</f>
        <v>#N/A</v>
      </c>
      <c r="F64" s="38" t="e">
        <f>IF(D64="","",VLOOKUP(D64,Messieurs!$G$2:$G$485,3,FALSE))</f>
        <v>#N/A</v>
      </c>
      <c r="G64" s="60" t="str">
        <f>IF('V 23  JUIN PROG'!Z15="","",'V 23  JUIN PROG'!Z15)</f>
        <v/>
      </c>
      <c r="H64" s="81" t="str">
        <f>IF('V 23  JUIN PROG'!AB15="","",'V 23  JUIN PROG'!AB15)</f>
        <v>6/3 4/6 6/3</v>
      </c>
      <c r="I64" s="56" t="str">
        <f>IF('V 23  JUIN PROG'!Z16="","",'V 23  JUIN PROG'!Z16)</f>
        <v>V</v>
      </c>
      <c r="J64" s="46" t="str">
        <f>IF('V 23  JUIN PROG'!X16="","",'V 23  JUIN PROG'!X16)</f>
        <v>FRICHETEAU Gabriel</v>
      </c>
      <c r="K64" s="26" t="e">
        <f>IF(J64="","",VLOOKUP(J64,Messieurs!$G$2:$G$485,2,FALSE))</f>
        <v>#N/A</v>
      </c>
      <c r="L64" s="38" t="e">
        <f>IF(J64="","",VLOOKUP(J64,Messieurs!$G$2:$G$485,3,FALSE))</f>
        <v>#N/A</v>
      </c>
      <c r="M64" s="30"/>
    </row>
    <row r="65" spans="1:13" ht="27.75" hidden="1" x14ac:dyDescent="0.35">
      <c r="A65" s="29"/>
      <c r="B65" s="107" t="str">
        <f>IF('V 23  JUIN PROG'!A36="","",'V 23  JUIN PROG'!A36)</f>
        <v>18h00</v>
      </c>
      <c r="C65" s="48" t="str">
        <f>IF('V 23  JUIN PROG'!B36="","",'V 23  JUIN PROG'!B36)</f>
        <v/>
      </c>
      <c r="D65" s="59" t="str">
        <f>IF('V 23  JUIN PROG'!C36="","",'V 23  JUIN PROG'!C36)</f>
        <v/>
      </c>
      <c r="E65" s="26" t="str">
        <f>IF(D65="","",VLOOKUP(D65,Messieurs!$G$2:$G$485,2,FALSE))</f>
        <v/>
      </c>
      <c r="F65" s="27" t="str">
        <f>IF(D65="","",VLOOKUP(D65,Messieurs!$G$2:$G$485,3,FALSE))</f>
        <v/>
      </c>
      <c r="G65" s="60" t="str">
        <f>IF('V 23  JUIN PROG'!E36="","",'V 23  JUIN PROG'!E36)</f>
        <v/>
      </c>
      <c r="H65" s="81" t="str">
        <f>IF('V 23  JUIN PROG'!G36="","",'V 23  JUIN PROG'!G36)</f>
        <v/>
      </c>
      <c r="I65" s="56" t="str">
        <f>IF('V 23  JUIN PROG'!E37="","",'V 23  JUIN PROG'!E37)</f>
        <v/>
      </c>
      <c r="J65" s="43" t="str">
        <f>IF('V 23  JUIN PROG'!C37="","",'V 23  JUIN PROG'!C37)</f>
        <v/>
      </c>
      <c r="K65" s="26" t="str">
        <f>IF(J65="","",VLOOKUP(J65,Messieurs!$G$2:$G$485,2,FALSE))</f>
        <v/>
      </c>
      <c r="L65" s="38" t="str">
        <f>IF(J65="","",VLOOKUP(J65,Messieurs!$G$2:$G$485,3,FALSE))</f>
        <v/>
      </c>
      <c r="M65" s="30"/>
    </row>
    <row r="66" spans="1:13" ht="27.75" hidden="1" x14ac:dyDescent="0.35">
      <c r="A66" s="29"/>
      <c r="B66" s="107" t="str">
        <f>IF('V 23  JUIN PROG'!H36="","",'V 23  JUIN PROG'!H36)</f>
        <v>18h00</v>
      </c>
      <c r="C66" s="48" t="str">
        <f>IF('V 23  JUIN PROG'!I36="","",'V 23  JUIN PROG'!I36)</f>
        <v/>
      </c>
      <c r="D66" s="59" t="str">
        <f>IF('V 23  JUIN PROG'!J36="","",'V 23  JUIN PROG'!J36)</f>
        <v/>
      </c>
      <c r="E66" s="26" t="str">
        <f>IF(D66="","",VLOOKUP(D66,Messieurs!$G$2:$G$485,2,FALSE))</f>
        <v/>
      </c>
      <c r="F66" s="38" t="str">
        <f>IF(D66="","",VLOOKUP(D66,Messieurs!$G$2:$G$485,3,FALSE))</f>
        <v/>
      </c>
      <c r="G66" s="60" t="str">
        <f>IF('V 23  JUIN PROG'!L36="","",'V 23  JUIN PROG'!L36)</f>
        <v/>
      </c>
      <c r="H66" s="81" t="str">
        <f>IF('V 23  JUIN PROG'!N36="","",'V 23  JUIN PROG'!N36)</f>
        <v/>
      </c>
      <c r="I66" s="56" t="str">
        <f>IF('V 23  JUIN PROG'!L37="","",'V 23  JUIN PROG'!L37)</f>
        <v/>
      </c>
      <c r="J66" s="45" t="str">
        <f>IF('V 23  JUIN PROG'!J37="","",'V 23  JUIN PROG'!J37)</f>
        <v/>
      </c>
      <c r="K66" s="26" t="str">
        <f>IF(J66="","",VLOOKUP(J66,Messieurs!$G$2:$G$485,2,FALSE))</f>
        <v/>
      </c>
      <c r="L66" s="38" t="str">
        <f>IF(J66="","",VLOOKUP(J66,Messieurs!$G$2:$G$485,3,FALSE))</f>
        <v/>
      </c>
      <c r="M66" s="30"/>
    </row>
    <row r="67" spans="1:13" ht="27.75" hidden="1" x14ac:dyDescent="0.35">
      <c r="A67" s="29"/>
      <c r="B67" s="107" t="str">
        <f>IF('V 23  JUIN PROG'!O36="","",'V 23  JUIN PROG'!O36)</f>
        <v>18h00</v>
      </c>
      <c r="C67" s="48" t="str">
        <f>IF('V 23  JUIN PROG'!P36="","",'V 23  JUIN PROG'!P36)</f>
        <v/>
      </c>
      <c r="D67" s="59" t="str">
        <f>IF('V 23  JUIN PROG'!Q36="","",'V 23  JUIN PROG'!Q36)</f>
        <v/>
      </c>
      <c r="E67" s="26" t="str">
        <f>IF(D67="","",VLOOKUP(D67,Messieurs!$G$2:$G$485,2,FALSE))</f>
        <v/>
      </c>
      <c r="F67" s="38" t="str">
        <f>IF(D67="","",VLOOKUP(D67,Messieurs!$G$2:$G$485,3,FALSE))</f>
        <v/>
      </c>
      <c r="G67" s="60" t="str">
        <f>IF('V 23  JUIN PROG'!S36="","",'V 23  JUIN PROG'!S36)</f>
        <v/>
      </c>
      <c r="H67" s="81" t="str">
        <f>IF('V 23  JUIN PROG'!U36="","",'V 23  JUIN PROG'!U36)</f>
        <v/>
      </c>
      <c r="I67" s="56" t="str">
        <f>IF('V 23  JUIN PROG'!S37="","",'V 23  JUIN PROG'!S37)</f>
        <v/>
      </c>
      <c r="J67" s="45" t="str">
        <f>IF('V 23  JUIN PROG'!Q37="","",'V 23  JUIN PROG'!Q37)</f>
        <v/>
      </c>
      <c r="K67" s="26" t="str">
        <f>IF(J67="","",VLOOKUP(J67,Messieurs!$G$2:$G$485,2,FALSE))</f>
        <v/>
      </c>
      <c r="L67" s="38" t="str">
        <f>IF(J67="","",VLOOKUP(J67,Messieurs!$G$2:$G$485,3,FALSE))</f>
        <v/>
      </c>
      <c r="M67" s="30"/>
    </row>
    <row r="68" spans="1:13" ht="27.75" hidden="1" x14ac:dyDescent="0.35">
      <c r="A68" s="29"/>
      <c r="B68" s="107" t="str">
        <f>IF('V 23  JUIN PROG'!V36="","",'V 23  JUIN PROG'!V36)</f>
        <v>18h00</v>
      </c>
      <c r="C68" s="48" t="str">
        <f>IF('V 23  JUIN PROG'!W36="","",'V 23  JUIN PROG'!W36)</f>
        <v/>
      </c>
      <c r="D68" s="59" t="str">
        <f>IF('V 23  JUIN PROG'!X36="","",'V 23  JUIN PROG'!X36)</f>
        <v/>
      </c>
      <c r="E68" s="26" t="str">
        <f>IF(D68="","",VLOOKUP(D68,Messieurs!$G$2:$G$485,2,FALSE))</f>
        <v/>
      </c>
      <c r="F68" s="38" t="str">
        <f>IF(D68="","",VLOOKUP(D68,Messieurs!$G$2:$G$485,3,FALSE))</f>
        <v/>
      </c>
      <c r="G68" s="60" t="str">
        <f>IF('V 23  JUIN PROG'!Z36="","",'V 23  JUIN PROG'!Z36)</f>
        <v/>
      </c>
      <c r="H68" s="81" t="str">
        <f>IF('V 23  JUIN PROG'!AB36="","",'V 23  JUIN PROG'!AB36)</f>
        <v/>
      </c>
      <c r="I68" s="56" t="str">
        <f>IF('V 23  JUIN PROG'!Z37="","",'V 23  JUIN PROG'!Z37)</f>
        <v/>
      </c>
      <c r="J68" s="46" t="str">
        <f>IF('V 23  JUIN PROG'!X37="","",'V 23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IF('V 23  JUIN PROG'!A17="","",'V 23  JUIN PROG'!A17)</f>
        <v>19h30</v>
      </c>
      <c r="C70" s="48" t="str">
        <f>IF('V 23  JUIN PROG'!B17="","",'V 23  JUIN PROG'!B17)</f>
        <v>SM</v>
      </c>
      <c r="D70" s="59" t="str">
        <f>IF('V 23  JUIN PROG'!C17="","",'V 23  JUIN PROG'!C17)</f>
        <v>TITECA Aurélien</v>
      </c>
      <c r="E70" s="26" t="e">
        <f>IF(D70="","",VLOOKUP(D70,Messieurs!$G$2:$G$485,2,FALSE))</f>
        <v>#N/A</v>
      </c>
      <c r="F70" s="27" t="e">
        <f>IF(D70="","",VLOOKUP(D70,Messieurs!$G$2:$G$485,3,FALSE))</f>
        <v>#N/A</v>
      </c>
      <c r="G70" s="60" t="str">
        <f>IF('V 23  JUIN PROG'!E17="","",'V 23  JUIN PROG'!E17)</f>
        <v/>
      </c>
      <c r="H70" s="81" t="str">
        <f>IF('V 23  JUIN PROG'!G17="","",'V 23  JUIN PROG'!G17)</f>
        <v>2/6 6/1 7/6</v>
      </c>
      <c r="I70" s="56" t="str">
        <f>IF('V 23  JUIN PROG'!E18="","",'V 23  JUIN PROG'!E18)</f>
        <v>V</v>
      </c>
      <c r="J70" s="43" t="str">
        <f>IF('V 23  JUIN PROG'!C18="","",'V 23  JUIN PROG'!C18)</f>
        <v>WOJCIECHOWSKI Julien</v>
      </c>
      <c r="K70" s="26" t="e">
        <f>IF(J70="","",VLOOKUP(J70,Messieurs!$G$2:$G$485,2,FALSE))</f>
        <v>#N/A</v>
      </c>
      <c r="L70" s="38" t="e">
        <f>IF(J70="","",VLOOKUP(J70,Messieurs!$G$2:$G$485,3,FALSE))</f>
        <v>#N/A</v>
      </c>
      <c r="M70" s="30"/>
    </row>
    <row r="71" spans="1:13" ht="27.75" x14ac:dyDescent="0.35">
      <c r="A71" s="29"/>
      <c r="B71" s="107" t="str">
        <f>IF('V 23  JUIN PROG'!H17="","",'V 23  JUIN PROG'!H17)</f>
        <v>19h30</v>
      </c>
      <c r="C71" s="48" t="str">
        <f>IF('V 23  JUIN PROG'!I17="","",'V 23  JUIN PROG'!I17)</f>
        <v>SM</v>
      </c>
      <c r="D71" s="59" t="str">
        <f>IF('V 23  JUIN PROG'!J17="","",'V 23  JUIN PROG'!J17)</f>
        <v>BONNET Stanislas</v>
      </c>
      <c r="E71" s="26" t="e">
        <f>IF(D71="","",VLOOKUP(D71,Messieurs!$G$2:$G$485,2,FALSE))</f>
        <v>#N/A</v>
      </c>
      <c r="F71" s="27" t="e">
        <f>IF(D71="","",VLOOKUP(D71,Messieurs!$G$2:$G$485,3,FALSE))</f>
        <v>#N/A</v>
      </c>
      <c r="G71" s="60" t="str">
        <f>IF('V 23  JUIN PROG'!L17="","",'V 23  JUIN PROG'!L17)</f>
        <v>V</v>
      </c>
      <c r="H71" s="81" t="str">
        <f>IF('V 23  JUIN PROG'!N17="","",'V 23  JUIN PROG'!N17)</f>
        <v>6/2 3/6 6/3</v>
      </c>
      <c r="I71" s="56" t="str">
        <f>IF('V 23  JUIN PROG'!L18="","",'V 23  JUIN PROG'!L18)</f>
        <v/>
      </c>
      <c r="J71" s="45" t="str">
        <f>IF('V 23  JUIN PROG'!J18="","",'V 23  JUIN PROG'!J18)</f>
        <v>VANTOUROUT Benoit</v>
      </c>
      <c r="K71" s="26" t="e">
        <f>IF(J71="","",VLOOKUP(J71,Messieurs!$G$2:$G$485,2,FALSE))</f>
        <v>#N/A</v>
      </c>
      <c r="L71" s="38" t="e">
        <f>IF(J71="","",VLOOKUP(J71,Messieurs!$G$2:$G$485,3,FALSE))</f>
        <v>#N/A</v>
      </c>
      <c r="M71" s="30"/>
    </row>
    <row r="72" spans="1:13" ht="27.75" x14ac:dyDescent="0.35">
      <c r="A72" s="29"/>
      <c r="B72" s="107" t="str">
        <f>IF('V 23  JUIN PROG'!O17="","",'V 23  JUIN PROG'!O17)</f>
        <v>19h30</v>
      </c>
      <c r="C72" s="48" t="str">
        <f>IF('V 23  JUIN PROG'!P17="","",'V 23  JUIN PROG'!P17)</f>
        <v>SM</v>
      </c>
      <c r="D72" s="59" t="str">
        <f>IF('V 23  JUIN PROG'!Q17="","",'V 23  JUIN PROG'!Q17)</f>
        <v>COUBEL Christophe</v>
      </c>
      <c r="E72" s="26" t="e">
        <f>IF(D72="","",VLOOKUP(D72,Messieurs!$G$2:$G$485,2,FALSE))</f>
        <v>#N/A</v>
      </c>
      <c r="F72" s="27" t="e">
        <f>IF(D72="","",VLOOKUP(D72,Messieurs!$G$2:$G$485,3,FALSE))</f>
        <v>#N/A</v>
      </c>
      <c r="G72" s="60" t="str">
        <f>IF('V 23  JUIN PROG'!S17="","",'V 23  JUIN PROG'!S17)</f>
        <v>V</v>
      </c>
      <c r="H72" s="81" t="str">
        <f>IF('V 23  JUIN PROG'!U17="","",'V 23  JUIN PROG'!U17)</f>
        <v>6/2 6/0</v>
      </c>
      <c r="I72" s="56" t="str">
        <f>IF('V 23  JUIN PROG'!S18="","",'V 23  JUIN PROG'!S18)</f>
        <v/>
      </c>
      <c r="J72" s="45" t="str">
        <f>IF('V 23  JUIN PROG'!Q18="","",'V 23  JUIN PROG'!Q18)</f>
        <v>COO Victor</v>
      </c>
      <c r="K72" s="26" t="e">
        <f>IF(J72="","",VLOOKUP(J72,Messieurs!$G$2:$G$485,2,FALSE))</f>
        <v>#N/A</v>
      </c>
      <c r="L72" s="38" t="e">
        <f>IF(J72="","",VLOOKUP(J72,Messieurs!$G$2:$G$485,3,FALSE))</f>
        <v>#N/A</v>
      </c>
      <c r="M72" s="30"/>
    </row>
    <row r="73" spans="1:13" ht="27.75" x14ac:dyDescent="0.35">
      <c r="A73" s="29"/>
      <c r="B73" s="107" t="str">
        <f>IF('V 23  JUIN PROG'!V17="","",'V 23  JUIN PROG'!V17)</f>
        <v>19h30</v>
      </c>
      <c r="C73" s="48" t="str">
        <f>IF('V 23  JUIN PROG'!W17="","",'V 23  JUIN PROG'!W17)</f>
        <v>SM</v>
      </c>
      <c r="D73" s="59" t="str">
        <f>IF('V 23  JUIN PROG'!X17="","",'V 23  JUIN PROG'!X17)</f>
        <v>CALLENS Bruno</v>
      </c>
      <c r="E73" s="26" t="e">
        <f>IF(D73="","",VLOOKUP(D73,Messieurs!$G$2:$G$485,2,FALSE))</f>
        <v>#N/A</v>
      </c>
      <c r="F73" s="27" t="e">
        <f>IF(D73="","",VLOOKUP(D73,Messieurs!$G$2:$G$485,3,FALSE))</f>
        <v>#N/A</v>
      </c>
      <c r="G73" s="60" t="str">
        <f>IF('V 23  JUIN PROG'!Z17="","",'V 23  JUIN PROG'!Z17)</f>
        <v>V</v>
      </c>
      <c r="H73" s="81" t="str">
        <f>IF('V 23  JUIN PROG'!AB17="","",'V 23  JUIN PROG'!AB17)</f>
        <v>1/6 6/4 6/2</v>
      </c>
      <c r="I73" s="56" t="str">
        <f>IF('V 23  JUIN PROG'!Z18="","",'V 23  JUIN PROG'!Z18)</f>
        <v/>
      </c>
      <c r="J73" s="46" t="str">
        <f>IF('V 23  JUIN PROG'!X18="","",'V 23  JUIN PROG'!X18)</f>
        <v>WARNEYS Thomas</v>
      </c>
      <c r="K73" s="26" t="e">
        <f>IF(J73="","",VLOOKUP(J73,Messieurs!$G$2:$G$485,2,FALSE))</f>
        <v>#N/A</v>
      </c>
      <c r="L73" s="38" t="e">
        <f>IF(J73="","",VLOOKUP(J73,Messieurs!$G$2:$G$485,3,FALSE))</f>
        <v>#N/A</v>
      </c>
      <c r="M73" s="30"/>
    </row>
    <row r="74" spans="1:13" ht="27.75" hidden="1" x14ac:dyDescent="0.35">
      <c r="A74" s="29"/>
      <c r="B74" s="107" t="str">
        <f>IF('V 23  JUIN PROG'!A38="","",'V 23  JUIN PROG'!A38)</f>
        <v>19h30</v>
      </c>
      <c r="C74" s="48" t="str">
        <f>IF('V 23  JUIN PROG'!B38="","",'V 23  JUIN PROG'!B38)</f>
        <v/>
      </c>
      <c r="D74" s="59" t="str">
        <f>IF('V 23  JUIN PROG'!C38="","",'V 23  JUIN PROG'!C38)</f>
        <v/>
      </c>
      <c r="E74" s="26" t="str">
        <f>IF(D74="","",VLOOKUP(D74,Messieurs!$G$2:$G$485,2,FALSE))</f>
        <v/>
      </c>
      <c r="F74" s="27" t="str">
        <f>IF(D74="","",VLOOKUP(D74,Messieurs!$G$2:$G$485,3,FALSE))</f>
        <v/>
      </c>
      <c r="G74" s="60" t="str">
        <f>IF('V 23  JUIN PROG'!E38="","",'V 23  JUIN PROG'!E38)</f>
        <v/>
      </c>
      <c r="H74" s="81" t="str">
        <f>IF('V 23  JUIN PROG'!G38="","",'V 23  JUIN PROG'!G38)</f>
        <v/>
      </c>
      <c r="I74" s="56" t="str">
        <f>IF('V 23  JUIN PROG'!E39="","",'V 23  JUIN PROG'!E39)</f>
        <v/>
      </c>
      <c r="J74" s="43" t="str">
        <f>IF('V 23  JUIN PROG'!C39="","",'V 23  JUIN PROG'!C39)</f>
        <v/>
      </c>
      <c r="K74" s="26" t="str">
        <f>IF(J74="","",VLOOKUP(J74,Messieurs!$G$2:$G$485,2,FALSE))</f>
        <v/>
      </c>
      <c r="L74" s="38" t="str">
        <f>IF(J74="","",VLOOKUP(J74,Messieurs!$G$2:$G$485,3,FALSE))</f>
        <v/>
      </c>
      <c r="M74" s="30"/>
    </row>
    <row r="75" spans="1:13" ht="27.75" hidden="1" x14ac:dyDescent="0.35">
      <c r="A75" s="29"/>
      <c r="B75" s="107" t="str">
        <f>IF('V 23  JUIN PROG'!H38="","",'V 23  JUIN PROG'!H38)</f>
        <v>19h30</v>
      </c>
      <c r="C75" s="48" t="str">
        <f>IF('V 23  JUIN PROG'!I38="","",'V 23  JUIN PROG'!I38)</f>
        <v/>
      </c>
      <c r="D75" s="59" t="str">
        <f>IF('V 23  JUIN PROG'!J38="","",'V 23  JUIN PROG'!J38)</f>
        <v/>
      </c>
      <c r="E75" s="26" t="str">
        <f>IF(D75="","",VLOOKUP(D75,Messieurs!$G$2:$G$485,2,FALSE))</f>
        <v/>
      </c>
      <c r="F75" s="27" t="str">
        <f>IF(D75="","",VLOOKUP(D75,Messieurs!$G$2:$G$485,3,FALSE))</f>
        <v/>
      </c>
      <c r="G75" s="60" t="str">
        <f>IF('V 23  JUIN PROG'!L38="","",'V 23  JUIN PROG'!L38)</f>
        <v/>
      </c>
      <c r="H75" s="81" t="str">
        <f>IF('V 23  JUIN PROG'!N38="","",'V 23  JUIN PROG'!N38)</f>
        <v/>
      </c>
      <c r="I75" s="56" t="str">
        <f>IF('V 23  JUIN PROG'!L39="","",'V 23  JUIN PROG'!L39)</f>
        <v/>
      </c>
      <c r="J75" s="45" t="str">
        <f>IF('V 23  JUIN PROG'!J39="","",'V 23  JUIN PROG'!J39)</f>
        <v/>
      </c>
      <c r="K75" s="26" t="str">
        <f>IF(J75="","",VLOOKUP(J75,Messieurs!$G$2:$G$485,2,FALSE))</f>
        <v/>
      </c>
      <c r="L75" s="38" t="str">
        <f>IF(J75="","",VLOOKUP(J75,Messieurs!$G$2:$G$485,3,FALSE))</f>
        <v/>
      </c>
      <c r="M75" s="30"/>
    </row>
    <row r="76" spans="1:13" ht="27.75" hidden="1" x14ac:dyDescent="0.35">
      <c r="A76" s="29"/>
      <c r="B76" s="107" t="str">
        <f>IF('V 23  JUIN PROG'!O38="","",'V 23  JUIN PROG'!O38)</f>
        <v>19h30</v>
      </c>
      <c r="C76" s="48" t="str">
        <f>IF('V 23  JUIN PROG'!P38="","",'V 23  JUIN PROG'!P38)</f>
        <v/>
      </c>
      <c r="D76" s="59" t="str">
        <f>IF('V 23  JUIN PROG'!Q38="","",'V 23  JUIN PROG'!Q38)</f>
        <v/>
      </c>
      <c r="E76" s="26" t="str">
        <f>IF(D76="","",VLOOKUP(D76,Messieurs!$G$2:$G$485,2,FALSE))</f>
        <v/>
      </c>
      <c r="F76" s="27" t="str">
        <f>IF(D76="","",VLOOKUP(D76,Messieurs!$G$2:$G$485,3,FALSE))</f>
        <v/>
      </c>
      <c r="G76" s="60" t="str">
        <f>IF('V 23  JUIN PROG'!S38="","",'V 23  JUIN PROG'!S38)</f>
        <v/>
      </c>
      <c r="H76" s="81" t="str">
        <f>IF('V 23  JUIN PROG'!U38="","",'V 23  JUIN PROG'!U38)</f>
        <v/>
      </c>
      <c r="I76" s="56" t="str">
        <f>IF('V 23  JUIN PROG'!S39="","",'V 23  JUIN PROG'!S39)</f>
        <v/>
      </c>
      <c r="J76" s="45" t="str">
        <f>IF('V 23  JUIN PROG'!Q39="","",'V 23  JUIN PROG'!Q39)</f>
        <v/>
      </c>
      <c r="K76" s="26" t="str">
        <f>IF(J76="","",VLOOKUP(J76,Messieurs!$G$2:$G$485,2,FALSE))</f>
        <v/>
      </c>
      <c r="L76" s="38" t="str">
        <f>IF(J76="","",VLOOKUP(J76,Messieurs!$G$2:$G$485,3,FALSE))</f>
        <v/>
      </c>
      <c r="M76" s="30"/>
    </row>
    <row r="77" spans="1:13" ht="27.75" hidden="1" x14ac:dyDescent="0.35">
      <c r="A77" s="29"/>
      <c r="B77" s="107" t="str">
        <f>IF('V 23  JUIN PROG'!V38="","",'V 23  JUIN PROG'!V38)</f>
        <v>19h30</v>
      </c>
      <c r="C77" s="48" t="str">
        <f>IF('V 23  JUIN PROG'!W38="","",'V 23  JUIN PROG'!W38)</f>
        <v/>
      </c>
      <c r="D77" s="59" t="str">
        <f>IF('V 23  JUIN PROG'!X38="","",'V 23  JUIN PROG'!X38)</f>
        <v/>
      </c>
      <c r="E77" s="26" t="str">
        <f>IF(D77="","",VLOOKUP(D77,Messieurs!$G$2:$G$485,2,FALSE))</f>
        <v/>
      </c>
      <c r="F77" s="27" t="str">
        <f>IF(D77="","",VLOOKUP(D77,Messieurs!$G$2:$G$485,3,FALSE))</f>
        <v/>
      </c>
      <c r="G77" s="60" t="str">
        <f>IF('V 23  JUIN PROG'!Z38="","",'V 23  JUIN PROG'!Z38)</f>
        <v/>
      </c>
      <c r="H77" s="81" t="str">
        <f>IF('V 23  JUIN PROG'!AB38="","",'V 23  JUIN PROG'!AB38)</f>
        <v/>
      </c>
      <c r="I77" s="56" t="str">
        <f>IF('V 23  JUIN PROG'!Z39="","",'V 23  JUIN PROG'!Z39)</f>
        <v/>
      </c>
      <c r="J77" s="46" t="str">
        <f>IF('V 23  JUIN PROG'!X39="","",'V 23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IF('V 23  JUIN PROG'!A19="","",'V 23  JUIN PROG'!A19)</f>
        <v>21h00</v>
      </c>
      <c r="C79" s="48" t="str">
        <f>IF('V 23  JUIN PROG'!B19="","",'V 23  JUIN PROG'!B19)</f>
        <v>D MES</v>
      </c>
      <c r="D79" s="59" t="str">
        <f>IF('V 23  JUIN PROG'!C19="","",'V 23  JUIN PROG'!C19)</f>
        <v>VIEREN DUMETZ</v>
      </c>
      <c r="E79" s="26" t="e">
        <f>IF(D79="","",VLOOKUP(D79,Messieurs!$G$2:$G$485,2,FALSE))</f>
        <v>#N/A</v>
      </c>
      <c r="F79" s="27" t="e">
        <f>IF(D79="","",VLOOKUP(D79,Messieurs!$G$2:$G$485,3,FALSE))</f>
        <v>#N/A</v>
      </c>
      <c r="G79" s="60" t="str">
        <f>IF('V 23  JUIN PROG'!E19="","",'V 23  JUIN PROG'!E19)</f>
        <v/>
      </c>
      <c r="H79" s="81" t="str">
        <f>IF('V 23  JUIN PROG'!G19="","",'V 23  JUIN PROG'!G19)</f>
        <v>6/1 6/7 1/0</v>
      </c>
      <c r="I79" s="56" t="str">
        <f>IF('V 23  JUIN PROG'!E20="","",'V 23  JUIN PROG'!E20)</f>
        <v>V</v>
      </c>
      <c r="J79" s="43" t="str">
        <f>IF('V 23  JUIN PROG'!C20="","",'V 23  JUIN PROG'!C20)</f>
        <v>BOULIER WARNEYS</v>
      </c>
      <c r="K79" s="26" t="e">
        <f>IF(J79="","",VLOOKUP(J79,Messieurs!$G$2:$G$485,2,FALSE))</f>
        <v>#N/A</v>
      </c>
      <c r="L79" s="38" t="e">
        <f>IF(J79="","",VLOOKUP(J79,Messieurs!$G$2:$G$485,3,FALSE))</f>
        <v>#N/A</v>
      </c>
      <c r="M79" s="8"/>
    </row>
    <row r="80" spans="1:13" ht="27.75" x14ac:dyDescent="0.35">
      <c r="A80" s="8"/>
      <c r="B80" s="107" t="str">
        <f>IF('V 23  JUIN PROG'!H19="","",'V 23  JUIN PROG'!H19)</f>
        <v>21h00</v>
      </c>
      <c r="C80" s="48" t="str">
        <f>IF('V 23  JUIN PROG'!I19="","",'V 23  JUIN PROG'!I19)</f>
        <v>SM</v>
      </c>
      <c r="D80" s="59" t="str">
        <f>IF('V 23  JUIN PROG'!J19="","",'V 23  JUIN PROG'!J19)</f>
        <v>RAMON Christian</v>
      </c>
      <c r="E80" s="26" t="e">
        <f>IF(D80="","",VLOOKUP(D80,Messieurs!$G$2:$G$485,2,FALSE))</f>
        <v>#N/A</v>
      </c>
      <c r="F80" s="27" t="e">
        <f>IF(D80="","",VLOOKUP(D80,Messieurs!$G$2:$G$485,3,FALSE))</f>
        <v>#N/A</v>
      </c>
      <c r="G80" s="60" t="str">
        <f>IF('V 23  JUIN PROG'!L19="","",'V 23  JUIN PROG'!L19)</f>
        <v>V</v>
      </c>
      <c r="H80" s="81" t="str">
        <f>IF('V 23  JUIN PROG'!N19="","",'V 23  JUIN PROG'!N19)</f>
        <v>3/6 6/3 6/2</v>
      </c>
      <c r="I80" s="56" t="str">
        <f>IF('V 23  JUIN PROG'!L20="","",'V 23  JUIN PROG'!L20)</f>
        <v/>
      </c>
      <c r="J80" s="45" t="str">
        <f>IF('V 23  JUIN PROG'!J20="","",'V 23  JUIN PROG'!J20)</f>
        <v>CLARRET Geoffrey</v>
      </c>
      <c r="K80" s="26" t="e">
        <f>IF(J80="","",VLOOKUP(J80,Messieurs!$G$2:$G$485,2,FALSE))</f>
        <v>#N/A</v>
      </c>
      <c r="L80" s="38" t="e">
        <f>IF(J80="","",VLOOKUP(J80,Messieurs!$G$2:$G$485,3,FALSE))</f>
        <v>#N/A</v>
      </c>
      <c r="M80" s="8"/>
    </row>
    <row r="81" spans="1:13" ht="27.75" hidden="1" x14ac:dyDescent="0.35">
      <c r="A81" s="8"/>
      <c r="B81" s="107" t="str">
        <f>IF('V 23  JUIN PROG'!O19="","",'V 23  JUIN PROG'!O19)</f>
        <v>21h00</v>
      </c>
      <c r="C81" s="48" t="str">
        <f>IF('V 23  JUIN PROG'!P19="","",'V 23  JUIN PROG'!P19)</f>
        <v>SM</v>
      </c>
      <c r="D81" s="59" t="str">
        <f>IF('V 23  JUIN PROG'!Q19="","",'V 23  JUIN PROG'!Q19)</f>
        <v/>
      </c>
      <c r="E81" s="26" t="str">
        <f>IF(D81="","",VLOOKUP(D81,Messieurs!$G$2:$G$485,2,FALSE))</f>
        <v/>
      </c>
      <c r="F81" s="27" t="str">
        <f>IF(D81="","",VLOOKUP(D81,Messieurs!$G$2:$G$485,3,FALSE))</f>
        <v/>
      </c>
      <c r="G81" s="60" t="str">
        <f>IF('V 23  JUIN PROG'!S19="","",'V 23  JUIN PROG'!S19)</f>
        <v/>
      </c>
      <c r="H81" s="81" t="str">
        <f>IF('V 23  JUIN PROG'!U19="","",'V 23  JUIN PROG'!U19)</f>
        <v/>
      </c>
      <c r="I81" s="56" t="str">
        <f>IF('V 23  JUIN PROG'!S20="","",'V 23  JUIN PROG'!S20)</f>
        <v/>
      </c>
      <c r="J81" s="45" t="str">
        <f>IF('V 23  JUIN PROG'!Q20="","",'V 23  JUIN PROG'!Q20)</f>
        <v/>
      </c>
      <c r="K81" s="26" t="str">
        <f>IF(J81="","",VLOOKUP(J81,Messieurs!$G$2:$G$485,2,FALSE))</f>
        <v/>
      </c>
      <c r="L81" s="38" t="str">
        <f>IF(J81="","",VLOOKUP(J81,Messieurs!$G$2:$G$485,3,FALSE))</f>
        <v/>
      </c>
      <c r="M81" s="8"/>
    </row>
    <row r="82" spans="1:13" ht="27.75" x14ac:dyDescent="0.35">
      <c r="A82" s="8"/>
      <c r="B82" s="107" t="str">
        <f>IF('V 23  JUIN PROG'!V19="","",'V 23  JUIN PROG'!V19)</f>
        <v>21h00</v>
      </c>
      <c r="C82" s="48" t="str">
        <f>IF('V 23  JUIN PROG'!W19="","",'V 23  JUIN PROG'!W19)</f>
        <v>SM</v>
      </c>
      <c r="D82" s="59" t="str">
        <f>IF('V 23  JUIN PROG'!X19="","",'V 23  JUIN PROG'!X19)</f>
        <v>TIMMERMAN Dominique</v>
      </c>
      <c r="E82" s="26" t="e">
        <f>IF(D82="","",VLOOKUP(D82,Messieurs!$G$2:$G$485,2,FALSE))</f>
        <v>#N/A</v>
      </c>
      <c r="F82" s="27" t="e">
        <f>IF(D82="","",VLOOKUP(D82,Messieurs!$G$2:$G$485,3,FALSE))</f>
        <v>#N/A</v>
      </c>
      <c r="G82" s="60" t="str">
        <f>IF('V 23  JUIN PROG'!Z19="","",'V 23  JUIN PROG'!Z19)</f>
        <v/>
      </c>
      <c r="H82" s="81" t="str">
        <f>IF('V 23  JUIN PROG'!AB19="","",'V 23  JUIN PROG'!AB19)</f>
        <v>7/5 6/2</v>
      </c>
      <c r="I82" s="56" t="str">
        <f>IF('V 23  JUIN PROG'!Z20="","",'V 23  JUIN PROG'!Z20)</f>
        <v>V</v>
      </c>
      <c r="J82" s="46" t="str">
        <f>IF('V 23  JUIN PROG'!X20="","",'V 23  JUIN PROG'!X20)</f>
        <v>DAUCHEZ Frédéric</v>
      </c>
      <c r="K82" s="26" t="e">
        <f>IF(J82="","",VLOOKUP(J82,Messieurs!$G$2:$G$485,2,FALSE))</f>
        <v>#N/A</v>
      </c>
      <c r="L82" s="38" t="e">
        <f>IF(J82="","",VLOOKUP(J82,Messieurs!$G$2:$G$485,3,FALSE))</f>
        <v>#N/A</v>
      </c>
      <c r="M82" s="8"/>
    </row>
    <row r="83" spans="1:13" ht="27.75" hidden="1" x14ac:dyDescent="0.35">
      <c r="A83" s="8"/>
      <c r="B83" s="107" t="str">
        <f>IF('V 23  JUIN PROG'!A40="","",'V 23  JUIN PROG'!A40)</f>
        <v>21h00</v>
      </c>
      <c r="C83" s="48" t="str">
        <f>IF('V 23  JUIN PROG'!B40="","",'V 23  JUIN PROG'!B40)</f>
        <v/>
      </c>
      <c r="D83" s="59" t="str">
        <f>IF('V 23  JUIN PROG'!C40="","",'V 23  JUIN PROG'!C40)</f>
        <v/>
      </c>
      <c r="E83" s="26" t="str">
        <f>IF(D83="","",VLOOKUP(D83,Messieurs!$G$2:$G$485,2,FALSE))</f>
        <v/>
      </c>
      <c r="F83" s="27" t="str">
        <f>IF(D83="","",VLOOKUP(D83,Messieurs!$G$2:$G$485,3,FALSE))</f>
        <v/>
      </c>
      <c r="G83" s="60" t="str">
        <f>IF('V 23  JUIN PROG'!E40="","",'V 23  JUIN PROG'!E40)</f>
        <v/>
      </c>
      <c r="H83" s="81" t="str">
        <f>IF('V 23  JUIN PROG'!G40="","",'V 23  JUIN PROG'!G40)</f>
        <v/>
      </c>
      <c r="I83" s="56" t="str">
        <f>IF('V 23  JUIN PROG'!E41="","",'V 23  JUIN PROG'!E41)</f>
        <v/>
      </c>
      <c r="J83" s="43" t="str">
        <f>IF('V 23  JUIN PROG'!C41="","",'V 23  JUIN PROG'!C41)</f>
        <v/>
      </c>
      <c r="K83" s="26" t="str">
        <f>IF(J83="","",VLOOKUP(J83,Messieurs!$G$2:$G$485,2,FALSE))</f>
        <v/>
      </c>
      <c r="L83" s="38" t="str">
        <f>IF(J83="","",VLOOKUP(J83,Messieurs!$G$2:$G$485,3,FALSE))</f>
        <v/>
      </c>
      <c r="M83" s="8"/>
    </row>
    <row r="84" spans="1:13" ht="27.75" hidden="1" x14ac:dyDescent="0.35">
      <c r="A84" s="8"/>
      <c r="B84" s="107" t="str">
        <f>IF('V 23  JUIN PROG'!H40="","",'V 23  JUIN PROG'!H40)</f>
        <v>21h00</v>
      </c>
      <c r="C84" s="48" t="str">
        <f>IF('V 23  JUIN PROG'!I40="","",'V 23  JUIN PROG'!I40)</f>
        <v/>
      </c>
      <c r="D84" s="59" t="str">
        <f>IF('V 23  JUIN PROG'!J40="","",'V 23  JUIN PROG'!J40)</f>
        <v/>
      </c>
      <c r="E84" s="26" t="str">
        <f>IF(D84="","",VLOOKUP(D84,Messieurs!$G$2:$G$485,2,FALSE))</f>
        <v/>
      </c>
      <c r="F84" s="27" t="str">
        <f>IF(D84="","",VLOOKUP(D84,Messieurs!$G$2:$G$485,3,FALSE))</f>
        <v/>
      </c>
      <c r="G84" s="60" t="str">
        <f>IF('V 23  JUIN PROG'!L40="","",'V 23  JUIN PROG'!L40)</f>
        <v/>
      </c>
      <c r="H84" s="81" t="str">
        <f>IF('V 23  JUIN PROG'!N40="","",'V 23  JUIN PROG'!N40)</f>
        <v/>
      </c>
      <c r="I84" s="56" t="str">
        <f>IF('V 23  JUIN PROG'!L41="","",'V 23  JUIN PROG'!L41)</f>
        <v/>
      </c>
      <c r="J84" s="45" t="str">
        <f>IF('V 23  JUIN PROG'!J41="","",'V 23  JUIN PROG'!J41)</f>
        <v/>
      </c>
      <c r="K84" s="26" t="str">
        <f>IF(J84="","",VLOOKUP(J84,Messieurs!$G$2:$G$485,2,FALSE))</f>
        <v/>
      </c>
      <c r="L84" s="38" t="str">
        <f>IF(J84="","",VLOOKUP(J84,Messieurs!$G$2:$G$485,3,FALSE))</f>
        <v/>
      </c>
      <c r="M84" s="8"/>
    </row>
    <row r="85" spans="1:13" ht="27.75" hidden="1" x14ac:dyDescent="0.35">
      <c r="A85" s="8"/>
      <c r="B85" s="107" t="str">
        <f>IF('V 23  JUIN PROG'!O40="","",'V 23  JUIN PROG'!O40)</f>
        <v>21h00</v>
      </c>
      <c r="C85" s="48" t="str">
        <f>IF('V 23  JUIN PROG'!P40="","",'V 23  JUIN PROG'!P40)</f>
        <v/>
      </c>
      <c r="D85" s="59" t="str">
        <f>IF('V 23  JUIN PROG'!Q40="","",'V 23  JUIN PROG'!Q40)</f>
        <v/>
      </c>
      <c r="E85" s="26" t="str">
        <f>IF(D85="","",VLOOKUP(D85,Messieurs!$G$2:$G$485,2,FALSE))</f>
        <v/>
      </c>
      <c r="F85" s="27" t="str">
        <f>IF(D85="","",VLOOKUP(D85,Messieurs!$G$2:$G$485,3,FALSE))</f>
        <v/>
      </c>
      <c r="G85" s="60" t="str">
        <f>IF('V 23  JUIN PROG'!S40="","",'V 23  JUIN PROG'!S40)</f>
        <v/>
      </c>
      <c r="H85" s="81" t="str">
        <f>IF('V 23  JUIN PROG'!U40="","",'V 23  JUIN PROG'!U40)</f>
        <v/>
      </c>
      <c r="I85" s="56" t="str">
        <f>IF('V 23  JUIN PROG'!S41="","",'V 23  JUIN PROG'!S41)</f>
        <v/>
      </c>
      <c r="J85" s="45" t="str">
        <f>IF('V 23  JUIN PROG'!Q41="","",'V 23  JUIN PROG'!Q41)</f>
        <v/>
      </c>
      <c r="K85" s="26" t="str">
        <f>IF(J85="","",VLOOKUP(J85,Messieurs!$G$2:$G$485,2,FALSE))</f>
        <v/>
      </c>
      <c r="L85" s="38" t="str">
        <f>IF(J85="","",VLOOKUP(J85,Messieurs!$G$2:$G$485,3,FALSE))</f>
        <v/>
      </c>
      <c r="M85" s="8"/>
    </row>
    <row r="86" spans="1:13" ht="27.75" hidden="1" x14ac:dyDescent="0.35">
      <c r="A86" s="8"/>
      <c r="B86" s="107" t="str">
        <f>IF('V 23  JUIN PROG'!V40="","",'V 23  JUIN PROG'!V40)</f>
        <v>21h00</v>
      </c>
      <c r="C86" s="48" t="str">
        <f>IF('V 23  JUIN PROG'!W40="","",'V 23  JUIN PROG'!W40)</f>
        <v/>
      </c>
      <c r="D86" s="59" t="str">
        <f>IF('V 23  JUIN PROG'!X40="","",'V 23  JUIN PROG'!X40)</f>
        <v/>
      </c>
      <c r="E86" s="26" t="str">
        <f>IF(D86="","",VLOOKUP(D86,Messieurs!$G$2:$G$485,2,FALSE))</f>
        <v/>
      </c>
      <c r="F86" s="27" t="str">
        <f>IF(D86="","",VLOOKUP(D86,Messieurs!$G$2:$G$485,3,FALSE))</f>
        <v/>
      </c>
      <c r="G86" s="60" t="str">
        <f>IF('V 23  JUIN PROG'!Z40="","",'V 23  JUIN PROG'!Z40)</f>
        <v/>
      </c>
      <c r="H86" s="81" t="str">
        <f>IF('V 23  JUIN PROG'!AB40="","",'V 23  JUIN PROG'!AB40)</f>
        <v/>
      </c>
      <c r="I86" s="56" t="str">
        <f>IF('V 23  JUIN PROG'!Z41="","",'V 23  JUIN PROG'!Z41)</f>
        <v/>
      </c>
      <c r="J86" s="46" t="str">
        <f>IF('V 23  JUIN PROG'!X41="","",'V 23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783" priority="83">
      <formula>G7="v"</formula>
    </cfRule>
  </conditionalFormatting>
  <conditionalFormatting sqref="E61:E64 E70:E73 E7:E14 E16:E19">
    <cfRule type="expression" dxfId="782" priority="84">
      <formula>G7="v"</formula>
    </cfRule>
  </conditionalFormatting>
  <conditionalFormatting sqref="F61:F64 F70:F73 F7:F14 F16:F19">
    <cfRule type="expression" dxfId="781" priority="85">
      <formula>G7="v"</formula>
    </cfRule>
  </conditionalFormatting>
  <conditionalFormatting sqref="J7:J10 J25 J34:J37 J16:J19">
    <cfRule type="expression" dxfId="780" priority="86">
      <formula>I7="v"</formula>
    </cfRule>
  </conditionalFormatting>
  <conditionalFormatting sqref="K7:K14 K16:K19">
    <cfRule type="expression" dxfId="779" priority="87">
      <formula>I7="v"</formula>
    </cfRule>
  </conditionalFormatting>
  <conditionalFormatting sqref="L7:L14 L16:L19">
    <cfRule type="expression" dxfId="778" priority="88">
      <formula>I7="v"</formula>
    </cfRule>
  </conditionalFormatting>
  <conditionalFormatting sqref="J26:J28">
    <cfRule type="expression" dxfId="777" priority="82">
      <formula>I26="v"</formula>
    </cfRule>
  </conditionalFormatting>
  <conditionalFormatting sqref="J20:J23">
    <cfRule type="expression" dxfId="776" priority="72">
      <formula>I20="v"</formula>
    </cfRule>
  </conditionalFormatting>
  <conditionalFormatting sqref="J61:J64">
    <cfRule type="expression" dxfId="775" priority="79">
      <formula>I61="v"</formula>
    </cfRule>
  </conditionalFormatting>
  <conditionalFormatting sqref="K61:K64">
    <cfRule type="expression" dxfId="774" priority="80">
      <formula>I61="v"</formula>
    </cfRule>
  </conditionalFormatting>
  <conditionalFormatting sqref="L61:L64">
    <cfRule type="expression" dxfId="773" priority="81">
      <formula>I61="v"</formula>
    </cfRule>
  </conditionalFormatting>
  <conditionalFormatting sqref="J70:J73">
    <cfRule type="expression" dxfId="772" priority="78">
      <formula>I70="v"</formula>
    </cfRule>
  </conditionalFormatting>
  <conditionalFormatting sqref="J79:J82">
    <cfRule type="expression" dxfId="771" priority="77">
      <formula>I79="v"</formula>
    </cfRule>
  </conditionalFormatting>
  <conditionalFormatting sqref="D11:D14">
    <cfRule type="expression" dxfId="770" priority="75">
      <formula>G11="v"</formula>
    </cfRule>
  </conditionalFormatting>
  <conditionalFormatting sqref="E20:E23">
    <cfRule type="expression" dxfId="769" priority="70">
      <formula>G20="v"</formula>
    </cfRule>
  </conditionalFormatting>
  <conditionalFormatting sqref="F20:F23">
    <cfRule type="expression" dxfId="768" priority="71">
      <formula>G20="v"</formula>
    </cfRule>
  </conditionalFormatting>
  <conditionalFormatting sqref="J11:J14">
    <cfRule type="expression" dxfId="767" priority="76">
      <formula>I11="v"</formula>
    </cfRule>
  </conditionalFormatting>
  <conditionalFormatting sqref="K20:K23">
    <cfRule type="expression" dxfId="766" priority="73">
      <formula>I20="v"</formula>
    </cfRule>
  </conditionalFormatting>
  <conditionalFormatting sqref="L20:L23">
    <cfRule type="expression" dxfId="765" priority="74">
      <formula>I20="v"</formula>
    </cfRule>
  </conditionalFormatting>
  <conditionalFormatting sqref="D20:D23">
    <cfRule type="expression" dxfId="764" priority="69">
      <formula>G20="v"</formula>
    </cfRule>
  </conditionalFormatting>
  <conditionalFormatting sqref="D29:D32">
    <cfRule type="expression" dxfId="763" priority="67">
      <formula>G29="v"</formula>
    </cfRule>
  </conditionalFormatting>
  <conditionalFormatting sqref="E29:E32">
    <cfRule type="expression" dxfId="762" priority="62">
      <formula>G29="v"</formula>
    </cfRule>
  </conditionalFormatting>
  <conditionalFormatting sqref="F29:F32">
    <cfRule type="expression" dxfId="761" priority="63">
      <formula>G29="v"</formula>
    </cfRule>
  </conditionalFormatting>
  <conditionalFormatting sqref="J29">
    <cfRule type="expression" dxfId="760" priority="68">
      <formula>I29="v"</formula>
    </cfRule>
  </conditionalFormatting>
  <conditionalFormatting sqref="K65:K68">
    <cfRule type="expression" dxfId="759" priority="20">
      <formula>I65="v"</formula>
    </cfRule>
  </conditionalFormatting>
  <conditionalFormatting sqref="L65:L68">
    <cfRule type="expression" dxfId="758" priority="21">
      <formula>I65="v"</formula>
    </cfRule>
  </conditionalFormatting>
  <conditionalFormatting sqref="J30:J32">
    <cfRule type="expression" dxfId="757" priority="66">
      <formula>I30="v"</formula>
    </cfRule>
  </conditionalFormatting>
  <conditionalFormatting sqref="E25:E28">
    <cfRule type="expression" dxfId="756" priority="64">
      <formula>G25="v"</formula>
    </cfRule>
  </conditionalFormatting>
  <conditionalFormatting sqref="F25:F28">
    <cfRule type="expression" dxfId="755" priority="65">
      <formula>G25="v"</formula>
    </cfRule>
  </conditionalFormatting>
  <conditionalFormatting sqref="E38:E41">
    <cfRule type="expression" dxfId="754" priority="52">
      <formula>G38="v"</formula>
    </cfRule>
  </conditionalFormatting>
  <conditionalFormatting sqref="F38:F41">
    <cfRule type="expression" dxfId="753" priority="53">
      <formula>G38="v"</formula>
    </cfRule>
  </conditionalFormatting>
  <conditionalFormatting sqref="K25:K28">
    <cfRule type="expression" dxfId="752" priority="60">
      <formula>I25="v"</formula>
    </cfRule>
  </conditionalFormatting>
  <conditionalFormatting sqref="L25:L28">
    <cfRule type="expression" dxfId="751" priority="61">
      <formula>I25="v"</formula>
    </cfRule>
  </conditionalFormatting>
  <conditionalFormatting sqref="K29:K32">
    <cfRule type="expression" dxfId="750" priority="58">
      <formula>I29="v"</formula>
    </cfRule>
  </conditionalFormatting>
  <conditionalFormatting sqref="L29:L32">
    <cfRule type="expression" dxfId="749" priority="59">
      <formula>I29="v"</formula>
    </cfRule>
  </conditionalFormatting>
  <conditionalFormatting sqref="D38:D41">
    <cfRule type="expression" dxfId="748" priority="56">
      <formula>G38="v"</formula>
    </cfRule>
  </conditionalFormatting>
  <conditionalFormatting sqref="J38:J41">
    <cfRule type="expression" dxfId="747" priority="57">
      <formula>I38="v"</formula>
    </cfRule>
  </conditionalFormatting>
  <conditionalFormatting sqref="K56:K59">
    <cfRule type="expression" dxfId="746" priority="27">
      <formula>I56="v"</formula>
    </cfRule>
  </conditionalFormatting>
  <conditionalFormatting sqref="L56:L59">
    <cfRule type="expression" dxfId="745" priority="28">
      <formula>I56="v"</formula>
    </cfRule>
  </conditionalFormatting>
  <conditionalFormatting sqref="E43:E46">
    <cfRule type="expression" dxfId="744" priority="45">
      <formula>G43="v"</formula>
    </cfRule>
  </conditionalFormatting>
  <conditionalFormatting sqref="F43:F46">
    <cfRule type="expression" dxfId="743" priority="46">
      <formula>G43="v"</formula>
    </cfRule>
  </conditionalFormatting>
  <conditionalFormatting sqref="E34:E37">
    <cfRule type="expression" dxfId="742" priority="54">
      <formula>G34="v"</formula>
    </cfRule>
  </conditionalFormatting>
  <conditionalFormatting sqref="F34:F37">
    <cfRule type="expression" dxfId="741" priority="55">
      <formula>G34="v"</formula>
    </cfRule>
  </conditionalFormatting>
  <conditionalFormatting sqref="K34:K37">
    <cfRule type="expression" dxfId="740" priority="50">
      <formula>I34="v"</formula>
    </cfRule>
  </conditionalFormatting>
  <conditionalFormatting sqref="L34:L37">
    <cfRule type="expression" dxfId="739" priority="51">
      <formula>I34="v"</formula>
    </cfRule>
  </conditionalFormatting>
  <conditionalFormatting sqref="K38:K41">
    <cfRule type="expression" dxfId="738" priority="48">
      <formula>I38="v"</formula>
    </cfRule>
  </conditionalFormatting>
  <conditionalFormatting sqref="L38:L41">
    <cfRule type="expression" dxfId="737" priority="49">
      <formula>I38="v"</formula>
    </cfRule>
  </conditionalFormatting>
  <conditionalFormatting sqref="D47:D50">
    <cfRule type="expression" dxfId="736" priority="47">
      <formula>G47="v"</formula>
    </cfRule>
  </conditionalFormatting>
  <conditionalFormatting sqref="E65:E68">
    <cfRule type="expression" dxfId="735" priority="23">
      <formula>G65="v"</formula>
    </cfRule>
  </conditionalFormatting>
  <conditionalFormatting sqref="F65:F68">
    <cfRule type="expression" dxfId="734" priority="24">
      <formula>G65="v"</formula>
    </cfRule>
  </conditionalFormatting>
  <conditionalFormatting sqref="J74:J77">
    <cfRule type="expression" dxfId="733" priority="15">
      <formula>I74="v"</formula>
    </cfRule>
  </conditionalFormatting>
  <conditionalFormatting sqref="E47:E50">
    <cfRule type="expression" dxfId="732" priority="43">
      <formula>G47="v"</formula>
    </cfRule>
  </conditionalFormatting>
  <conditionalFormatting sqref="F47:F50">
    <cfRule type="expression" dxfId="731" priority="44">
      <formula>G47="v"</formula>
    </cfRule>
  </conditionalFormatting>
  <conditionalFormatting sqref="J43:J46">
    <cfRule type="expression" dxfId="730" priority="42">
      <formula>I43="v"</formula>
    </cfRule>
  </conditionalFormatting>
  <conditionalFormatting sqref="J47:J50">
    <cfRule type="expression" dxfId="729" priority="41">
      <formula>I47="v"</formula>
    </cfRule>
  </conditionalFormatting>
  <conditionalFormatting sqref="D65:D68">
    <cfRule type="expression" dxfId="728" priority="22">
      <formula>G65="v"</formula>
    </cfRule>
  </conditionalFormatting>
  <conditionalFormatting sqref="D52:D55">
    <cfRule type="expression" dxfId="727" priority="40">
      <formula>G52="v"</formula>
    </cfRule>
  </conditionalFormatting>
  <conditionalFormatting sqref="D56:D59">
    <cfRule type="expression" dxfId="726" priority="39">
      <formula>G56="v"</formula>
    </cfRule>
  </conditionalFormatting>
  <conditionalFormatting sqref="K43:K46">
    <cfRule type="expression" dxfId="725" priority="37">
      <formula>I43="v"</formula>
    </cfRule>
  </conditionalFormatting>
  <conditionalFormatting sqref="L43:L46">
    <cfRule type="expression" dxfId="724" priority="38">
      <formula>I43="v"</formula>
    </cfRule>
  </conditionalFormatting>
  <conditionalFormatting sqref="K47:K50">
    <cfRule type="expression" dxfId="723" priority="35">
      <formula>I47="v"</formula>
    </cfRule>
  </conditionalFormatting>
  <conditionalFormatting sqref="L47:L50">
    <cfRule type="expression" dxfId="722" priority="36">
      <formula>I47="v"</formula>
    </cfRule>
  </conditionalFormatting>
  <conditionalFormatting sqref="E52:E55">
    <cfRule type="expression" dxfId="721" priority="33">
      <formula>G52="v"</formula>
    </cfRule>
  </conditionalFormatting>
  <conditionalFormatting sqref="F52:F55">
    <cfRule type="expression" dxfId="720" priority="34">
      <formula>G52="v"</formula>
    </cfRule>
  </conditionalFormatting>
  <conditionalFormatting sqref="E56:E59">
    <cfRule type="expression" dxfId="719" priority="31">
      <formula>G56="v"</formula>
    </cfRule>
  </conditionalFormatting>
  <conditionalFormatting sqref="F56:F59">
    <cfRule type="expression" dxfId="718" priority="32">
      <formula>G56="v"</formula>
    </cfRule>
  </conditionalFormatting>
  <conditionalFormatting sqref="K52:K55">
    <cfRule type="expression" dxfId="717" priority="29">
      <formula>I52="v"</formula>
    </cfRule>
  </conditionalFormatting>
  <conditionalFormatting sqref="L52:L55">
    <cfRule type="expression" dxfId="716" priority="30">
      <formula>I52="v"</formula>
    </cfRule>
  </conditionalFormatting>
  <conditionalFormatting sqref="J52:J55">
    <cfRule type="expression" dxfId="715" priority="26">
      <formula>I52="v"</formula>
    </cfRule>
  </conditionalFormatting>
  <conditionalFormatting sqref="J56:J59">
    <cfRule type="expression" dxfId="714" priority="25">
      <formula>I56="v"</formula>
    </cfRule>
  </conditionalFormatting>
  <conditionalFormatting sqref="J65:J68">
    <cfRule type="expression" dxfId="713" priority="19">
      <formula>I65="v"</formula>
    </cfRule>
  </conditionalFormatting>
  <conditionalFormatting sqref="K74:K77">
    <cfRule type="expression" dxfId="712" priority="11">
      <formula>I74="v"</formula>
    </cfRule>
  </conditionalFormatting>
  <conditionalFormatting sqref="D74:D77">
    <cfRule type="expression" dxfId="711" priority="16">
      <formula>G74="v"</formula>
    </cfRule>
  </conditionalFormatting>
  <conditionalFormatting sqref="E74:E77">
    <cfRule type="expression" dxfId="710" priority="17">
      <formula>G74="v"</formula>
    </cfRule>
  </conditionalFormatting>
  <conditionalFormatting sqref="F74:F77">
    <cfRule type="expression" dxfId="709" priority="18">
      <formula>G74="v"</formula>
    </cfRule>
  </conditionalFormatting>
  <conditionalFormatting sqref="K70:K73">
    <cfRule type="expression" dxfId="708" priority="13">
      <formula>I70="v"</formula>
    </cfRule>
  </conditionalFormatting>
  <conditionalFormatting sqref="L70:L73">
    <cfRule type="expression" dxfId="707" priority="14">
      <formula>I70="v"</formula>
    </cfRule>
  </conditionalFormatting>
  <conditionalFormatting sqref="L74:L77">
    <cfRule type="expression" dxfId="706" priority="12">
      <formula>I74="v"</formula>
    </cfRule>
  </conditionalFormatting>
  <conditionalFormatting sqref="D83:D86">
    <cfRule type="expression" dxfId="705" priority="10">
      <formula>G83="v"</formula>
    </cfRule>
  </conditionalFormatting>
  <conditionalFormatting sqref="J83:J86">
    <cfRule type="expression" dxfId="704" priority="9">
      <formula>I83="v"</formula>
    </cfRule>
  </conditionalFormatting>
  <conditionalFormatting sqref="E79:E82">
    <cfRule type="expression" dxfId="703" priority="7">
      <formula>G79="v"</formula>
    </cfRule>
  </conditionalFormatting>
  <conditionalFormatting sqref="F79:F82">
    <cfRule type="expression" dxfId="702" priority="8">
      <formula>G79="v"</formula>
    </cfRule>
  </conditionalFormatting>
  <conditionalFormatting sqref="E83:E86">
    <cfRule type="expression" dxfId="701" priority="5">
      <formula>G83="v"</formula>
    </cfRule>
  </conditionalFormatting>
  <conditionalFormatting sqref="F83:F86">
    <cfRule type="expression" dxfId="700" priority="6">
      <formula>G83="v"</formula>
    </cfRule>
  </conditionalFormatting>
  <conditionalFormatting sqref="K83:K86">
    <cfRule type="expression" dxfId="699" priority="1">
      <formula>I83="v"</formula>
    </cfRule>
  </conditionalFormatting>
  <conditionalFormatting sqref="K79:K82">
    <cfRule type="expression" dxfId="698" priority="3">
      <formula>I79="v"</formula>
    </cfRule>
  </conditionalFormatting>
  <conditionalFormatting sqref="L79:L82">
    <cfRule type="expression" dxfId="697" priority="4">
      <formula>I79="v"</formula>
    </cfRule>
  </conditionalFormatting>
  <conditionalFormatting sqref="L83:L86">
    <cfRule type="expression" dxfId="696" priority="2">
      <formula>I83="v"</formula>
    </cfRule>
  </conditionalFormatting>
  <dataValidations count="2">
    <dataValidation allowBlank="1" sqref="B70:C77 B25:C32 B7:C14 B16:C23 B34:C41 B43:C50 B52:C59 B61:C68 B79:C86"/>
    <dataValidation allowBlank="1" showErrorMessage="1" sqref="J87:J1048576 J1:J15"/>
  </dataValidations>
  <pageMargins left="0.7" right="0.7" top="0.75" bottom="0.75" header="0.3" footer="0.3"/>
  <pageSetup paperSize="9" orientation="portrait" horizontalDpi="300" verticalDpi="30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AE41"/>
  <sheetViews>
    <sheetView zoomScale="70" zoomScaleNormal="70" workbookViewId="0">
      <selection activeCell="G19" sqref="G19:G20"/>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5.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0.8554687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t="s">
        <v>274</v>
      </c>
      <c r="C3" s="93" t="s">
        <v>698</v>
      </c>
      <c r="D3" s="93" t="e">
        <f>IF(ISBLANK(C3),"",VLOOKUP(C3,Messieurs!$G$2:$G$485,3,FALSE))</f>
        <v>#N/A</v>
      </c>
      <c r="E3" s="94" t="s">
        <v>5</v>
      </c>
      <c r="F3" s="142" t="s">
        <v>271</v>
      </c>
      <c r="G3" s="238" t="s">
        <v>940</v>
      </c>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t="s">
        <v>895</v>
      </c>
      <c r="D4" s="97" t="e">
        <f>IF(ISBLANK(C4),"",VLOOKUP(C4,Messieurs!$G$2:$G$485,3,FALSE))</f>
        <v>#N/A</v>
      </c>
      <c r="E4" s="88"/>
      <c r="F4" s="143" t="s">
        <v>271</v>
      </c>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t="s">
        <v>286</v>
      </c>
      <c r="C5" s="93"/>
      <c r="D5" s="93" t="str">
        <f>IF(ISBLANK(C5),"",VLOOKUP(C5,Messieurs!$G$2:$G$485,3,FALSE))</f>
        <v/>
      </c>
      <c r="E5" s="94"/>
      <c r="F5" s="94"/>
      <c r="G5" s="223"/>
      <c r="H5" s="200" t="s">
        <v>277</v>
      </c>
      <c r="I5" s="217"/>
      <c r="J5" s="93"/>
      <c r="K5" s="93" t="str">
        <f>IF(ISBLANK(J5),"",VLOOKUP(J5,Messieurs!$G$2:$G$485,3,FALSE))</f>
        <v/>
      </c>
      <c r="L5" s="94"/>
      <c r="M5" s="156"/>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c r="D6" s="97" t="str">
        <f>IF(ISBLANK(C6),"",VLOOKUP(C6,Messieurs!$G$2:$G$485,3,FALSE))</f>
        <v/>
      </c>
      <c r="E6" s="88"/>
      <c r="F6" s="88"/>
      <c r="G6" s="224"/>
      <c r="H6" s="201"/>
      <c r="I6" s="218"/>
      <c r="J6" s="96"/>
      <c r="K6" s="97" t="str">
        <f>IF(ISBLANK(J6),"",VLOOKUP(J6,Messieurs!$G$2:$G$485,3,FALSE))</f>
        <v/>
      </c>
      <c r="L6" s="88"/>
      <c r="M6" s="157"/>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158" t="s">
        <v>297</v>
      </c>
      <c r="D7" s="93"/>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41" t="s">
        <v>282</v>
      </c>
      <c r="B9" s="221" t="s">
        <v>270</v>
      </c>
      <c r="C9" s="93" t="s">
        <v>837</v>
      </c>
      <c r="D9" s="93" t="e">
        <f>IF(ISBLANK(C9),"",VLOOKUP(C9,Messieurs!$G$2:$G$485,3,FALSE))</f>
        <v>#N/A</v>
      </c>
      <c r="E9" s="154" t="s">
        <v>5</v>
      </c>
      <c r="F9" s="142" t="s">
        <v>271</v>
      </c>
      <c r="G9" s="238" t="s">
        <v>892</v>
      </c>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122" t="s">
        <v>726</v>
      </c>
      <c r="D10" s="97" t="e">
        <f>IF(ISBLANK(C10),"",VLOOKUP(C10,Messieurs!$G$2:$G$485,3,FALSE))</f>
        <v>#N/A</v>
      </c>
      <c r="E10" s="88"/>
      <c r="F10" s="143" t="s">
        <v>271</v>
      </c>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t="s">
        <v>270</v>
      </c>
      <c r="C11" s="93"/>
      <c r="D11" s="93" t="str">
        <f>IF(ISBLANK(C11),"",VLOOKUP(C11,Messieurs!$G$2:$G$485,3,FALSE))</f>
        <v/>
      </c>
      <c r="E11" s="95"/>
      <c r="F11" s="94"/>
      <c r="G11" s="223"/>
      <c r="H11" s="200" t="s">
        <v>285</v>
      </c>
      <c r="I11" s="217" t="s">
        <v>270</v>
      </c>
      <c r="J11" s="93" t="s">
        <v>830</v>
      </c>
      <c r="K11" s="93" t="e">
        <f>IF(ISBLANK(J11),"",VLOOKUP(J11,Messieurs!$G$2:$G$485,3,FALSE))</f>
        <v>#N/A</v>
      </c>
      <c r="L11" s="154" t="s">
        <v>5</v>
      </c>
      <c r="M11" s="142" t="s">
        <v>271</v>
      </c>
      <c r="N11" s="237" t="s">
        <v>887</v>
      </c>
      <c r="O11" s="200" t="s">
        <v>285</v>
      </c>
      <c r="P11" s="217" t="s">
        <v>321</v>
      </c>
      <c r="Q11" s="121" t="s">
        <v>877</v>
      </c>
      <c r="R11" s="93" t="e">
        <f>IF(ISBLANK(Q11),"",VLOOKUP(Q11,Messieurs!$G$2:$G$485,3,FALSE))</f>
        <v>#N/A</v>
      </c>
      <c r="S11" s="95" t="s">
        <v>5</v>
      </c>
      <c r="T11" s="142" t="s">
        <v>271</v>
      </c>
      <c r="U11" s="237" t="s">
        <v>718</v>
      </c>
      <c r="V11" s="200" t="s">
        <v>285</v>
      </c>
      <c r="W11" s="217" t="s">
        <v>322</v>
      </c>
      <c r="X11" s="121" t="s">
        <v>866</v>
      </c>
      <c r="Y11" s="93" t="e">
        <f>IF(ISBLANK(X11),"",VLOOKUP(X11,Messieurs!$G$2:$G$485,3,FALSE))</f>
        <v>#N/A</v>
      </c>
      <c r="Z11" s="95" t="s">
        <v>5</v>
      </c>
      <c r="AA11" s="142" t="s">
        <v>271</v>
      </c>
      <c r="AB11" s="237" t="s">
        <v>968</v>
      </c>
      <c r="AD11" s="91" t="s">
        <v>273</v>
      </c>
    </row>
    <row r="12" spans="1:31" ht="13.5" thickBot="1" x14ac:dyDescent="0.25">
      <c r="A12" s="201"/>
      <c r="B12" s="222"/>
      <c r="C12" s="96"/>
      <c r="D12" s="97" t="str">
        <f>IF(ISBLANK(C12),"",VLOOKUP(C12,Messieurs!$G$2:$G$485,3,FALSE))</f>
        <v/>
      </c>
      <c r="E12" s="88"/>
      <c r="F12" s="88"/>
      <c r="G12" s="224"/>
      <c r="H12" s="201"/>
      <c r="I12" s="218"/>
      <c r="J12" s="96" t="s">
        <v>682</v>
      </c>
      <c r="K12" s="97" t="e">
        <f>IF(ISBLANK(J12),"",VLOOKUP(J12,Messieurs!$G$2:$G$485,3,FALSE))</f>
        <v>#N/A</v>
      </c>
      <c r="L12" s="88"/>
      <c r="M12" s="143" t="s">
        <v>271</v>
      </c>
      <c r="N12" s="220"/>
      <c r="O12" s="201"/>
      <c r="P12" s="218"/>
      <c r="Q12" s="122" t="s">
        <v>876</v>
      </c>
      <c r="R12" s="97" t="e">
        <f>IF(ISBLANK(Q12),"",VLOOKUP(Q12,Messieurs!$G$2:$G$485,3,FALSE))</f>
        <v>#N/A</v>
      </c>
      <c r="S12" s="88"/>
      <c r="T12" s="143" t="s">
        <v>271</v>
      </c>
      <c r="U12" s="220"/>
      <c r="V12" s="201"/>
      <c r="W12" s="218"/>
      <c r="X12" s="122" t="s">
        <v>867</v>
      </c>
      <c r="Y12" s="97" t="e">
        <f>IF(ISBLANK(X12),"",VLOOKUP(X12,Messieurs!$G$2:$G$485,3,FALSE))</f>
        <v>#N/A</v>
      </c>
      <c r="Z12" s="88"/>
      <c r="AA12" s="143" t="s">
        <v>271</v>
      </c>
      <c r="AB12" s="220"/>
      <c r="AD12" s="98" t="s">
        <v>278</v>
      </c>
    </row>
    <row r="13" spans="1:31" x14ac:dyDescent="0.2">
      <c r="A13" s="200" t="s">
        <v>288</v>
      </c>
      <c r="B13" s="221" t="s">
        <v>270</v>
      </c>
      <c r="C13" s="93" t="s">
        <v>827</v>
      </c>
      <c r="D13" s="93" t="e">
        <f>IF(ISBLANK(C13),"",VLOOKUP(C13,Messieurs!$G$2:$G$485,3,FALSE))</f>
        <v>#N/A</v>
      </c>
      <c r="E13" s="94"/>
      <c r="F13" s="155" t="s">
        <v>271</v>
      </c>
      <c r="G13" s="238" t="s">
        <v>966</v>
      </c>
      <c r="H13" s="200" t="s">
        <v>288</v>
      </c>
      <c r="I13" s="217" t="s">
        <v>270</v>
      </c>
      <c r="J13" s="121" t="s">
        <v>829</v>
      </c>
      <c r="K13" s="93" t="e">
        <f>IF(ISBLANK(J13),"",VLOOKUP(J13,Messieurs!$G$2:$G$485,3,FALSE))</f>
        <v>#N/A</v>
      </c>
      <c r="L13" s="95"/>
      <c r="M13" s="142" t="s">
        <v>271</v>
      </c>
      <c r="N13" s="237" t="s">
        <v>967</v>
      </c>
      <c r="O13" s="200" t="s">
        <v>288</v>
      </c>
      <c r="P13" s="217" t="s">
        <v>270</v>
      </c>
      <c r="Q13" s="121" t="s">
        <v>831</v>
      </c>
      <c r="R13" s="93" t="e">
        <f>IF(ISBLANK(Q13),"",VLOOKUP(Q13,Messieurs!$G$2:$G$485,3,FALSE))</f>
        <v>#N/A</v>
      </c>
      <c r="S13" s="95"/>
      <c r="T13" s="142" t="s">
        <v>271</v>
      </c>
      <c r="U13" s="237" t="s">
        <v>913</v>
      </c>
      <c r="V13" s="200" t="s">
        <v>288</v>
      </c>
      <c r="W13" s="217" t="s">
        <v>322</v>
      </c>
      <c r="X13" s="121" t="s">
        <v>868</v>
      </c>
      <c r="Y13" s="93" t="e">
        <f>IF(ISBLANK(X13),"",VLOOKUP(X13,Messieurs!$G$2:$G$485,3,FALSE))</f>
        <v>#N/A</v>
      </c>
      <c r="Z13" s="95" t="s">
        <v>5</v>
      </c>
      <c r="AA13" s="142" t="s">
        <v>271</v>
      </c>
      <c r="AB13" s="219"/>
      <c r="AD13" s="98" t="s">
        <v>280</v>
      </c>
    </row>
    <row r="14" spans="1:31" ht="13.5" thickBot="1" x14ac:dyDescent="0.25">
      <c r="A14" s="201"/>
      <c r="B14" s="222"/>
      <c r="C14" s="122" t="s">
        <v>751</v>
      </c>
      <c r="D14" s="97" t="e">
        <f>IF(ISBLANK(C14),"",VLOOKUP(C14,Messieurs!$G$2:$G$485,3,FALSE))</f>
        <v>#N/A</v>
      </c>
      <c r="E14" s="152" t="s">
        <v>5</v>
      </c>
      <c r="F14" s="143" t="s">
        <v>271</v>
      </c>
      <c r="G14" s="224"/>
      <c r="H14" s="201"/>
      <c r="I14" s="218"/>
      <c r="J14" s="122" t="s">
        <v>754</v>
      </c>
      <c r="K14" s="97" t="e">
        <f>IF(ISBLANK(J14),"",VLOOKUP(J14,Messieurs!$G$2:$G$485,3,FALSE))</f>
        <v>#N/A</v>
      </c>
      <c r="L14" s="88" t="s">
        <v>5</v>
      </c>
      <c r="M14" s="143" t="s">
        <v>271</v>
      </c>
      <c r="N14" s="220"/>
      <c r="O14" s="201"/>
      <c r="P14" s="218"/>
      <c r="Q14" s="122" t="s">
        <v>657</v>
      </c>
      <c r="R14" s="97" t="e">
        <f>IF(ISBLANK(Q14),"",VLOOKUP(Q14,Messieurs!$G$2:$G$485,3,FALSE))</f>
        <v>#N/A</v>
      </c>
      <c r="S14" s="88" t="s">
        <v>5</v>
      </c>
      <c r="T14" s="143" t="s">
        <v>271</v>
      </c>
      <c r="U14" s="220"/>
      <c r="V14" s="201"/>
      <c r="W14" s="218"/>
      <c r="X14" s="122" t="s">
        <v>869</v>
      </c>
      <c r="Y14" s="97" t="e">
        <f>IF(ISBLANK(X14),"",VLOOKUP(X14,Messieurs!$G$2:$G$485,3,FALSE))</f>
        <v>#N/A</v>
      </c>
      <c r="Z14" s="88"/>
      <c r="AA14" s="143" t="s">
        <v>271</v>
      </c>
      <c r="AB14" s="220"/>
      <c r="AD14" s="98" t="s">
        <v>281</v>
      </c>
    </row>
    <row r="15" spans="1:31" x14ac:dyDescent="0.2">
      <c r="A15" s="200" t="s">
        <v>291</v>
      </c>
      <c r="B15" s="221" t="s">
        <v>270</v>
      </c>
      <c r="C15" s="121" t="s">
        <v>688</v>
      </c>
      <c r="D15" s="93" t="e">
        <f>IF(ISBLANK(C15),"",VLOOKUP(C15,Messieurs!$G$2:$G$485,3,FALSE))</f>
        <v>#N/A</v>
      </c>
      <c r="E15" s="95"/>
      <c r="F15" s="142" t="s">
        <v>271</v>
      </c>
      <c r="G15" s="238" t="s">
        <v>970</v>
      </c>
      <c r="H15" s="200" t="s">
        <v>291</v>
      </c>
      <c r="I15" s="217" t="s">
        <v>318</v>
      </c>
      <c r="J15" s="121" t="s">
        <v>863</v>
      </c>
      <c r="K15" s="93" t="e">
        <f>IF(ISBLANK(J15),"",VLOOKUP(J15,Messieurs!$G$2:$G$485,3,FALSE))</f>
        <v>#N/A</v>
      </c>
      <c r="L15" s="95"/>
      <c r="M15" s="142" t="s">
        <v>271</v>
      </c>
      <c r="N15" s="219"/>
      <c r="O15" s="200" t="s">
        <v>291</v>
      </c>
      <c r="P15" s="217" t="s">
        <v>286</v>
      </c>
      <c r="Q15" s="121" t="s">
        <v>689</v>
      </c>
      <c r="R15" s="93"/>
      <c r="S15" s="95"/>
      <c r="T15" s="142" t="s">
        <v>271</v>
      </c>
      <c r="U15" s="219"/>
      <c r="V15" s="200" t="s">
        <v>291</v>
      </c>
      <c r="W15" s="217" t="s">
        <v>322</v>
      </c>
      <c r="X15" s="121" t="s">
        <v>872</v>
      </c>
      <c r="Y15" s="93" t="e">
        <f>IF(ISBLANK(X15),"",VLOOKUP(X15,Messieurs!$G$2:$G$485,3,FALSE))</f>
        <v>#N/A</v>
      </c>
      <c r="Z15" s="95"/>
      <c r="AA15" s="142" t="s">
        <v>271</v>
      </c>
      <c r="AB15" s="237" t="s">
        <v>719</v>
      </c>
      <c r="AD15" s="98" t="s">
        <v>283</v>
      </c>
    </row>
    <row r="16" spans="1:31" ht="13.5" thickBot="1" x14ac:dyDescent="0.25">
      <c r="A16" s="201"/>
      <c r="B16" s="222"/>
      <c r="C16" s="122" t="s">
        <v>687</v>
      </c>
      <c r="D16" s="97" t="e">
        <f>IF(ISBLANK(C16),"",VLOOKUP(C16,Messieurs!$G$2:$G$485,3,FALSE))</f>
        <v>#N/A</v>
      </c>
      <c r="E16" s="152" t="s">
        <v>5</v>
      </c>
      <c r="F16" s="143" t="s">
        <v>271</v>
      </c>
      <c r="G16" s="224"/>
      <c r="H16" s="201"/>
      <c r="I16" s="218"/>
      <c r="J16" s="122" t="s">
        <v>862</v>
      </c>
      <c r="K16" s="97" t="e">
        <f>IF(ISBLANK(J16),"",VLOOKUP(J16,Messieurs!$G$2:$G$485,3,FALSE))</f>
        <v>#N/A</v>
      </c>
      <c r="L16" s="88"/>
      <c r="M16" s="143" t="s">
        <v>271</v>
      </c>
      <c r="N16" s="220"/>
      <c r="O16" s="201"/>
      <c r="P16" s="218"/>
      <c r="Q16" s="122" t="s">
        <v>678</v>
      </c>
      <c r="R16" s="97"/>
      <c r="S16" s="88"/>
      <c r="T16" s="143" t="s">
        <v>271</v>
      </c>
      <c r="U16" s="220"/>
      <c r="V16" s="201"/>
      <c r="W16" s="218"/>
      <c r="X16" s="122" t="s">
        <v>873</v>
      </c>
      <c r="Y16" s="97" t="e">
        <f>IF(ISBLANK(X16),"",VLOOKUP(X16,Messieurs!$G$2:$G$485,3,FALSE))</f>
        <v>#N/A</v>
      </c>
      <c r="Z16" s="88" t="s">
        <v>5</v>
      </c>
      <c r="AA16" s="143" t="s">
        <v>271</v>
      </c>
      <c r="AB16" s="220"/>
      <c r="AD16" s="98" t="s">
        <v>284</v>
      </c>
    </row>
    <row r="17" spans="1:30" x14ac:dyDescent="0.2">
      <c r="A17" s="200" t="s">
        <v>294</v>
      </c>
      <c r="B17" s="221" t="s">
        <v>270</v>
      </c>
      <c r="C17" s="121" t="s">
        <v>828</v>
      </c>
      <c r="D17" s="93" t="e">
        <f>IF(ISBLANK(C17),"",VLOOKUP(C17,Messieurs!$G$2:$G$485,3,FALSE))</f>
        <v>#N/A</v>
      </c>
      <c r="E17" s="95"/>
      <c r="F17" s="142" t="s">
        <v>271</v>
      </c>
      <c r="G17" s="223"/>
      <c r="H17" s="200" t="s">
        <v>294</v>
      </c>
      <c r="I17" s="217" t="s">
        <v>270</v>
      </c>
      <c r="J17" s="121" t="s">
        <v>826</v>
      </c>
      <c r="K17" s="93" t="e">
        <f>IF(ISBLANK(J17),"",VLOOKUP(J17,Messieurs!$G$2:$G$485,3,FALSE))</f>
        <v>#N/A</v>
      </c>
      <c r="L17" s="95"/>
      <c r="M17" s="142" t="s">
        <v>271</v>
      </c>
      <c r="N17" s="219"/>
      <c r="O17" s="200" t="s">
        <v>294</v>
      </c>
      <c r="P17" s="217"/>
      <c r="Q17" s="93"/>
      <c r="R17" s="93" t="str">
        <f>IF(ISBLANK(Q17),"",VLOOKUP(Q17,Messieurs!$G$2:$G$485,3,FALSE))</f>
        <v/>
      </c>
      <c r="S17" s="95"/>
      <c r="T17" s="94"/>
      <c r="U17" s="219"/>
      <c r="V17" s="200" t="s">
        <v>294</v>
      </c>
      <c r="W17" s="217" t="s">
        <v>270</v>
      </c>
      <c r="X17" s="121" t="s">
        <v>755</v>
      </c>
      <c r="Y17" s="93" t="e">
        <f>IF(ISBLANK(X17),"",VLOOKUP(X17,Messieurs!$G$2:$G$485,3,FALSE))</f>
        <v>#N/A</v>
      </c>
      <c r="Z17" s="95"/>
      <c r="AA17" s="142" t="s">
        <v>271</v>
      </c>
      <c r="AB17" s="219"/>
      <c r="AD17" s="98" t="s">
        <v>286</v>
      </c>
    </row>
    <row r="18" spans="1:30" ht="13.5" thickBot="1" x14ac:dyDescent="0.25">
      <c r="A18" s="201"/>
      <c r="B18" s="222"/>
      <c r="C18" s="122" t="s">
        <v>727</v>
      </c>
      <c r="D18" s="97" t="e">
        <f>IF(ISBLANK(C18),"",VLOOKUP(C18,Messieurs!$G$2:$G$485,3,FALSE))</f>
        <v>#N/A</v>
      </c>
      <c r="E18" s="88"/>
      <c r="F18" s="143" t="s">
        <v>271</v>
      </c>
      <c r="G18" s="224"/>
      <c r="H18" s="201"/>
      <c r="I18" s="218"/>
      <c r="J18" s="122" t="s">
        <v>729</v>
      </c>
      <c r="K18" s="97" t="e">
        <f>IF(ISBLANK(J18),"",VLOOKUP(J18,Messieurs!$G$2:$G$485,3,FALSE))</f>
        <v>#N/A</v>
      </c>
      <c r="L18" s="88"/>
      <c r="M18" s="143" t="s">
        <v>271</v>
      </c>
      <c r="N18" s="220"/>
      <c r="O18" s="201"/>
      <c r="P18" s="218"/>
      <c r="Q18" s="96"/>
      <c r="R18" s="97" t="str">
        <f>IF(ISBLANK(Q18),"",VLOOKUP(Q18,Messieurs!$G$2:$G$485,3,FALSE))</f>
        <v/>
      </c>
      <c r="S18" s="89"/>
      <c r="T18" s="88"/>
      <c r="U18" s="220"/>
      <c r="V18" s="201"/>
      <c r="W18" s="218"/>
      <c r="X18" s="96" t="s">
        <v>616</v>
      </c>
      <c r="Y18" s="97" t="e">
        <f>IF(ISBLANK(X18),"",VLOOKUP(X18,Messieurs!$G$2:$G$485,3,FALSE))</f>
        <v>#N/A</v>
      </c>
      <c r="Z18" s="89"/>
      <c r="AA18" s="143" t="s">
        <v>271</v>
      </c>
      <c r="AB18" s="220"/>
      <c r="AD18" s="98" t="s">
        <v>287</v>
      </c>
    </row>
    <row r="19" spans="1:30" x14ac:dyDescent="0.2">
      <c r="A19" s="200" t="s">
        <v>296</v>
      </c>
      <c r="B19" s="221"/>
      <c r="C19" s="93"/>
      <c r="D19" s="93" t="str">
        <f>IF(ISBLANK(C19),"",VLOOKUP(C19,Messieurs!$G$2:$G$485,3,FALSE))</f>
        <v/>
      </c>
      <c r="E19" s="95"/>
      <c r="F19" s="94"/>
      <c r="G19" s="223"/>
      <c r="H19" s="200" t="s">
        <v>296</v>
      </c>
      <c r="I19" s="217"/>
      <c r="J19" s="93"/>
      <c r="K19" s="93" t="str">
        <f>IF(ISBLANK(J19),"",VLOOKUP(J19,Messieurs!$G$2:$G$485,3,FALSE))</f>
        <v/>
      </c>
      <c r="L19" s="95"/>
      <c r="M19" s="94"/>
      <c r="N19" s="219"/>
      <c r="O19" s="200" t="s">
        <v>296</v>
      </c>
      <c r="P19" s="217"/>
      <c r="Q19" s="93"/>
      <c r="R19" s="93" t="str">
        <f>IF(ISBLANK(Q19),"",VLOOKUP(Q19,Messieurs!$G$2:$G$485,3,FALSE))</f>
        <v/>
      </c>
      <c r="S19" s="95"/>
      <c r="T19" s="94"/>
      <c r="U19" s="219"/>
      <c r="V19" s="200" t="s">
        <v>296</v>
      </c>
      <c r="W19" s="217"/>
      <c r="X19" s="93"/>
      <c r="Y19" s="93" t="str">
        <f>IF(ISBLANK(X19),"",VLOOKUP(X19,Messieurs!$G$2:$G$485,3,FALSE))</f>
        <v/>
      </c>
      <c r="Z19" s="95"/>
      <c r="AA19" s="94"/>
      <c r="AB19" s="219"/>
      <c r="AD19" s="98" t="s">
        <v>289</v>
      </c>
    </row>
    <row r="20" spans="1:30" ht="13.5" thickBot="1" x14ac:dyDescent="0.25">
      <c r="A20" s="201"/>
      <c r="B20" s="222"/>
      <c r="C20" s="96"/>
      <c r="D20" s="97" t="str">
        <f>IF(ISBLANK(C20),"",VLOOKUP(C20,Messieurs!$G$2:$G$485,3,FALSE))</f>
        <v/>
      </c>
      <c r="E20" s="88"/>
      <c r="F20" s="88"/>
      <c r="G20" s="224"/>
      <c r="H20" s="201"/>
      <c r="I20" s="218"/>
      <c r="J20" s="96"/>
      <c r="K20" s="97" t="str">
        <f>IF(ISBLANK(J20),"",VLOOKUP(J20,Messieurs!$G$2:$G$485,3,FALSE))</f>
        <v/>
      </c>
      <c r="L20" s="88"/>
      <c r="M20" s="88"/>
      <c r="N20" s="220"/>
      <c r="O20" s="201"/>
      <c r="P20" s="218"/>
      <c r="Q20" s="96"/>
      <c r="R20" s="97" t="str">
        <f>IF(ISBLANK(Q20),"",VLOOKUP(Q20,Messieurs!$G$2:$G$485,3,FALSE))</f>
        <v/>
      </c>
      <c r="S20" s="88"/>
      <c r="T20" s="88"/>
      <c r="U20" s="220"/>
      <c r="V20" s="201"/>
      <c r="W20" s="218"/>
      <c r="X20" s="96"/>
      <c r="Y20" s="97" t="str">
        <f>IF(ISBLANK(X20),"",VLOOKUP(X20,Messieurs!$G$2:$G$485,3,FALSE))</f>
        <v/>
      </c>
      <c r="Z20" s="88"/>
      <c r="AA20" s="88"/>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B3:B20 W24:W41 P24:P41 I24:I41 B24:B41 W3:W20 P3:P20 I3:I20">
      <formula1>$AD$2:$AD$23</formula1>
    </dataValidation>
    <dataValidation type="list" allowBlank="1" showInputMessage="1" showErrorMessage="1" sqref="AA3:AA20 F24:F41 M24:M41 T24:T41 AA24:AA41 F3:F20 M3:M20 T3:T20">
      <formula1>$AE$1:$AE$6</formula1>
    </dataValidation>
    <dataValidation type="list" allowBlank="1" showInputMessage="1" showErrorMessage="1" sqref="S3:S20 E3:E20 L3:L20 Z3:Z20 S24:S41 E24:E41 L24:L41 Z24:Z41">
      <formula1>"V,v"</formula1>
    </dataValidation>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S1029"/>
  <sheetViews>
    <sheetView zoomScale="50" zoomScaleNormal="50" workbookViewId="0">
      <pane ySplit="6" topLeftCell="A15" activePane="bottomLeft" state="frozen"/>
      <selection activeCell="J71" sqref="J71"/>
      <selection pane="bottomLeft" activeCell="J71" sqref="J71"/>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42910</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x14ac:dyDescent="0.35">
      <c r="A7" s="25"/>
      <c r="B7" s="107" t="str">
        <f>IF('Sam 24  JUIN PROG'!A3="","",'Sam 24  JUIN PROG'!A3)</f>
        <v>9h00</v>
      </c>
      <c r="C7" s="61" t="str">
        <f>IF('Sam 24  JUIN PROG'!B3="","",'Sam 24  JUIN PROG'!B3)</f>
        <v>SD</v>
      </c>
      <c r="D7" s="62" t="str">
        <f>IF('Sam 24  JUIN PROG'!C3="","",'Sam 24  JUIN PROG'!C3)</f>
        <v>AVEZ Béatrice</v>
      </c>
      <c r="E7" s="63" t="e">
        <f>IF(D7="","",VLOOKUP(D7,Messieurs!$G$2:$G$485,2,FALSE))</f>
        <v>#N/A</v>
      </c>
      <c r="F7" s="64" t="e">
        <f>IF(D7="","",VLOOKUP(D7,Messieurs!$G$2:$G$485,3,FALSE))</f>
        <v>#N/A</v>
      </c>
      <c r="G7" s="50" t="str">
        <f>IF('Sam 24  JUIN PROG'!E3="","",'Sam 24  JUIN PROG'!E3)</f>
        <v>V</v>
      </c>
      <c r="H7" s="80" t="str">
        <f>IF('Sam 24  JUIN PROG'!G3="","",'Sam 24  JUIN PROG'!G3)</f>
        <v>7/6 7/5</v>
      </c>
      <c r="I7" s="56" t="str">
        <f>IF('Sam 24  JUIN PROG'!E4="","",'Sam 24  JUIN PROG'!E4)</f>
        <v/>
      </c>
      <c r="J7" s="43" t="str">
        <f>IF('Sam 24  JUIN PROG'!C4="","",'Sam 24  JUIN PROG'!C4)</f>
        <v>BRYGO Clotilde</v>
      </c>
      <c r="K7" s="44" t="e">
        <f>IF(J7="","",VLOOKUP(J7,Messieurs!$G$2:$G$485,2,FALSE))</f>
        <v>#N/A</v>
      </c>
      <c r="L7" s="47" t="e">
        <f>IF(J7="","",VLOOKUP(J7,Messieurs!$G$2:$G$485,3,FALSE))</f>
        <v>#N/A</v>
      </c>
      <c r="M7" s="28"/>
      <c r="N7" s="85" t="s">
        <v>305</v>
      </c>
      <c r="Q7" s="79"/>
      <c r="R7" s="79"/>
      <c r="S7" s="79"/>
    </row>
    <row r="8" spans="1:19" ht="27" hidden="1" x14ac:dyDescent="0.35">
      <c r="A8" s="29"/>
      <c r="B8" s="107" t="str">
        <f>IF('Sam 24  JUIN PROG'!H3="","",'Sam 24  JUIN PROG'!H3)</f>
        <v>9h00</v>
      </c>
      <c r="C8" s="106" t="str">
        <f>IF('Sam 24  JUIN PROG'!I3="","",'Sam 24  JUIN PROG'!I3)</f>
        <v/>
      </c>
      <c r="D8" s="45" t="str">
        <f>IF('Sam 24  JUIN PROG'!J3="","",'Sam 24  JUIN PROG'!J3)</f>
        <v/>
      </c>
      <c r="E8" s="63" t="str">
        <f>IF(D8="","",VLOOKUP(D8,Messieurs!$G$2:$G$485,2,FALSE))</f>
        <v/>
      </c>
      <c r="F8" s="64" t="str">
        <f>IF(D8="","",VLOOKUP(D8,Messieurs!$G$2:$G$485,3,FALSE))</f>
        <v/>
      </c>
      <c r="G8" s="51" t="str">
        <f>IF('Sam 24  JUIN PROG'!L3="","",'Sam 24  JUIN PROG'!L3)</f>
        <v/>
      </c>
      <c r="H8" s="81" t="str">
        <f>IF('Sam 24  JUIN PROG'!N3="","",'Sam 24  JUIN PROG'!N3)</f>
        <v/>
      </c>
      <c r="I8" s="71" t="str">
        <f>IF('Sam 24  JUIN PROG'!L4="","",'Sam 24  JUIN PROG'!L4)</f>
        <v/>
      </c>
      <c r="J8" s="45" t="str">
        <f>IF('Sam 24  JUIN PROG'!J4="","",'Sam 24  JUIN PROG'!J4)</f>
        <v/>
      </c>
      <c r="K8" s="44" t="str">
        <f>IF(J8="","",VLOOKUP(J8,Messieurs!$G$2:$G$485,2,FALSE))</f>
        <v/>
      </c>
      <c r="L8" s="47" t="str">
        <f>IF(J8="","",VLOOKUP(J8,Messieurs!$G$2:$G$485,3,FALSE))</f>
        <v/>
      </c>
      <c r="M8" s="30"/>
      <c r="N8" s="85" t="s">
        <v>306</v>
      </c>
      <c r="Q8" s="79"/>
      <c r="R8" s="79"/>
      <c r="S8" s="79"/>
    </row>
    <row r="9" spans="1:19" ht="27" hidden="1" x14ac:dyDescent="0.35">
      <c r="A9" s="29"/>
      <c r="B9" s="107" t="str">
        <f>IF('Sam 24  JUIN PROG'!O3="","",'Sam 24  JUIN PROG'!O3)</f>
        <v>9h00</v>
      </c>
      <c r="C9" s="106" t="str">
        <f>IF('Sam 24  JUIN PROG'!P3="","",'Sam 24  JUIN PROG'!P3)</f>
        <v/>
      </c>
      <c r="D9" s="45" t="str">
        <f>IF('Sam 24  JUIN PROG'!Q3="","",'Sam 24  JUIN PROG'!Q3)</f>
        <v/>
      </c>
      <c r="E9" s="63" t="str">
        <f>IF(D9="","",VLOOKUP(D9,Messieurs!$G$2:$G$485,2,FALSE))</f>
        <v/>
      </c>
      <c r="F9" s="64" t="str">
        <f>IF(D9="","",VLOOKUP(D9,Messieurs!$G$2:$G$485,3,FALSE))</f>
        <v/>
      </c>
      <c r="G9" s="50" t="str">
        <f>IF('Sam 24  JUIN PROG'!S3="","",'Sam 24  JUIN PROG'!S3)</f>
        <v/>
      </c>
      <c r="H9" s="81" t="str">
        <f>IF('Sam 24  JUIN PROG'!U3="","",'Sam 24  JUIN PROG'!U3)</f>
        <v/>
      </c>
      <c r="I9" s="56" t="str">
        <f>IF('Sam 24  JUIN PROG'!S4="","",'Sam 24  JUIN PROG'!S4)</f>
        <v/>
      </c>
      <c r="J9" s="45" t="str">
        <f>IF('Sam 24  JUIN PROG'!Q4="","",'Sam 24  JUIN PROG'!Q4)</f>
        <v/>
      </c>
      <c r="K9" s="44" t="str">
        <f>IF(J9="","",VLOOKUP(J9,Messieurs!$G$2:$G$485,2,FALSE))</f>
        <v/>
      </c>
      <c r="L9" s="47" t="str">
        <f>IF(J9="","",VLOOKUP(J9,Messieurs!$G$2:$G$485,3,FALSE))</f>
        <v/>
      </c>
      <c r="M9" s="30"/>
      <c r="N9" s="85" t="s">
        <v>307</v>
      </c>
      <c r="Q9" s="79"/>
      <c r="R9" s="79"/>
      <c r="S9" s="79"/>
    </row>
    <row r="10" spans="1:19" ht="27" hidden="1" x14ac:dyDescent="0.35">
      <c r="A10" s="29"/>
      <c r="B10" s="107" t="str">
        <f>IF('Sam 24  JUIN PROG'!V3="","",'Sam 24  JUIN PROG'!V3)</f>
        <v>9h00</v>
      </c>
      <c r="C10" s="106" t="str">
        <f>IF('Sam 24  JUIN PROG'!W3="","",'Sam 24  JUIN PROG'!W3)</f>
        <v/>
      </c>
      <c r="D10" s="46" t="str">
        <f>IF('Sam 24  JUIN PROG'!X3="","",'Sam 24  JUIN PROG'!X3)</f>
        <v/>
      </c>
      <c r="E10" s="63" t="str">
        <f>IF(D10="","",VLOOKUP(D10,Messieurs!$G$2:$G$485,2,FALSE))</f>
        <v/>
      </c>
      <c r="F10" s="64" t="str">
        <f>IF(D10="","",VLOOKUP(D10,Messieurs!$G$2:$G$485,3,FALSE))</f>
        <v/>
      </c>
      <c r="G10" s="51" t="str">
        <f>IF('Sam 24  JUIN PROG'!Z3="","",'Sam 24  JUIN PROG'!Z3)</f>
        <v/>
      </c>
      <c r="H10" s="81" t="str">
        <f>IF('Sam 24  JUIN PROG'!AB3="","",'Sam 24  JUIN PROG'!AB3)</f>
        <v/>
      </c>
      <c r="I10" s="71" t="str">
        <f>IF('Sam 24  JUIN PROG'!Z4="","",'Sam 24  JUIN PROG'!Z4)</f>
        <v/>
      </c>
      <c r="J10" s="46" t="str">
        <f>IF('Sam 24  JUIN PROG'!X4="","",'Sam 24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IF('Sam 24  JUIN PROG'!V24="","",'Sam 24  JUIN PROG'!V24)</f>
        <v>9h00</v>
      </c>
      <c r="C11" s="61" t="str">
        <f>IF('Sam 24  JUIN PROG'!W24="","",'Sam 24  JUIN PROG'!W24)</f>
        <v/>
      </c>
      <c r="D11" s="62" t="str">
        <f>IF('Sam 24  JUIN PROG'!C24="","",'Sam 24  JUIN PROG'!C24)</f>
        <v/>
      </c>
      <c r="E11" s="63" t="str">
        <f>IF(D11="","",VLOOKUP(D11,Messieurs!$G$2:$G$485,2,FALSE))</f>
        <v/>
      </c>
      <c r="F11" s="64" t="str">
        <f>IF(D11="","",VLOOKUP(D11,Messieurs!$G$2:$G$485,3,FALSE))</f>
        <v/>
      </c>
      <c r="G11" s="50" t="str">
        <f>IF('Sam 24  JUIN PROG'!E24="","",'Sam 24  JUIN PROG'!E24)</f>
        <v/>
      </c>
      <c r="H11" s="80" t="str">
        <f>IF('Sam 24  JUIN PROG'!G24="","",'Sam 24  JUIN PROG'!G24)</f>
        <v/>
      </c>
      <c r="I11" s="56" t="str">
        <f>IF('Sam 24  JUIN PROG'!E25="","",'Sam 24  JUIN PROG'!E25)</f>
        <v/>
      </c>
      <c r="J11" s="43" t="str">
        <f>IF('Sam 24  JUIN PROG'!C25="","",'Sam 24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IF('Sam 24  JUIN PROG'!H24="","",'Sam 24  JUIN PROG'!H24)</f>
        <v>9h00</v>
      </c>
      <c r="C12" s="106" t="str">
        <f>IF('Sam 24  JUIN PROG'!I24="","",'Sam 24  JUIN PROG'!I24)</f>
        <v/>
      </c>
      <c r="D12" s="62" t="str">
        <f>IF('Sam 24  JUIN PROG'!J24="","",'Sam 24  JUIN PROG'!J24)</f>
        <v/>
      </c>
      <c r="E12" s="63" t="str">
        <f>IF(D12="","",VLOOKUP(D12,Messieurs!$G$2:$G$485,2,FALSE))</f>
        <v/>
      </c>
      <c r="F12" s="64" t="str">
        <f>IF(D12="","",VLOOKUP(D12,Messieurs!$G$2:$G$485,3,FALSE))</f>
        <v/>
      </c>
      <c r="G12" s="51" t="str">
        <f>IF('Sam 24  JUIN PROG'!L24="","",'Sam 24  JUIN PROG'!L24)</f>
        <v/>
      </c>
      <c r="H12" s="81" t="str">
        <f>IF('Sam 24  JUIN PROG'!N24="","",'Sam 24  JUIN PROG'!N24)</f>
        <v/>
      </c>
      <c r="I12" s="71" t="str">
        <f>IF('Sam 24  JUIN PROG'!L25="","",'Sam 24  JUIN PROG'!L25)</f>
        <v/>
      </c>
      <c r="J12" s="45" t="str">
        <f>IF('Sam 24  JUIN PROG'!J25="","",'Sam 24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IF('Sam 24  JUIN PROG'!O24="","",'Sam 24  JUIN PROG'!O24)</f>
        <v>9h00</v>
      </c>
      <c r="C13" s="106" t="str">
        <f>IF('Sam 24  JUIN PROG'!P24="","",'Sam 24  JUIN PROG'!P24)</f>
        <v/>
      </c>
      <c r="D13" s="45" t="str">
        <f>IF('Sam 24  JUIN PROG'!Q24="","",'Sam 24  JUIN PROG'!Q24)</f>
        <v/>
      </c>
      <c r="E13" s="63" t="str">
        <f>IF(D13="","",VLOOKUP(D13,Messieurs!$G$2:$G$485,2,FALSE))</f>
        <v/>
      </c>
      <c r="F13" s="64" t="str">
        <f>IF(D13="","",VLOOKUP(D13,Messieurs!$G$2:$G$485,3,FALSE))</f>
        <v/>
      </c>
      <c r="G13" s="50" t="str">
        <f>IF('Sam 24  JUIN PROG'!S24="","",'Sam 24  JUIN PROG'!S24)</f>
        <v/>
      </c>
      <c r="H13" s="81" t="str">
        <f>IF('Sam 24  JUIN PROG'!U24="","",'Sam 24  JUIN PROG'!U24)</f>
        <v/>
      </c>
      <c r="I13" s="56" t="str">
        <f>IF('Sam 24  JUIN PROG'!S25="","",'Sam 24  JUIN PROG'!S25)</f>
        <v/>
      </c>
      <c r="J13" s="45" t="str">
        <f>IF('Sam 24  JUIN PROG'!Q25="","",'Sam 24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IF('Sam 24  JUIN PROG'!V24="","",'Sam 24  JUIN PROG'!V24)</f>
        <v>9h00</v>
      </c>
      <c r="C14" s="106" t="str">
        <f>IF('Sam 24  JUIN PROG'!W24="","",'Sam 24  JUIN PROG'!W24)</f>
        <v/>
      </c>
      <c r="D14" s="46" t="str">
        <f>IF('Sam 24  JUIN PROG'!X24="","",'Sam 24  JUIN PROG'!X24)</f>
        <v/>
      </c>
      <c r="E14" s="63" t="str">
        <f>IF(D14="","",VLOOKUP(D14,Messieurs!$G$2:$G$485,2,FALSE))</f>
        <v/>
      </c>
      <c r="F14" s="64" t="str">
        <f>IF(D14="","",VLOOKUP(D14,Messieurs!$G$2:$G$485,3,FALSE))</f>
        <v/>
      </c>
      <c r="G14" s="51" t="str">
        <f>IF('Sam 24  JUIN PROG'!Z7="","",'Sam 24  JUIN PROG'!Z7)</f>
        <v/>
      </c>
      <c r="H14" s="81" t="str">
        <f>IF('Sam 24  JUIN PROG'!AB24="","",'Sam 24  JUIN PROG'!AB24)</f>
        <v/>
      </c>
      <c r="I14" s="71" t="str">
        <f>IF('Sam 24  JUIN PROG'!Z25="","",'Sam 24  JUIN PROG'!Z28)</f>
        <v/>
      </c>
      <c r="J14" s="46" t="str">
        <f>IF('Sam 24  JUIN PROG'!X25="","",'Sam 24  JUIN PROG'!X25)</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IF('Sam 24  JUIN PROG'!A5="","",'Sam 24  JUIN PROG'!A5)</f>
        <v>10h30</v>
      </c>
      <c r="C16" s="48" t="str">
        <f>IF('Sam 24  JUIN PROG'!B5="","",'Sam 24  JUIN PROG'!B5)</f>
        <v>SM 35</v>
      </c>
      <c r="D16" s="59" t="str">
        <f>IF('Sam 24  JUIN PROG'!C5="","",'Sam 24  JUIN PROG'!C5)</f>
        <v/>
      </c>
      <c r="E16" s="26" t="str">
        <f>IF(D16="","",VLOOKUP(D16,Messieurs!$G$2:$G$485,2,FALSE))</f>
        <v/>
      </c>
      <c r="F16" s="58" t="str">
        <f>IF(D16="","",VLOOKUP(D16,Messieurs!$G$2:$G$485,3,FALSE))</f>
        <v/>
      </c>
      <c r="G16" s="60" t="str">
        <f>IF('Sam 24  JUIN PROG'!E5="","",'Sam 24  JUIN PROG'!E5)</f>
        <v/>
      </c>
      <c r="H16" s="81" t="str">
        <f>IF('Sam 24  JUIN PROG'!G5="","",'Sam 24  JUIN PROG'!G5)</f>
        <v/>
      </c>
      <c r="I16" s="56" t="str">
        <f>IF('Sam 24  JUIN PROG'!E6="","",'Sam 24  JUIN PROG'!E6)</f>
        <v/>
      </c>
      <c r="J16" s="43" t="str">
        <f>IF('Sam 24  JUIN PROG'!C6="","",'Sam 24  JUIN PROG'!C6)</f>
        <v/>
      </c>
      <c r="K16" s="26" t="str">
        <f>IF(J16="","",VLOOKUP(J16,Messieurs!$G$2:$G$485,2,FALSE))</f>
        <v/>
      </c>
      <c r="L16" s="38" t="str">
        <f>IF(J16="","",VLOOKUP(J16,Messieurs!$G$2:$G$485,3,FALSE))</f>
        <v/>
      </c>
      <c r="M16" s="30"/>
      <c r="Q16" s="79"/>
      <c r="R16" s="79"/>
      <c r="S16" s="79"/>
    </row>
    <row r="17" spans="1:19" ht="27.75" hidden="1" x14ac:dyDescent="0.35">
      <c r="A17" s="29"/>
      <c r="B17" s="107" t="str">
        <f>IF('Sam 24  JUIN PROG'!H5="","",'Sam 24  JUIN PROG'!H5)</f>
        <v>10h30</v>
      </c>
      <c r="C17" s="48" t="str">
        <f>IF('Sam 24  JUIN PROG'!I5="","",'Sam 24  JUIN PROG'!I5)</f>
        <v/>
      </c>
      <c r="D17" s="59" t="str">
        <f>IF('Sam 24  JUIN PROG'!J5="","",'Sam 24  JUIN PROG'!J5)</f>
        <v/>
      </c>
      <c r="E17" s="26" t="str">
        <f>IF(D17="","",VLOOKUP(D17,Messieurs!$G$2:$G$485,2,FALSE))</f>
        <v/>
      </c>
      <c r="F17" s="58" t="str">
        <f>IF(D17="","",VLOOKUP(D17,Messieurs!$G$2:$G$485,3,FALSE))</f>
        <v/>
      </c>
      <c r="G17" s="60" t="str">
        <f>IF('Sam 24  JUIN PROG'!L5="","",'Sam 24  JUIN PROG'!L5)</f>
        <v/>
      </c>
      <c r="H17" s="81" t="str">
        <f>IF('Sam 24  JUIN PROG'!N5="","",'Sam 24  JUIN PROG'!N5)</f>
        <v/>
      </c>
      <c r="I17" s="56" t="str">
        <f>IF('Sam 24  JUIN PROG'!L6="","",'Sam 24  JUIN PROG'!L6)</f>
        <v/>
      </c>
      <c r="J17" s="43" t="str">
        <f>IF('Sam 24  JUIN PROG'!J6="","",'Sam 24  JUIN PROG'!J6)</f>
        <v/>
      </c>
      <c r="K17" s="26" t="str">
        <f>IF(J17="","",VLOOKUP(J17,Messieurs!$G$2:$G$485,2,FALSE))</f>
        <v/>
      </c>
      <c r="L17" s="38" t="str">
        <f>IF(J17="","",VLOOKUP(J17,Messieurs!$G$2:$G$485,3,FALSE))</f>
        <v/>
      </c>
      <c r="M17" s="30"/>
    </row>
    <row r="18" spans="1:19" ht="27.75" hidden="1" x14ac:dyDescent="0.35">
      <c r="A18" s="29"/>
      <c r="B18" s="107" t="str">
        <f>IF('Sam 24  JUIN PROG'!O5="","",'Sam 24  JUIN PROG'!O5)</f>
        <v>10h30</v>
      </c>
      <c r="C18" s="48" t="str">
        <f>IF('Sam 24  JUIN PROG'!P5="","",'Sam 24  JUIN PROG'!P5)</f>
        <v/>
      </c>
      <c r="D18" s="59" t="str">
        <f>IF('Sam 24  JUIN PROG'!Q5="","",'Sam 24  JUIN PROG'!Q5)</f>
        <v/>
      </c>
      <c r="E18" s="26" t="str">
        <f>IF(D18="","",VLOOKUP(D18,Messieurs!$G$2:$G$485,2,FALSE))</f>
        <v/>
      </c>
      <c r="F18" s="58" t="str">
        <f>IF(D18="","",VLOOKUP(D18,Messieurs!$G$2:$G$485,3,FALSE))</f>
        <v/>
      </c>
      <c r="G18" s="60" t="str">
        <f>IF('Sam 24  JUIN PROG'!S5="","",'Sam 24  JUIN PROG'!S5)</f>
        <v/>
      </c>
      <c r="H18" s="81" t="str">
        <f>IF('Sam 24  JUIN PROG'!U5="","",'Sam 24  JUIN PROG'!U5)</f>
        <v/>
      </c>
      <c r="I18" s="56" t="str">
        <f>IF('Sam 24  JUIN PROG'!S6="","",'Sam 24  JUIN PROG'!S6)</f>
        <v/>
      </c>
      <c r="J18" s="43" t="str">
        <f>IF('Sam 24  JUIN PROG'!Q6="","",'Sam 24  JUIN PROG'!Q6)</f>
        <v/>
      </c>
      <c r="K18" s="26" t="str">
        <f>IF(J18="","",VLOOKUP(J18,Messieurs!$G$2:$G$485,2,FALSE))</f>
        <v/>
      </c>
      <c r="L18" s="38" t="str">
        <f>IF(J18="","",VLOOKUP(J18,Messieurs!$G$2:$G$485,3,FALSE))</f>
        <v/>
      </c>
      <c r="M18" s="30"/>
    </row>
    <row r="19" spans="1:19" ht="27.75" hidden="1" x14ac:dyDescent="0.35">
      <c r="A19" s="29"/>
      <c r="B19" s="107" t="str">
        <f>IF('Sam 24  JUIN PROG'!V5="","",'Sam 24  JUIN PROG'!V5)</f>
        <v>10h30</v>
      </c>
      <c r="C19" s="48" t="str">
        <f>IF('Sam 24  JUIN PROG'!W5="","",'Sam 24  JUIN PROG'!W5)</f>
        <v/>
      </c>
      <c r="D19" s="59" t="str">
        <f>IF('Sam 24  JUIN PROG'!X5="","",'Sam 24  JUIN PROG'!X5)</f>
        <v/>
      </c>
      <c r="E19" s="26" t="str">
        <f>IF(D19="","",VLOOKUP(D19,Messieurs!$G$2:$G$485,2,FALSE))</f>
        <v/>
      </c>
      <c r="F19" s="58" t="str">
        <f>IF(D19="","",VLOOKUP(D19,Messieurs!$G$2:$G$485,3,FALSE))</f>
        <v/>
      </c>
      <c r="G19" s="60" t="str">
        <f>IF('Sam 24  JUIN PROG'!Z5="","",'Sam 24  JUIN PROG'!Z5)</f>
        <v/>
      </c>
      <c r="H19" s="81" t="str">
        <f>IF('Sam 24  JUIN PROG'!AB5="","",'Sam 24  JUIN PROG'!AB5)</f>
        <v/>
      </c>
      <c r="I19" s="56" t="str">
        <f>IF('Sam 24  JUIN PROG'!Z6="","",'Sam 24  JUIN PROG'!Z6)</f>
        <v/>
      </c>
      <c r="J19" s="43" t="str">
        <f>IF('Sam 24  JUIN PROG'!X6="","",'Sam 24  JUIN PROG'!X6)</f>
        <v/>
      </c>
      <c r="K19" s="26" t="str">
        <f>IF(J19="","",VLOOKUP(J19,Messieurs!$G$2:$G$485,2,FALSE))</f>
        <v/>
      </c>
      <c r="L19" s="38" t="str">
        <f>IF(J19="","",VLOOKUP(J19,Messieurs!$G$2:$G$485,3,FALSE))</f>
        <v/>
      </c>
      <c r="M19" s="30"/>
    </row>
    <row r="20" spans="1:19" ht="27.75" hidden="1" x14ac:dyDescent="0.35">
      <c r="A20" s="29"/>
      <c r="B20" s="107" t="str">
        <f>IF('Sam 24  JUIN PROG'!A26="","",'Sam 24  JUIN PROG'!A26)</f>
        <v>10h30</v>
      </c>
      <c r="C20" s="48" t="str">
        <f>IF('Sam 24  JUIN PROG'!B26="","",'Sam 24  JUIN PROG'!B26)</f>
        <v/>
      </c>
      <c r="D20" s="59" t="str">
        <f>IF('Sam 24  JUIN PROG'!C26="","",'Sam 24  JUIN PROG'!C26)</f>
        <v/>
      </c>
      <c r="E20" s="26" t="str">
        <f>IF(D20="","",VLOOKUP(D20,Messieurs!$G$2:$G$485,2,FALSE))</f>
        <v/>
      </c>
      <c r="F20" s="58" t="str">
        <f>IF(D20="","",VLOOKUP(D20,Messieurs!$G$2:$G$485,3,FALSE))</f>
        <v/>
      </c>
      <c r="G20" s="60" t="str">
        <f>IF('Sam 24  JUIN PROG'!E26="","",'Sam 24  JUIN PROG'!E26)</f>
        <v/>
      </c>
      <c r="H20" s="81" t="str">
        <f>IF('Sam 24  JUIN PROG'!G26="","",'Sam 24  JUIN PROG'!G26)</f>
        <v/>
      </c>
      <c r="I20" s="56" t="str">
        <f>IF('Sam 24  JUIN PROG'!E27="","",'Sam 24  JUIN PROG'!E27)</f>
        <v/>
      </c>
      <c r="J20" s="43" t="str">
        <f>IF('Sam 24  JUIN PROG'!C27="","",'Sam 24  JUIN PROG'!C27)</f>
        <v/>
      </c>
      <c r="K20" s="26" t="str">
        <f>IF(J20="","",VLOOKUP(J20,Messieurs!$G$2:$G$485,2,FALSE))</f>
        <v/>
      </c>
      <c r="L20" s="38" t="str">
        <f>IF(J20="","",VLOOKUP(J20,Messieurs!$G$2:$G$485,3,FALSE))</f>
        <v/>
      </c>
      <c r="M20" s="30"/>
      <c r="Q20" s="79"/>
      <c r="R20" s="79"/>
      <c r="S20" s="79"/>
    </row>
    <row r="21" spans="1:19" ht="27.75" hidden="1" x14ac:dyDescent="0.35">
      <c r="A21" s="29"/>
      <c r="B21" s="107" t="str">
        <f>IF('Sam 24  JUIN PROG'!H26="","",'Sam 24  JUIN PROG'!H26)</f>
        <v>10h30</v>
      </c>
      <c r="C21" s="48" t="str">
        <f>IF('Sam 24  JUIN PROG'!I26="","",'Sam 24  JUIN PROG'!I26)</f>
        <v/>
      </c>
      <c r="D21" s="59" t="str">
        <f>IF('Sam 24  JUIN PROG'!J26="","",'Sam 24  JUIN PROG'!J26)</f>
        <v/>
      </c>
      <c r="E21" s="26" t="str">
        <f>IF(D21="","",VLOOKUP(D21,Messieurs!$G$2:$G$485,2,FALSE))</f>
        <v/>
      </c>
      <c r="F21" s="58" t="str">
        <f>IF(D21="","",VLOOKUP(D21,Messieurs!$G$2:$G$485,3,FALSE))</f>
        <v/>
      </c>
      <c r="G21" s="60" t="str">
        <f>IF('Sam 24  JUIN PROG'!L26="","",'Sam 24  JUIN PROG'!L26)</f>
        <v/>
      </c>
      <c r="H21" s="81" t="str">
        <f>IF('Sam 24  JUIN PROG'!N26="","",'Sam 24  JUIN PROG'!N26)</f>
        <v/>
      </c>
      <c r="I21" s="56" t="str">
        <f>IF('Sam 24  JUIN PROG'!L27="","",'Sam 24  JUIN PROG'!L27)</f>
        <v/>
      </c>
      <c r="J21" s="43" t="str">
        <f>IF('Sam 24  JUIN PROG'!J27="","",'Sam 24  JUIN PROG'!J27)</f>
        <v/>
      </c>
      <c r="K21" s="26" t="str">
        <f>IF(J21="","",VLOOKUP(J21,Messieurs!$G$2:$G$485,2,FALSE))</f>
        <v/>
      </c>
      <c r="L21" s="38" t="str">
        <f>IF(J21="","",VLOOKUP(J21,Messieurs!$G$2:$G$485,3,FALSE))</f>
        <v/>
      </c>
      <c r="M21" s="30"/>
    </row>
    <row r="22" spans="1:19" ht="27.75" hidden="1" x14ac:dyDescent="0.35">
      <c r="A22" s="29"/>
      <c r="B22" s="107" t="str">
        <f>IF('Sam 24  JUIN PROG'!O26="","",'Sam 24  JUIN PROG'!O26)</f>
        <v>10h30</v>
      </c>
      <c r="C22" s="48" t="str">
        <f>IF('Sam 24  JUIN PROG'!P26="","",'Sam 24  JUIN PROG'!P26)</f>
        <v/>
      </c>
      <c r="D22" s="59" t="str">
        <f>IF('Sam 24  JUIN PROG'!Q26="","",'Sam 24  JUIN PROG'!Q26)</f>
        <v/>
      </c>
      <c r="E22" s="26" t="str">
        <f>IF(D22="","",VLOOKUP(D22,Messieurs!$G$2:$G$485,2,FALSE))</f>
        <v/>
      </c>
      <c r="F22" s="58" t="str">
        <f>IF(D22="","",VLOOKUP(D22,Messieurs!$G$2:$G$485,3,FALSE))</f>
        <v/>
      </c>
      <c r="G22" s="60" t="str">
        <f>IF('Sam 24  JUIN PROG'!S26="","",'Sam 24  JUIN PROG'!S26)</f>
        <v/>
      </c>
      <c r="H22" s="81" t="str">
        <f>IF('Sam 24  JUIN PROG'!U26="","",'Sam 24  JUIN PROG'!U26)</f>
        <v/>
      </c>
      <c r="I22" s="56" t="str">
        <f>IF('Sam 24  JUIN PROG'!S27="","",'Sam 24  JUIN PROG'!S27)</f>
        <v/>
      </c>
      <c r="J22" s="43" t="str">
        <f>IF('Sam 24  JUIN PROG'!Q27="","",'Sam 24  JUIN PROG'!Q27)</f>
        <v/>
      </c>
      <c r="K22" s="26" t="str">
        <f>IF(J22="","",VLOOKUP(J22,Messieurs!$G$2:$G$485,2,FALSE))</f>
        <v/>
      </c>
      <c r="L22" s="38" t="str">
        <f>IF(J22="","",VLOOKUP(J22,Messieurs!$G$2:$G$485,3,FALSE))</f>
        <v/>
      </c>
      <c r="M22" s="30"/>
    </row>
    <row r="23" spans="1:19" ht="27.75" hidden="1" x14ac:dyDescent="0.35">
      <c r="A23" s="29"/>
      <c r="B23" s="107" t="str">
        <f>IF('Sam 24  JUIN PROG'!V26="","",'Sam 24  JUIN PROG'!V26)</f>
        <v>10h30</v>
      </c>
      <c r="C23" s="48" t="str">
        <f>IF('Sam 24  JUIN PROG'!W26="","",'Sam 24  JUIN PROG'!W26)</f>
        <v/>
      </c>
      <c r="D23" s="59" t="str">
        <f>IF('Sam 24  JUIN PROG'!X26="","",'Sam 24  JUIN PROG'!X26)</f>
        <v/>
      </c>
      <c r="E23" s="26" t="str">
        <f>IF(D23="","",VLOOKUP(D23,Messieurs!$G$2:$G$485,2,FALSE))</f>
        <v/>
      </c>
      <c r="F23" s="58" t="str">
        <f>IF(D23="","",VLOOKUP(D23,Messieurs!$G$2:$G$485,3,FALSE))</f>
        <v/>
      </c>
      <c r="G23" s="60" t="str">
        <f>IF('Sam 24  JUIN PROG'!Z26="","",'Sam 24  JUIN PROG'!Z26)</f>
        <v/>
      </c>
      <c r="H23" s="81" t="str">
        <f>IF('Sam 24  JUIN PROG'!AB26="","",'Sam 24  JUIN PROG'!AB26)</f>
        <v/>
      </c>
      <c r="I23" s="56" t="str">
        <f>IF('Sam 24  JUIN PROG'!Z27="","",'Sam 24  JUIN PROG'!Z27)</f>
        <v/>
      </c>
      <c r="J23" s="43" t="str">
        <f>IF('Sam 24  JUIN PROG'!X27="","",'Sam 24  JUIN PROG'!X27)</f>
        <v/>
      </c>
      <c r="K23" s="26" t="str">
        <f>IF(J23="","",VLOOKUP(J23,Messieurs!$G$2:$G$485,2,FALSE))</f>
        <v/>
      </c>
      <c r="L23" s="38" t="str">
        <f>IF(J23="","",VLOOKUP(J23,Messieurs!$G$2:$G$485,3,FALSE))</f>
        <v/>
      </c>
      <c r="M23" s="30"/>
    </row>
    <row r="24" spans="1:19" ht="6" customHeight="1" x14ac:dyDescent="0.4">
      <c r="A24" s="30"/>
      <c r="B24" s="31"/>
      <c r="C24" s="33"/>
      <c r="D24" s="33"/>
      <c r="E24" s="33"/>
      <c r="F24" s="33"/>
      <c r="G24" s="52"/>
      <c r="H24" s="83"/>
      <c r="I24" s="52"/>
      <c r="J24" s="33"/>
      <c r="K24" s="33"/>
      <c r="L24" s="33"/>
      <c r="M24" s="8"/>
    </row>
    <row r="25" spans="1:19" ht="27.75" hidden="1" x14ac:dyDescent="0.35">
      <c r="A25" s="29"/>
      <c r="B25" s="107" t="str">
        <f>IF('Sam 24  JUIN PROG'!A7="","",'Sam 24  JUIN PROG'!A7)</f>
        <v>12h00</v>
      </c>
      <c r="C25" s="48" t="str">
        <f>IF('Sam 24  JUIN PROG'!B7="","",'Sam 24  JUIN PROG'!B7)</f>
        <v/>
      </c>
      <c r="D25" s="59" t="str">
        <f>IF('Sam 24  JUIN PROG'!C7="","",'Sam 24  JUIN PROG'!C7)</f>
        <v xml:space="preserve"> </v>
      </c>
      <c r="E25" s="26" t="e">
        <f>IF(D25="","",VLOOKUP(D25,Messieurs!$G$2:$G$485,2,FALSE))</f>
        <v>#N/A</v>
      </c>
      <c r="F25" s="58" t="e">
        <f>IF(D25="","",VLOOKUP(D25,Messieurs!$G$2:$G$485,3,FALSE))</f>
        <v>#N/A</v>
      </c>
      <c r="G25" s="60" t="str">
        <f>IF('Sam 24  JUIN PROG'!E7="","",'Sam 24  JUIN PROG'!E7)</f>
        <v/>
      </c>
      <c r="H25" s="81" t="str">
        <f>IF('Sam 24  JUIN PROG'!G7="","",'Sam 24  JUIN PROG'!G7)</f>
        <v/>
      </c>
      <c r="I25" s="56" t="str">
        <f>IF('Sam 24  JUIN PROG'!E8="","",'Sam 24  JUIN PROG'!E8)</f>
        <v/>
      </c>
      <c r="J25" s="70" t="str">
        <f>IF('Sam 24  JUIN PROG'!C8="","",'Sam 24  JUIN PROG'!C8)</f>
        <v/>
      </c>
      <c r="K25" s="26" t="str">
        <f>IF(J25="","",VLOOKUP(J25,Messieurs!$G$2:$G$485,2,FALSE))</f>
        <v/>
      </c>
      <c r="L25" s="38" t="str">
        <f>IF(J25="","",VLOOKUP(J25,Messieurs!$G$2:$G$485,3,FALSE))</f>
        <v/>
      </c>
      <c r="M25" s="30"/>
    </row>
    <row r="26" spans="1:19" ht="27.75" hidden="1" x14ac:dyDescent="0.35">
      <c r="A26" s="29"/>
      <c r="B26" s="107" t="str">
        <f>IF('Sam 24  JUIN PROG'!H7="","",'Sam 24  JUIN PROG'!H7)</f>
        <v>12h00</v>
      </c>
      <c r="C26" s="48" t="str">
        <f>IF('Sam 24  JUIN PROG'!I7="","",'Sam 24  JUIN PROG'!I7)</f>
        <v/>
      </c>
      <c r="D26" s="59" t="str">
        <f>IF('Sam 24  JUIN PROG'!J7="","",'Sam 24  JUIN PROG'!J7)</f>
        <v/>
      </c>
      <c r="E26" s="26" t="str">
        <f>IF(D26="","",VLOOKUP(D26,Messieurs!$G$2:$G$485,2,FALSE))</f>
        <v/>
      </c>
      <c r="F26" s="58" t="str">
        <f>IF(D26="","",VLOOKUP(D26,Messieurs!$G$2:$G$485,3,FALSE))</f>
        <v/>
      </c>
      <c r="G26" s="60" t="str">
        <f>IF('Sam 24  JUIN PROG'!L7="","",'Sam 24  JUIN PROG'!L7)</f>
        <v/>
      </c>
      <c r="H26" s="81" t="str">
        <f>IF('Sam 24  JUIN PROG'!N7="","",'Sam 24  JUIN PROG'!N7)</f>
        <v/>
      </c>
      <c r="I26" s="56" t="str">
        <f>IF('Sam 24  JUIN PROG'!L8="","",'Sam 24  JUIN PROG'!L8)</f>
        <v/>
      </c>
      <c r="J26" s="70" t="str">
        <f>IF('Sam 24  JUIN PROG'!J8="","",'Sam 24  JUIN PROG'!J8)</f>
        <v/>
      </c>
      <c r="K26" s="26" t="str">
        <f>IF(J26="","",VLOOKUP(J26,Messieurs!$G$2:$G$485,2,FALSE))</f>
        <v/>
      </c>
      <c r="L26" s="38" t="str">
        <f>IF(J26="","",VLOOKUP(J26,Messieurs!$G$2:$G$485,3,FALSE))</f>
        <v/>
      </c>
      <c r="M26" s="30"/>
    </row>
    <row r="27" spans="1:19" ht="27.75" hidden="1" x14ac:dyDescent="0.35">
      <c r="A27" s="29"/>
      <c r="B27" s="107" t="str">
        <f>IF('Sam 24  JUIN PROG'!O7="","",'Sam 24  JUIN PROG'!O7)</f>
        <v>12h00</v>
      </c>
      <c r="C27" s="48" t="str">
        <f>IF('Sam 24  JUIN PROG'!P7="","",'Sam 24  JUIN PROG'!P7)</f>
        <v/>
      </c>
      <c r="D27" s="59" t="str">
        <f>IF('Sam 24  JUIN PROG'!Q7="","",'Sam 24  JUIN PROG'!Q7)</f>
        <v/>
      </c>
      <c r="E27" s="26" t="str">
        <f>IF(D27="","",VLOOKUP(D27,Messieurs!$G$2:$G$485,2,FALSE))</f>
        <v/>
      </c>
      <c r="F27" s="58" t="str">
        <f>IF(D27="","",VLOOKUP(D27,Messieurs!$G$2:$G$485,3,FALSE))</f>
        <v/>
      </c>
      <c r="G27" s="60" t="str">
        <f>IF('Sam 24  JUIN PROG'!S7="","",'Sam 24  JUIN PROG'!S7)</f>
        <v/>
      </c>
      <c r="H27" s="81" t="str">
        <f>IF('Sam 24  JUIN PROG'!U7="","",'Sam 24  JUIN PROG'!U7)</f>
        <v/>
      </c>
      <c r="I27" s="56" t="str">
        <f>IF('Sam 24  JUIN PROG'!S8="","",'Sam 24  JUIN PROG'!S8)</f>
        <v/>
      </c>
      <c r="J27" s="70" t="str">
        <f>IF('Sam 24  JUIN PROG'!Q8="","",'Sam 24  JUIN PROG'!Q8)</f>
        <v/>
      </c>
      <c r="K27" s="26" t="str">
        <f>IF(J27="","",VLOOKUP(J27,Messieurs!$G$2:$G$485,2,FALSE))</f>
        <v/>
      </c>
      <c r="L27" s="38" t="str">
        <f>IF(J27="","",VLOOKUP(J27,Messieurs!$G$2:$G$485,3,FALSE))</f>
        <v/>
      </c>
      <c r="M27" s="30"/>
    </row>
    <row r="28" spans="1:19" ht="27.75" hidden="1" x14ac:dyDescent="0.35">
      <c r="A28" s="29"/>
      <c r="B28" s="107" t="str">
        <f>IF('Sam 24  JUIN PROG'!V7="","",'Sam 24  JUIN PROG'!V7)</f>
        <v>12h00</v>
      </c>
      <c r="C28" s="48" t="str">
        <f>IF('Sam 24  JUIN PROG'!W7="","",'Sam 24  JUIN PROG'!W7)</f>
        <v/>
      </c>
      <c r="D28" s="59" t="str">
        <f>IF('Sam 24  JUIN PROG'!X7="","",'Sam 24  JUIN PROG'!X7)</f>
        <v/>
      </c>
      <c r="E28" s="26" t="str">
        <f>IF(D28="","",VLOOKUP(D28,Messieurs!$G$2:$G$485,2,FALSE))</f>
        <v/>
      </c>
      <c r="F28" s="58" t="str">
        <f>IF(D28="","",VLOOKUP(D28,Messieurs!$G$2:$G$485,3,FALSE))</f>
        <v/>
      </c>
      <c r="G28" s="60" t="str">
        <f>IF('Sam 24  JUIN PROG'!Z7="","",'Sam 24  JUIN PROG'!Z7)</f>
        <v/>
      </c>
      <c r="H28" s="81" t="str">
        <f>IF('Sam 24  JUIN PROG'!AB7="","",'Sam 24  JUIN PROG'!AB7)</f>
        <v/>
      </c>
      <c r="I28" s="56" t="str">
        <f>IF('Sam 24  JUIN PROG'!Z8="","",'Sam 24  JUIN PROG'!Z8)</f>
        <v/>
      </c>
      <c r="J28" s="70" t="str">
        <f>IF('Sam 24  JUIN PROG'!X8="","",'Sam 24  JUIN PROG'!X8)</f>
        <v/>
      </c>
      <c r="K28" s="26" t="str">
        <f>IF(J28="","",VLOOKUP(J28,Messieurs!$G$2:$G$485,2,FALSE))</f>
        <v/>
      </c>
      <c r="L28" s="38" t="str">
        <f>IF(J28="","",VLOOKUP(J28,Messieurs!$G$2:$G$485,3,FALSE))</f>
        <v/>
      </c>
      <c r="M28" s="30"/>
    </row>
    <row r="29" spans="1:19" ht="27.75" hidden="1" x14ac:dyDescent="0.35">
      <c r="A29" s="29"/>
      <c r="B29" s="107" t="str">
        <f>IF('Sam 24  JUIN PROG'!A28="","",'Sam 24  JUIN PROG'!A28)</f>
        <v>12h00</v>
      </c>
      <c r="C29" s="48" t="str">
        <f>IF('Sam 24  JUIN PROG'!B28="","",'Sam 24  JUIN PROG'!B28)</f>
        <v/>
      </c>
      <c r="D29" s="59" t="str">
        <f>IF('Sam 24  JUIN PROG'!C28="","",'Sam 24  JUIN PROG'!C28)</f>
        <v/>
      </c>
      <c r="E29" s="26" t="str">
        <f>IF(D29="","",VLOOKUP(D29,Messieurs!$G$2:$G$485,2,FALSE))</f>
        <v/>
      </c>
      <c r="F29" s="58" t="str">
        <f>IF(D29="","",VLOOKUP(D29,Messieurs!$G$2:$G$485,3,FALSE))</f>
        <v/>
      </c>
      <c r="G29" s="60" t="str">
        <f>IF('Sam 24  JUIN PROG'!E28="","",'Sam 24  JUIN PROG'!E28)</f>
        <v/>
      </c>
      <c r="H29" s="81" t="str">
        <f>IF('Sam 24  JUIN PROG'!G28="","",'Sam 24  JUIN PROG'!G28)</f>
        <v/>
      </c>
      <c r="I29" s="56" t="str">
        <f>IF('Sam 24  JUIN PROG'!E29="","",'Sam 24  JUIN PROG'!E29)</f>
        <v/>
      </c>
      <c r="J29" s="70" t="str">
        <f>IF('Sam 24  JUIN PROG'!C29="","",'Sam 24  JUIN PROG'!C29)</f>
        <v/>
      </c>
      <c r="K29" s="26" t="str">
        <f>IF(J29="","",VLOOKUP(J29,Messieurs!$G$2:$G$485,2,FALSE))</f>
        <v/>
      </c>
      <c r="L29" s="38" t="str">
        <f>IF(J29="","",VLOOKUP(J29,Messieurs!$G$2:$G$485,3,FALSE))</f>
        <v/>
      </c>
      <c r="M29" s="30"/>
    </row>
    <row r="30" spans="1:19" ht="27.75" hidden="1" x14ac:dyDescent="0.35">
      <c r="A30" s="29"/>
      <c r="B30" s="107" t="str">
        <f>IF('Sam 24  JUIN PROG'!H28="","",'Sam 24  JUIN PROG'!H28)</f>
        <v>12h00</v>
      </c>
      <c r="C30" s="48" t="str">
        <f>IF('Sam 24  JUIN PROG'!I28="","",'Sam 24  JUIN PROG'!I28)</f>
        <v/>
      </c>
      <c r="D30" s="59" t="str">
        <f>IF('Sam 24  JUIN PROG'!J28="","",'Sam 24  JUIN PROG'!J28)</f>
        <v/>
      </c>
      <c r="E30" s="26" t="str">
        <f>IF(D30="","",VLOOKUP(D30,Messieurs!$G$2:$G$485,2,FALSE))</f>
        <v/>
      </c>
      <c r="F30" s="58" t="str">
        <f>IF(D30="","",VLOOKUP(D30,Messieurs!$G$2:$G$485,3,FALSE))</f>
        <v/>
      </c>
      <c r="G30" s="60" t="str">
        <f>IF('Sam 24  JUIN PROG'!L28="","",'Sam 24  JUIN PROG'!L28)</f>
        <v/>
      </c>
      <c r="H30" s="81" t="str">
        <f>IF('Sam 24  JUIN PROG'!N28="","",'Sam 24  JUIN PROG'!N28)</f>
        <v/>
      </c>
      <c r="I30" s="56" t="str">
        <f>IF('Sam 24  JUIN PROG'!L29="","",'Sam 24  JUIN PROG'!L29)</f>
        <v/>
      </c>
      <c r="J30" s="70" t="str">
        <f>IF('Sam 24  JUIN PROG'!J29="","",'Sam 24  JUIN PROG'!J29)</f>
        <v/>
      </c>
      <c r="K30" s="26" t="str">
        <f>IF(J30="","",VLOOKUP(J30,Messieurs!$G$2:$G$485,2,FALSE))</f>
        <v/>
      </c>
      <c r="L30" s="38" t="str">
        <f>IF(J30="","",VLOOKUP(J30,Messieurs!$G$2:$G$485,3,FALSE))</f>
        <v/>
      </c>
      <c r="M30" s="30"/>
    </row>
    <row r="31" spans="1:19" ht="27.75" hidden="1" x14ac:dyDescent="0.35">
      <c r="A31" s="29"/>
      <c r="B31" s="107" t="str">
        <f>IF('Sam 24  JUIN PROG'!O28="","",'Sam 24  JUIN PROG'!O28)</f>
        <v>12h00</v>
      </c>
      <c r="C31" s="48" t="str">
        <f>IF('Sam 24  JUIN PROG'!P28="","",'Sam 24  JUIN PROG'!P28)</f>
        <v/>
      </c>
      <c r="D31" s="59" t="str">
        <f>IF('Sam 24  JUIN PROG'!Q28="","",'Sam 24  JUIN PROG'!Q28)</f>
        <v/>
      </c>
      <c r="E31" s="26" t="str">
        <f>IF(D31="","",VLOOKUP(D31,Messieurs!$G$2:$G$485,2,FALSE))</f>
        <v/>
      </c>
      <c r="F31" s="58" t="str">
        <f>IF(D31="","",VLOOKUP(D31,Messieurs!$G$2:$G$485,3,FALSE))</f>
        <v/>
      </c>
      <c r="G31" s="60" t="str">
        <f>IF('Sam 24  JUIN PROG'!S28="","",'Sam 24  JUIN PROG'!S28)</f>
        <v/>
      </c>
      <c r="H31" s="81" t="str">
        <f>IF('Sam 24  JUIN PROG'!U28="","",'Sam 24  JUIN PROG'!U28)</f>
        <v/>
      </c>
      <c r="I31" s="56" t="str">
        <f>IF('Sam 24  JUIN PROG'!S29="","",'Sam 24  JUIN PROG'!S29)</f>
        <v/>
      </c>
      <c r="J31" s="70" t="str">
        <f>IF('Sam 24  JUIN PROG'!Q29="","",'Sam 24  JUIN PROG'!Q29)</f>
        <v/>
      </c>
      <c r="K31" s="26" t="str">
        <f>IF(J31="","",VLOOKUP(J31,Messieurs!$G$2:$G$485,2,FALSE))</f>
        <v/>
      </c>
      <c r="L31" s="38" t="str">
        <f>IF(J31="","",VLOOKUP(J31,Messieurs!$G$2:$G$485,3,FALSE))</f>
        <v/>
      </c>
      <c r="M31" s="30"/>
    </row>
    <row r="32" spans="1:19" ht="27.75" hidden="1" x14ac:dyDescent="0.35">
      <c r="A32" s="29"/>
      <c r="B32" s="107" t="str">
        <f>IF('Sam 24  JUIN PROG'!V28="","",'Sam 24  JUIN PROG'!V28)</f>
        <v>12h00</v>
      </c>
      <c r="C32" s="48" t="str">
        <f>IF('Sam 24  JUIN PROG'!W28="","",'Sam 24  JUIN PROG'!W28)</f>
        <v/>
      </c>
      <c r="D32" s="59" t="str">
        <f>IF('Sam 24  JUIN PROG'!X28="","",'Sam 24  JUIN PROG'!X28)</f>
        <v/>
      </c>
      <c r="E32" s="26" t="str">
        <f>IF(D32="","",VLOOKUP(D32,Messieurs!$G$2:$G$485,2,FALSE))</f>
        <v/>
      </c>
      <c r="F32" s="58" t="str">
        <f>IF(D32="","",VLOOKUP(D32,Messieurs!$G$2:$G$485,3,FALSE))</f>
        <v/>
      </c>
      <c r="G32" s="60" t="str">
        <f>IF('Sam 24  JUIN PROG'!Z28="","",'Sam 24  JUIN PROG'!Z28)</f>
        <v/>
      </c>
      <c r="H32" s="81" t="str">
        <f>IF('Sam 24  JUIN PROG'!AB28="","",'Sam 24  JUIN PROG'!AB28)</f>
        <v/>
      </c>
      <c r="I32" s="56" t="str">
        <f>IF('Sam 24  JUIN PROG'!Z29="","",'Sam 24  JUIN PROG'!Z29)</f>
        <v/>
      </c>
      <c r="J32" s="70" t="str">
        <f>IF('Sam 24  JUIN PROG'!X29="","",'Sam 24  JUIN PROG'!X29)</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x14ac:dyDescent="0.35">
      <c r="A34" s="29"/>
      <c r="B34" s="107" t="str">
        <f>IF('Sam 24  JUIN PROG'!A9="","",'Sam 24  JUIN PROG'!A9)</f>
        <v>13h30</v>
      </c>
      <c r="C34" s="48" t="str">
        <f>IF('Sam 24  JUIN PROG'!B9="","",'Sam 24  JUIN PROG'!B9)</f>
        <v>SM</v>
      </c>
      <c r="D34" s="59" t="str">
        <f>IF('Sam 24  JUIN PROG'!C9="","",'Sam 24  JUIN PROG'!C9)</f>
        <v>LAVERSIN ARNAUD</v>
      </c>
      <c r="E34" s="26" t="e">
        <f>IF(D34="","",VLOOKUP(D34,Messieurs!$G$2:$G$485,2,FALSE))</f>
        <v>#N/A</v>
      </c>
      <c r="F34" s="58" t="e">
        <f>IF(D34="","",VLOOKUP(D34,Messieurs!$G$2:$G$485,3,FALSE))</f>
        <v>#N/A</v>
      </c>
      <c r="G34" s="60" t="str">
        <f>IF('Sam 24  JUIN PROG'!E9="","",'Sam 24  JUIN PROG'!E9)</f>
        <v>V</v>
      </c>
      <c r="H34" s="81" t="str">
        <f>IF('Sam 24  JUIN PROG'!G9="","",'Sam 24  JUIN PROG'!G9)</f>
        <v>7/5 6/3</v>
      </c>
      <c r="I34" s="56" t="str">
        <f>IF('Sam 24  JUIN PROG'!E10="","",'Sam 24  JUIN PROG'!E10)</f>
        <v/>
      </c>
      <c r="J34" s="43" t="str">
        <f>IF('Sam 24  JUIN PROG'!C10="","",'Sam 24  JUIN PROG'!C10)</f>
        <v>FRICHETEAU Gabriel</v>
      </c>
      <c r="K34" s="26" t="e">
        <f>IF(J34="","",VLOOKUP(J34,Messieurs!$G$2:$G$485,2,FALSE))</f>
        <v>#N/A</v>
      </c>
      <c r="L34" s="38" t="e">
        <f>IF(J34="","",VLOOKUP(J34,Messieurs!$G$2:$G$485,3,FALSE))</f>
        <v>#N/A</v>
      </c>
      <c r="M34" s="30"/>
    </row>
    <row r="35" spans="1:13" ht="27.75" hidden="1" x14ac:dyDescent="0.35">
      <c r="A35" s="29"/>
      <c r="B35" s="107" t="str">
        <f>IF('Sam 24  JUIN PROG'!H9="","",'Sam 24  JUIN PROG'!H9)</f>
        <v>13h30</v>
      </c>
      <c r="C35" s="48" t="str">
        <f>IF('Sam 24  JUIN PROG'!I9="","",'Sam 24  JUIN PROG'!I9)</f>
        <v/>
      </c>
      <c r="D35" s="59" t="str">
        <f>IF('Sam 24  JUIN PROG'!J9="","",'Sam 24  JUIN PROG'!J9)</f>
        <v/>
      </c>
      <c r="E35" s="26" t="str">
        <f>IF(D35="","",VLOOKUP(D35,Messieurs!$G$2:$G$485,2,FALSE))</f>
        <v/>
      </c>
      <c r="F35" s="58" t="str">
        <f>IF(D35="","",VLOOKUP(D35,Messieurs!$G$2:$G$485,3,FALSE))</f>
        <v/>
      </c>
      <c r="G35" s="60" t="str">
        <f>IF('Sam 24  JUIN PROG'!L9="","",'Sam 24  JUIN PROG'!L9)</f>
        <v/>
      </c>
      <c r="H35" s="81" t="str">
        <f>IF('Sam 24  JUIN PROG'!N9="","",'Sam 24  JUIN PROG'!N9)</f>
        <v/>
      </c>
      <c r="I35" s="56" t="str">
        <f>IF('Sam 24  JUIN PROG'!L10="","",'Sam 24  JUIN PROG'!L10)</f>
        <v/>
      </c>
      <c r="J35" s="45" t="str">
        <f>IF('Sam 24  JUIN PROG'!J10="","",'Sam 24  JUIN PROG'!J10)</f>
        <v/>
      </c>
      <c r="K35" s="26" t="str">
        <f>IF(J35="","",VLOOKUP(J35,Messieurs!$G$2:$G$485,2,FALSE))</f>
        <v/>
      </c>
      <c r="L35" s="38" t="str">
        <f>IF(J35="","",VLOOKUP(J35,Messieurs!$G$2:$G$485,3,FALSE))</f>
        <v/>
      </c>
      <c r="M35" s="30"/>
    </row>
    <row r="36" spans="1:13" ht="27.75" hidden="1" x14ac:dyDescent="0.35">
      <c r="A36" s="29"/>
      <c r="B36" s="107" t="str">
        <f>IF('Sam 24  JUIN PROG'!O9="","",'Sam 24  JUIN PROG'!O9)</f>
        <v>13h30</v>
      </c>
      <c r="C36" s="48" t="str">
        <f>IF('Sam 24  JUIN PROG'!P9="","",'Sam 24  JUIN PROG'!P9)</f>
        <v/>
      </c>
      <c r="D36" s="59" t="str">
        <f>IF('Sam 24  JUIN PROG'!Q9="","",'Sam 24  JUIN PROG'!Q9)</f>
        <v/>
      </c>
      <c r="E36" s="26" t="str">
        <f>IF(D36="","",VLOOKUP(D36,Messieurs!$G$2:$G$485,2,FALSE))</f>
        <v/>
      </c>
      <c r="F36" s="58" t="str">
        <f>IF(D36="","",VLOOKUP(D36,Messieurs!$G$2:$G$485,3,FALSE))</f>
        <v/>
      </c>
      <c r="G36" s="60" t="str">
        <f>IF('Sam 24  JUIN PROG'!S9="","",'Sam 24  JUIN PROG'!S9)</f>
        <v/>
      </c>
      <c r="H36" s="81" t="str">
        <f>IF('Sam 24  JUIN PROG'!U9="","",'Sam 24  JUIN PROG'!U9)</f>
        <v/>
      </c>
      <c r="I36" s="56" t="str">
        <f>IF('Sam 24  JUIN PROG'!S10="","",'Sam 24  JUIN PROG'!S10)</f>
        <v/>
      </c>
      <c r="J36" s="45" t="str">
        <f>IF('Sam 24  JUIN PROG'!Q10="","",'Sam 24  JUIN PROG'!Q10)</f>
        <v/>
      </c>
      <c r="K36" s="26" t="str">
        <f>IF(J36="","",VLOOKUP(J36,Messieurs!$G$2:$G$485,2,FALSE))</f>
        <v/>
      </c>
      <c r="L36" s="38" t="str">
        <f>IF(J36="","",VLOOKUP(J36,Messieurs!$G$2:$G$485,3,FALSE))</f>
        <v/>
      </c>
      <c r="M36" s="30"/>
    </row>
    <row r="37" spans="1:13" ht="27.75" hidden="1" x14ac:dyDescent="0.35">
      <c r="A37" s="29"/>
      <c r="B37" s="107" t="str">
        <f>IF('Sam 24  JUIN PROG'!V9="","",'Sam 24  JUIN PROG'!V9)</f>
        <v>13h30</v>
      </c>
      <c r="C37" s="48" t="str">
        <f>IF('Sam 24  JUIN PROG'!W9="","",'Sam 24  JUIN PROG'!W9)</f>
        <v/>
      </c>
      <c r="D37" s="59" t="str">
        <f>IF('Sam 24  JUIN PROG'!X9="","",'Sam 24  JUIN PROG'!X9)</f>
        <v/>
      </c>
      <c r="E37" s="26" t="str">
        <f>IF(D37="","",VLOOKUP(D37,Messieurs!$G$2:$G$485,2,FALSE))</f>
        <v/>
      </c>
      <c r="F37" s="58" t="str">
        <f>IF(D37="","",VLOOKUP(D37,Messieurs!$G$2:$G$485,3,FALSE))</f>
        <v/>
      </c>
      <c r="G37" s="60" t="str">
        <f>IF('Sam 24  JUIN PROG'!Z9="","",'Sam 24  JUIN PROG'!Z9)</f>
        <v/>
      </c>
      <c r="H37" s="81" t="str">
        <f>IF('Sam 24  JUIN PROG'!AB9="","",'Sam 24  JUIN PROG'!AB9)</f>
        <v/>
      </c>
      <c r="I37" s="56" t="str">
        <f>IF('Sam 24  JUIN PROG'!Z10="","",'Sam 24  JUIN PROG'!Z10)</f>
        <v/>
      </c>
      <c r="J37" s="46" t="str">
        <f>IF('Sam 24  JUIN PROG'!X10="","",'Sam 24  JUIN PROG'!X10)</f>
        <v/>
      </c>
      <c r="K37" s="26" t="str">
        <f>IF(J37="","",VLOOKUP(J37,Messieurs!$G$2:$G$485,2,FALSE))</f>
        <v/>
      </c>
      <c r="L37" s="38" t="str">
        <f>IF(J37="","",VLOOKUP(J37,Messieurs!$G$2:$G$485,3,FALSE))</f>
        <v/>
      </c>
      <c r="M37" s="30"/>
    </row>
    <row r="38" spans="1:13" ht="27.75" hidden="1" x14ac:dyDescent="0.35">
      <c r="A38" s="29"/>
      <c r="B38" s="107" t="str">
        <f>IF('Sam 24  JUIN PROG'!A30="","",'Sam 24  JUIN PROG'!A30)</f>
        <v>13h30</v>
      </c>
      <c r="C38" s="48" t="str">
        <f>IF('Sam 24  JUIN PROG'!B30="","",'Sam 24  JUIN PROG'!B30)</f>
        <v/>
      </c>
      <c r="D38" s="59" t="str">
        <f>IF('Sam 24  JUIN PROG'!C30="","",'Sam 24  JUIN PROG'!C30)</f>
        <v/>
      </c>
      <c r="E38" s="26" t="str">
        <f>IF(D38="","",VLOOKUP(D38,Messieurs!$G$2:$G$485,2,FALSE))</f>
        <v/>
      </c>
      <c r="F38" s="58" t="str">
        <f>IF(D38="","",VLOOKUP(D38,Messieurs!$G$2:$G$485,3,FALSE))</f>
        <v/>
      </c>
      <c r="G38" s="60" t="str">
        <f>IF('Sam 24  JUIN PROG'!E30="","",'Sam 24  JUIN PROG'!E30)</f>
        <v/>
      </c>
      <c r="H38" s="81" t="str">
        <f>IF('Sam 24  JUIN PROG'!G30="","",'Sam 24  JUIN PROG'!G30)</f>
        <v/>
      </c>
      <c r="I38" s="56" t="str">
        <f>IF('Sam 24  JUIN PROG'!E31="","",'Sam 24  JUIN PROG'!E31)</f>
        <v/>
      </c>
      <c r="J38" s="43" t="str">
        <f>IF('Sam 24  JUIN PROG'!C31="","",'Sam 24  JUIN PROG'!C31)</f>
        <v/>
      </c>
      <c r="K38" s="26" t="str">
        <f>IF(J38="","",VLOOKUP(J38,Messieurs!$G$2:$G$485,2,FALSE))</f>
        <v/>
      </c>
      <c r="L38" s="38" t="str">
        <f>IF(J38="","",VLOOKUP(J38,Messieurs!$G$2:$G$485,3,FALSE))</f>
        <v/>
      </c>
      <c r="M38" s="30"/>
    </row>
    <row r="39" spans="1:13" ht="27.75" hidden="1" x14ac:dyDescent="0.35">
      <c r="A39" s="29"/>
      <c r="B39" s="107" t="str">
        <f>IF('Sam 24  JUIN PROG'!H30="","",'Sam 24  JUIN PROG'!H30)</f>
        <v>13h30</v>
      </c>
      <c r="C39" s="48" t="str">
        <f>IF('Sam 24  JUIN PROG'!I30="","",'Sam 24  JUIN PROG'!I30)</f>
        <v/>
      </c>
      <c r="D39" s="59" t="str">
        <f>IF('Sam 24  JUIN PROG'!J30="","",'Sam 24  JUIN PROG'!J30)</f>
        <v/>
      </c>
      <c r="E39" s="26" t="str">
        <f>IF(D39="","",VLOOKUP(D39,Messieurs!$G$2:$G$485,2,FALSE))</f>
        <v/>
      </c>
      <c r="F39" s="58" t="str">
        <f>IF(D39="","",VLOOKUP(D39,Messieurs!$G$2:$G$485,3,FALSE))</f>
        <v/>
      </c>
      <c r="G39" s="60" t="str">
        <f>IF('Sam 24  JUIN PROG'!L30="","",'Sam 24  JUIN PROG'!L30)</f>
        <v/>
      </c>
      <c r="H39" s="81" t="str">
        <f>IF('Sam 24  JUIN PROG'!N30="","",'Sam 24  JUIN PROG'!N30)</f>
        <v/>
      </c>
      <c r="I39" s="56" t="str">
        <f>IF('Sam 24  JUIN PROG'!L31="","",'Sam 24  JUIN PROG'!L31)</f>
        <v/>
      </c>
      <c r="J39" s="45" t="str">
        <f>IF('Sam 24  JUIN PROG'!J31="","",'Sam 24  JUIN PROG'!J31)</f>
        <v/>
      </c>
      <c r="K39" s="26" t="str">
        <f>IF(J39="","",VLOOKUP(J39,Messieurs!$G$2:$G$485,2,FALSE))</f>
        <v/>
      </c>
      <c r="L39" s="38" t="str">
        <f>IF(J39="","",VLOOKUP(J39,Messieurs!$G$2:$G$485,3,FALSE))</f>
        <v/>
      </c>
      <c r="M39" s="30"/>
    </row>
    <row r="40" spans="1:13" ht="27.75" hidden="1" x14ac:dyDescent="0.35">
      <c r="A40" s="29"/>
      <c r="B40" s="107" t="str">
        <f>IF('Sam 24  JUIN PROG'!O30="","",'Sam 24  JUIN PROG'!O30)</f>
        <v>13h30</v>
      </c>
      <c r="C40" s="48" t="str">
        <f>IF('Sam 24  JUIN PROG'!P30="","",'Sam 24  JUIN PROG'!P30)</f>
        <v/>
      </c>
      <c r="D40" s="59" t="str">
        <f>IF('Sam 24  JUIN PROG'!Q30="","",'Sam 24  JUIN PROG'!Q30)</f>
        <v/>
      </c>
      <c r="E40" s="26" t="str">
        <f>IF(D40="","",VLOOKUP(D40,Messieurs!$G$2:$G$485,2,FALSE))</f>
        <v/>
      </c>
      <c r="F40" s="58" t="str">
        <f>IF(D40="","",VLOOKUP(D40,Messieurs!$G$2:$G$485,3,FALSE))</f>
        <v/>
      </c>
      <c r="G40" s="60" t="str">
        <f>IF('Sam 24  JUIN PROG'!S30="","",'Sam 24  JUIN PROG'!S30)</f>
        <v/>
      </c>
      <c r="H40" s="81" t="str">
        <f>IF('Sam 24  JUIN PROG'!U30="","",'Sam 24  JUIN PROG'!U30)</f>
        <v/>
      </c>
      <c r="I40" s="56" t="str">
        <f>IF('Sam 24  JUIN PROG'!S31="","",'Sam 24  JUIN PROG'!S31)</f>
        <v/>
      </c>
      <c r="J40" s="45" t="str">
        <f>IF('Sam 24  JUIN PROG'!Q31="","",'Sam 24  JUIN PROG'!Q31)</f>
        <v/>
      </c>
      <c r="K40" s="26" t="str">
        <f>IF(J40="","",VLOOKUP(J40,Messieurs!$G$2:$G$485,2,FALSE))</f>
        <v/>
      </c>
      <c r="L40" s="38" t="str">
        <f>IF(J40="","",VLOOKUP(J40,Messieurs!$G$2:$G$485,3,FALSE))</f>
        <v/>
      </c>
      <c r="M40" s="30"/>
    </row>
    <row r="41" spans="1:13" ht="27.75" hidden="1" x14ac:dyDescent="0.35">
      <c r="A41" s="29"/>
      <c r="B41" s="107" t="str">
        <f>IF('Sam 24  JUIN PROG'!V30="","",'Sam 24  JUIN PROG'!V30)</f>
        <v>13h30</v>
      </c>
      <c r="C41" s="48" t="str">
        <f>IF('Sam 24  JUIN PROG'!W30="","",'Sam 24  JUIN PROG'!W30)</f>
        <v/>
      </c>
      <c r="D41" s="59" t="str">
        <f>IF('Sam 24  JUIN PROG'!X30="","",'Sam 24  JUIN PROG'!X30)</f>
        <v/>
      </c>
      <c r="E41" s="26" t="str">
        <f>IF(D41="","",VLOOKUP(D41,Messieurs!$G$2:$G$485,2,FALSE))</f>
        <v/>
      </c>
      <c r="F41" s="58" t="str">
        <f>IF(D41="","",VLOOKUP(D41,Messieurs!$G$2:$G$485,3,FALSE))</f>
        <v/>
      </c>
      <c r="G41" s="60" t="str">
        <f>IF('Sam 24  JUIN PROG'!Z30="","",'Sam 24  JUIN PROG'!Z30)</f>
        <v/>
      </c>
      <c r="H41" s="81" t="str">
        <f>IF('Sam 24  JUIN PROG'!AB30="","",'Sam 24  JUIN PROG'!AB30)</f>
        <v/>
      </c>
      <c r="I41" s="56" t="str">
        <f>IF('Sam 24  JUIN PROG'!Z31="","",'Sam 24  JUIN PROG'!Z31)</f>
        <v/>
      </c>
      <c r="J41" s="46" t="str">
        <f>IF('Sam 24  JUIN PROG'!X31="","",'Sam 24  JUIN PROG'!X31)</f>
        <v/>
      </c>
      <c r="K41" s="26" t="str">
        <f>IF(J41="","",VLOOKUP(J41,Messieurs!$G$2:$G$485,2,FALSE))</f>
        <v/>
      </c>
      <c r="L41" s="38" t="str">
        <f>IF(J41="","",VLOOKUP(J41,Messieurs!$G$2:$G$485,3,FALSE))</f>
        <v/>
      </c>
      <c r="M41" s="30"/>
    </row>
    <row r="42" spans="1:13" ht="7.5" customHeight="1" x14ac:dyDescent="0.35">
      <c r="A42" s="30"/>
      <c r="B42" s="33"/>
      <c r="C42" s="33"/>
      <c r="D42" s="33"/>
      <c r="E42" s="33"/>
      <c r="F42" s="33"/>
      <c r="G42" s="52"/>
      <c r="H42" s="83"/>
      <c r="I42" s="52"/>
      <c r="J42" s="33"/>
      <c r="K42" s="33"/>
      <c r="L42" s="33"/>
      <c r="M42" s="8"/>
    </row>
    <row r="43" spans="1:13" ht="27.75" hidden="1" x14ac:dyDescent="0.35">
      <c r="A43" s="29"/>
      <c r="B43" s="107" t="str">
        <f>IF('Sam 24  JUIN PROG'!A11="","",'Sam 24  JUIN PROG'!A11)</f>
        <v>15h00</v>
      </c>
      <c r="C43" s="48" t="str">
        <f>IF('Sam 24  JUIN PROG'!B11="","",'Sam 24  JUIN PROG'!B11)</f>
        <v>SM</v>
      </c>
      <c r="D43" s="59" t="str">
        <f>IF('Sam 24  JUIN PROG'!C11="","",'Sam 24  JUIN PROG'!C11)</f>
        <v/>
      </c>
      <c r="E43" s="26" t="str">
        <f>IF(D43="","",VLOOKUP(D43,Messieurs!$G$2:$G$485,2,FALSE))</f>
        <v/>
      </c>
      <c r="F43" s="58" t="str">
        <f>IF(D43="","",VLOOKUP(D43,Messieurs!$G$2:$G$485,3,FALSE))</f>
        <v/>
      </c>
      <c r="G43" s="60" t="str">
        <f>IF('Sam 24  JUIN PROG'!E11="","",'Sam 24  JUIN PROG'!E11)</f>
        <v/>
      </c>
      <c r="H43" s="81" t="str">
        <f>IF('Sam 24  JUIN PROG'!G11="","",'Sam 24  JUIN PROG'!G11)</f>
        <v/>
      </c>
      <c r="I43" s="56" t="str">
        <f>IF('Sam 24  JUIN PROG'!E12="","",'Sam 24  JUIN PROG'!E12)</f>
        <v/>
      </c>
      <c r="J43" s="43" t="str">
        <f>IF('Sam 24  JUIN PROG'!C12="","",'Sam 24  JUIN PROG'!C12)</f>
        <v/>
      </c>
      <c r="K43" s="26" t="str">
        <f>IF(J43="","",VLOOKUP(J43,Messieurs!$G$2:$G$485,2,FALSE))</f>
        <v/>
      </c>
      <c r="L43" s="38" t="str">
        <f>IF(J43="","",VLOOKUP(J43,Messieurs!$G$2:$G$485,3,FALSE))</f>
        <v/>
      </c>
      <c r="M43" s="30"/>
    </row>
    <row r="44" spans="1:13" ht="27.75" x14ac:dyDescent="0.35">
      <c r="A44" s="29"/>
      <c r="B44" s="107" t="str">
        <f>IF('Sam 24  JUIN PROG'!H11="","",'Sam 24  JUIN PROG'!H11)</f>
        <v>15h00</v>
      </c>
      <c r="C44" s="48" t="str">
        <f>IF('Sam 24  JUIN PROG'!I11="","",'Sam 24  JUIN PROG'!I11)</f>
        <v>SM</v>
      </c>
      <c r="D44" s="59" t="str">
        <f>IF('Sam 24  JUIN PROG'!J11="","",'Sam 24  JUIN PROG'!J11)</f>
        <v>DUBOIS Maxime</v>
      </c>
      <c r="E44" s="26" t="e">
        <f>IF(D44="","",VLOOKUP(D44,Messieurs!$G$2:$G$485,2,FALSE))</f>
        <v>#N/A</v>
      </c>
      <c r="F44" s="58" t="e">
        <f>IF(D44="","",VLOOKUP(D44,Messieurs!$G$2:$G$485,3,FALSE))</f>
        <v>#N/A</v>
      </c>
      <c r="G44" s="60" t="str">
        <f>IF('Sam 24  JUIN PROG'!L11="","",'Sam 24  JUIN PROG'!L11)</f>
        <v>V</v>
      </c>
      <c r="H44" s="81" t="str">
        <f>IF('Sam 24  JUIN PROG'!N11="","",'Sam 24  JUIN PROG'!N11)</f>
        <v>6/1 6/3</v>
      </c>
      <c r="I44" s="56" t="str">
        <f>IF('Sam 24  JUIN PROG'!L12="","",'Sam 24  JUIN PROG'!L12)</f>
        <v/>
      </c>
      <c r="J44" s="45" t="str">
        <f>IF('Sam 24  JUIN PROG'!J12="","",'Sam 24  JUIN PROG'!J12)</f>
        <v>DAUCHEZ Frédéric</v>
      </c>
      <c r="K44" s="26" t="e">
        <f>IF(J44="","",VLOOKUP(J44,Messieurs!$G$2:$G$485,2,FALSE))</f>
        <v>#N/A</v>
      </c>
      <c r="L44" s="38" t="e">
        <f>IF(J44="","",VLOOKUP(J44,Messieurs!$G$2:$G$485,3,FALSE))</f>
        <v>#N/A</v>
      </c>
      <c r="M44" s="30"/>
    </row>
    <row r="45" spans="1:13" ht="27.75" x14ac:dyDescent="0.35">
      <c r="A45" s="29"/>
      <c r="B45" s="107" t="str">
        <f>IF('Sam 24  JUIN PROG'!O11="","",'Sam 24  JUIN PROG'!O11)</f>
        <v>15h00</v>
      </c>
      <c r="C45" s="48" t="str">
        <f>IF('Sam 24  JUIN PROG'!P11="","",'Sam 24  JUIN PROG'!P11)</f>
        <v>15/18 G</v>
      </c>
      <c r="D45" s="59" t="str">
        <f>IF('Sam 24  JUIN PROG'!Q11="","",'Sam 24  JUIN PROG'!Q11)</f>
        <v>MARQUILLY maxence</v>
      </c>
      <c r="E45" s="26" t="e">
        <f>IF(D45="","",VLOOKUP(D45,Messieurs!$G$2:$G$485,2,FALSE))</f>
        <v>#N/A</v>
      </c>
      <c r="F45" s="58" t="e">
        <f>IF(D45="","",VLOOKUP(D45,Messieurs!$G$2:$G$485,3,FALSE))</f>
        <v>#N/A</v>
      </c>
      <c r="G45" s="60" t="str">
        <f>IF('Sam 24  JUIN PROG'!S11="","",'Sam 24  JUIN PROG'!S11)</f>
        <v>V</v>
      </c>
      <c r="H45" s="81" t="str">
        <f>IF('Sam 24  JUIN PROG'!U11="","",'Sam 24  JUIN PROG'!U11)</f>
        <v>6/3 6/1</v>
      </c>
      <c r="I45" s="56" t="str">
        <f>IF('Sam 24  JUIN PROG'!S12="","",'Sam 24  JUIN PROG'!S12)</f>
        <v/>
      </c>
      <c r="J45" s="45" t="str">
        <f>IF('Sam 24  JUIN PROG'!Q12="","",'Sam 24  JUIN PROG'!Q12)</f>
        <v>DERAM Maxime</v>
      </c>
      <c r="K45" s="26" t="e">
        <f>IF(J45="","",VLOOKUP(J45,Messieurs!$G$2:$G$485,2,FALSE))</f>
        <v>#N/A</v>
      </c>
      <c r="L45" s="38" t="e">
        <f>IF(J45="","",VLOOKUP(J45,Messieurs!$G$2:$G$485,3,FALSE))</f>
        <v>#N/A</v>
      </c>
      <c r="M45" s="30"/>
    </row>
    <row r="46" spans="1:13" ht="27.75" x14ac:dyDescent="0.35">
      <c r="A46" s="29"/>
      <c r="B46" s="107" t="str">
        <f>IF('Sam 24  JUIN PROG'!V11="","",'Sam 24  JUIN PROG'!V11)</f>
        <v>15h00</v>
      </c>
      <c r="C46" s="48" t="str">
        <f>IF('Sam 24  JUIN PROG'!W11="","",'Sam 24  JUIN PROG'!W11)</f>
        <v>13/14 G</v>
      </c>
      <c r="D46" s="59" t="str">
        <f>IF('Sam 24  JUIN PROG'!X11="","",'Sam 24  JUIN PROG'!X11)</f>
        <v>DAVID Théo</v>
      </c>
      <c r="E46" s="26" t="e">
        <f>IF(D46="","",VLOOKUP(D46,Messieurs!$G$2:$G$485,2,FALSE))</f>
        <v>#N/A</v>
      </c>
      <c r="F46" s="58" t="e">
        <f>IF(D46="","",VLOOKUP(D46,Messieurs!$G$2:$G$485,3,FALSE))</f>
        <v>#N/A</v>
      </c>
      <c r="G46" s="60" t="str">
        <f>IF('Sam 24  JUIN PROG'!Z11="","",'Sam 24  JUIN PROG'!Z11)</f>
        <v>V</v>
      </c>
      <c r="H46" s="81" t="str">
        <f>IF('Sam 24  JUIN PROG'!AB11="","",'Sam 24  JUIN PROG'!AB11)</f>
        <v xml:space="preserve">6/0 6/0 </v>
      </c>
      <c r="I46" s="56" t="str">
        <f>IF('Sam 24  JUIN PROG'!Z12="","",'Sam 24  JUIN PROG'!Z12)</f>
        <v/>
      </c>
      <c r="J46" s="46" t="str">
        <f>IF('Sam 24  JUIN PROG'!X12="","",'Sam 24  JUIN PROG'!X12)</f>
        <v>BONAMI Tristan</v>
      </c>
      <c r="K46" s="26" t="e">
        <f>IF(J46="","",VLOOKUP(J46,Messieurs!$G$2:$G$485,2,FALSE))</f>
        <v>#N/A</v>
      </c>
      <c r="L46" s="38" t="e">
        <f>IF(J46="","",VLOOKUP(J46,Messieurs!$G$2:$G$485,3,FALSE))</f>
        <v>#N/A</v>
      </c>
      <c r="M46" s="30"/>
    </row>
    <row r="47" spans="1:13" ht="27.75" hidden="1" x14ac:dyDescent="0.35">
      <c r="A47" s="29"/>
      <c r="B47" s="107" t="str">
        <f>IF('Sam 24  JUIN PROG'!A32="","",'Sam 24  JUIN PROG'!A32)</f>
        <v>15h00</v>
      </c>
      <c r="C47" s="48" t="str">
        <f>IF('Sam 24  JUIN PROG'!B32="","",'Sam 24  JUIN PROG'!B32)</f>
        <v/>
      </c>
      <c r="D47" s="59" t="str">
        <f>IF('Sam 24  JUIN PROG'!C32="","",'Sam 24  JUIN PROG'!C32)</f>
        <v/>
      </c>
      <c r="E47" s="26" t="str">
        <f>IF(D47="","",VLOOKUP(D47,Messieurs!$G$2:$G$485,2,FALSE))</f>
        <v/>
      </c>
      <c r="F47" s="58" t="str">
        <f>IF(D47="","",VLOOKUP(D47,Messieurs!$G$2:$G$485,3,FALSE))</f>
        <v/>
      </c>
      <c r="G47" s="60" t="str">
        <f>IF('Sam 24  JUIN PROG'!E32="","",'Sam 24  JUIN PROG'!E32)</f>
        <v/>
      </c>
      <c r="H47" s="81" t="str">
        <f>IF('Sam 24  JUIN PROG'!G32="","",'Sam 24  JUIN PROG'!G32)</f>
        <v/>
      </c>
      <c r="I47" s="56" t="str">
        <f>IF('Sam 24  JUIN PROG'!E33="","",'Sam 24  JUIN PROG'!E33)</f>
        <v/>
      </c>
      <c r="J47" s="43" t="str">
        <f>IF('Sam 24  JUIN PROG'!C33="","",'Sam 24  JUIN PROG'!C33)</f>
        <v/>
      </c>
      <c r="K47" s="26" t="str">
        <f>IF(J47="","",VLOOKUP(J47,Messieurs!$G$2:$G$485,2,FALSE))</f>
        <v/>
      </c>
      <c r="L47" s="38" t="str">
        <f>IF(J47="","",VLOOKUP(J47,Messieurs!$G$2:$G$485,3,FALSE))</f>
        <v/>
      </c>
      <c r="M47" s="30"/>
    </row>
    <row r="48" spans="1:13" ht="27.75" hidden="1" x14ac:dyDescent="0.35">
      <c r="A48" s="29"/>
      <c r="B48" s="107" t="str">
        <f>IF('Sam 24  JUIN PROG'!H32="","",'Sam 24  JUIN PROG'!H32)</f>
        <v>15h00</v>
      </c>
      <c r="C48" s="48" t="str">
        <f>IF('Sam 24  JUIN PROG'!I32="","",'Sam 24  JUIN PROG'!I32)</f>
        <v/>
      </c>
      <c r="D48" s="59" t="str">
        <f>IF('Sam 24  JUIN PROG'!J32="","",'Sam 24  JUIN PROG'!J32)</f>
        <v/>
      </c>
      <c r="E48" s="26" t="str">
        <f>IF(D48="","",VLOOKUP(D48,Messieurs!$G$2:$G$485,2,FALSE))</f>
        <v/>
      </c>
      <c r="F48" s="58" t="str">
        <f>IF(D48="","",VLOOKUP(D48,Messieurs!$G$2:$G$485,3,FALSE))</f>
        <v/>
      </c>
      <c r="G48" s="60" t="str">
        <f>IF('Sam 24  JUIN PROG'!L32="","",'Sam 24  JUIN PROG'!L32)</f>
        <v/>
      </c>
      <c r="H48" s="81" t="str">
        <f>IF('Sam 24  JUIN PROG'!N32="","",'Sam 24  JUIN PROG'!N32)</f>
        <v/>
      </c>
      <c r="I48" s="56" t="str">
        <f>IF('Sam 24  JUIN PROG'!L33="","",'Sam 24  JUIN PROG'!L33)</f>
        <v/>
      </c>
      <c r="J48" s="45" t="str">
        <f>IF('Sam 24  JUIN PROG'!J33="","",'Sam 24  JUIN PROG'!J33)</f>
        <v/>
      </c>
      <c r="K48" s="26" t="str">
        <f>IF(J48="","",VLOOKUP(J48,Messieurs!$G$2:$G$485,2,FALSE))</f>
        <v/>
      </c>
      <c r="L48" s="38" t="str">
        <f>IF(J48="","",VLOOKUP(J48,Messieurs!$G$2:$G$485,3,FALSE))</f>
        <v/>
      </c>
      <c r="M48" s="30"/>
    </row>
    <row r="49" spans="1:13" ht="27.75" hidden="1" x14ac:dyDescent="0.35">
      <c r="A49" s="29"/>
      <c r="B49" s="107" t="str">
        <f>IF('Sam 24  JUIN PROG'!O32="","",'Sam 24  JUIN PROG'!O32)</f>
        <v>15h00</v>
      </c>
      <c r="C49" s="48" t="str">
        <f>IF('Sam 24  JUIN PROG'!P32="","",'Sam 24  JUIN PROG'!P32)</f>
        <v/>
      </c>
      <c r="D49" s="59" t="str">
        <f>IF('Sam 24  JUIN PROG'!Q32="","",'Sam 24  JUIN PROG'!Q32)</f>
        <v/>
      </c>
      <c r="E49" s="26" t="str">
        <f>IF(D49="","",VLOOKUP(D49,Messieurs!$G$2:$G$485,2,FALSE))</f>
        <v/>
      </c>
      <c r="F49" s="58" t="str">
        <f>IF(D49="","",VLOOKUP(D49,Messieurs!$G$2:$G$485,3,FALSE))</f>
        <v/>
      </c>
      <c r="G49" s="60" t="str">
        <f>IF('Sam 24  JUIN PROG'!S32="","",'Sam 24  JUIN PROG'!S32)</f>
        <v/>
      </c>
      <c r="H49" s="81" t="str">
        <f>IF('Sam 24  JUIN PROG'!U32="","",'Sam 24  JUIN PROG'!U32)</f>
        <v/>
      </c>
      <c r="I49" s="56" t="str">
        <f>IF('Sam 24  JUIN PROG'!S33="","",'Sam 24  JUIN PROG'!S33)</f>
        <v/>
      </c>
      <c r="J49" s="45" t="str">
        <f>IF('Sam 24  JUIN PROG'!Q33="","",'Sam 24  JUIN PROG'!Q33)</f>
        <v/>
      </c>
      <c r="K49" s="26" t="str">
        <f>IF(J49="","",VLOOKUP(J49,Messieurs!$G$2:$G$485,2,FALSE))</f>
        <v/>
      </c>
      <c r="L49" s="38" t="str">
        <f>IF(J49="","",VLOOKUP(J49,Messieurs!$G$2:$G$485,3,FALSE))</f>
        <v/>
      </c>
      <c r="M49" s="30"/>
    </row>
    <row r="50" spans="1:13" ht="27.75" hidden="1" x14ac:dyDescent="0.35">
      <c r="A50" s="29"/>
      <c r="B50" s="107" t="str">
        <f>IF('Sam 24  JUIN PROG'!V32="","",'Sam 24  JUIN PROG'!V32)</f>
        <v>15h00</v>
      </c>
      <c r="C50" s="48" t="str">
        <f>IF('Sam 24  JUIN PROG'!W32="","",'Sam 24  JUIN PROG'!W32)</f>
        <v/>
      </c>
      <c r="D50" s="59" t="str">
        <f>IF('Sam 24  JUIN PROG'!X32="","",'Sam 24  JUIN PROG'!X32)</f>
        <v/>
      </c>
      <c r="E50" s="26" t="str">
        <f>IF(D50="","",VLOOKUP(D50,Messieurs!$G$2:$G$485,2,FALSE))</f>
        <v/>
      </c>
      <c r="F50" s="58" t="str">
        <f>IF(D50="","",VLOOKUP(D50,Messieurs!$G$2:$G$485,3,FALSE))</f>
        <v/>
      </c>
      <c r="G50" s="60" t="str">
        <f>IF('Sam 24  JUIN PROG'!Z32="","",'Sam 24  JUIN PROG'!Z32)</f>
        <v/>
      </c>
      <c r="H50" s="81" t="str">
        <f>IF('Sam 24  JUIN PROG'!AB32="","",'Sam 24  JUIN PROG'!AB32)</f>
        <v/>
      </c>
      <c r="I50" s="56" t="str">
        <f>IF('Sam 24  JUIN PROG'!Z33="","",'Sam 24  JUIN PROG'!Z33)</f>
        <v/>
      </c>
      <c r="J50" s="46" t="str">
        <f>IF('Sam 24  JUIN PROG'!X33="","",'Sam 24  JUIN PROG'!X33)</f>
        <v/>
      </c>
      <c r="K50" s="26" t="str">
        <f>IF(J50="","",VLOOKUP(J50,Messieurs!$G$2:$G$485,2,FALSE))</f>
        <v/>
      </c>
      <c r="L50" s="38" t="str">
        <f>IF(J50="","",VLOOKUP(J50,Messieurs!$G$2:$G$485,3,FALSE))</f>
        <v/>
      </c>
      <c r="M50" s="30"/>
    </row>
    <row r="51" spans="1:13" ht="6" customHeight="1" x14ac:dyDescent="0.35">
      <c r="A51" s="30"/>
      <c r="B51" s="33"/>
      <c r="C51" s="33"/>
      <c r="D51" s="33"/>
      <c r="E51" s="33"/>
      <c r="F51" s="33"/>
      <c r="G51" s="52"/>
      <c r="H51" s="83"/>
      <c r="I51" s="52"/>
      <c r="J51" s="33"/>
      <c r="K51" s="33"/>
      <c r="L51" s="33"/>
      <c r="M51" s="8"/>
    </row>
    <row r="52" spans="1:13" ht="27.75" x14ac:dyDescent="0.35">
      <c r="A52" s="29"/>
      <c r="B52" s="107" t="str">
        <f>IF('Sam 24  JUIN PROG'!A13="","",'Sam 24  JUIN PROG'!A13)</f>
        <v>16h30</v>
      </c>
      <c r="C52" s="48" t="str">
        <f>IF('Sam 24  JUIN PROG'!B13="","",'Sam 24  JUIN PROG'!B13)</f>
        <v>SM</v>
      </c>
      <c r="D52" s="59" t="str">
        <f>IF('Sam 24  JUIN PROG'!C13="","",'Sam 24  JUIN PROG'!C13)</f>
        <v>PAILLART Hugo</v>
      </c>
      <c r="E52" s="26" t="e">
        <f>IF(D52="","",VLOOKUP(D52,Messieurs!$G$2:$G$485,2,FALSE))</f>
        <v>#N/A</v>
      </c>
      <c r="F52" s="58" t="e">
        <f>IF(D52="","",VLOOKUP(D52,Messieurs!$G$2:$G$485,3,FALSE))</f>
        <v>#N/A</v>
      </c>
      <c r="G52" s="60" t="str">
        <f>IF('Sam 24  JUIN PROG'!E13="","",'Sam 24  JUIN PROG'!E13)</f>
        <v/>
      </c>
      <c r="H52" s="81" t="str">
        <f>IF('Sam 24  JUIN PROG'!G13="","",'Sam 24  JUIN PROG'!G13)</f>
        <v>7 /5 4/6 6/1</v>
      </c>
      <c r="I52" s="56" t="str">
        <f>IF('Sam 24  JUIN PROG'!E14="","",'Sam 24  JUIN PROG'!E14)</f>
        <v>V</v>
      </c>
      <c r="J52" s="43" t="str">
        <f>IF('Sam 24  JUIN PROG'!C14="","",'Sam 24  JUIN PROG'!C14)</f>
        <v>RAMON Pierre</v>
      </c>
      <c r="K52" s="26" t="e">
        <f>IF(J52="","",VLOOKUP(J52,Messieurs!$G$2:$G$485,2,FALSE))</f>
        <v>#N/A</v>
      </c>
      <c r="L52" s="38" t="e">
        <f>IF(J52="","",VLOOKUP(J52,Messieurs!$G$2:$G$485,3,FALSE))</f>
        <v>#N/A</v>
      </c>
      <c r="M52" s="30"/>
    </row>
    <row r="53" spans="1:13" ht="27.75" x14ac:dyDescent="0.35">
      <c r="A53" s="29"/>
      <c r="B53" s="107" t="str">
        <f>IF('Sam 24  JUIN PROG'!H13="","",'Sam 24  JUIN PROG'!H13)</f>
        <v>16h30</v>
      </c>
      <c r="C53" s="48" t="str">
        <f>IF('Sam 24  JUIN PROG'!I13="","",'Sam 24  JUIN PROG'!I13)</f>
        <v>SM</v>
      </c>
      <c r="D53" s="59" t="str">
        <f>IF('Sam 24  JUIN PROG'!J13="","",'Sam 24  JUIN PROG'!J13)</f>
        <v>HODENT Fabrice</v>
      </c>
      <c r="E53" s="26" t="e">
        <f>IF(D53="","",VLOOKUP(D53,Messieurs!$G$2:$G$485,2,FALSE))</f>
        <v>#N/A</v>
      </c>
      <c r="F53" s="58" t="e">
        <f>IF(D53="","",VLOOKUP(D53,Messieurs!$G$2:$G$485,3,FALSE))</f>
        <v>#N/A</v>
      </c>
      <c r="G53" s="60" t="str">
        <f>IF('Sam 24  JUIN PROG'!L13="","",'Sam 24  JUIN PROG'!L13)</f>
        <v/>
      </c>
      <c r="H53" s="81" t="str">
        <f>IF('Sam 24  JUIN PROG'!N13="","",'Sam 24  JUIN PROG'!N13)</f>
        <v>7/6 6/4</v>
      </c>
      <c r="I53" s="56" t="str">
        <f>IF('Sam 24  JUIN PROG'!L14="","",'Sam 24  JUIN PROG'!L14)</f>
        <v>V</v>
      </c>
      <c r="J53" s="45" t="str">
        <f>IF('Sam 24  JUIN PROG'!J14="","",'Sam 24  JUIN PROG'!J14)</f>
        <v>COUBEL Christophe</v>
      </c>
      <c r="K53" s="26" t="e">
        <f>IF(J53="","",VLOOKUP(J53,Messieurs!$G$2:$G$485,2,FALSE))</f>
        <v>#N/A</v>
      </c>
      <c r="L53" s="38" t="e">
        <f>IF(J53="","",VLOOKUP(J53,Messieurs!$G$2:$G$485,3,FALSE))</f>
        <v>#N/A</v>
      </c>
      <c r="M53" s="30"/>
    </row>
    <row r="54" spans="1:13" ht="27.75" x14ac:dyDescent="0.35">
      <c r="A54" s="29"/>
      <c r="B54" s="107" t="str">
        <f>IF('Sam 24  JUIN PROG'!O13="","",'Sam 24  JUIN PROG'!O13)</f>
        <v>16h30</v>
      </c>
      <c r="C54" s="48" t="str">
        <f>IF('Sam 24  JUIN PROG'!P13="","",'Sam 24  JUIN PROG'!P13)</f>
        <v>SM</v>
      </c>
      <c r="D54" s="59" t="str">
        <f>IF('Sam 24  JUIN PROG'!Q13="","",'Sam 24  JUIN PROG'!Q13)</f>
        <v>CAPRON Eric</v>
      </c>
      <c r="E54" s="26" t="e">
        <f>IF(D54="","",VLOOKUP(D54,Messieurs!$G$2:$G$485,2,FALSE))</f>
        <v>#N/A</v>
      </c>
      <c r="F54" s="58" t="e">
        <f>IF(D54="","",VLOOKUP(D54,Messieurs!$G$2:$G$485,3,FALSE))</f>
        <v>#N/A</v>
      </c>
      <c r="G54" s="60" t="str">
        <f>IF('Sam 24  JUIN PROG'!S13="","",'Sam 24  JUIN PROG'!S13)</f>
        <v/>
      </c>
      <c r="H54" s="81" t="str">
        <f>IF('Sam 24  JUIN PROG'!U13="","",'Sam 24  JUIN PROG'!U13)</f>
        <v>6/2 6/3</v>
      </c>
      <c r="I54" s="56" t="str">
        <f>IF('Sam 24  JUIN PROG'!S14="","",'Sam 24  JUIN PROG'!S14)</f>
        <v>V</v>
      </c>
      <c r="J54" s="45" t="str">
        <f>IF('Sam 24  JUIN PROG'!Q14="","",'Sam 24  JUIN PROG'!Q14)</f>
        <v>WOJCIECHOWSKI Julien</v>
      </c>
      <c r="K54" s="26" t="e">
        <f>IF(J54="","",VLOOKUP(J54,Messieurs!$G$2:$G$485,2,FALSE))</f>
        <v>#N/A</v>
      </c>
      <c r="L54" s="38" t="e">
        <f>IF(J54="","",VLOOKUP(J54,Messieurs!$G$2:$G$485,3,FALSE))</f>
        <v>#N/A</v>
      </c>
      <c r="M54" s="30"/>
    </row>
    <row r="55" spans="1:13" ht="27.75" x14ac:dyDescent="0.35">
      <c r="A55" s="29"/>
      <c r="B55" s="107" t="str">
        <f>IF('Sam 24  JUIN PROG'!V13="","",'Sam 24  JUIN PROG'!V13)</f>
        <v>16h30</v>
      </c>
      <c r="C55" s="48" t="str">
        <f>IF('Sam 24  JUIN PROG'!W13="","",'Sam 24  JUIN PROG'!W13)</f>
        <v>13/14 G</v>
      </c>
      <c r="D55" s="59" t="str">
        <f>IF('Sam 24  JUIN PROG'!X13="","",'Sam 24  JUIN PROG'!X13)</f>
        <v>LIBERGE Mattheo</v>
      </c>
      <c r="E55" s="26" t="e">
        <f>IF(D55="","",VLOOKUP(D55,Messieurs!$G$2:$G$485,2,FALSE))</f>
        <v>#N/A</v>
      </c>
      <c r="F55" s="58" t="e">
        <f>IF(D55="","",VLOOKUP(D55,Messieurs!$G$2:$G$485,3,FALSE))</f>
        <v>#N/A</v>
      </c>
      <c r="G55" s="60" t="str">
        <f>IF('Sam 24  JUIN PROG'!Z13="","",'Sam 24  JUIN PROG'!Z13)</f>
        <v>V</v>
      </c>
      <c r="H55" s="81" t="s">
        <v>913</v>
      </c>
      <c r="I55" s="56" t="str">
        <f>IF('Sam 24  JUIN PROG'!Z14="","",'Sam 24  JUIN PROG'!Z14)</f>
        <v/>
      </c>
      <c r="J55" s="46" t="str">
        <f>IF('Sam 24  JUIN PROG'!X14="","",'Sam 24  JUIN PROG'!X14)</f>
        <v>LOUWETTE Gaël</v>
      </c>
      <c r="K55" s="26" t="e">
        <f>IF(J55="","",VLOOKUP(J55,Messieurs!$G$2:$G$485,2,FALSE))</f>
        <v>#N/A</v>
      </c>
      <c r="L55" s="38" t="e">
        <f>IF(J55="","",VLOOKUP(J55,Messieurs!$G$2:$G$485,3,FALSE))</f>
        <v>#N/A</v>
      </c>
      <c r="M55" s="30"/>
    </row>
    <row r="56" spans="1:13" ht="27.75" hidden="1" x14ac:dyDescent="0.35">
      <c r="A56" s="29"/>
      <c r="B56" s="107" t="str">
        <f>IF('Sam 24  JUIN PROG'!A34="","",'Sam 24  JUIN PROG'!A34)</f>
        <v>16h30</v>
      </c>
      <c r="C56" s="48" t="str">
        <f>IF('Sam 24  JUIN PROG'!B34="","",'Sam 24  JUIN PROG'!B34)</f>
        <v/>
      </c>
      <c r="D56" s="59" t="str">
        <f>IF('Sam 24  JUIN PROG'!C34="","",'Sam 24  JUIN PROG'!C34)</f>
        <v/>
      </c>
      <c r="E56" s="26" t="str">
        <f>IF(D56="","",VLOOKUP(D56,Messieurs!$G$2:$G$485,2,FALSE))</f>
        <v/>
      </c>
      <c r="F56" s="58" t="str">
        <f>IF(D56="","",VLOOKUP(D56,Messieurs!$G$2:$G$485,3,FALSE))</f>
        <v/>
      </c>
      <c r="G56" s="60" t="str">
        <f>IF('Sam 24  JUIN PROG'!E34="","",'Sam 24  JUIN PROG'!E34)</f>
        <v/>
      </c>
      <c r="H56" s="81" t="str">
        <f>IF('Sam 24  JUIN PROG'!G34="","",'Sam 24  JUIN PROG'!G34)</f>
        <v/>
      </c>
      <c r="I56" s="56" t="str">
        <f>IF('Sam 24  JUIN PROG'!E35="","",'Sam 24  JUIN PROG'!E35)</f>
        <v/>
      </c>
      <c r="J56" s="43" t="str">
        <f>IF('Sam 24  JUIN PROG'!C35="","",'Sam 24  JUIN PROG'!C35)</f>
        <v/>
      </c>
      <c r="K56" s="26" t="str">
        <f>IF(J56="","",VLOOKUP(J56,Messieurs!$G$2:$G$485,2,FALSE))</f>
        <v/>
      </c>
      <c r="L56" s="38" t="str">
        <f>IF(J56="","",VLOOKUP(J56,Messieurs!$G$2:$G$485,3,FALSE))</f>
        <v/>
      </c>
      <c r="M56" s="30"/>
    </row>
    <row r="57" spans="1:13" ht="27.75" hidden="1" x14ac:dyDescent="0.35">
      <c r="A57" s="29"/>
      <c r="B57" s="107" t="str">
        <f>IF('Sam 24  JUIN PROG'!H34="","",'Sam 24  JUIN PROG'!H34)</f>
        <v>16h30</v>
      </c>
      <c r="C57" s="48" t="str">
        <f>IF('Sam 24  JUIN PROG'!I34="","",'Sam 24  JUIN PROG'!I34)</f>
        <v/>
      </c>
      <c r="D57" s="59" t="str">
        <f>IF('Sam 24  JUIN PROG'!J34="","",'Sam 24  JUIN PROG'!J34)</f>
        <v/>
      </c>
      <c r="E57" s="26" t="str">
        <f>IF(D57="","",VLOOKUP(D57,Messieurs!$G$2:$G$485,2,FALSE))</f>
        <v/>
      </c>
      <c r="F57" s="58" t="str">
        <f>IF(D57="","",VLOOKUP(D57,Messieurs!$G$2:$G$485,3,FALSE))</f>
        <v/>
      </c>
      <c r="G57" s="60" t="str">
        <f>IF('Sam 24  JUIN PROG'!L34="","",'Sam 24  JUIN PROG'!L34)</f>
        <v/>
      </c>
      <c r="H57" s="81" t="str">
        <f>IF('Sam 24  JUIN PROG'!N34="","",'Sam 24  JUIN PROG'!N34)</f>
        <v/>
      </c>
      <c r="I57" s="56" t="str">
        <f>IF('Sam 24  JUIN PROG'!L35="","",'Sam 24  JUIN PROG'!L35)</f>
        <v/>
      </c>
      <c r="J57" s="45" t="str">
        <f>IF('Sam 24  JUIN PROG'!J35="","",'Sam 24  JUIN PROG'!J35)</f>
        <v/>
      </c>
      <c r="K57" s="26" t="str">
        <f>IF(J57="","",VLOOKUP(J57,Messieurs!$G$2:$G$485,2,FALSE))</f>
        <v/>
      </c>
      <c r="L57" s="38" t="str">
        <f>IF(J57="","",VLOOKUP(J57,Messieurs!$G$2:$G$485,3,FALSE))</f>
        <v/>
      </c>
      <c r="M57" s="30"/>
    </row>
    <row r="58" spans="1:13" ht="27.75" hidden="1" x14ac:dyDescent="0.35">
      <c r="A58" s="29"/>
      <c r="B58" s="107" t="str">
        <f>IF('Sam 24  JUIN PROG'!O34="","",'Sam 24  JUIN PROG'!O34)</f>
        <v>16h30</v>
      </c>
      <c r="C58" s="48" t="str">
        <f>IF('Sam 24  JUIN PROG'!P34="","",'Sam 24  JUIN PROG'!P34)</f>
        <v/>
      </c>
      <c r="D58" s="59" t="str">
        <f>IF('Sam 24  JUIN PROG'!Q34="","",'Sam 24  JUIN PROG'!Q34)</f>
        <v/>
      </c>
      <c r="E58" s="26" t="str">
        <f>IF(D58="","",VLOOKUP(D58,Messieurs!$G$2:$G$485,2,FALSE))</f>
        <v/>
      </c>
      <c r="F58" s="58" t="str">
        <f>IF(D58="","",VLOOKUP(D58,Messieurs!$G$2:$G$485,3,FALSE))</f>
        <v/>
      </c>
      <c r="G58" s="60" t="str">
        <f>IF('Sam 24  JUIN PROG'!S34="","",'Sam 24  JUIN PROG'!S34)</f>
        <v/>
      </c>
      <c r="H58" s="81" t="str">
        <f>IF('Sam 24  JUIN PROG'!U34="","",'Sam 24  JUIN PROG'!U34)</f>
        <v/>
      </c>
      <c r="I58" s="56" t="str">
        <f>IF('Sam 24  JUIN PROG'!S35="","",'Sam 24  JUIN PROG'!S35)</f>
        <v/>
      </c>
      <c r="J58" s="45" t="str">
        <f>IF('Sam 24  JUIN PROG'!Q35="","",'Sam 24  JUIN PROG'!Q35)</f>
        <v/>
      </c>
      <c r="K58" s="26" t="str">
        <f>IF(J58="","",VLOOKUP(J58,Messieurs!$G$2:$G$485,2,FALSE))</f>
        <v/>
      </c>
      <c r="L58" s="38" t="str">
        <f>IF(J58="","",VLOOKUP(J58,Messieurs!$G$2:$G$485,3,FALSE))</f>
        <v/>
      </c>
      <c r="M58" s="30"/>
    </row>
    <row r="59" spans="1:13" ht="27.75" hidden="1" x14ac:dyDescent="0.35">
      <c r="A59" s="29"/>
      <c r="B59" s="107" t="str">
        <f>IF('Sam 24  JUIN PROG'!V34="","",'Sam 24  JUIN PROG'!V34)</f>
        <v>16h30</v>
      </c>
      <c r="C59" s="48" t="str">
        <f>IF('Sam 24  JUIN PROG'!W34="","",'Sam 24  JUIN PROG'!W34)</f>
        <v/>
      </c>
      <c r="D59" s="59" t="str">
        <f>IF('Sam 24  JUIN PROG'!X34="","",'Sam 24  JUIN PROG'!X34)</f>
        <v/>
      </c>
      <c r="E59" s="26" t="str">
        <f>IF(D59="","",VLOOKUP(D59,Messieurs!$G$2:$G$485,2,FALSE))</f>
        <v/>
      </c>
      <c r="F59" s="58" t="str">
        <f>IF(D59="","",VLOOKUP(D59,Messieurs!$G$2:$G$485,3,FALSE))</f>
        <v/>
      </c>
      <c r="G59" s="60" t="str">
        <f>IF('Sam 24  JUIN PROG'!Z34="","",'Sam 24  JUIN PROG'!Z34)</f>
        <v/>
      </c>
      <c r="H59" s="81" t="str">
        <f>IF('Sam 24  JUIN PROG'!AB34="","",'Sam 24  JUIN PROG'!AB34)</f>
        <v/>
      </c>
      <c r="I59" s="56" t="str">
        <f>IF('Sam 24  JUIN PROG'!Z35="","",'Sam 24  JUIN PROG'!Z35)</f>
        <v/>
      </c>
      <c r="J59" s="46" t="str">
        <f>IF('Sam 24  JUIN PROG'!X35="","",'Sam 24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IF('Sam 24  JUIN PROG'!A15="","",'Sam 24  JUIN PROG'!A15)</f>
        <v>18h00</v>
      </c>
      <c r="C61" s="48" t="str">
        <f>IF('Sam 24  JUIN PROG'!B15="","",'Sam 24  JUIN PROG'!B15)</f>
        <v>SM</v>
      </c>
      <c r="D61" s="59" t="str">
        <f>IF('Sam 24  JUIN PROG'!C15="","",'Sam 24  JUIN PROG'!C15)</f>
        <v>QUENSON SYLVAIN</v>
      </c>
      <c r="E61" s="26" t="e">
        <f>IF(D61="","",VLOOKUP(D61,Messieurs!$G$2:$G$485,2,FALSE))</f>
        <v>#N/A</v>
      </c>
      <c r="F61" s="27" t="e">
        <f>IF(D61="","",VLOOKUP(D61,Messieurs!$G$2:$G$485,3,FALSE))</f>
        <v>#N/A</v>
      </c>
      <c r="G61" s="60" t="str">
        <f>IF('Sam 24  JUIN PROG'!E15="","",'Sam 24  JUIN PROG'!E15)</f>
        <v/>
      </c>
      <c r="H61" s="81" t="s">
        <v>913</v>
      </c>
      <c r="I61" s="56" t="str">
        <f>IF('Sam 24  JUIN PROG'!E16="","",'Sam 24  JUIN PROG'!E16)</f>
        <v>V</v>
      </c>
      <c r="J61" s="43" t="str">
        <f>IF('Sam 24  JUIN PROG'!C16="","",'Sam 24  JUIN PROG'!C16)</f>
        <v>CAULIER stephane</v>
      </c>
      <c r="K61" s="26" t="e">
        <f>IF(J61="","",VLOOKUP(J61,Messieurs!$G$2:$G$485,2,FALSE))</f>
        <v>#N/A</v>
      </c>
      <c r="L61" s="38" t="e">
        <f>IF(J61="","",VLOOKUP(J61,Messieurs!$G$2:$G$485,3,FALSE))</f>
        <v>#N/A</v>
      </c>
      <c r="M61" s="30"/>
    </row>
    <row r="62" spans="1:13" ht="27.75" x14ac:dyDescent="0.35">
      <c r="A62" s="29"/>
      <c r="B62" s="107" t="str">
        <f>IF('Sam 24  JUIN PROG'!H15="","",'Sam 24  JUIN PROG'!H15)</f>
        <v>18h00</v>
      </c>
      <c r="C62" s="48" t="str">
        <f>IF('Sam 24  JUIN PROG'!I15="","",'Sam 24  JUIN PROG'!I15)</f>
        <v>12 G</v>
      </c>
      <c r="D62" s="59" t="str">
        <f>IF('Sam 24  JUIN PROG'!J15="","",'Sam 24  JUIN PROG'!J15)</f>
        <v>SCOTTE Robin</v>
      </c>
      <c r="E62" s="26" t="e">
        <f>IF(D62="","",VLOOKUP(D62,Messieurs!$G$2:$G$485,2,FALSE))</f>
        <v>#N/A</v>
      </c>
      <c r="F62" s="38" t="e">
        <f>IF(D62="","",VLOOKUP(D62,Messieurs!$G$2:$G$485,3,FALSE))</f>
        <v>#N/A</v>
      </c>
      <c r="G62" s="60" t="s">
        <v>5</v>
      </c>
      <c r="H62" s="81" t="s">
        <v>887</v>
      </c>
      <c r="I62" s="56" t="str">
        <f>IF('Sam 24  JUIN PROG'!L16="","",'Sam 24  JUIN PROG'!L16)</f>
        <v/>
      </c>
      <c r="J62" s="45" t="str">
        <f>IF('Sam 24  JUIN PROG'!J16="","",'Sam 24  JUIN PROG'!J16)</f>
        <v>DEVOS Jules</v>
      </c>
      <c r="K62" s="26" t="e">
        <f>IF(J62="","",VLOOKUP(J62,Messieurs!$G$2:$G$485,2,FALSE))</f>
        <v>#N/A</v>
      </c>
      <c r="L62" s="38" t="e">
        <f>IF(J62="","",VLOOKUP(J62,Messieurs!$G$2:$G$485,3,FALSE))</f>
        <v>#N/A</v>
      </c>
      <c r="M62" s="30"/>
    </row>
    <row r="63" spans="1:13" ht="27.75" x14ac:dyDescent="0.35">
      <c r="A63" s="29"/>
      <c r="B63" s="107" t="str">
        <f>IF('Sam 24  JUIN PROG'!O15="","",'Sam 24  JUIN PROG'!O15)</f>
        <v>18h00</v>
      </c>
      <c r="C63" s="48" t="str">
        <f>IF('Sam 24  JUIN PROG'!P15="","",'Sam 24  JUIN PROG'!P15)</f>
        <v>SM 35</v>
      </c>
      <c r="D63" s="59" t="str">
        <f>IF('Sam 24  JUIN PROG'!Q15="","",'Sam 24  JUIN PROG'!Q15)</f>
        <v>DEFRANCE Marc</v>
      </c>
      <c r="E63" s="26" t="e">
        <f>IF(D63="","",VLOOKUP(D63,Messieurs!$G$2:$G$485,2,FALSE))</f>
        <v>#N/A</v>
      </c>
      <c r="F63" s="38" t="e">
        <f>IF(D63="","",VLOOKUP(D63,Messieurs!$G$2:$G$485,3,FALSE))</f>
        <v>#N/A</v>
      </c>
      <c r="G63" s="60" t="str">
        <f>IF('Sam 24  JUIN PROG'!S15="","",'Sam 24  JUIN PROG'!S15)</f>
        <v/>
      </c>
      <c r="H63" s="81" t="s">
        <v>983</v>
      </c>
      <c r="I63" s="56" t="s">
        <v>5</v>
      </c>
      <c r="J63" s="45" t="str">
        <f>IF('Sam 24  JUIN PROG'!Q16="","",'Sam 24  JUIN PROG'!Q16)</f>
        <v>BOULIER Jérémy</v>
      </c>
      <c r="K63" s="26" t="e">
        <f>IF(J63="","",VLOOKUP(J63,Messieurs!$G$2:$G$485,2,FALSE))</f>
        <v>#N/A</v>
      </c>
      <c r="L63" s="38" t="e">
        <f>IF(J63="","",VLOOKUP(J63,Messieurs!$G$2:$G$485,3,FALSE))</f>
        <v>#N/A</v>
      </c>
      <c r="M63" s="30"/>
    </row>
    <row r="64" spans="1:13" ht="27.75" x14ac:dyDescent="0.35">
      <c r="A64" s="29"/>
      <c r="B64" s="107" t="str">
        <f>IF('Sam 24  JUIN PROG'!V15="","",'Sam 24  JUIN PROG'!V15)</f>
        <v>18h00</v>
      </c>
      <c r="C64" s="48" t="str">
        <f>IF('Sam 24  JUIN PROG'!W15="","",'Sam 24  JUIN PROG'!W15)</f>
        <v>13/14 G</v>
      </c>
      <c r="D64" s="59" t="str">
        <f>IF('Sam 24  JUIN PROG'!X15="","",'Sam 24  JUIN PROG'!X15)</f>
        <v>DUQUENNE Nathan</v>
      </c>
      <c r="E64" s="26" t="e">
        <f>IF(D64="","",VLOOKUP(D64,Messieurs!$G$2:$G$485,2,FALSE))</f>
        <v>#N/A</v>
      </c>
      <c r="F64" s="38" t="e">
        <f>IF(D64="","",VLOOKUP(D64,Messieurs!$G$2:$G$485,3,FALSE))</f>
        <v>#N/A</v>
      </c>
      <c r="G64" s="60" t="str">
        <f>IF('Sam 24  JUIN PROG'!Z15="","",'Sam 24  JUIN PROG'!Z15)</f>
        <v/>
      </c>
      <c r="H64" s="81" t="str">
        <f>IF('Sam 24  JUIN PROG'!AB15="","",'Sam 24  JUIN PROG'!AB15)</f>
        <v>6/2 6/0</v>
      </c>
      <c r="I64" s="56" t="str">
        <f>IF('Sam 24  JUIN PROG'!Z16="","",'Sam 24  JUIN PROG'!Z16)</f>
        <v>V</v>
      </c>
      <c r="J64" s="46" t="str">
        <f>IF('Sam 24  JUIN PROG'!X16="","",'Sam 24  JUIN PROG'!X16)</f>
        <v>MERSSEMAN Valentin</v>
      </c>
      <c r="K64" s="26" t="e">
        <f>IF(J64="","",VLOOKUP(J64,Messieurs!$G$2:$G$485,2,FALSE))</f>
        <v>#N/A</v>
      </c>
      <c r="L64" s="38" t="e">
        <f>IF(J64="","",VLOOKUP(J64,Messieurs!$G$2:$G$485,3,FALSE))</f>
        <v>#N/A</v>
      </c>
      <c r="M64" s="30"/>
    </row>
    <row r="65" spans="1:13" ht="27.75" hidden="1" x14ac:dyDescent="0.35">
      <c r="A65" s="29"/>
      <c r="B65" s="107" t="str">
        <f>IF('Sam 24  JUIN PROG'!A36="","",'Sam 24  JUIN PROG'!A36)</f>
        <v>18h00</v>
      </c>
      <c r="C65" s="48" t="str">
        <f>IF('Sam 24  JUIN PROG'!B36="","",'Sam 24  JUIN PROG'!B36)</f>
        <v/>
      </c>
      <c r="D65" s="59" t="str">
        <f>IF('Sam 24  JUIN PROG'!C36="","",'Sam 24  JUIN PROG'!C36)</f>
        <v/>
      </c>
      <c r="E65" s="26" t="str">
        <f>IF(D65="","",VLOOKUP(D65,Messieurs!$G$2:$G$485,2,FALSE))</f>
        <v/>
      </c>
      <c r="F65" s="27" t="str">
        <f>IF(D65="","",VLOOKUP(D65,Messieurs!$G$2:$G$485,3,FALSE))</f>
        <v/>
      </c>
      <c r="G65" s="60" t="str">
        <f>IF('Sam 24  JUIN PROG'!E36="","",'Sam 24  JUIN PROG'!E36)</f>
        <v/>
      </c>
      <c r="H65" s="81" t="str">
        <f>IF('Sam 24  JUIN PROG'!G36="","",'Sam 24  JUIN PROG'!G36)</f>
        <v/>
      </c>
      <c r="I65" s="56" t="str">
        <f>IF('Sam 24  JUIN PROG'!E37="","",'Sam 24  JUIN PROG'!E37)</f>
        <v/>
      </c>
      <c r="J65" s="43" t="str">
        <f>IF('Sam 24  JUIN PROG'!C37="","",'Sam 24  JUIN PROG'!C37)</f>
        <v/>
      </c>
      <c r="K65" s="26" t="str">
        <f>IF(J65="","",VLOOKUP(J65,Messieurs!$G$2:$G$485,2,FALSE))</f>
        <v/>
      </c>
      <c r="L65" s="38" t="str">
        <f>IF(J65="","",VLOOKUP(J65,Messieurs!$G$2:$G$485,3,FALSE))</f>
        <v/>
      </c>
      <c r="M65" s="30"/>
    </row>
    <row r="66" spans="1:13" ht="27.75" hidden="1" x14ac:dyDescent="0.35">
      <c r="A66" s="29"/>
      <c r="B66" s="107" t="str">
        <f>IF('Sam 24  JUIN PROG'!H36="","",'Sam 24  JUIN PROG'!H36)</f>
        <v>18h00</v>
      </c>
      <c r="C66" s="48" t="str">
        <f>IF('Sam 24  JUIN PROG'!I36="","",'Sam 24  JUIN PROG'!I36)</f>
        <v/>
      </c>
      <c r="D66" s="59" t="str">
        <f>IF('Sam 24  JUIN PROG'!J36="","",'Sam 24  JUIN PROG'!J36)</f>
        <v/>
      </c>
      <c r="E66" s="26" t="str">
        <f>IF(D66="","",VLOOKUP(D66,Messieurs!$G$2:$G$485,2,FALSE))</f>
        <v/>
      </c>
      <c r="F66" s="38" t="str">
        <f>IF(D66="","",VLOOKUP(D66,Messieurs!$G$2:$G$485,3,FALSE))</f>
        <v/>
      </c>
      <c r="G66" s="60" t="str">
        <f>IF('Sam 24  JUIN PROG'!L36="","",'Sam 24  JUIN PROG'!L36)</f>
        <v/>
      </c>
      <c r="H66" s="81" t="str">
        <f>IF('Sam 24  JUIN PROG'!N36="","",'Sam 24  JUIN PROG'!N36)</f>
        <v/>
      </c>
      <c r="I66" s="56" t="str">
        <f>IF('Sam 24  JUIN PROG'!L37="","",'Sam 24  JUIN PROG'!L37)</f>
        <v/>
      </c>
      <c r="J66" s="45" t="str">
        <f>IF('Sam 24  JUIN PROG'!J37="","",'Sam 24  JUIN PROG'!J37)</f>
        <v/>
      </c>
      <c r="K66" s="26" t="str">
        <f>IF(J66="","",VLOOKUP(J66,Messieurs!$G$2:$G$485,2,FALSE))</f>
        <v/>
      </c>
      <c r="L66" s="38" t="str">
        <f>IF(J66="","",VLOOKUP(J66,Messieurs!$G$2:$G$485,3,FALSE))</f>
        <v/>
      </c>
      <c r="M66" s="30"/>
    </row>
    <row r="67" spans="1:13" ht="27.75" hidden="1" x14ac:dyDescent="0.35">
      <c r="A67" s="29"/>
      <c r="B67" s="107" t="str">
        <f>IF('Sam 24  JUIN PROG'!O36="","",'Sam 24  JUIN PROG'!O36)</f>
        <v>18h00</v>
      </c>
      <c r="C67" s="48" t="str">
        <f>IF('Sam 24  JUIN PROG'!P36="","",'Sam 24  JUIN PROG'!P36)</f>
        <v/>
      </c>
      <c r="D67" s="59" t="str">
        <f>IF('Sam 24  JUIN PROG'!Q36="","",'Sam 24  JUIN PROG'!Q36)</f>
        <v/>
      </c>
      <c r="E67" s="26" t="str">
        <f>IF(D67="","",VLOOKUP(D67,Messieurs!$G$2:$G$485,2,FALSE))</f>
        <v/>
      </c>
      <c r="F67" s="38" t="str">
        <f>IF(D67="","",VLOOKUP(D67,Messieurs!$G$2:$G$485,3,FALSE))</f>
        <v/>
      </c>
      <c r="G67" s="60" t="str">
        <f>IF('Sam 24  JUIN PROG'!S36="","",'Sam 24  JUIN PROG'!S36)</f>
        <v/>
      </c>
      <c r="H67" s="81" t="str">
        <f>IF('Sam 24  JUIN PROG'!U36="","",'Sam 24  JUIN PROG'!U36)</f>
        <v/>
      </c>
      <c r="I67" s="56" t="str">
        <f>IF('Sam 24  JUIN PROG'!S37="","",'Sam 24  JUIN PROG'!S37)</f>
        <v/>
      </c>
      <c r="J67" s="45" t="str">
        <f>IF('Sam 24  JUIN PROG'!Q37="","",'Sam 24  JUIN PROG'!Q37)</f>
        <v/>
      </c>
      <c r="K67" s="26" t="str">
        <f>IF(J67="","",VLOOKUP(J67,Messieurs!$G$2:$G$485,2,FALSE))</f>
        <v/>
      </c>
      <c r="L67" s="38" t="str">
        <f>IF(J67="","",VLOOKUP(J67,Messieurs!$G$2:$G$485,3,FALSE))</f>
        <v/>
      </c>
      <c r="M67" s="30"/>
    </row>
    <row r="68" spans="1:13" ht="27.75" hidden="1" x14ac:dyDescent="0.35">
      <c r="A68" s="29"/>
      <c r="B68" s="107" t="str">
        <f>IF('Sam 24  JUIN PROG'!V36="","",'Sam 24  JUIN PROG'!V36)</f>
        <v>18h00</v>
      </c>
      <c r="C68" s="48" t="str">
        <f>IF('Sam 24  JUIN PROG'!W36="","",'Sam 24  JUIN PROG'!W36)</f>
        <v/>
      </c>
      <c r="D68" s="59" t="str">
        <f>IF('Sam 24  JUIN PROG'!X36="","",'Sam 24  JUIN PROG'!X36)</f>
        <v/>
      </c>
      <c r="E68" s="26" t="str">
        <f>IF(D68="","",VLOOKUP(D68,Messieurs!$G$2:$G$485,2,FALSE))</f>
        <v/>
      </c>
      <c r="F68" s="38" t="str">
        <f>IF(D68="","",VLOOKUP(D68,Messieurs!$G$2:$G$485,3,FALSE))</f>
        <v/>
      </c>
      <c r="G68" s="60" t="str">
        <f>IF('Sam 24  JUIN PROG'!Z36="","",'Sam 24  JUIN PROG'!Z36)</f>
        <v/>
      </c>
      <c r="H68" s="81" t="str">
        <f>IF('Sam 24  JUIN PROG'!AB36="","",'Sam 24  JUIN PROG'!AB36)</f>
        <v/>
      </c>
      <c r="I68" s="56" t="str">
        <f>IF('Sam 24  JUIN PROG'!Z37="","",'Sam 24  JUIN PROG'!Z37)</f>
        <v/>
      </c>
      <c r="J68" s="46" t="str">
        <f>IF('Sam 24  JUIN PROG'!X37="","",'Sam 24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IF('Sam 24  JUIN PROG'!A17="","",'Sam 24  JUIN PROG'!A17)</f>
        <v>19h30</v>
      </c>
      <c r="C70" s="48" t="str">
        <f>IF('Sam 24  JUIN PROG'!B17="","",'Sam 24  JUIN PROG'!B17)</f>
        <v>SM</v>
      </c>
      <c r="D70" s="59" t="str">
        <f>IF('Sam 24  JUIN PROG'!C17="","",'Sam 24  JUIN PROG'!C17)</f>
        <v>DEMASSIET Léo</v>
      </c>
      <c r="E70" s="26" t="e">
        <f>IF(D70="","",VLOOKUP(D70,Messieurs!$G$2:$G$485,2,FALSE))</f>
        <v>#N/A</v>
      </c>
      <c r="F70" s="27" t="e">
        <f>IF(D70="","",VLOOKUP(D70,Messieurs!$G$2:$G$485,3,FALSE))</f>
        <v>#N/A</v>
      </c>
      <c r="G70" s="60" t="s">
        <v>5</v>
      </c>
      <c r="H70" s="81" t="s">
        <v>891</v>
      </c>
      <c r="I70" s="56" t="str">
        <f>IF('Sam 24  JUIN PROG'!E18="","",'Sam 24  JUIN PROG'!E18)</f>
        <v/>
      </c>
      <c r="J70" s="43" t="str">
        <f>IF('Sam 24  JUIN PROG'!C18="","",'Sam 24  JUIN PROG'!C18)</f>
        <v>BONNET Stanislas</v>
      </c>
      <c r="K70" s="26" t="e">
        <f>IF(J70="","",VLOOKUP(J70,Messieurs!$G$2:$G$485,2,FALSE))</f>
        <v>#N/A</v>
      </c>
      <c r="L70" s="38" t="e">
        <f>IF(J70="","",VLOOKUP(J70,Messieurs!$G$2:$G$485,3,FALSE))</f>
        <v>#N/A</v>
      </c>
      <c r="M70" s="30"/>
    </row>
    <row r="71" spans="1:13" ht="27.75" x14ac:dyDescent="0.35">
      <c r="A71" s="29"/>
      <c r="B71" s="107" t="str">
        <f>IF('Sam 24  JUIN PROG'!H17="","",'Sam 24  JUIN PROG'!H17)</f>
        <v>19h30</v>
      </c>
      <c r="C71" s="48" t="str">
        <f>IF('Sam 24  JUIN PROG'!I17="","",'Sam 24  JUIN PROG'!I17)</f>
        <v>SM</v>
      </c>
      <c r="D71" s="59" t="str">
        <f>IF('Sam 24  JUIN PROG'!J17="","",'Sam 24  JUIN PROG'!J17)</f>
        <v>DEMAREST Olivier</v>
      </c>
      <c r="E71" s="26" t="e">
        <f>IF(D71="","",VLOOKUP(D71,Messieurs!$G$2:$G$485,2,FALSE))</f>
        <v>#N/A</v>
      </c>
      <c r="F71" s="27" t="e">
        <f>IF(D71="","",VLOOKUP(D71,Messieurs!$G$2:$G$485,3,FALSE))</f>
        <v>#N/A</v>
      </c>
      <c r="G71" s="60" t="str">
        <f>IF('Sam 24  JUIN PROG'!L17="","",'Sam 24  JUIN PROG'!L17)</f>
        <v/>
      </c>
      <c r="H71" s="81" t="s">
        <v>933</v>
      </c>
      <c r="I71" s="56" t="s">
        <v>5</v>
      </c>
      <c r="J71" s="45" t="str">
        <f>IF('Sam 24  JUIN PROG'!J18="","",'Sam 24  JUIN PROG'!J18)</f>
        <v>RAMON Christian</v>
      </c>
      <c r="K71" s="26" t="e">
        <f>IF(J71="","",VLOOKUP(J71,Messieurs!$G$2:$G$485,2,FALSE))</f>
        <v>#N/A</v>
      </c>
      <c r="L71" s="38" t="e">
        <f>IF(J71="","",VLOOKUP(J71,Messieurs!$G$2:$G$485,3,FALSE))</f>
        <v>#N/A</v>
      </c>
      <c r="M71" s="30"/>
    </row>
    <row r="72" spans="1:13" ht="27.75" hidden="1" x14ac:dyDescent="0.35">
      <c r="A72" s="29"/>
      <c r="B72" s="107" t="str">
        <f>IF('Sam 24  JUIN PROG'!O17="","",'Sam 24  JUIN PROG'!O17)</f>
        <v>19h30</v>
      </c>
      <c r="C72" s="48" t="str">
        <f>IF('Sam 24  JUIN PROG'!P17="","",'Sam 24  JUIN PROG'!P17)</f>
        <v/>
      </c>
      <c r="D72" s="59" t="str">
        <f>IF('Sam 24  JUIN PROG'!Q17="","",'Sam 24  JUIN PROG'!Q17)</f>
        <v/>
      </c>
      <c r="E72" s="26" t="str">
        <f>IF(D72="","",VLOOKUP(D72,Messieurs!$G$2:$G$485,2,FALSE))</f>
        <v/>
      </c>
      <c r="F72" s="27" t="str">
        <f>IF(D72="","",VLOOKUP(D72,Messieurs!$G$2:$G$485,3,FALSE))</f>
        <v/>
      </c>
      <c r="G72" s="60" t="str">
        <f>IF('Sam 24  JUIN PROG'!S17="","",'Sam 24  JUIN PROG'!S17)</f>
        <v/>
      </c>
      <c r="H72" s="81" t="str">
        <f>IF('Sam 24  JUIN PROG'!U17="","",'Sam 24  JUIN PROG'!U17)</f>
        <v/>
      </c>
      <c r="I72" s="56" t="str">
        <f>IF('Sam 24  JUIN PROG'!S18="","",'Sam 24  JUIN PROG'!S18)</f>
        <v/>
      </c>
      <c r="J72" s="45" t="str">
        <f>IF('Sam 24  JUIN PROG'!Q18="","",'Sam 24  JUIN PROG'!Q18)</f>
        <v/>
      </c>
      <c r="K72" s="26" t="str">
        <f>IF(J72="","",VLOOKUP(J72,Messieurs!$G$2:$G$485,2,FALSE))</f>
        <v/>
      </c>
      <c r="L72" s="38" t="str">
        <f>IF(J72="","",VLOOKUP(J72,Messieurs!$G$2:$G$485,3,FALSE))</f>
        <v/>
      </c>
      <c r="M72" s="30"/>
    </row>
    <row r="73" spans="1:13" ht="27.75" x14ac:dyDescent="0.35">
      <c r="A73" s="29"/>
      <c r="B73" s="107" t="str">
        <f>IF('Sam 24  JUIN PROG'!V17="","",'Sam 24  JUIN PROG'!V17)</f>
        <v>19h30</v>
      </c>
      <c r="C73" s="48" t="str">
        <f>IF('Sam 24  JUIN PROG'!W17="","",'Sam 24  JUIN PROG'!W17)</f>
        <v>SM</v>
      </c>
      <c r="D73" s="59" t="str">
        <f>IF('Sam 24  JUIN PROG'!X17="","",'Sam 24  JUIN PROG'!X17)</f>
        <v>CONTZEN NICOLAS</v>
      </c>
      <c r="E73" s="26" t="e">
        <f>IF(D73="","",VLOOKUP(D73,Messieurs!$G$2:$G$485,2,FALSE))</f>
        <v>#N/A</v>
      </c>
      <c r="F73" s="27" t="e">
        <f>IF(D73="","",VLOOKUP(D73,Messieurs!$G$2:$G$485,3,FALSE))</f>
        <v>#N/A</v>
      </c>
      <c r="G73" s="60" t="str">
        <f>IF('Sam 24  JUIN PROG'!Z17="","",'Sam 24  JUIN PROG'!Z17)</f>
        <v/>
      </c>
      <c r="H73" s="81" t="s">
        <v>736</v>
      </c>
      <c r="I73" s="56" t="s">
        <v>5</v>
      </c>
      <c r="J73" s="46" t="str">
        <f>IF('Sam 24  JUIN PROG'!X18="","",'Sam 24  JUIN PROG'!X18)</f>
        <v>LEOPOLD Quentin</v>
      </c>
      <c r="K73" s="26" t="e">
        <f>IF(J73="","",VLOOKUP(J73,Messieurs!$G$2:$G$485,2,FALSE))</f>
        <v>#N/A</v>
      </c>
      <c r="L73" s="38" t="e">
        <f>IF(J73="","",VLOOKUP(J73,Messieurs!$G$2:$G$485,3,FALSE))</f>
        <v>#N/A</v>
      </c>
      <c r="M73" s="30"/>
    </row>
    <row r="74" spans="1:13" ht="27.75" hidden="1" x14ac:dyDescent="0.35">
      <c r="A74" s="29"/>
      <c r="B74" s="107" t="str">
        <f>IF('Sam 24  JUIN PROG'!A38="","",'Sam 24  JUIN PROG'!A38)</f>
        <v>19h30</v>
      </c>
      <c r="C74" s="48" t="str">
        <f>IF('Sam 24  JUIN PROG'!B38="","",'Sam 24  JUIN PROG'!B38)</f>
        <v/>
      </c>
      <c r="D74" s="59" t="str">
        <f>IF('Sam 24  JUIN PROG'!C38="","",'Sam 24  JUIN PROG'!C38)</f>
        <v/>
      </c>
      <c r="E74" s="26" t="str">
        <f>IF(D74="","",VLOOKUP(D74,Messieurs!$G$2:$G$485,2,FALSE))</f>
        <v/>
      </c>
      <c r="F74" s="27" t="str">
        <f>IF(D74="","",VLOOKUP(D74,Messieurs!$G$2:$G$485,3,FALSE))</f>
        <v/>
      </c>
      <c r="G74" s="60" t="str">
        <f>IF('Sam 24  JUIN PROG'!E38="","",'Sam 24  JUIN PROG'!E38)</f>
        <v/>
      </c>
      <c r="H74" s="81" t="str">
        <f>IF('Sam 24  JUIN PROG'!G38="","",'Sam 24  JUIN PROG'!G38)</f>
        <v/>
      </c>
      <c r="I74" s="56" t="str">
        <f>IF('Sam 24  JUIN PROG'!E39="","",'Sam 24  JUIN PROG'!E39)</f>
        <v/>
      </c>
      <c r="J74" s="43" t="str">
        <f>IF('Sam 24  JUIN PROG'!C39="","",'Sam 24  JUIN PROG'!C39)</f>
        <v/>
      </c>
      <c r="K74" s="26" t="str">
        <f>IF(J74="","",VLOOKUP(J74,Messieurs!$G$2:$G$485,2,FALSE))</f>
        <v/>
      </c>
      <c r="L74" s="38" t="str">
        <f>IF(J74="","",VLOOKUP(J74,Messieurs!$G$2:$G$485,3,FALSE))</f>
        <v/>
      </c>
      <c r="M74" s="30"/>
    </row>
    <row r="75" spans="1:13" ht="27.75" hidden="1" x14ac:dyDescent="0.35">
      <c r="A75" s="29"/>
      <c r="B75" s="107" t="str">
        <f>IF('Sam 24  JUIN PROG'!H38="","",'Sam 24  JUIN PROG'!H38)</f>
        <v>19h30</v>
      </c>
      <c r="C75" s="48" t="str">
        <f>IF('Sam 24  JUIN PROG'!I38="","",'Sam 24  JUIN PROG'!I38)</f>
        <v/>
      </c>
      <c r="D75" s="59" t="str">
        <f>IF('Sam 24  JUIN PROG'!J38="","",'Sam 24  JUIN PROG'!J38)</f>
        <v/>
      </c>
      <c r="E75" s="26" t="str">
        <f>IF(D75="","",VLOOKUP(D75,Messieurs!$G$2:$G$485,2,FALSE))</f>
        <v/>
      </c>
      <c r="F75" s="27" t="str">
        <f>IF(D75="","",VLOOKUP(D75,Messieurs!$G$2:$G$485,3,FALSE))</f>
        <v/>
      </c>
      <c r="G75" s="60" t="str">
        <f>IF('Sam 24  JUIN PROG'!L38="","",'Sam 24  JUIN PROG'!L38)</f>
        <v/>
      </c>
      <c r="H75" s="81" t="str">
        <f>IF('Sam 24  JUIN PROG'!N38="","",'Sam 24  JUIN PROG'!N38)</f>
        <v/>
      </c>
      <c r="I75" s="56" t="str">
        <f>IF('Sam 24  JUIN PROG'!L39="","",'Sam 24  JUIN PROG'!L39)</f>
        <v/>
      </c>
      <c r="J75" s="45" t="str">
        <f>IF('Sam 24  JUIN PROG'!J39="","",'Sam 24  JUIN PROG'!J39)</f>
        <v/>
      </c>
      <c r="K75" s="26" t="str">
        <f>IF(J75="","",VLOOKUP(J75,Messieurs!$G$2:$G$485,2,FALSE))</f>
        <v/>
      </c>
      <c r="L75" s="38" t="str">
        <f>IF(J75="","",VLOOKUP(J75,Messieurs!$G$2:$G$485,3,FALSE))</f>
        <v/>
      </c>
      <c r="M75" s="30"/>
    </row>
    <row r="76" spans="1:13" ht="27.75" hidden="1" x14ac:dyDescent="0.35">
      <c r="A76" s="29"/>
      <c r="B76" s="107" t="str">
        <f>IF('Sam 24  JUIN PROG'!O38="","",'Sam 24  JUIN PROG'!O38)</f>
        <v>19h30</v>
      </c>
      <c r="C76" s="48" t="str">
        <f>IF('Sam 24  JUIN PROG'!P38="","",'Sam 24  JUIN PROG'!P38)</f>
        <v/>
      </c>
      <c r="D76" s="59" t="str">
        <f>IF('Sam 24  JUIN PROG'!Q38="","",'Sam 24  JUIN PROG'!Q38)</f>
        <v/>
      </c>
      <c r="E76" s="26" t="str">
        <f>IF(D76="","",VLOOKUP(D76,Messieurs!$G$2:$G$485,2,FALSE))</f>
        <v/>
      </c>
      <c r="F76" s="27" t="str">
        <f>IF(D76="","",VLOOKUP(D76,Messieurs!$G$2:$G$485,3,FALSE))</f>
        <v/>
      </c>
      <c r="G76" s="60" t="str">
        <f>IF('Sam 24  JUIN PROG'!S38="","",'Sam 24  JUIN PROG'!S38)</f>
        <v/>
      </c>
      <c r="H76" s="81" t="str">
        <f>IF('Sam 24  JUIN PROG'!U38="","",'Sam 24  JUIN PROG'!U38)</f>
        <v/>
      </c>
      <c r="I76" s="56" t="str">
        <f>IF('Sam 24  JUIN PROG'!S39="","",'Sam 24  JUIN PROG'!S39)</f>
        <v/>
      </c>
      <c r="J76" s="45" t="str">
        <f>IF('Sam 24  JUIN PROG'!Q39="","",'Sam 24  JUIN PROG'!Q39)</f>
        <v/>
      </c>
      <c r="K76" s="26" t="str">
        <f>IF(J76="","",VLOOKUP(J76,Messieurs!$G$2:$G$485,2,FALSE))</f>
        <v/>
      </c>
      <c r="L76" s="38" t="str">
        <f>IF(J76="","",VLOOKUP(J76,Messieurs!$G$2:$G$485,3,FALSE))</f>
        <v/>
      </c>
      <c r="M76" s="30"/>
    </row>
    <row r="77" spans="1:13" ht="27.75" hidden="1" x14ac:dyDescent="0.35">
      <c r="A77" s="29"/>
      <c r="B77" s="107" t="str">
        <f>IF('Sam 24  JUIN PROG'!V38="","",'Sam 24  JUIN PROG'!V38)</f>
        <v>19h30</v>
      </c>
      <c r="C77" s="48" t="str">
        <f>IF('Sam 24  JUIN PROG'!W38="","",'Sam 24  JUIN PROG'!W38)</f>
        <v/>
      </c>
      <c r="D77" s="59" t="str">
        <f>IF('Sam 24  JUIN PROG'!X38="","",'Sam 24  JUIN PROG'!X38)</f>
        <v/>
      </c>
      <c r="E77" s="26" t="str">
        <f>IF(D77="","",VLOOKUP(D77,Messieurs!$G$2:$G$485,2,FALSE))</f>
        <v/>
      </c>
      <c r="F77" s="27" t="str">
        <f>IF(D77="","",VLOOKUP(D77,Messieurs!$G$2:$G$485,3,FALSE))</f>
        <v/>
      </c>
      <c r="G77" s="60" t="str">
        <f>IF('Sam 24  JUIN PROG'!Z38="","",'Sam 24  JUIN PROG'!Z38)</f>
        <v/>
      </c>
      <c r="H77" s="81" t="str">
        <f>IF('Sam 24  JUIN PROG'!AB38="","",'Sam 24  JUIN PROG'!AB38)</f>
        <v/>
      </c>
      <c r="I77" s="56" t="str">
        <f>IF('Sam 24  JUIN PROG'!Z39="","",'Sam 24  JUIN PROG'!Z39)</f>
        <v/>
      </c>
      <c r="J77" s="46" t="str">
        <f>IF('Sam 24  JUIN PROG'!X39="","",'Sam 24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hidden="1" x14ac:dyDescent="0.35">
      <c r="A79" s="8"/>
      <c r="B79" s="107" t="str">
        <f>IF('Sam 24  JUIN PROG'!A19="","",'Sam 24  JUIN PROG'!A19)</f>
        <v>21h00</v>
      </c>
      <c r="C79" s="48" t="str">
        <f>IF('Sam 24  JUIN PROG'!B19="","",'Sam 24  JUIN PROG'!B19)</f>
        <v/>
      </c>
      <c r="D79" s="59" t="str">
        <f>IF('Sam 24  JUIN PROG'!C19="","",'Sam 24  JUIN PROG'!C19)</f>
        <v/>
      </c>
      <c r="E79" s="26" t="str">
        <f>IF(D79="","",VLOOKUP(D79,Messieurs!$G$2:$G$485,2,FALSE))</f>
        <v/>
      </c>
      <c r="F79" s="27" t="str">
        <f>IF(D79="","",VLOOKUP(D79,Messieurs!$G$2:$G$485,3,FALSE))</f>
        <v/>
      </c>
      <c r="G79" s="60" t="str">
        <f>IF('Sam 24  JUIN PROG'!E19="","",'Sam 24  JUIN PROG'!E19)</f>
        <v/>
      </c>
      <c r="H79" s="81" t="str">
        <f>IF('Sam 24  JUIN PROG'!G19="","",'Sam 24  JUIN PROG'!G19)</f>
        <v/>
      </c>
      <c r="I79" s="56" t="str">
        <f>IF('Sam 24  JUIN PROG'!E20="","",'Sam 24  JUIN PROG'!E20)</f>
        <v/>
      </c>
      <c r="J79" s="43" t="str">
        <f>IF('Sam 24  JUIN PROG'!C20="","",'Sam 24  JUIN PROG'!C20)</f>
        <v/>
      </c>
      <c r="K79" s="26" t="str">
        <f>IF(J79="","",VLOOKUP(J79,Messieurs!$G$2:$G$485,2,FALSE))</f>
        <v/>
      </c>
      <c r="L79" s="38" t="str">
        <f>IF(J79="","",VLOOKUP(J79,Messieurs!$G$2:$G$485,3,FALSE))</f>
        <v/>
      </c>
      <c r="M79" s="8"/>
    </row>
    <row r="80" spans="1:13" ht="27.75" hidden="1" x14ac:dyDescent="0.35">
      <c r="A80" s="8"/>
      <c r="B80" s="107" t="str">
        <f>IF('Sam 24  JUIN PROG'!H19="","",'Sam 24  JUIN PROG'!H19)</f>
        <v>21h00</v>
      </c>
      <c r="C80" s="48" t="str">
        <f>IF('Sam 24  JUIN PROG'!I19="","",'Sam 24  JUIN PROG'!I19)</f>
        <v/>
      </c>
      <c r="D80" s="59" t="str">
        <f>IF('Sam 24  JUIN PROG'!J19="","",'Sam 24  JUIN PROG'!J19)</f>
        <v/>
      </c>
      <c r="E80" s="26" t="str">
        <f>IF(D80="","",VLOOKUP(D80,Messieurs!$G$2:$G$485,2,FALSE))</f>
        <v/>
      </c>
      <c r="F80" s="27" t="str">
        <f>IF(D80="","",VLOOKUP(D80,Messieurs!$G$2:$G$485,3,FALSE))</f>
        <v/>
      </c>
      <c r="G80" s="60" t="str">
        <f>IF('Sam 24  JUIN PROG'!L19="","",'Sam 24  JUIN PROG'!L19)</f>
        <v/>
      </c>
      <c r="H80" s="81" t="str">
        <f>IF('Sam 24  JUIN PROG'!N19="","",'Sam 24  JUIN PROG'!N19)</f>
        <v/>
      </c>
      <c r="I80" s="56" t="str">
        <f>IF('Sam 24  JUIN PROG'!L20="","",'Sam 24  JUIN PROG'!L20)</f>
        <v/>
      </c>
      <c r="J80" s="45" t="str">
        <f>IF('Sam 24  JUIN PROG'!J20="","",'Sam 24  JUIN PROG'!J20)</f>
        <v/>
      </c>
      <c r="K80" s="26" t="str">
        <f>IF(J80="","",VLOOKUP(J80,Messieurs!$G$2:$G$485,2,FALSE))</f>
        <v/>
      </c>
      <c r="L80" s="38" t="str">
        <f>IF(J80="","",VLOOKUP(J80,Messieurs!$G$2:$G$485,3,FALSE))</f>
        <v/>
      </c>
      <c r="M80" s="8"/>
    </row>
    <row r="81" spans="1:13" ht="27.75" hidden="1" x14ac:dyDescent="0.35">
      <c r="A81" s="8"/>
      <c r="B81" s="107" t="str">
        <f>IF('Sam 24  JUIN PROG'!O19="","",'Sam 24  JUIN PROG'!O19)</f>
        <v>21h00</v>
      </c>
      <c r="C81" s="48" t="str">
        <f>IF('Sam 24  JUIN PROG'!P19="","",'Sam 24  JUIN PROG'!P19)</f>
        <v/>
      </c>
      <c r="D81" s="59" t="str">
        <f>IF('Sam 24  JUIN PROG'!Q19="","",'Sam 24  JUIN PROG'!Q19)</f>
        <v/>
      </c>
      <c r="E81" s="26" t="str">
        <f>IF(D81="","",VLOOKUP(D81,Messieurs!$G$2:$G$485,2,FALSE))</f>
        <v/>
      </c>
      <c r="F81" s="27" t="str">
        <f>IF(D81="","",VLOOKUP(D81,Messieurs!$G$2:$G$485,3,FALSE))</f>
        <v/>
      </c>
      <c r="G81" s="60" t="str">
        <f>IF('Sam 24  JUIN PROG'!S19="","",'Sam 24  JUIN PROG'!S19)</f>
        <v/>
      </c>
      <c r="H81" s="81" t="str">
        <f>IF('Sam 24  JUIN PROG'!U19="","",'Sam 24  JUIN PROG'!U19)</f>
        <v/>
      </c>
      <c r="I81" s="56" t="str">
        <f>IF('Sam 24  JUIN PROG'!S20="","",'Sam 24  JUIN PROG'!S20)</f>
        <v/>
      </c>
      <c r="J81" s="45" t="str">
        <f>IF('Sam 24  JUIN PROG'!Q20="","",'Sam 24  JUIN PROG'!Q20)</f>
        <v/>
      </c>
      <c r="K81" s="26" t="str">
        <f>IF(J81="","",VLOOKUP(J81,Messieurs!$G$2:$G$485,2,FALSE))</f>
        <v/>
      </c>
      <c r="L81" s="38" t="str">
        <f>IF(J81="","",VLOOKUP(J81,Messieurs!$G$2:$G$485,3,FALSE))</f>
        <v/>
      </c>
      <c r="M81" s="8"/>
    </row>
    <row r="82" spans="1:13" ht="27.75" hidden="1" x14ac:dyDescent="0.35">
      <c r="A82" s="8"/>
      <c r="B82" s="107" t="str">
        <f>IF('Sam 24  JUIN PROG'!V19="","",'Sam 24  JUIN PROG'!V19)</f>
        <v>21h00</v>
      </c>
      <c r="C82" s="48" t="str">
        <f>IF('Sam 24  JUIN PROG'!W19="","",'Sam 24  JUIN PROG'!W19)</f>
        <v/>
      </c>
      <c r="D82" s="59" t="str">
        <f>IF('Sam 24  JUIN PROG'!X19="","",'Sam 24  JUIN PROG'!X19)</f>
        <v/>
      </c>
      <c r="E82" s="26" t="str">
        <f>IF(D82="","",VLOOKUP(D82,Messieurs!$G$2:$G$485,2,FALSE))</f>
        <v/>
      </c>
      <c r="F82" s="27" t="str">
        <f>IF(D82="","",VLOOKUP(D82,Messieurs!$G$2:$G$485,3,FALSE))</f>
        <v/>
      </c>
      <c r="G82" s="60" t="str">
        <f>IF('Sam 24  JUIN PROG'!Z19="","",'Sam 24  JUIN PROG'!Z19)</f>
        <v/>
      </c>
      <c r="H82" s="81" t="str">
        <f>IF('Sam 24  JUIN PROG'!AB19="","",'Sam 24  JUIN PROG'!AB19)</f>
        <v/>
      </c>
      <c r="I82" s="56" t="str">
        <f>IF('Sam 24  JUIN PROG'!Z20="","",'Sam 24  JUIN PROG'!Z20)</f>
        <v/>
      </c>
      <c r="J82" s="46" t="str">
        <f>IF('Sam 24  JUIN PROG'!X20="","",'Sam 24  JUIN PROG'!X20)</f>
        <v/>
      </c>
      <c r="K82" s="26" t="str">
        <f>IF(J82="","",VLOOKUP(J82,Messieurs!$G$2:$G$485,2,FALSE))</f>
        <v/>
      </c>
      <c r="L82" s="38" t="str">
        <f>IF(J82="","",VLOOKUP(J82,Messieurs!$G$2:$G$485,3,FALSE))</f>
        <v/>
      </c>
      <c r="M82" s="8"/>
    </row>
    <row r="83" spans="1:13" ht="27.75" hidden="1" x14ac:dyDescent="0.35">
      <c r="A83" s="8"/>
      <c r="B83" s="107" t="str">
        <f>IF('Sam 24  JUIN PROG'!A40="","",'Sam 24  JUIN PROG'!A40)</f>
        <v>21h00</v>
      </c>
      <c r="C83" s="48" t="str">
        <f>IF('Sam 24  JUIN PROG'!B40="","",'Sam 24  JUIN PROG'!B40)</f>
        <v/>
      </c>
      <c r="D83" s="59" t="str">
        <f>IF('Sam 24  JUIN PROG'!C40="","",'Sam 24  JUIN PROG'!C40)</f>
        <v/>
      </c>
      <c r="E83" s="26" t="str">
        <f>IF(D83="","",VLOOKUP(D83,Messieurs!$G$2:$G$485,2,FALSE))</f>
        <v/>
      </c>
      <c r="F83" s="27" t="str">
        <f>IF(D83="","",VLOOKUP(D83,Messieurs!$G$2:$G$485,3,FALSE))</f>
        <v/>
      </c>
      <c r="G83" s="60" t="str">
        <f>IF('Sam 24  JUIN PROG'!E40="","",'Sam 24  JUIN PROG'!E40)</f>
        <v/>
      </c>
      <c r="H83" s="81" t="str">
        <f>IF('Sam 24  JUIN PROG'!G40="","",'Sam 24  JUIN PROG'!G40)</f>
        <v/>
      </c>
      <c r="I83" s="56" t="str">
        <f>IF('Sam 24  JUIN PROG'!E41="","",'Sam 24  JUIN PROG'!E41)</f>
        <v/>
      </c>
      <c r="J83" s="43" t="str">
        <f>IF('Sam 24  JUIN PROG'!C41="","",'Sam 24  JUIN PROG'!C41)</f>
        <v/>
      </c>
      <c r="K83" s="26" t="str">
        <f>IF(J83="","",VLOOKUP(J83,Messieurs!$G$2:$G$485,2,FALSE))</f>
        <v/>
      </c>
      <c r="L83" s="38" t="str">
        <f>IF(J83="","",VLOOKUP(J83,Messieurs!$G$2:$G$485,3,FALSE))</f>
        <v/>
      </c>
      <c r="M83" s="8"/>
    </row>
    <row r="84" spans="1:13" ht="27.75" hidden="1" x14ac:dyDescent="0.35">
      <c r="A84" s="8"/>
      <c r="B84" s="107" t="str">
        <f>IF('Sam 24  JUIN PROG'!H40="","",'Sam 24  JUIN PROG'!H40)</f>
        <v>21h00</v>
      </c>
      <c r="C84" s="48" t="str">
        <f>IF('Sam 24  JUIN PROG'!I40="","",'Sam 24  JUIN PROG'!I40)</f>
        <v/>
      </c>
      <c r="D84" s="59" t="str">
        <f>IF('Sam 24  JUIN PROG'!J40="","",'Sam 24  JUIN PROG'!J40)</f>
        <v/>
      </c>
      <c r="E84" s="26" t="str">
        <f>IF(D84="","",VLOOKUP(D84,Messieurs!$G$2:$G$485,2,FALSE))</f>
        <v/>
      </c>
      <c r="F84" s="27" t="str">
        <f>IF(D84="","",VLOOKUP(D84,Messieurs!$G$2:$G$485,3,FALSE))</f>
        <v/>
      </c>
      <c r="G84" s="60" t="str">
        <f>IF('Sam 24  JUIN PROG'!L40="","",'Sam 24  JUIN PROG'!L40)</f>
        <v/>
      </c>
      <c r="H84" s="81" t="str">
        <f>IF('Sam 24  JUIN PROG'!N40="","",'Sam 24  JUIN PROG'!N40)</f>
        <v/>
      </c>
      <c r="I84" s="56" t="str">
        <f>IF('Sam 24  JUIN PROG'!L41="","",'Sam 24  JUIN PROG'!L41)</f>
        <v/>
      </c>
      <c r="J84" s="45" t="str">
        <f>IF('Sam 24  JUIN PROG'!J41="","",'Sam 24  JUIN PROG'!J41)</f>
        <v/>
      </c>
      <c r="K84" s="26" t="str">
        <f>IF(J84="","",VLOOKUP(J84,Messieurs!$G$2:$G$485,2,FALSE))</f>
        <v/>
      </c>
      <c r="L84" s="38" t="str">
        <f>IF(J84="","",VLOOKUP(J84,Messieurs!$G$2:$G$485,3,FALSE))</f>
        <v/>
      </c>
      <c r="M84" s="8"/>
    </row>
    <row r="85" spans="1:13" ht="27.75" hidden="1" x14ac:dyDescent="0.35">
      <c r="A85" s="8"/>
      <c r="B85" s="107" t="str">
        <f>IF('Sam 24  JUIN PROG'!O40="","",'Sam 24  JUIN PROG'!O40)</f>
        <v>21h00</v>
      </c>
      <c r="C85" s="48" t="str">
        <f>IF('Sam 24  JUIN PROG'!P40="","",'Sam 24  JUIN PROG'!P40)</f>
        <v/>
      </c>
      <c r="D85" s="59" t="str">
        <f>IF('Sam 24  JUIN PROG'!Q40="","",'Sam 24  JUIN PROG'!Q40)</f>
        <v/>
      </c>
      <c r="E85" s="26" t="str">
        <f>IF(D85="","",VLOOKUP(D85,Messieurs!$G$2:$G$485,2,FALSE))</f>
        <v/>
      </c>
      <c r="F85" s="27" t="str">
        <f>IF(D85="","",VLOOKUP(D85,Messieurs!$G$2:$G$485,3,FALSE))</f>
        <v/>
      </c>
      <c r="G85" s="60" t="str">
        <f>IF('Sam 24  JUIN PROG'!S40="","",'Sam 24  JUIN PROG'!S40)</f>
        <v/>
      </c>
      <c r="H85" s="81" t="str">
        <f>IF('Sam 24  JUIN PROG'!U40="","",'Sam 24  JUIN PROG'!U40)</f>
        <v/>
      </c>
      <c r="I85" s="56" t="str">
        <f>IF('Sam 24  JUIN PROG'!S41="","",'Sam 24  JUIN PROG'!S41)</f>
        <v/>
      </c>
      <c r="J85" s="45" t="str">
        <f>IF('Sam 24  JUIN PROG'!Q41="","",'Sam 24  JUIN PROG'!Q41)</f>
        <v/>
      </c>
      <c r="K85" s="26" t="str">
        <f>IF(J85="","",VLOOKUP(J85,Messieurs!$G$2:$G$485,2,FALSE))</f>
        <v/>
      </c>
      <c r="L85" s="38" t="str">
        <f>IF(J85="","",VLOOKUP(J85,Messieurs!$G$2:$G$485,3,FALSE))</f>
        <v/>
      </c>
      <c r="M85" s="8"/>
    </row>
    <row r="86" spans="1:13" ht="27.75" hidden="1" x14ac:dyDescent="0.35">
      <c r="A86" s="8"/>
      <c r="B86" s="107" t="str">
        <f>IF('Sam 24  JUIN PROG'!V40="","",'Sam 24  JUIN PROG'!V40)</f>
        <v>21h00</v>
      </c>
      <c r="C86" s="48" t="str">
        <f>IF('Sam 24  JUIN PROG'!W40="","",'Sam 24  JUIN PROG'!W40)</f>
        <v/>
      </c>
      <c r="D86" s="59" t="str">
        <f>IF('Sam 24  JUIN PROG'!X40="","",'Sam 24  JUIN PROG'!X40)</f>
        <v/>
      </c>
      <c r="E86" s="26" t="str">
        <f>IF(D86="","",VLOOKUP(D86,Messieurs!$G$2:$G$485,2,FALSE))</f>
        <v/>
      </c>
      <c r="F86" s="27" t="str">
        <f>IF(D86="","",VLOOKUP(D86,Messieurs!$G$2:$G$485,3,FALSE))</f>
        <v/>
      </c>
      <c r="G86" s="60" t="str">
        <f>IF('Sam 24  JUIN PROG'!Z40="","",'Sam 24  JUIN PROG'!Z40)</f>
        <v/>
      </c>
      <c r="H86" s="81" t="str">
        <f>IF('Sam 24  JUIN PROG'!AB40="","",'Sam 24  JUIN PROG'!AB40)</f>
        <v/>
      </c>
      <c r="I86" s="56" t="str">
        <f>IF('Sam 24  JUIN PROG'!Z41="","",'Sam 24  JUIN PROG'!Z41)</f>
        <v/>
      </c>
      <c r="J86" s="46" t="str">
        <f>IF('Sam 24  JUIN PROG'!X41="","",'Sam 24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695" priority="83">
      <formula>G7="v"</formula>
    </cfRule>
  </conditionalFormatting>
  <conditionalFormatting sqref="E61:E64 E70:E73 E7:E14 E16:E19">
    <cfRule type="expression" dxfId="694" priority="84">
      <formula>G7="v"</formula>
    </cfRule>
  </conditionalFormatting>
  <conditionalFormatting sqref="F61:F64 F70:F73 F7:F14 F16:F19">
    <cfRule type="expression" dxfId="693" priority="85">
      <formula>G7="v"</formula>
    </cfRule>
  </conditionalFormatting>
  <conditionalFormatting sqref="J7:J10 J25 J34:J37 J16:J19">
    <cfRule type="expression" dxfId="692" priority="86">
      <formula>I7="v"</formula>
    </cfRule>
  </conditionalFormatting>
  <conditionalFormatting sqref="K7:K14 K16:K19">
    <cfRule type="expression" dxfId="691" priority="87">
      <formula>I7="v"</formula>
    </cfRule>
  </conditionalFormatting>
  <conditionalFormatting sqref="L7:L14 L16:L19">
    <cfRule type="expression" dxfId="690" priority="88">
      <formula>I7="v"</formula>
    </cfRule>
  </conditionalFormatting>
  <conditionalFormatting sqref="J26:J28">
    <cfRule type="expression" dxfId="689" priority="82">
      <formula>I26="v"</formula>
    </cfRule>
  </conditionalFormatting>
  <conditionalFormatting sqref="J20:J23">
    <cfRule type="expression" dxfId="688" priority="72">
      <formula>I20="v"</formula>
    </cfRule>
  </conditionalFormatting>
  <conditionalFormatting sqref="J61:J64">
    <cfRule type="expression" dxfId="687" priority="79">
      <formula>I61="v"</formula>
    </cfRule>
  </conditionalFormatting>
  <conditionalFormatting sqref="K61:K64">
    <cfRule type="expression" dxfId="686" priority="80">
      <formula>I61="v"</formula>
    </cfRule>
  </conditionalFormatting>
  <conditionalFormatting sqref="L61:L64">
    <cfRule type="expression" dxfId="685" priority="81">
      <formula>I61="v"</formula>
    </cfRule>
  </conditionalFormatting>
  <conditionalFormatting sqref="J70:J73">
    <cfRule type="expression" dxfId="684" priority="78">
      <formula>I70="v"</formula>
    </cfRule>
  </conditionalFormatting>
  <conditionalFormatting sqref="J79:J82">
    <cfRule type="expression" dxfId="683" priority="77">
      <formula>I79="v"</formula>
    </cfRule>
  </conditionalFormatting>
  <conditionalFormatting sqref="D11:D14">
    <cfRule type="expression" dxfId="682" priority="75">
      <formula>G11="v"</formula>
    </cfRule>
  </conditionalFormatting>
  <conditionalFormatting sqref="E20:E23">
    <cfRule type="expression" dxfId="681" priority="70">
      <formula>G20="v"</formula>
    </cfRule>
  </conditionalFormatting>
  <conditionalFormatting sqref="F20:F23">
    <cfRule type="expression" dxfId="680" priority="71">
      <formula>G20="v"</formula>
    </cfRule>
  </conditionalFormatting>
  <conditionalFormatting sqref="J11:J14">
    <cfRule type="expression" dxfId="679" priority="76">
      <formula>I11="v"</formula>
    </cfRule>
  </conditionalFormatting>
  <conditionalFormatting sqref="K20:K23">
    <cfRule type="expression" dxfId="678" priority="73">
      <formula>I20="v"</formula>
    </cfRule>
  </conditionalFormatting>
  <conditionalFormatting sqref="L20:L23">
    <cfRule type="expression" dxfId="677" priority="74">
      <formula>I20="v"</formula>
    </cfRule>
  </conditionalFormatting>
  <conditionalFormatting sqref="D20:D23">
    <cfRule type="expression" dxfId="676" priority="69">
      <formula>G20="v"</formula>
    </cfRule>
  </conditionalFormatting>
  <conditionalFormatting sqref="D29:D32">
    <cfRule type="expression" dxfId="675" priority="67">
      <formula>G29="v"</formula>
    </cfRule>
  </conditionalFormatting>
  <conditionalFormatting sqref="E29:E32">
    <cfRule type="expression" dxfId="674" priority="62">
      <formula>G29="v"</formula>
    </cfRule>
  </conditionalFormatting>
  <conditionalFormatting sqref="F29:F32">
    <cfRule type="expression" dxfId="673" priority="63">
      <formula>G29="v"</formula>
    </cfRule>
  </conditionalFormatting>
  <conditionalFormatting sqref="J29">
    <cfRule type="expression" dxfId="672" priority="68">
      <formula>I29="v"</formula>
    </cfRule>
  </conditionalFormatting>
  <conditionalFormatting sqref="K65:K68">
    <cfRule type="expression" dxfId="671" priority="20">
      <formula>I65="v"</formula>
    </cfRule>
  </conditionalFormatting>
  <conditionalFormatting sqref="L65:L68">
    <cfRule type="expression" dxfId="670" priority="21">
      <formula>I65="v"</formula>
    </cfRule>
  </conditionalFormatting>
  <conditionalFormatting sqref="J30:J32">
    <cfRule type="expression" dxfId="669" priority="66">
      <formula>I30="v"</formula>
    </cfRule>
  </conditionalFormatting>
  <conditionalFormatting sqref="E25:E28">
    <cfRule type="expression" dxfId="668" priority="64">
      <formula>G25="v"</formula>
    </cfRule>
  </conditionalFormatting>
  <conditionalFormatting sqref="F25:F28">
    <cfRule type="expression" dxfId="667" priority="65">
      <formula>G25="v"</formula>
    </cfRule>
  </conditionalFormatting>
  <conditionalFormatting sqref="E38:E41">
    <cfRule type="expression" dxfId="666" priority="52">
      <formula>G38="v"</formula>
    </cfRule>
  </conditionalFormatting>
  <conditionalFormatting sqref="F38:F41">
    <cfRule type="expression" dxfId="665" priority="53">
      <formula>G38="v"</formula>
    </cfRule>
  </conditionalFormatting>
  <conditionalFormatting sqref="K25:K28">
    <cfRule type="expression" dxfId="664" priority="60">
      <formula>I25="v"</formula>
    </cfRule>
  </conditionalFormatting>
  <conditionalFormatting sqref="L25:L28">
    <cfRule type="expression" dxfId="663" priority="61">
      <formula>I25="v"</formula>
    </cfRule>
  </conditionalFormatting>
  <conditionalFormatting sqref="K29:K32">
    <cfRule type="expression" dxfId="662" priority="58">
      <formula>I29="v"</formula>
    </cfRule>
  </conditionalFormatting>
  <conditionalFormatting sqref="L29:L32">
    <cfRule type="expression" dxfId="661" priority="59">
      <formula>I29="v"</formula>
    </cfRule>
  </conditionalFormatting>
  <conditionalFormatting sqref="D38:D41">
    <cfRule type="expression" dxfId="660" priority="56">
      <formula>G38="v"</formula>
    </cfRule>
  </conditionalFormatting>
  <conditionalFormatting sqref="J38:J41">
    <cfRule type="expression" dxfId="659" priority="57">
      <formula>I38="v"</formula>
    </cfRule>
  </conditionalFormatting>
  <conditionalFormatting sqref="K56:K59">
    <cfRule type="expression" dxfId="658" priority="27">
      <formula>I56="v"</formula>
    </cfRule>
  </conditionalFormatting>
  <conditionalFormatting sqref="L56:L59">
    <cfRule type="expression" dxfId="657" priority="28">
      <formula>I56="v"</formula>
    </cfRule>
  </conditionalFormatting>
  <conditionalFormatting sqref="E43:E46">
    <cfRule type="expression" dxfId="656" priority="45">
      <formula>G43="v"</formula>
    </cfRule>
  </conditionalFormatting>
  <conditionalFormatting sqref="F43:F46">
    <cfRule type="expression" dxfId="655" priority="46">
      <formula>G43="v"</formula>
    </cfRule>
  </conditionalFormatting>
  <conditionalFormatting sqref="E34:E37">
    <cfRule type="expression" dxfId="654" priority="54">
      <formula>G34="v"</formula>
    </cfRule>
  </conditionalFormatting>
  <conditionalFormatting sqref="F34:F37">
    <cfRule type="expression" dxfId="653" priority="55">
      <formula>G34="v"</formula>
    </cfRule>
  </conditionalFormatting>
  <conditionalFormatting sqref="K34:K37">
    <cfRule type="expression" dxfId="652" priority="50">
      <formula>I34="v"</formula>
    </cfRule>
  </conditionalFormatting>
  <conditionalFormatting sqref="L34:L37">
    <cfRule type="expression" dxfId="651" priority="51">
      <formula>I34="v"</formula>
    </cfRule>
  </conditionalFormatting>
  <conditionalFormatting sqref="K38:K41">
    <cfRule type="expression" dxfId="650" priority="48">
      <formula>I38="v"</formula>
    </cfRule>
  </conditionalFormatting>
  <conditionalFormatting sqref="L38:L41">
    <cfRule type="expression" dxfId="649" priority="49">
      <formula>I38="v"</formula>
    </cfRule>
  </conditionalFormatting>
  <conditionalFormatting sqref="D47:D50">
    <cfRule type="expression" dxfId="648" priority="47">
      <formula>G47="v"</formula>
    </cfRule>
  </conditionalFormatting>
  <conditionalFormatting sqref="E65:E68">
    <cfRule type="expression" dxfId="647" priority="23">
      <formula>G65="v"</formula>
    </cfRule>
  </conditionalFormatting>
  <conditionalFormatting sqref="F65:F68">
    <cfRule type="expression" dxfId="646" priority="24">
      <formula>G65="v"</formula>
    </cfRule>
  </conditionalFormatting>
  <conditionalFormatting sqref="J74:J77">
    <cfRule type="expression" dxfId="645" priority="15">
      <formula>I74="v"</formula>
    </cfRule>
  </conditionalFormatting>
  <conditionalFormatting sqref="E47:E50">
    <cfRule type="expression" dxfId="644" priority="43">
      <formula>G47="v"</formula>
    </cfRule>
  </conditionalFormatting>
  <conditionalFormatting sqref="F47:F50">
    <cfRule type="expression" dxfId="643" priority="44">
      <formula>G47="v"</formula>
    </cfRule>
  </conditionalFormatting>
  <conditionalFormatting sqref="J43:J46">
    <cfRule type="expression" dxfId="642" priority="42">
      <formula>I43="v"</formula>
    </cfRule>
  </conditionalFormatting>
  <conditionalFormatting sqref="J47:J50">
    <cfRule type="expression" dxfId="641" priority="41">
      <formula>I47="v"</formula>
    </cfRule>
  </conditionalFormatting>
  <conditionalFormatting sqref="D65:D68">
    <cfRule type="expression" dxfId="640" priority="22">
      <formula>G65="v"</formula>
    </cfRule>
  </conditionalFormatting>
  <conditionalFormatting sqref="D52:D55">
    <cfRule type="expression" dxfId="639" priority="40">
      <formula>G52="v"</formula>
    </cfRule>
  </conditionalFormatting>
  <conditionalFormatting sqref="D56:D59">
    <cfRule type="expression" dxfId="638" priority="39">
      <formula>G56="v"</formula>
    </cfRule>
  </conditionalFormatting>
  <conditionalFormatting sqref="K43:K46">
    <cfRule type="expression" dxfId="637" priority="37">
      <formula>I43="v"</formula>
    </cfRule>
  </conditionalFormatting>
  <conditionalFormatting sqref="L43:L46">
    <cfRule type="expression" dxfId="636" priority="38">
      <formula>I43="v"</formula>
    </cfRule>
  </conditionalFormatting>
  <conditionalFormatting sqref="K47:K50">
    <cfRule type="expression" dxfId="635" priority="35">
      <formula>I47="v"</formula>
    </cfRule>
  </conditionalFormatting>
  <conditionalFormatting sqref="L47:L50">
    <cfRule type="expression" dxfId="634" priority="36">
      <formula>I47="v"</formula>
    </cfRule>
  </conditionalFormatting>
  <conditionalFormatting sqref="E52:E55">
    <cfRule type="expression" dxfId="633" priority="33">
      <formula>G52="v"</formula>
    </cfRule>
  </conditionalFormatting>
  <conditionalFormatting sqref="F52:F55">
    <cfRule type="expression" dxfId="632" priority="34">
      <formula>G52="v"</formula>
    </cfRule>
  </conditionalFormatting>
  <conditionalFormatting sqref="E56:E59">
    <cfRule type="expression" dxfId="631" priority="31">
      <formula>G56="v"</formula>
    </cfRule>
  </conditionalFormatting>
  <conditionalFormatting sqref="F56:F59">
    <cfRule type="expression" dxfId="630" priority="32">
      <formula>G56="v"</formula>
    </cfRule>
  </conditionalFormatting>
  <conditionalFormatting sqref="K52:K55">
    <cfRule type="expression" dxfId="629" priority="29">
      <formula>I52="v"</formula>
    </cfRule>
  </conditionalFormatting>
  <conditionalFormatting sqref="L52:L55">
    <cfRule type="expression" dxfId="628" priority="30">
      <formula>I52="v"</formula>
    </cfRule>
  </conditionalFormatting>
  <conditionalFormatting sqref="J52:J55">
    <cfRule type="expression" dxfId="627" priority="26">
      <formula>I52="v"</formula>
    </cfRule>
  </conditionalFormatting>
  <conditionalFormatting sqref="J56:J59">
    <cfRule type="expression" dxfId="626" priority="25">
      <formula>I56="v"</formula>
    </cfRule>
  </conditionalFormatting>
  <conditionalFormatting sqref="J65:J68">
    <cfRule type="expression" dxfId="625" priority="19">
      <formula>I65="v"</formula>
    </cfRule>
  </conditionalFormatting>
  <conditionalFormatting sqref="K74:K77">
    <cfRule type="expression" dxfId="624" priority="11">
      <formula>I74="v"</formula>
    </cfRule>
  </conditionalFormatting>
  <conditionalFormatting sqref="D74:D77">
    <cfRule type="expression" dxfId="623" priority="16">
      <formula>G74="v"</formula>
    </cfRule>
  </conditionalFormatting>
  <conditionalFormatting sqref="E74:E77">
    <cfRule type="expression" dxfId="622" priority="17">
      <formula>G74="v"</formula>
    </cfRule>
  </conditionalFormatting>
  <conditionalFormatting sqref="F74:F77">
    <cfRule type="expression" dxfId="621" priority="18">
      <formula>G74="v"</formula>
    </cfRule>
  </conditionalFormatting>
  <conditionalFormatting sqref="K70:K73">
    <cfRule type="expression" dxfId="620" priority="13">
      <formula>I70="v"</formula>
    </cfRule>
  </conditionalFormatting>
  <conditionalFormatting sqref="L70:L73">
    <cfRule type="expression" dxfId="619" priority="14">
      <formula>I70="v"</formula>
    </cfRule>
  </conditionalFormatting>
  <conditionalFormatting sqref="L74:L77">
    <cfRule type="expression" dxfId="618" priority="12">
      <formula>I74="v"</formula>
    </cfRule>
  </conditionalFormatting>
  <conditionalFormatting sqref="D83:D86">
    <cfRule type="expression" dxfId="617" priority="10">
      <formula>G83="v"</formula>
    </cfRule>
  </conditionalFormatting>
  <conditionalFormatting sqref="J83:J86">
    <cfRule type="expression" dxfId="616" priority="9">
      <formula>I83="v"</formula>
    </cfRule>
  </conditionalFormatting>
  <conditionalFormatting sqref="E79:E82">
    <cfRule type="expression" dxfId="615" priority="7">
      <formula>G79="v"</formula>
    </cfRule>
  </conditionalFormatting>
  <conditionalFormatting sqref="F79:F82">
    <cfRule type="expression" dxfId="614" priority="8">
      <formula>G79="v"</formula>
    </cfRule>
  </conditionalFormatting>
  <conditionalFormatting sqref="E83:E86">
    <cfRule type="expression" dxfId="613" priority="5">
      <formula>G83="v"</formula>
    </cfRule>
  </conditionalFormatting>
  <conditionalFormatting sqref="F83:F86">
    <cfRule type="expression" dxfId="612" priority="6">
      <formula>G83="v"</formula>
    </cfRule>
  </conditionalFormatting>
  <conditionalFormatting sqref="K83:K86">
    <cfRule type="expression" dxfId="611" priority="1">
      <formula>I83="v"</formula>
    </cfRule>
  </conditionalFormatting>
  <conditionalFormatting sqref="K79:K82">
    <cfRule type="expression" dxfId="610" priority="3">
      <formula>I79="v"</formula>
    </cfRule>
  </conditionalFormatting>
  <conditionalFormatting sqref="L79:L82">
    <cfRule type="expression" dxfId="609" priority="4">
      <formula>I79="v"</formula>
    </cfRule>
  </conditionalFormatting>
  <conditionalFormatting sqref="L83:L86">
    <cfRule type="expression" dxfId="608" priority="2">
      <formula>I83="v"</formula>
    </cfRule>
  </conditionalFormatting>
  <dataValidations count="2">
    <dataValidation allowBlank="1" showErrorMessage="1" sqref="J87:J1048576 J1:J15"/>
    <dataValidation allowBlank="1" sqref="B70:C77 B25:C32 B7:C14 B16:C23 B34:C41 B43:C50 B52:C59 B61:C68 B79:C86"/>
  </dataValidations>
  <pageMargins left="0.7" right="0.7" top="0.75" bottom="0.75" header="0.3" footer="0.3"/>
  <pageSetup paperSize="9" orientation="portrait" horizontalDpi="300" verticalDpi="300"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AE41"/>
  <sheetViews>
    <sheetView zoomScale="65" zoomScaleNormal="65" workbookViewId="0">
      <selection activeCell="AB30" sqref="AB30:AB31"/>
    </sheetView>
  </sheetViews>
  <sheetFormatPr baseColWidth="10" defaultColWidth="11.42578125" defaultRowHeight="12.75" x14ac:dyDescent="0.2"/>
  <cols>
    <col min="1" max="1" width="7.5703125" style="86" bestFit="1" customWidth="1"/>
    <col min="2" max="2" width="7.85546875" style="86" bestFit="1" customWidth="1"/>
    <col min="3" max="3" width="27.5703125" style="86" bestFit="1" customWidth="1"/>
    <col min="4" max="4" width="5.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4.14062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9.8554687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5.8554687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t="s">
        <v>270</v>
      </c>
      <c r="C3" s="121" t="s">
        <v>897</v>
      </c>
      <c r="D3" s="93" t="e">
        <f>IF(ISBLANK(C3),"",VLOOKUP(C3,Messieurs!$G$2:$G$485,3,FALSE))</f>
        <v>#N/A</v>
      </c>
      <c r="E3" s="94" t="s">
        <v>5</v>
      </c>
      <c r="F3" s="142" t="s">
        <v>271</v>
      </c>
      <c r="G3" s="238" t="s">
        <v>987</v>
      </c>
      <c r="H3" s="200" t="s">
        <v>272</v>
      </c>
      <c r="I3" s="217" t="s">
        <v>270</v>
      </c>
      <c r="J3" s="121" t="s">
        <v>899</v>
      </c>
      <c r="K3" s="93" t="e">
        <f>IF(ISBLANK(J3),"",VLOOKUP(J3,Messieurs!$G$2:$G$485,3,FALSE))</f>
        <v>#N/A</v>
      </c>
      <c r="L3" s="94" t="s">
        <v>5</v>
      </c>
      <c r="M3" s="142" t="s">
        <v>271</v>
      </c>
      <c r="N3" s="237" t="s">
        <v>928</v>
      </c>
      <c r="O3" s="200" t="s">
        <v>272</v>
      </c>
      <c r="P3" s="217"/>
      <c r="Q3" s="93"/>
      <c r="R3" s="93" t="str">
        <f>IF(ISBLANK(Q3),"",VLOOKUP(Q3,Messieurs!$G$2:$G$485,3,FALSE))</f>
        <v/>
      </c>
      <c r="S3" s="95"/>
      <c r="T3" s="94"/>
      <c r="U3" s="219"/>
      <c r="V3" s="200" t="s">
        <v>272</v>
      </c>
      <c r="W3" s="217" t="s">
        <v>321</v>
      </c>
      <c r="X3" s="121" t="s">
        <v>875</v>
      </c>
      <c r="Y3" s="93" t="e">
        <f>IF(ISBLANK(X3),"",VLOOKUP(X3,Messieurs!$G$2:$G$485,3,FALSE))</f>
        <v>#N/A</v>
      </c>
      <c r="Z3" s="94"/>
      <c r="AA3" s="142" t="s">
        <v>271</v>
      </c>
      <c r="AB3" s="237" t="s">
        <v>988</v>
      </c>
      <c r="AD3" s="91" t="s">
        <v>322</v>
      </c>
      <c r="AE3" s="91" t="s">
        <v>275</v>
      </c>
    </row>
    <row r="4" spans="1:31" ht="13.5" thickBot="1" x14ac:dyDescent="0.25">
      <c r="A4" s="201"/>
      <c r="B4" s="222"/>
      <c r="C4" s="122" t="s">
        <v>729</v>
      </c>
      <c r="D4" s="97" t="e">
        <f>IF(ISBLANK(C4),"",VLOOKUP(C4,Messieurs!$G$2:$G$485,3,FALSE))</f>
        <v>#N/A</v>
      </c>
      <c r="E4" s="88"/>
      <c r="F4" s="160" t="s">
        <v>268</v>
      </c>
      <c r="G4" s="224"/>
      <c r="H4" s="201"/>
      <c r="I4" s="218"/>
      <c r="J4" s="122" t="s">
        <v>836</v>
      </c>
      <c r="K4" s="97" t="e">
        <f>IF(ISBLANK(J4),"",VLOOKUP(J4,Messieurs!$G$2:$G$485,3,FALSE))</f>
        <v>#N/A</v>
      </c>
      <c r="L4" s="88"/>
      <c r="M4" s="160" t="s">
        <v>268</v>
      </c>
      <c r="N4" s="220"/>
      <c r="O4" s="201"/>
      <c r="P4" s="218"/>
      <c r="Q4" s="96"/>
      <c r="R4" s="97" t="str">
        <f>IF(ISBLANK(Q4),"",VLOOKUP(Q4,Messieurs!$G$2:$G$485,3,FALSE))</f>
        <v/>
      </c>
      <c r="S4" s="89"/>
      <c r="T4" s="88"/>
      <c r="U4" s="220"/>
      <c r="V4" s="201"/>
      <c r="W4" s="218"/>
      <c r="X4" s="122" t="s">
        <v>874</v>
      </c>
      <c r="Y4" s="97" t="e">
        <f>IF(ISBLANK(X4),"",VLOOKUP(X4,Messieurs!$G$2:$G$485,3,FALSE))</f>
        <v>#N/A</v>
      </c>
      <c r="Z4" s="89" t="s">
        <v>5</v>
      </c>
      <c r="AA4" s="159" t="s">
        <v>271</v>
      </c>
      <c r="AB4" s="220"/>
      <c r="AD4" s="91" t="s">
        <v>323</v>
      </c>
    </row>
    <row r="5" spans="1:31" x14ac:dyDescent="0.2">
      <c r="A5" s="200" t="s">
        <v>277</v>
      </c>
      <c r="B5" s="221" t="s">
        <v>270</v>
      </c>
      <c r="C5" s="93"/>
      <c r="D5" s="93" t="str">
        <f>IF(ISBLANK(C5),"",VLOOKUP(C5,Messieurs!$G$2:$G$485,3,FALSE))</f>
        <v/>
      </c>
      <c r="E5" s="94"/>
      <c r="F5" s="94"/>
      <c r="G5" s="223"/>
      <c r="H5" s="200" t="s">
        <v>277</v>
      </c>
      <c r="I5" s="217" t="s">
        <v>322</v>
      </c>
      <c r="J5" s="121" t="s">
        <v>865</v>
      </c>
      <c r="K5" s="93" t="e">
        <f>IF(ISBLANK(J5),"",VLOOKUP(J5,Messieurs!$G$2:$G$485,3,FALSE))</f>
        <v>#N/A</v>
      </c>
      <c r="L5" s="94" t="s">
        <v>5</v>
      </c>
      <c r="M5" s="142" t="s">
        <v>271</v>
      </c>
      <c r="N5" s="237" t="s">
        <v>913</v>
      </c>
      <c r="O5" s="200" t="s">
        <v>277</v>
      </c>
      <c r="P5" s="217" t="s">
        <v>318</v>
      </c>
      <c r="Q5" s="121" t="s">
        <v>861</v>
      </c>
      <c r="R5" s="93" t="e">
        <f>IF(ISBLANK(Q5),"",VLOOKUP(Q5,Messieurs!$G$2:$G$485,3,FALSE))</f>
        <v>#N/A</v>
      </c>
      <c r="S5" s="95" t="s">
        <v>5</v>
      </c>
      <c r="T5" s="148" t="s">
        <v>268</v>
      </c>
      <c r="U5" s="237" t="s">
        <v>991</v>
      </c>
      <c r="V5" s="200" t="s">
        <v>277</v>
      </c>
      <c r="W5" s="217" t="s">
        <v>322</v>
      </c>
      <c r="X5" s="121" t="s">
        <v>885</v>
      </c>
      <c r="Y5" s="93" t="e">
        <f>IF(ISBLANK(X5),"",VLOOKUP(X5,Messieurs!$G$2:$G$485,3,FALSE))</f>
        <v>#N/A</v>
      </c>
      <c r="Z5" s="94" t="s">
        <v>5</v>
      </c>
      <c r="AA5" s="142" t="s">
        <v>271</v>
      </c>
      <c r="AB5" s="237" t="s">
        <v>990</v>
      </c>
      <c r="AD5" s="91" t="s">
        <v>320</v>
      </c>
    </row>
    <row r="6" spans="1:31" ht="13.5" thickBot="1" x14ac:dyDescent="0.25">
      <c r="A6" s="201"/>
      <c r="B6" s="222"/>
      <c r="C6" s="96"/>
      <c r="D6" s="97" t="str">
        <f>IF(ISBLANK(C6),"",VLOOKUP(C6,Messieurs!$G$2:$G$485,3,FALSE))</f>
        <v/>
      </c>
      <c r="E6" s="88"/>
      <c r="F6" s="88"/>
      <c r="G6" s="224"/>
      <c r="H6" s="201"/>
      <c r="I6" s="218"/>
      <c r="J6" s="122" t="s">
        <v>864</v>
      </c>
      <c r="K6" s="97" t="e">
        <f>IF(ISBLANK(J6),"",VLOOKUP(J6,Messieurs!$G$2:$G$485,3,FALSE))</f>
        <v>#N/A</v>
      </c>
      <c r="L6" s="88"/>
      <c r="M6" s="143" t="s">
        <v>271</v>
      </c>
      <c r="N6" s="220"/>
      <c r="O6" s="201"/>
      <c r="P6" s="218"/>
      <c r="Q6" s="122" t="s">
        <v>881</v>
      </c>
      <c r="R6" s="97" t="e">
        <f>IF(ISBLANK(Q6),"",VLOOKUP(Q6,Messieurs!$G$2:$G$485,3,FALSE))</f>
        <v>#N/A</v>
      </c>
      <c r="S6" s="89"/>
      <c r="T6" s="160" t="s">
        <v>268</v>
      </c>
      <c r="U6" s="220"/>
      <c r="V6" s="201"/>
      <c r="W6" s="218"/>
      <c r="X6" s="122" t="s">
        <v>870</v>
      </c>
      <c r="Y6" s="97" t="e">
        <f>IF(ISBLANK(X6),"",VLOOKUP(X6,Messieurs!$G$2:$G$485,3,FALSE))</f>
        <v>#N/A</v>
      </c>
      <c r="Z6" s="89"/>
      <c r="AA6" s="143" t="s">
        <v>271</v>
      </c>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t="s">
        <v>318</v>
      </c>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t="s">
        <v>322</v>
      </c>
      <c r="Q11" s="121" t="s">
        <v>871</v>
      </c>
      <c r="R11" s="93" t="e">
        <f>IF(ISBLANK(Q11),"",VLOOKUP(Q11,Messieurs!$G$2:$G$485,3,FALSE))</f>
        <v>#N/A</v>
      </c>
      <c r="S11" s="95"/>
      <c r="T11" s="142" t="s">
        <v>271</v>
      </c>
      <c r="U11" s="237" t="s">
        <v>910</v>
      </c>
      <c r="V11" s="200" t="s">
        <v>285</v>
      </c>
      <c r="W11" s="217" t="s">
        <v>321</v>
      </c>
      <c r="X11" s="121" t="s">
        <v>617</v>
      </c>
      <c r="Y11" s="93" t="e">
        <f>IF(ISBLANK(X11),"",VLOOKUP(X11,Messieurs!$G$2:$G$485,3,FALSE))</f>
        <v>#N/A</v>
      </c>
      <c r="Z11" s="95"/>
      <c r="AA11" s="142" t="s">
        <v>271</v>
      </c>
      <c r="AB11" s="237" t="s">
        <v>989</v>
      </c>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162" t="s">
        <v>866</v>
      </c>
      <c r="R12" s="97" t="e">
        <f>IF(ISBLANK(Q12),"",VLOOKUP(Q12,Messieurs!$G$2:$G$485,3,FALSE))</f>
        <v>#N/A</v>
      </c>
      <c r="S12" s="88" t="s">
        <v>5</v>
      </c>
      <c r="T12" s="143" t="s">
        <v>271</v>
      </c>
      <c r="U12" s="220"/>
      <c r="V12" s="201"/>
      <c r="W12" s="218"/>
      <c r="X12" s="122" t="s">
        <v>878</v>
      </c>
      <c r="Y12" s="97" t="e">
        <f>IF(ISBLANK(X12),"",VLOOKUP(X12,Messieurs!$G$2:$G$485,3,FALSE))</f>
        <v>#N/A</v>
      </c>
      <c r="Z12" s="88" t="s">
        <v>5</v>
      </c>
      <c r="AA12" s="143" t="s">
        <v>271</v>
      </c>
      <c r="AB12" s="220"/>
      <c r="AD12" s="98" t="s">
        <v>278</v>
      </c>
    </row>
    <row r="13" spans="1:31" x14ac:dyDescent="0.2">
      <c r="A13" s="200" t="s">
        <v>288</v>
      </c>
      <c r="B13" s="221" t="s">
        <v>270</v>
      </c>
      <c r="C13" s="121" t="s">
        <v>752</v>
      </c>
      <c r="D13" s="93" t="e">
        <f>IF(ISBLANK(C13),"",VLOOKUP(C13,Messieurs!$G$2:$G$485,3,FALSE))</f>
        <v>#N/A</v>
      </c>
      <c r="E13" s="94" t="s">
        <v>5</v>
      </c>
      <c r="F13" s="142" t="s">
        <v>271</v>
      </c>
      <c r="G13" s="238" t="s">
        <v>750</v>
      </c>
      <c r="H13" s="200" t="s">
        <v>288</v>
      </c>
      <c r="I13" s="217" t="s">
        <v>318</v>
      </c>
      <c r="J13" s="121" t="s">
        <v>879</v>
      </c>
      <c r="K13" s="93" t="e">
        <f>IF(ISBLANK(J13),"",VLOOKUP(J13,Messieurs!$G$2:$G$485,3,FALSE))</f>
        <v>#N/A</v>
      </c>
      <c r="L13" s="95"/>
      <c r="M13" s="142" t="s">
        <v>271</v>
      </c>
      <c r="N13" s="237" t="s">
        <v>992</v>
      </c>
      <c r="O13" s="200" t="s">
        <v>288</v>
      </c>
      <c r="P13" s="217" t="s">
        <v>322</v>
      </c>
      <c r="Q13" s="121" t="s">
        <v>883</v>
      </c>
      <c r="R13" s="93" t="e">
        <f>IF(ISBLANK(Q13),"",VLOOKUP(Q13,Messieurs!$G$2:$G$485,3,FALSE))</f>
        <v>#N/A</v>
      </c>
      <c r="S13" s="95"/>
      <c r="T13" s="142" t="s">
        <v>271</v>
      </c>
      <c r="U13" s="237" t="s">
        <v>736</v>
      </c>
      <c r="V13" s="200" t="s">
        <v>288</v>
      </c>
      <c r="W13" s="217" t="s">
        <v>322</v>
      </c>
      <c r="X13" s="121" t="s">
        <v>884</v>
      </c>
      <c r="Y13" s="93" t="e">
        <f>IF(ISBLANK(X13),"",VLOOKUP(X13,Messieurs!$G$2:$G$485,3,FALSE))</f>
        <v>#N/A</v>
      </c>
      <c r="Z13" s="95" t="s">
        <v>5</v>
      </c>
      <c r="AA13" s="142" t="s">
        <v>271</v>
      </c>
      <c r="AB13" s="237" t="s">
        <v>742</v>
      </c>
      <c r="AD13" s="98" t="s">
        <v>280</v>
      </c>
    </row>
    <row r="14" spans="1:31" ht="13.5" thickBot="1" x14ac:dyDescent="0.25">
      <c r="A14" s="201"/>
      <c r="B14" s="222"/>
      <c r="C14" s="122" t="s">
        <v>687</v>
      </c>
      <c r="D14" s="97" t="e">
        <f>IF(ISBLANK(C14),"",VLOOKUP(C14,Messieurs!$G$2:$G$485,3,FALSE))</f>
        <v>#N/A</v>
      </c>
      <c r="E14" s="88"/>
      <c r="F14" s="143" t="s">
        <v>271</v>
      </c>
      <c r="G14" s="224"/>
      <c r="H14" s="201"/>
      <c r="I14" s="218"/>
      <c r="J14" s="122" t="s">
        <v>863</v>
      </c>
      <c r="K14" s="97" t="e">
        <f>IF(ISBLANK(J14),"",VLOOKUP(J14,Messieurs!$G$2:$G$485,3,FALSE))</f>
        <v>#N/A</v>
      </c>
      <c r="L14" s="88" t="s">
        <v>5</v>
      </c>
      <c r="M14" s="143" t="s">
        <v>271</v>
      </c>
      <c r="N14" s="220"/>
      <c r="O14" s="201"/>
      <c r="P14" s="218"/>
      <c r="Q14" s="122" t="s">
        <v>865</v>
      </c>
      <c r="R14" s="97" t="e">
        <f>IF(ISBLANK(Q14),"",VLOOKUP(Q14,Messieurs!$G$2:$G$485,3,FALSE))</f>
        <v>#N/A</v>
      </c>
      <c r="S14" s="88" t="s">
        <v>5</v>
      </c>
      <c r="T14" s="143" t="s">
        <v>271</v>
      </c>
      <c r="U14" s="220"/>
      <c r="V14" s="201"/>
      <c r="W14" s="218"/>
      <c r="X14" s="122" t="s">
        <v>868</v>
      </c>
      <c r="Y14" s="97" t="e">
        <f>IF(ISBLANK(X14),"",VLOOKUP(X14,Messieurs!$G$2:$G$485,3,FALSE))</f>
        <v>#N/A</v>
      </c>
      <c r="Z14" s="88"/>
      <c r="AA14" s="160" t="s">
        <v>268</v>
      </c>
      <c r="AB14" s="220"/>
      <c r="AD14" s="98" t="s">
        <v>281</v>
      </c>
    </row>
    <row r="15" spans="1:31" x14ac:dyDescent="0.2">
      <c r="A15" s="200" t="s">
        <v>291</v>
      </c>
      <c r="B15" s="221" t="s">
        <v>270</v>
      </c>
      <c r="C15" s="121" t="s">
        <v>833</v>
      </c>
      <c r="D15" s="93" t="e">
        <f>IF(ISBLANK(C15),"",VLOOKUP(C15,Messieurs!$G$2:$G$485,3,FALSE))</f>
        <v>#N/A</v>
      </c>
      <c r="E15" s="95"/>
      <c r="F15" s="142" t="s">
        <v>271</v>
      </c>
      <c r="G15" s="238" t="s">
        <v>995</v>
      </c>
      <c r="H15" s="200" t="s">
        <v>291</v>
      </c>
      <c r="I15" s="217" t="s">
        <v>270</v>
      </c>
      <c r="J15" s="121" t="s">
        <v>834</v>
      </c>
      <c r="K15" s="93" t="e">
        <f>IF(ISBLANK(J15),"",VLOOKUP(J15,Messieurs!$G$2:$G$485,3,FALSE))</f>
        <v>#N/A</v>
      </c>
      <c r="L15" s="95"/>
      <c r="M15" s="142" t="s">
        <v>271</v>
      </c>
      <c r="N15" s="237" t="s">
        <v>994</v>
      </c>
      <c r="O15" s="200" t="s">
        <v>291</v>
      </c>
      <c r="P15" s="217" t="s">
        <v>321</v>
      </c>
      <c r="Q15" s="121" t="s">
        <v>672</v>
      </c>
      <c r="R15" s="93" t="e">
        <f>IF(ISBLANK(Q15),"",VLOOKUP(Q15,Messieurs!$G$2:$G$485,3,FALSE))</f>
        <v>#N/A</v>
      </c>
      <c r="S15" s="95"/>
      <c r="T15" s="142" t="s">
        <v>271</v>
      </c>
      <c r="U15" s="237" t="s">
        <v>993</v>
      </c>
      <c r="V15" s="200" t="s">
        <v>291</v>
      </c>
      <c r="W15" s="217"/>
      <c r="X15" s="93"/>
      <c r="Y15" s="93" t="str">
        <f>IF(ISBLANK(X15),"",VLOOKUP(X15,Messieurs!$G$2:$G$485,3,FALSE))</f>
        <v/>
      </c>
      <c r="Z15" s="95"/>
      <c r="AA15" s="94"/>
      <c r="AB15" s="219"/>
      <c r="AD15" s="98" t="s">
        <v>283</v>
      </c>
    </row>
    <row r="16" spans="1:31" ht="13.5" thickBot="1" x14ac:dyDescent="0.25">
      <c r="A16" s="201"/>
      <c r="B16" s="222"/>
      <c r="C16" s="122" t="s">
        <v>828</v>
      </c>
      <c r="D16" s="97" t="e">
        <f>IF(ISBLANK(C16),"",VLOOKUP(C16,Messieurs!$G$2:$G$485,3,FALSE))</f>
        <v>#N/A</v>
      </c>
      <c r="E16" s="88" t="s">
        <v>5</v>
      </c>
      <c r="F16" s="160" t="s">
        <v>268</v>
      </c>
      <c r="G16" s="224"/>
      <c r="H16" s="201"/>
      <c r="I16" s="218"/>
      <c r="J16" s="122" t="s">
        <v>751</v>
      </c>
      <c r="K16" s="97" t="e">
        <f>IF(ISBLANK(J16),"",VLOOKUP(J16,Messieurs!$G$2:$G$485,3,FALSE))</f>
        <v>#N/A</v>
      </c>
      <c r="L16" s="88" t="s">
        <v>5</v>
      </c>
      <c r="M16" s="143" t="s">
        <v>271</v>
      </c>
      <c r="N16" s="220"/>
      <c r="O16" s="201"/>
      <c r="P16" s="218"/>
      <c r="Q16" s="122" t="s">
        <v>874</v>
      </c>
      <c r="R16" s="97" t="e">
        <f>IF(ISBLANK(Q16),"",VLOOKUP(Q16,Messieurs!$G$2:$G$485,3,FALSE))</f>
        <v>#N/A</v>
      </c>
      <c r="S16" s="88" t="s">
        <v>5</v>
      </c>
      <c r="T16" s="143" t="s">
        <v>271</v>
      </c>
      <c r="U16" s="220"/>
      <c r="V16" s="201"/>
      <c r="W16" s="218"/>
      <c r="X16" s="96"/>
      <c r="Y16" s="97" t="str">
        <f>IF(ISBLANK(X16),"",VLOOKUP(X16,Messieurs!$G$2:$G$485,3,FALSE))</f>
        <v/>
      </c>
      <c r="Z16" s="88"/>
      <c r="AA16" s="88"/>
      <c r="AB16" s="220"/>
      <c r="AD16" s="98" t="s">
        <v>284</v>
      </c>
    </row>
    <row r="17" spans="1:30" x14ac:dyDescent="0.2">
      <c r="A17" s="200" t="s">
        <v>294</v>
      </c>
      <c r="B17" s="221" t="s">
        <v>270</v>
      </c>
      <c r="C17" s="121" t="s">
        <v>832</v>
      </c>
      <c r="D17" s="93" t="e">
        <f>IF(ISBLANK(C17),"",VLOOKUP(C17,Messieurs!$G$2:$G$485,3,FALSE))</f>
        <v>#N/A</v>
      </c>
      <c r="E17" s="95"/>
      <c r="F17" s="142" t="s">
        <v>271</v>
      </c>
      <c r="G17" s="238" t="s">
        <v>928</v>
      </c>
      <c r="H17" s="200" t="s">
        <v>294</v>
      </c>
      <c r="I17" s="217" t="s">
        <v>286</v>
      </c>
      <c r="J17" s="121" t="s">
        <v>611</v>
      </c>
      <c r="K17" s="93" t="e">
        <f>IF(ISBLANK(J17),"",VLOOKUP(J17,Messieurs!$G$2:$G$485,3,FALSE))</f>
        <v>#N/A</v>
      </c>
      <c r="L17" s="95" t="s">
        <v>5</v>
      </c>
      <c r="M17" s="142" t="s">
        <v>271</v>
      </c>
      <c r="N17" s="237" t="s">
        <v>722</v>
      </c>
      <c r="O17" s="200" t="s">
        <v>294</v>
      </c>
      <c r="P17" s="217" t="s">
        <v>321</v>
      </c>
      <c r="Q17" s="121" t="s">
        <v>690</v>
      </c>
      <c r="R17" s="93" t="e">
        <f>IF(ISBLANK(Q17),"",VLOOKUP(Q17,Messieurs!$G$2:$G$485,3,FALSE))</f>
        <v>#N/A</v>
      </c>
      <c r="S17" s="95"/>
      <c r="T17" s="142" t="s">
        <v>271</v>
      </c>
      <c r="U17" s="237" t="s">
        <v>724</v>
      </c>
      <c r="V17" s="200" t="s">
        <v>294</v>
      </c>
      <c r="W17" s="217"/>
      <c r="X17" s="93"/>
      <c r="Y17" s="158"/>
      <c r="Z17" s="95"/>
      <c r="AA17" s="94"/>
      <c r="AB17" s="219"/>
      <c r="AD17" s="98" t="s">
        <v>286</v>
      </c>
    </row>
    <row r="18" spans="1:30" ht="13.5" thickBot="1" x14ac:dyDescent="0.25">
      <c r="A18" s="201"/>
      <c r="B18" s="222"/>
      <c r="C18" s="122" t="s">
        <v>616</v>
      </c>
      <c r="D18" s="97" t="e">
        <f>IF(ISBLANK(C18),"",VLOOKUP(C18,Messieurs!$G$2:$G$485,3,FALSE))</f>
        <v>#N/A</v>
      </c>
      <c r="E18" s="88" t="s">
        <v>5</v>
      </c>
      <c r="F18" s="160" t="s">
        <v>268</v>
      </c>
      <c r="G18" s="224"/>
      <c r="H18" s="201"/>
      <c r="I18" s="218"/>
      <c r="J18" s="162" t="s">
        <v>680</v>
      </c>
      <c r="K18" s="97" t="e">
        <f>IF(ISBLANK(J18),"",VLOOKUP(J18,Messieurs!$G$2:$G$485,3,FALSE))</f>
        <v>#N/A</v>
      </c>
      <c r="L18" s="88"/>
      <c r="M18" s="143" t="s">
        <v>271</v>
      </c>
      <c r="N18" s="220"/>
      <c r="O18" s="201"/>
      <c r="P18" s="218"/>
      <c r="Q18" s="122" t="s">
        <v>877</v>
      </c>
      <c r="R18" s="97" t="e">
        <f>IF(ISBLANK(Q18),"",VLOOKUP(Q18,Messieurs!$G$2:$G$485,3,FALSE))</f>
        <v>#N/A</v>
      </c>
      <c r="S18" s="89" t="s">
        <v>5</v>
      </c>
      <c r="T18" s="160" t="s">
        <v>268</v>
      </c>
      <c r="U18" s="220"/>
      <c r="V18" s="201"/>
      <c r="W18" s="218"/>
      <c r="X18" s="96"/>
      <c r="Y18" s="97" t="str">
        <f>IF(ISBLANK(X18),"",VLOOKUP(X18,Messieurs!$G$2:$G$485,3,FALSE))</f>
        <v/>
      </c>
      <c r="Z18" s="89"/>
      <c r="AA18" s="88"/>
      <c r="AB18" s="220"/>
      <c r="AD18" s="98" t="s">
        <v>287</v>
      </c>
    </row>
    <row r="19" spans="1:30" x14ac:dyDescent="0.2">
      <c r="A19" s="241" t="s">
        <v>962</v>
      </c>
      <c r="B19" s="221"/>
      <c r="C19" s="121" t="s">
        <v>925</v>
      </c>
      <c r="D19" s="93" t="e">
        <f>IF(ISBLANK(C19),"",VLOOKUP(C19,Messieurs!$G$2:$G$485,3,FALSE))</f>
        <v>#N/A</v>
      </c>
      <c r="E19" s="95" t="s">
        <v>5</v>
      </c>
      <c r="F19" s="142" t="s">
        <v>271</v>
      </c>
      <c r="G19" s="238" t="s">
        <v>996</v>
      </c>
      <c r="H19" s="200" t="s">
        <v>296</v>
      </c>
      <c r="I19" s="217"/>
      <c r="J19" s="93"/>
      <c r="K19" s="93" t="str">
        <f>IF(ISBLANK(J19),"",VLOOKUP(J19,Messieurs!$G$2:$G$485,3,FALSE))</f>
        <v/>
      </c>
      <c r="L19" s="95"/>
      <c r="M19" s="94"/>
      <c r="N19" s="219"/>
      <c r="O19" s="200" t="s">
        <v>296</v>
      </c>
      <c r="P19" s="217"/>
      <c r="Q19" s="93"/>
      <c r="R19" s="93" t="str">
        <f>IF(ISBLANK(Q19),"",VLOOKUP(Q19,Messieurs!$G$2:$G$485,3,FALSE))</f>
        <v/>
      </c>
      <c r="S19" s="95"/>
      <c r="T19" s="94"/>
      <c r="U19" s="219"/>
      <c r="V19" s="200" t="s">
        <v>296</v>
      </c>
      <c r="W19" s="217"/>
      <c r="X19" s="93"/>
      <c r="Y19" s="93" t="str">
        <f>IF(ISBLANK(X19),"",VLOOKUP(X19,Messieurs!$G$2:$G$485,3,FALSE))</f>
        <v/>
      </c>
      <c r="Z19" s="95"/>
      <c r="AA19" s="94"/>
      <c r="AB19" s="219"/>
      <c r="AD19" s="98" t="s">
        <v>289</v>
      </c>
    </row>
    <row r="20" spans="1:30" ht="13.5" thickBot="1" x14ac:dyDescent="0.25">
      <c r="A20" s="201"/>
      <c r="B20" s="222"/>
      <c r="C20" s="96" t="s">
        <v>926</v>
      </c>
      <c r="D20" s="97" t="e">
        <f>IF(ISBLANK(C20),"",VLOOKUP(C20,Messieurs!$G$2:$G$485,3,FALSE))</f>
        <v>#N/A</v>
      </c>
      <c r="E20" s="88"/>
      <c r="F20" s="143" t="s">
        <v>271</v>
      </c>
      <c r="G20" s="224"/>
      <c r="H20" s="201"/>
      <c r="I20" s="218"/>
      <c r="J20" s="96"/>
      <c r="K20" s="97" t="str">
        <f>IF(ISBLANK(J20),"",VLOOKUP(J20,Messieurs!$G$2:$G$485,3,FALSE))</f>
        <v/>
      </c>
      <c r="L20" s="88"/>
      <c r="M20" s="88"/>
      <c r="N20" s="220"/>
      <c r="O20" s="201"/>
      <c r="P20" s="218"/>
      <c r="Q20" s="96"/>
      <c r="R20" s="97" t="str">
        <f>IF(ISBLANK(Q20),"",VLOOKUP(Q20,Messieurs!$G$2:$G$485,3,FALSE))</f>
        <v/>
      </c>
      <c r="S20" s="88"/>
      <c r="T20" s="88"/>
      <c r="U20" s="220"/>
      <c r="V20" s="201"/>
      <c r="W20" s="218"/>
      <c r="X20" s="96"/>
      <c r="Y20" s="97" t="str">
        <f>IF(ISBLANK(X20),"",VLOOKUP(X20,Messieurs!$G$2:$G$485,3,FALSE))</f>
        <v/>
      </c>
      <c r="Z20" s="88"/>
      <c r="AA20" s="88"/>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41" t="s">
        <v>984</v>
      </c>
      <c r="B34" s="221" t="s">
        <v>270</v>
      </c>
      <c r="C34" s="93" t="s">
        <v>657</v>
      </c>
      <c r="D34" s="146" t="e">
        <f>IF(ISBLANK(C34),"",VLOOKUP(C34,Messieurs!$G$2:$G$485,3,FALSE))</f>
        <v>#N/A</v>
      </c>
      <c r="E34" s="95"/>
      <c r="F34" s="142" t="s">
        <v>271</v>
      </c>
      <c r="G34" s="238" t="s">
        <v>745</v>
      </c>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t="s">
        <v>900</v>
      </c>
      <c r="D35" s="147" t="e">
        <f>IF(ISBLANK(C35),"",VLOOKUP(C35,Messieurs!$G$2:$G$485,3,FALSE))</f>
        <v>#N/A</v>
      </c>
      <c r="E35" s="88" t="s">
        <v>5</v>
      </c>
      <c r="F35" s="143" t="s">
        <v>271</v>
      </c>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S3:S20 E3:E20 L3:L20 Z3:Z20 S24:S41 E24:E41 L24:L41 Z24:Z41">
      <formula1>"V,v"</formula1>
    </dataValidation>
    <dataValidation type="list" allowBlank="1" showInputMessage="1" showErrorMessage="1" sqref="AA3:AA20 F24:F41 M24:M41 T24:T41 AA24:AA41 F3:F20 M3:M20 T3:T20">
      <formula1>$AE$1:$AE$6</formula1>
    </dataValidation>
    <dataValidation type="list" allowBlank="1" showInputMessage="1" showErrorMessage="1" sqref="B3:B20 W24:W41 P24:P41 I24:I41 B24:B41 W3:W20 P3:P20 I3:I20">
      <formula1>$AD$2:$AD$23</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S1029"/>
  <sheetViews>
    <sheetView zoomScale="48" zoomScaleNormal="48" workbookViewId="0">
      <pane ySplit="6" topLeftCell="A7" activePane="bottomLeft" state="frozen"/>
      <selection activeCell="J71" sqref="J71"/>
      <selection pane="bottomLeft" activeCell="J71" sqref="J71"/>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32.140625" style="41" bestFit="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8.140625" style="41" bestFit="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42911</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x14ac:dyDescent="0.35">
      <c r="A7" s="25"/>
      <c r="B7" s="107" t="str">
        <f>IF('Dim 25 JUIN PROG'!A3="","",'Dim 25 JUIN PROG'!A3)</f>
        <v>9h00</v>
      </c>
      <c r="C7" s="61" t="str">
        <f>IF('Dim 25 JUIN PROG'!B3="","",'Dim 25 JUIN PROG'!B3)</f>
        <v>SM</v>
      </c>
      <c r="D7" s="62" t="str">
        <f>IF('Dim 25 JUIN PROG'!C3="","",'Dim 25 JUIN PROG'!C3)</f>
        <v>DEREPPE David</v>
      </c>
      <c r="E7" s="63" t="e">
        <f>IF(D7="","",VLOOKUP(D7,Messieurs!$G$2:$G$485,2,FALSE))</f>
        <v>#N/A</v>
      </c>
      <c r="F7" s="64" t="e">
        <f>IF(D7="","",VLOOKUP(D7,Messieurs!$G$2:$G$485,3,FALSE))</f>
        <v>#N/A</v>
      </c>
      <c r="G7" s="50" t="str">
        <f>IF('Dim 25 JUIN PROG'!E3="","",'Dim 25 JUIN PROG'!E3)</f>
        <v>V</v>
      </c>
      <c r="H7" s="80" t="str">
        <f>IF('Dim 25 JUIN PROG'!G3="","",'Dim 25 JUIN PROG'!G3)</f>
        <v>7/5 4/6 7/5</v>
      </c>
      <c r="I7" s="56" t="str">
        <f>IF('Dim 25 JUIN PROG'!E4="","",'Dim 25 JUIN PROG'!E4)</f>
        <v/>
      </c>
      <c r="J7" s="43" t="str">
        <f>IF('Dim 25 JUIN PROG'!C4="","",'Dim 25 JUIN PROG'!C4)</f>
        <v>RAMON Christian</v>
      </c>
      <c r="K7" s="44" t="e">
        <f>IF(J7="","",VLOOKUP(J7,Messieurs!$G$2:$G$485,2,FALSE))</f>
        <v>#N/A</v>
      </c>
      <c r="L7" s="47" t="e">
        <f>IF(J7="","",VLOOKUP(J7,Messieurs!$G$2:$G$485,3,FALSE))</f>
        <v>#N/A</v>
      </c>
      <c r="M7" s="28"/>
      <c r="N7" s="85" t="s">
        <v>305</v>
      </c>
      <c r="Q7" s="79"/>
      <c r="R7" s="79"/>
      <c r="S7" s="79"/>
    </row>
    <row r="8" spans="1:19" ht="27" x14ac:dyDescent="0.35">
      <c r="A8" s="29"/>
      <c r="B8" s="107" t="str">
        <f>IF('Dim 25 JUIN PROG'!H3="","",'Dim 25 JUIN PROG'!H3)</f>
        <v>9h00</v>
      </c>
      <c r="C8" s="106" t="str">
        <f>IF('Dim 25 JUIN PROG'!I3="","",'Dim 25 JUIN PROG'!I3)</f>
        <v>SM</v>
      </c>
      <c r="D8" s="45" t="str">
        <f>IF('Dim 25 JUIN PROG'!J3="","",'Dim 25 JUIN PROG'!J3)</f>
        <v>PORET Hugo</v>
      </c>
      <c r="E8" s="63" t="e">
        <f>IF(D8="","",VLOOKUP(D8,Messieurs!$G$2:$G$485,2,FALSE))</f>
        <v>#N/A</v>
      </c>
      <c r="F8" s="64" t="e">
        <f>IF(D8="","",VLOOKUP(D8,Messieurs!$G$2:$G$485,3,FALSE))</f>
        <v>#N/A</v>
      </c>
      <c r="G8" s="51" t="str">
        <f>IF('Dim 25 JUIN PROG'!L3="","",'Dim 25 JUIN PROG'!L3)</f>
        <v>V</v>
      </c>
      <c r="H8" s="81" t="str">
        <f>IF('Dim 25 JUIN PROG'!N3="","",'Dim 25 JUIN PROG'!N3)</f>
        <v>7/5 6/1</v>
      </c>
      <c r="I8" s="71" t="str">
        <f>IF('Dim 25 JUIN PROG'!L4="","",'Dim 25 JUIN PROG'!L4)</f>
        <v/>
      </c>
      <c r="J8" s="45" t="str">
        <f>IF('Dim 25 JUIN PROG'!J4="","",'Dim 25 JUIN PROG'!J4)</f>
        <v>CALLENS Bruno</v>
      </c>
      <c r="K8" s="44" t="e">
        <f>IF(J8="","",VLOOKUP(J8,Messieurs!$G$2:$G$485,2,FALSE))</f>
        <v>#N/A</v>
      </c>
      <c r="L8" s="47" t="e">
        <f>IF(J8="","",VLOOKUP(J8,Messieurs!$G$2:$G$485,3,FALSE))</f>
        <v>#N/A</v>
      </c>
      <c r="M8" s="30"/>
      <c r="N8" s="85" t="s">
        <v>306</v>
      </c>
      <c r="Q8" s="79"/>
      <c r="R8" s="79"/>
      <c r="S8" s="79"/>
    </row>
    <row r="9" spans="1:19" ht="27" hidden="1" x14ac:dyDescent="0.35">
      <c r="A9" s="29"/>
      <c r="B9" s="107" t="str">
        <f>IF('Dim 25 JUIN PROG'!O3="","",'Dim 25 JUIN PROG'!O3)</f>
        <v>9h00</v>
      </c>
      <c r="C9" s="106" t="str">
        <f>IF('Dim 25 JUIN PROG'!P3="","",'Dim 25 JUIN PROG'!P3)</f>
        <v/>
      </c>
      <c r="D9" s="45" t="str">
        <f>IF('Dim 25 JUIN PROG'!Q3="","",'Dim 25 JUIN PROG'!Q3)</f>
        <v/>
      </c>
      <c r="E9" s="63" t="str">
        <f>IF(D9="","",VLOOKUP(D9,Messieurs!$G$2:$G$485,2,FALSE))</f>
        <v/>
      </c>
      <c r="F9" s="64" t="str">
        <f>IF(D9="","",VLOOKUP(D9,Messieurs!$G$2:$G$485,3,FALSE))</f>
        <v/>
      </c>
      <c r="G9" s="50" t="str">
        <f>IF('Dim 25 JUIN PROG'!S3="","",'Dim 25 JUIN PROG'!S3)</f>
        <v/>
      </c>
      <c r="H9" s="81" t="str">
        <f>IF('Dim 25 JUIN PROG'!U3="","",'Dim 25 JUIN PROG'!U3)</f>
        <v/>
      </c>
      <c r="I9" s="56" t="str">
        <f>IF('Dim 25 JUIN PROG'!S4="","",'Dim 25 JUIN PROG'!S4)</f>
        <v/>
      </c>
      <c r="J9" s="45" t="str">
        <f>IF('Dim 25 JUIN PROG'!Q4="","",'Dim 25 JUIN PROG'!Q4)</f>
        <v/>
      </c>
      <c r="K9" s="44" t="str">
        <f>IF(J9="","",VLOOKUP(J9,Messieurs!$G$2:$G$485,2,FALSE))</f>
        <v/>
      </c>
      <c r="L9" s="47" t="str">
        <f>IF(J9="","",VLOOKUP(J9,Messieurs!$G$2:$G$485,3,FALSE))</f>
        <v/>
      </c>
      <c r="M9" s="30"/>
      <c r="N9" s="85" t="s">
        <v>307</v>
      </c>
      <c r="Q9" s="79"/>
      <c r="R9" s="79"/>
      <c r="S9" s="79"/>
    </row>
    <row r="10" spans="1:19" ht="27" x14ac:dyDescent="0.35">
      <c r="A10" s="29"/>
      <c r="B10" s="107" t="str">
        <f>IF('Dim 25 JUIN PROG'!V3="","",'Dim 25 JUIN PROG'!V3)</f>
        <v>9h00</v>
      </c>
      <c r="C10" s="106" t="str">
        <f>IF('Dim 25 JUIN PROG'!W3="","",'Dim 25 JUIN PROG'!W3)</f>
        <v>15/18 G</v>
      </c>
      <c r="D10" s="46" t="str">
        <f>IF('Dim 25 JUIN PROG'!X3="","",'Dim 25 JUIN PROG'!X3)</f>
        <v>WEBER Théo</v>
      </c>
      <c r="E10" s="63" t="e">
        <f>IF(D10="","",VLOOKUP(D10,Messieurs!$G$2:$G$485,2,FALSE))</f>
        <v>#N/A</v>
      </c>
      <c r="F10" s="64" t="e">
        <f>IF(D10="","",VLOOKUP(D10,Messieurs!$G$2:$G$485,3,FALSE))</f>
        <v>#N/A</v>
      </c>
      <c r="G10" s="51" t="str">
        <f>IF('Dim 25 JUIN PROG'!Z3="","",'Dim 25 JUIN PROG'!Z3)</f>
        <v/>
      </c>
      <c r="H10" s="81" t="str">
        <f>IF('Dim 25 JUIN PROG'!AB3="","",'Dim 25 JUIN PROG'!AB3)</f>
        <v>6/3 3/6 7/5</v>
      </c>
      <c r="I10" s="71" t="str">
        <f>IF('Dim 25 JUIN PROG'!Z4="","",'Dim 25 JUIN PROG'!Z4)</f>
        <v>V</v>
      </c>
      <c r="J10" s="46" t="str">
        <f>IF('Dim 25 JUIN PROG'!X4="","",'Dim 25 JUIN PROG'!X4)</f>
        <v>DELBAERE Romain</v>
      </c>
      <c r="K10" s="44" t="e">
        <f>IF(J10="","",VLOOKUP(J10,Messieurs!$G$2:$G$485,2,FALSE))</f>
        <v>#N/A</v>
      </c>
      <c r="L10" s="47" t="e">
        <f>IF(J10="","",VLOOKUP(J10,Messieurs!$G$2:$G$485,3,FALSE))</f>
        <v>#N/A</v>
      </c>
      <c r="M10" s="30"/>
      <c r="N10" s="85" t="s">
        <v>308</v>
      </c>
      <c r="Q10" s="79"/>
      <c r="R10" s="79"/>
      <c r="S10" s="79"/>
    </row>
    <row r="11" spans="1:19" ht="27" hidden="1" x14ac:dyDescent="0.35">
      <c r="A11" s="25"/>
      <c r="B11" s="107" t="str">
        <f>IF('Dim 25 JUIN PROG'!V24="","",'Dim 25 JUIN PROG'!V24)</f>
        <v>9h00</v>
      </c>
      <c r="C11" s="61" t="str">
        <f>IF('Dim 25 JUIN PROG'!W24="","",'Dim 25 JUIN PROG'!W24)</f>
        <v/>
      </c>
      <c r="D11" s="62" t="str">
        <f>IF('Dim 25 JUIN PROG'!C24="","",'Dim 25 JUIN PROG'!C24)</f>
        <v/>
      </c>
      <c r="E11" s="63" t="str">
        <f>IF(D11="","",VLOOKUP(D11,Messieurs!$G$2:$G$485,2,FALSE))</f>
        <v/>
      </c>
      <c r="F11" s="64" t="str">
        <f>IF(D11="","",VLOOKUP(D11,Messieurs!$G$2:$G$485,3,FALSE))</f>
        <v/>
      </c>
      <c r="G11" s="50" t="str">
        <f>IF('Dim 25 JUIN PROG'!E24="","",'Dim 25 JUIN PROG'!E24)</f>
        <v/>
      </c>
      <c r="H11" s="80" t="str">
        <f>IF('Dim 25 JUIN PROG'!G24="","",'Dim 25 JUIN PROG'!G24)</f>
        <v/>
      </c>
      <c r="I11" s="56" t="str">
        <f>IF('Dim 25 JUIN PROG'!E25="","",'Dim 25 JUIN PROG'!E25)</f>
        <v/>
      </c>
      <c r="J11" s="43" t="str">
        <f>IF('Dim 25 JUIN PROG'!C25="","",'Dim 25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IF('Dim 25 JUIN PROG'!H24="","",'Dim 25 JUIN PROG'!H24)</f>
        <v>9h00</v>
      </c>
      <c r="C12" s="106" t="str">
        <f>IF('Dim 25 JUIN PROG'!I24="","",'Dim 25 JUIN PROG'!I24)</f>
        <v/>
      </c>
      <c r="D12" s="62" t="str">
        <f>IF('Dim 25 JUIN PROG'!J24="","",'Dim 25 JUIN PROG'!J24)</f>
        <v/>
      </c>
      <c r="E12" s="63" t="str">
        <f>IF(D12="","",VLOOKUP(D12,Messieurs!$G$2:$G$485,2,FALSE))</f>
        <v/>
      </c>
      <c r="F12" s="64" t="str">
        <f>IF(D12="","",VLOOKUP(D12,Messieurs!$G$2:$G$485,3,FALSE))</f>
        <v/>
      </c>
      <c r="G12" s="51" t="str">
        <f>IF('Dim 25 JUIN PROG'!L24="","",'Dim 25 JUIN PROG'!L24)</f>
        <v/>
      </c>
      <c r="H12" s="81" t="str">
        <f>IF('Dim 25 JUIN PROG'!N24="","",'Dim 25 JUIN PROG'!N24)</f>
        <v/>
      </c>
      <c r="I12" s="71" t="str">
        <f>IF('Dim 25 JUIN PROG'!L25="","",'Dim 25 JUIN PROG'!L25)</f>
        <v/>
      </c>
      <c r="J12" s="45" t="str">
        <f>IF('Dim 25 JUIN PROG'!J25="","",'Dim 25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IF('Dim 25 JUIN PROG'!O24="","",'Dim 25 JUIN PROG'!O24)</f>
        <v>9h00</v>
      </c>
      <c r="C13" s="106" t="str">
        <f>IF('Dim 25 JUIN PROG'!P24="","",'Dim 25 JUIN PROG'!P24)</f>
        <v/>
      </c>
      <c r="D13" s="45" t="str">
        <f>IF('Dim 25 JUIN PROG'!Q24="","",'Dim 25 JUIN PROG'!Q24)</f>
        <v/>
      </c>
      <c r="E13" s="63" t="str">
        <f>IF(D13="","",VLOOKUP(D13,Messieurs!$G$2:$G$485,2,FALSE))</f>
        <v/>
      </c>
      <c r="F13" s="64" t="str">
        <f>IF(D13="","",VLOOKUP(D13,Messieurs!$G$2:$G$485,3,FALSE))</f>
        <v/>
      </c>
      <c r="G13" s="50" t="str">
        <f>IF('Dim 25 JUIN PROG'!S24="","",'Dim 25 JUIN PROG'!S24)</f>
        <v/>
      </c>
      <c r="H13" s="81" t="str">
        <f>IF('Dim 25 JUIN PROG'!U24="","",'Dim 25 JUIN PROG'!U24)</f>
        <v/>
      </c>
      <c r="I13" s="56" t="str">
        <f>IF('Dim 25 JUIN PROG'!S25="","",'Dim 25 JUIN PROG'!S25)</f>
        <v/>
      </c>
      <c r="J13" s="45" t="str">
        <f>IF('Dim 25 JUIN PROG'!Q25="","",'Dim 25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IF('Dim 25 JUIN PROG'!V24="","",'Dim 25 JUIN PROG'!V24)</f>
        <v>9h00</v>
      </c>
      <c r="C14" s="106" t="str">
        <f>IF('Dim 25 JUIN PROG'!W24="","",'Dim 25 JUIN PROG'!W24)</f>
        <v/>
      </c>
      <c r="D14" s="46" t="str">
        <f>IF('Dim 25 JUIN PROG'!X24="","",'Dim 25 JUIN PROG'!X24)</f>
        <v/>
      </c>
      <c r="E14" s="63" t="str">
        <f>IF(D14="","",VLOOKUP(D14,Messieurs!$G$2:$G$485,2,FALSE))</f>
        <v/>
      </c>
      <c r="F14" s="64" t="str">
        <f>IF(D14="","",VLOOKUP(D14,Messieurs!$G$2:$G$485,3,FALSE))</f>
        <v/>
      </c>
      <c r="G14" s="51" t="str">
        <f>IF('Dim 25 JUIN PROG'!Z7="","",'Dim 25 JUIN PROG'!Z7)</f>
        <v/>
      </c>
      <c r="H14" s="81" t="str">
        <f>IF('Dim 25 JUIN PROG'!AB24="","",'Dim 25 JUIN PROG'!AB24)</f>
        <v/>
      </c>
      <c r="I14" s="71" t="str">
        <f>IF('Dim 25 JUIN PROG'!Z25="","",'Dim 25 JUIN PROG'!Z28)</f>
        <v/>
      </c>
      <c r="J14" s="46" t="str">
        <f>IF('Dim 25 JUIN PROG'!X25="","",'Dim 25 JUIN PROG'!X25)</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hidden="1" x14ac:dyDescent="0.35">
      <c r="A16" s="29"/>
      <c r="B16" s="107" t="str">
        <f>IF('Dim 25 JUIN PROG'!A5="","",'Dim 25 JUIN PROG'!A5)</f>
        <v>10h30</v>
      </c>
      <c r="C16" s="48" t="str">
        <f>IF('Dim 25 JUIN PROG'!B5="","",'Dim 25 JUIN PROG'!B5)</f>
        <v>SM</v>
      </c>
      <c r="D16" s="59" t="str">
        <f>IF('Dim 25 JUIN PROG'!C5="","",'Dim 25 JUIN PROG'!C5)</f>
        <v/>
      </c>
      <c r="E16" s="26" t="str">
        <f>IF(D16="","",VLOOKUP(D16,Messieurs!$G$2:$G$485,2,FALSE))</f>
        <v/>
      </c>
      <c r="F16" s="58" t="str">
        <f>IF(D16="","",VLOOKUP(D16,Messieurs!$G$2:$G$485,3,FALSE))</f>
        <v/>
      </c>
      <c r="G16" s="60" t="str">
        <f>IF('Dim 25 JUIN PROG'!E5="","",'Dim 25 JUIN PROG'!E5)</f>
        <v/>
      </c>
      <c r="H16" s="81" t="str">
        <f>IF('Dim 25 JUIN PROG'!G5="","",'Dim 25 JUIN PROG'!G5)</f>
        <v/>
      </c>
      <c r="I16" s="56" t="str">
        <f>IF('Dim 25 JUIN PROG'!E6="","",'Dim 25 JUIN PROG'!E6)</f>
        <v/>
      </c>
      <c r="J16" s="43" t="str">
        <f>IF('Dim 25 JUIN PROG'!C6="","",'Dim 25 JUIN PROG'!C6)</f>
        <v/>
      </c>
      <c r="K16" s="26" t="str">
        <f>IF(J16="","",VLOOKUP(J16,Messieurs!$G$2:$G$485,2,FALSE))</f>
        <v/>
      </c>
      <c r="L16" s="38" t="str">
        <f>IF(J16="","",VLOOKUP(J16,Messieurs!$G$2:$G$485,3,FALSE))</f>
        <v/>
      </c>
      <c r="M16" s="30"/>
      <c r="Q16" s="79"/>
      <c r="R16" s="79"/>
      <c r="S16" s="79"/>
    </row>
    <row r="17" spans="1:19" ht="27.75" x14ac:dyDescent="0.35">
      <c r="A17" s="29"/>
      <c r="B17" s="107" t="str">
        <f>IF('Dim 25 JUIN PROG'!H5="","",'Dim 25 JUIN PROG'!H5)</f>
        <v>10h30</v>
      </c>
      <c r="C17" s="48" t="str">
        <f>IF('Dim 25 JUIN PROG'!I5="","",'Dim 25 JUIN PROG'!I5)</f>
        <v>13/14 G</v>
      </c>
      <c r="D17" s="59" t="str">
        <f>IF('Dim 25 JUIN PROG'!J5="","",'Dim 25 JUIN PROG'!J5)</f>
        <v>CORBEIL Théo</v>
      </c>
      <c r="E17" s="26" t="e">
        <f>IF(D17="","",VLOOKUP(D17,Messieurs!$G$2:$G$485,2,FALSE))</f>
        <v>#N/A</v>
      </c>
      <c r="F17" s="58" t="e">
        <f>IF(D17="","",VLOOKUP(D17,Messieurs!$G$2:$G$485,3,FALSE))</f>
        <v>#N/A</v>
      </c>
      <c r="G17" s="60" t="str">
        <f>IF('Dim 25 JUIN PROG'!L5="","",'Dim 25 JUIN PROG'!L5)</f>
        <v>V</v>
      </c>
      <c r="H17" s="81" t="str">
        <f>IF('Dim 25 JUIN PROG'!N5="","",'Dim 25 JUIN PROG'!N5)</f>
        <v>6/2 6/3</v>
      </c>
      <c r="I17" s="56" t="str">
        <f>IF('Dim 25 JUIN PROG'!L6="","",'Dim 25 JUIN PROG'!L6)</f>
        <v/>
      </c>
      <c r="J17" s="43" t="str">
        <f>IF('Dim 25 JUIN PROG'!J6="","",'Dim 25 JUIN PROG'!J6)</f>
        <v>SANTOS victor</v>
      </c>
      <c r="K17" s="26" t="e">
        <f>IF(J17="","",VLOOKUP(J17,Messieurs!$G$2:$G$485,2,FALSE))</f>
        <v>#N/A</v>
      </c>
      <c r="L17" s="38" t="e">
        <f>IF(J17="","",VLOOKUP(J17,Messieurs!$G$2:$G$485,3,FALSE))</f>
        <v>#N/A</v>
      </c>
      <c r="M17" s="30"/>
    </row>
    <row r="18" spans="1:19" ht="27.75" x14ac:dyDescent="0.35">
      <c r="A18" s="29"/>
      <c r="B18" s="107" t="str">
        <f>IF('Dim 25 JUIN PROG'!O5="","",'Dim 25 JUIN PROG'!O5)</f>
        <v>10h30</v>
      </c>
      <c r="C18" s="48" t="str">
        <f>IF('Dim 25 JUIN PROG'!P5="","",'Dim 25 JUIN PROG'!P5)</f>
        <v>12 G</v>
      </c>
      <c r="D18" s="59" t="str">
        <f>IF('Dim 25 JUIN PROG'!Q5="","",'Dim 25 JUIN PROG'!Q5)</f>
        <v>DUBOQUET Lucas</v>
      </c>
      <c r="E18" s="26" t="e">
        <f>IF(D18="","",VLOOKUP(D18,Messieurs!$G$2:$G$485,2,FALSE))</f>
        <v>#N/A</v>
      </c>
      <c r="F18" s="58" t="e">
        <f>IF(D18="","",VLOOKUP(D18,Messieurs!$G$2:$G$485,3,FALSE))</f>
        <v>#N/A</v>
      </c>
      <c r="G18" s="60" t="str">
        <f>IF('Dim 25 JUIN PROG'!S5="","",'Dim 25 JUIN PROG'!S5)</f>
        <v>V</v>
      </c>
      <c r="H18" s="81" t="str">
        <f>IF('Dim 25 JUIN PROG'!U5="","",'Dim 25 JUIN PROG'!U5)</f>
        <v>6/2 4/6 6/2</v>
      </c>
      <c r="I18" s="56" t="str">
        <f>IF('Dim 25 JUIN PROG'!S6="","",'Dim 25 JUIN PROG'!S6)</f>
        <v/>
      </c>
      <c r="J18" s="43" t="str">
        <f>IF('Dim 25 JUIN PROG'!Q6="","",'Dim 25 JUIN PROG'!Q6)</f>
        <v>BRUNEL Eliot</v>
      </c>
      <c r="K18" s="26" t="e">
        <f>IF(J18="","",VLOOKUP(J18,Messieurs!$G$2:$G$485,2,FALSE))</f>
        <v>#N/A</v>
      </c>
      <c r="L18" s="38" t="e">
        <f>IF(J18="","",VLOOKUP(J18,Messieurs!$G$2:$G$485,3,FALSE))</f>
        <v>#N/A</v>
      </c>
      <c r="M18" s="30"/>
    </row>
    <row r="19" spans="1:19" ht="27.75" x14ac:dyDescent="0.35">
      <c r="A19" s="29"/>
      <c r="B19" s="107" t="str">
        <f>IF('Dim 25 JUIN PROG'!V5="","",'Dim 25 JUIN PROG'!V5)</f>
        <v>10h30</v>
      </c>
      <c r="C19" s="48" t="str">
        <f>IF('Dim 25 JUIN PROG'!W5="","",'Dim 25 JUIN PROG'!W5)</f>
        <v>13/14 G</v>
      </c>
      <c r="D19" s="59" t="str">
        <f>IF('Dim 25 JUIN PROG'!X5="","",'Dim 25 JUIN PROG'!X5)</f>
        <v>DESEURE Mathias</v>
      </c>
      <c r="E19" s="26" t="e">
        <f>IF(D19="","",VLOOKUP(D19,Messieurs!$G$2:$G$485,2,FALSE))</f>
        <v>#N/A</v>
      </c>
      <c r="F19" s="58" t="e">
        <f>IF(D19="","",VLOOKUP(D19,Messieurs!$G$2:$G$485,3,FALSE))</f>
        <v>#N/A</v>
      </c>
      <c r="G19" s="60" t="str">
        <f>IF('Dim 25 JUIN PROG'!Z5="","",'Dim 25 JUIN PROG'!Z5)</f>
        <v>V</v>
      </c>
      <c r="H19" s="81" t="str">
        <f>IF('Dim 25 JUIN PROG'!AB5="","",'Dim 25 JUIN PROG'!AB5)</f>
        <v>6/2 7/5</v>
      </c>
      <c r="I19" s="56" t="str">
        <f>IF('Dim 25 JUIN PROG'!Z6="","",'Dim 25 JUIN PROG'!Z6)</f>
        <v/>
      </c>
      <c r="J19" s="43" t="str">
        <f>IF('Dim 25 JUIN PROG'!X6="","",'Dim 25 JUIN PROG'!X6)</f>
        <v>CARPENTIER François</v>
      </c>
      <c r="K19" s="26" t="e">
        <f>IF(J19="","",VLOOKUP(J19,Messieurs!$G$2:$G$485,2,FALSE))</f>
        <v>#N/A</v>
      </c>
      <c r="L19" s="38" t="e">
        <f>IF(J19="","",VLOOKUP(J19,Messieurs!$G$2:$G$485,3,FALSE))</f>
        <v>#N/A</v>
      </c>
      <c r="M19" s="30"/>
    </row>
    <row r="20" spans="1:19" ht="27.75" hidden="1" x14ac:dyDescent="0.35">
      <c r="A20" s="29"/>
      <c r="B20" s="107" t="str">
        <f>IF('Dim 25 JUIN PROG'!A26="","",'Dim 25 JUIN PROG'!A26)</f>
        <v>10h30</v>
      </c>
      <c r="C20" s="48" t="str">
        <f>IF('Dim 25 JUIN PROG'!B26="","",'Dim 25 JUIN PROG'!B26)</f>
        <v/>
      </c>
      <c r="D20" s="59" t="str">
        <f>IF('Dim 25 JUIN PROG'!C26="","",'Dim 25 JUIN PROG'!C26)</f>
        <v/>
      </c>
      <c r="E20" s="26" t="str">
        <f>IF(D20="","",VLOOKUP(D20,Messieurs!$G$2:$G$485,2,FALSE))</f>
        <v/>
      </c>
      <c r="F20" s="58" t="str">
        <f>IF(D20="","",VLOOKUP(D20,Messieurs!$G$2:$G$485,3,FALSE))</f>
        <v/>
      </c>
      <c r="G20" s="60" t="str">
        <f>IF('Dim 25 JUIN PROG'!E26="","",'Dim 25 JUIN PROG'!E26)</f>
        <v/>
      </c>
      <c r="H20" s="81" t="str">
        <f>IF('Dim 25 JUIN PROG'!G26="","",'Dim 25 JUIN PROG'!G26)</f>
        <v/>
      </c>
      <c r="I20" s="56" t="str">
        <f>IF('Dim 25 JUIN PROG'!E27="","",'Dim 25 JUIN PROG'!E27)</f>
        <v/>
      </c>
      <c r="J20" s="43" t="str">
        <f>IF('Dim 25 JUIN PROG'!C27="","",'Dim 25 JUIN PROG'!C27)</f>
        <v/>
      </c>
      <c r="K20" s="26" t="str">
        <f>IF(J20="","",VLOOKUP(J20,Messieurs!$G$2:$G$485,2,FALSE))</f>
        <v/>
      </c>
      <c r="L20" s="38" t="str">
        <f>IF(J20="","",VLOOKUP(J20,Messieurs!$G$2:$G$485,3,FALSE))</f>
        <v/>
      </c>
      <c r="M20" s="30"/>
      <c r="Q20" s="79"/>
      <c r="R20" s="79"/>
      <c r="S20" s="79"/>
    </row>
    <row r="21" spans="1:19" ht="27.75" hidden="1" x14ac:dyDescent="0.35">
      <c r="A21" s="29"/>
      <c r="B21" s="107" t="str">
        <f>IF('Dim 25 JUIN PROG'!H26="","",'Dim 25 JUIN PROG'!H26)</f>
        <v>10h30</v>
      </c>
      <c r="C21" s="48" t="str">
        <f>IF('Dim 25 JUIN PROG'!I26="","",'Dim 25 JUIN PROG'!I26)</f>
        <v/>
      </c>
      <c r="D21" s="59" t="str">
        <f>IF('Dim 25 JUIN PROG'!J26="","",'Dim 25 JUIN PROG'!J26)</f>
        <v/>
      </c>
      <c r="E21" s="26" t="str">
        <f>IF(D21="","",VLOOKUP(D21,Messieurs!$G$2:$G$485,2,FALSE))</f>
        <v/>
      </c>
      <c r="F21" s="58" t="str">
        <f>IF(D21="","",VLOOKUP(D21,Messieurs!$G$2:$G$485,3,FALSE))</f>
        <v/>
      </c>
      <c r="G21" s="60" t="str">
        <f>IF('Dim 25 JUIN PROG'!L26="","",'Dim 25 JUIN PROG'!L26)</f>
        <v/>
      </c>
      <c r="H21" s="81" t="str">
        <f>IF('Dim 25 JUIN PROG'!N26="","",'Dim 25 JUIN PROG'!N26)</f>
        <v/>
      </c>
      <c r="I21" s="56" t="str">
        <f>IF('Dim 25 JUIN PROG'!L27="","",'Dim 25 JUIN PROG'!L27)</f>
        <v/>
      </c>
      <c r="J21" s="43" t="str">
        <f>IF('Dim 25 JUIN PROG'!J27="","",'Dim 25 JUIN PROG'!J27)</f>
        <v/>
      </c>
      <c r="K21" s="26" t="str">
        <f>IF(J21="","",VLOOKUP(J21,Messieurs!$G$2:$G$485,2,FALSE))</f>
        <v/>
      </c>
      <c r="L21" s="38" t="str">
        <f>IF(J21="","",VLOOKUP(J21,Messieurs!$G$2:$G$485,3,FALSE))</f>
        <v/>
      </c>
      <c r="M21" s="30"/>
    </row>
    <row r="22" spans="1:19" ht="27.75" hidden="1" x14ac:dyDescent="0.35">
      <c r="A22" s="29"/>
      <c r="B22" s="107" t="str">
        <f>IF('Dim 25 JUIN PROG'!O26="","",'Dim 25 JUIN PROG'!O26)</f>
        <v>10h30</v>
      </c>
      <c r="C22" s="48" t="str">
        <f>IF('Dim 25 JUIN PROG'!P26="","",'Dim 25 JUIN PROG'!P26)</f>
        <v/>
      </c>
      <c r="D22" s="59" t="str">
        <f>IF('Dim 25 JUIN PROG'!Q26="","",'Dim 25 JUIN PROG'!Q26)</f>
        <v/>
      </c>
      <c r="E22" s="26" t="str">
        <f>IF(D22="","",VLOOKUP(D22,Messieurs!$G$2:$G$485,2,FALSE))</f>
        <v/>
      </c>
      <c r="F22" s="58" t="str">
        <f>IF(D22="","",VLOOKUP(D22,Messieurs!$G$2:$G$485,3,FALSE))</f>
        <v/>
      </c>
      <c r="G22" s="60" t="str">
        <f>IF('Dim 25 JUIN PROG'!S26="","",'Dim 25 JUIN PROG'!S26)</f>
        <v/>
      </c>
      <c r="H22" s="81" t="str">
        <f>IF('Dim 25 JUIN PROG'!U26="","",'Dim 25 JUIN PROG'!U26)</f>
        <v/>
      </c>
      <c r="I22" s="56" t="str">
        <f>IF('Dim 25 JUIN PROG'!S27="","",'Dim 25 JUIN PROG'!S27)</f>
        <v/>
      </c>
      <c r="J22" s="43" t="str">
        <f>IF('Dim 25 JUIN PROG'!Q27="","",'Dim 25 JUIN PROG'!Q27)</f>
        <v/>
      </c>
      <c r="K22" s="26" t="str">
        <f>IF(J22="","",VLOOKUP(J22,Messieurs!$G$2:$G$485,2,FALSE))</f>
        <v/>
      </c>
      <c r="L22" s="38" t="str">
        <f>IF(J22="","",VLOOKUP(J22,Messieurs!$G$2:$G$485,3,FALSE))</f>
        <v/>
      </c>
      <c r="M22" s="30"/>
    </row>
    <row r="23" spans="1:19" ht="27.75" hidden="1" x14ac:dyDescent="0.35">
      <c r="A23" s="29"/>
      <c r="B23" s="107" t="str">
        <f>IF('Dim 25 JUIN PROG'!V26="","",'Dim 25 JUIN PROG'!V26)</f>
        <v>10h30</v>
      </c>
      <c r="C23" s="48" t="str">
        <f>IF('Dim 25 JUIN PROG'!W26="","",'Dim 25 JUIN PROG'!W26)</f>
        <v/>
      </c>
      <c r="D23" s="59" t="str">
        <f>IF('Dim 25 JUIN PROG'!X26="","",'Dim 25 JUIN PROG'!X26)</f>
        <v/>
      </c>
      <c r="E23" s="26" t="str">
        <f>IF(D23="","",VLOOKUP(D23,Messieurs!$G$2:$G$485,2,FALSE))</f>
        <v/>
      </c>
      <c r="F23" s="58" t="str">
        <f>IF(D23="","",VLOOKUP(D23,Messieurs!$G$2:$G$485,3,FALSE))</f>
        <v/>
      </c>
      <c r="G23" s="60" t="str">
        <f>IF('Dim 25 JUIN PROG'!Z26="","",'Dim 25 JUIN PROG'!Z26)</f>
        <v/>
      </c>
      <c r="H23" s="81" t="str">
        <f>IF('Dim 25 JUIN PROG'!AB26="","",'Dim 25 JUIN PROG'!AB26)</f>
        <v/>
      </c>
      <c r="I23" s="56" t="str">
        <f>IF('Dim 25 JUIN PROG'!Z27="","",'Dim 25 JUIN PROG'!Z27)</f>
        <v/>
      </c>
      <c r="J23" s="43" t="str">
        <f>IF('Dim 25 JUIN PROG'!X27="","",'Dim 25 JUIN PROG'!X27)</f>
        <v/>
      </c>
      <c r="K23" s="26" t="str">
        <f>IF(J23="","",VLOOKUP(J23,Messieurs!$G$2:$G$485,2,FALSE))</f>
        <v/>
      </c>
      <c r="L23" s="38" t="str">
        <f>IF(J23="","",VLOOKUP(J23,Messieurs!$G$2:$G$485,3,FALSE))</f>
        <v/>
      </c>
      <c r="M23" s="30"/>
    </row>
    <row r="24" spans="1:19" ht="6" customHeight="1" x14ac:dyDescent="0.4">
      <c r="A24" s="30"/>
      <c r="B24" s="31"/>
      <c r="C24" s="33"/>
      <c r="D24" s="33"/>
      <c r="E24" s="33"/>
      <c r="F24" s="33"/>
      <c r="G24" s="52"/>
      <c r="H24" s="83"/>
      <c r="I24" s="52"/>
      <c r="J24" s="33"/>
      <c r="K24" s="33"/>
      <c r="L24" s="33"/>
      <c r="M24" s="8"/>
    </row>
    <row r="25" spans="1:19" ht="27.75" hidden="1" x14ac:dyDescent="0.35">
      <c r="A25" s="29"/>
      <c r="B25" s="107" t="str">
        <f>IF('Dim 25 JUIN PROG'!A7="","",'Dim 25 JUIN PROG'!A7)</f>
        <v>12h00</v>
      </c>
      <c r="C25" s="48" t="str">
        <f>IF('Dim 25 JUIN PROG'!B7="","",'Dim 25 JUIN PROG'!B7)</f>
        <v/>
      </c>
      <c r="D25" s="59" t="str">
        <f>IF('Dim 25 JUIN PROG'!C7="","",'Dim 25 JUIN PROG'!C7)</f>
        <v/>
      </c>
      <c r="E25" s="26" t="str">
        <f>IF(D25="","",VLOOKUP(D25,Messieurs!$G$2:$G$485,2,FALSE))</f>
        <v/>
      </c>
      <c r="F25" s="58" t="str">
        <f>IF(D25="","",VLOOKUP(D25,Messieurs!$G$2:$G$485,3,FALSE))</f>
        <v/>
      </c>
      <c r="G25" s="60" t="str">
        <f>IF('Dim 25 JUIN PROG'!E7="","",'Dim 25 JUIN PROG'!E7)</f>
        <v/>
      </c>
      <c r="H25" s="81" t="str">
        <f>IF('Dim 25 JUIN PROG'!G7="","",'Dim 25 JUIN PROG'!G7)</f>
        <v/>
      </c>
      <c r="I25" s="56" t="str">
        <f>IF('Dim 25 JUIN PROG'!E8="","",'Dim 25 JUIN PROG'!E8)</f>
        <v/>
      </c>
      <c r="J25" s="70" t="str">
        <f>IF('Dim 25 JUIN PROG'!C8="","",'Dim 25 JUIN PROG'!C8)</f>
        <v/>
      </c>
      <c r="K25" s="26" t="str">
        <f>IF(J25="","",VLOOKUP(J25,Messieurs!$G$2:$G$485,2,FALSE))</f>
        <v/>
      </c>
      <c r="L25" s="38" t="str">
        <f>IF(J25="","",VLOOKUP(J25,Messieurs!$G$2:$G$485,3,FALSE))</f>
        <v/>
      </c>
      <c r="M25" s="30"/>
    </row>
    <row r="26" spans="1:19" ht="27.75" hidden="1" x14ac:dyDescent="0.35">
      <c r="A26" s="29"/>
      <c r="B26" s="107" t="str">
        <f>IF('Dim 25 JUIN PROG'!H7="","",'Dim 25 JUIN PROG'!H7)</f>
        <v>12h00</v>
      </c>
      <c r="C26" s="48" t="str">
        <f>IF('Dim 25 JUIN PROG'!I7="","",'Dim 25 JUIN PROG'!I7)</f>
        <v/>
      </c>
      <c r="D26" s="59" t="str">
        <f>IF('Dim 25 JUIN PROG'!J7="","",'Dim 25 JUIN PROG'!J7)</f>
        <v/>
      </c>
      <c r="E26" s="26" t="str">
        <f>IF(D26="","",VLOOKUP(D26,Messieurs!$G$2:$G$485,2,FALSE))</f>
        <v/>
      </c>
      <c r="F26" s="58" t="str">
        <f>IF(D26="","",VLOOKUP(D26,Messieurs!$G$2:$G$485,3,FALSE))</f>
        <v/>
      </c>
      <c r="G26" s="60" t="str">
        <f>IF('Dim 25 JUIN PROG'!L7="","",'Dim 25 JUIN PROG'!L7)</f>
        <v/>
      </c>
      <c r="H26" s="81" t="str">
        <f>IF('Dim 25 JUIN PROG'!N7="","",'Dim 25 JUIN PROG'!N7)</f>
        <v/>
      </c>
      <c r="I26" s="56" t="str">
        <f>IF('Dim 25 JUIN PROG'!L8="","",'Dim 25 JUIN PROG'!L8)</f>
        <v/>
      </c>
      <c r="J26" s="70" t="str">
        <f>IF('Dim 25 JUIN PROG'!J8="","",'Dim 25 JUIN PROG'!J8)</f>
        <v/>
      </c>
      <c r="K26" s="26" t="str">
        <f>IF(J26="","",VLOOKUP(J26,Messieurs!$G$2:$G$485,2,FALSE))</f>
        <v/>
      </c>
      <c r="L26" s="38" t="str">
        <f>IF(J26="","",VLOOKUP(J26,Messieurs!$G$2:$G$485,3,FALSE))</f>
        <v/>
      </c>
      <c r="M26" s="30"/>
    </row>
    <row r="27" spans="1:19" ht="27.75" hidden="1" x14ac:dyDescent="0.35">
      <c r="A27" s="29"/>
      <c r="B27" s="107" t="str">
        <f>IF('Dim 25 JUIN PROG'!O7="","",'Dim 25 JUIN PROG'!O7)</f>
        <v>12h00</v>
      </c>
      <c r="C27" s="48" t="str">
        <f>IF('Dim 25 JUIN PROG'!P7="","",'Dim 25 JUIN PROG'!P7)</f>
        <v/>
      </c>
      <c r="D27" s="59" t="str">
        <f>IF('Dim 25 JUIN PROG'!Q7="","",'Dim 25 JUIN PROG'!Q7)</f>
        <v/>
      </c>
      <c r="E27" s="26" t="str">
        <f>IF(D27="","",VLOOKUP(D27,Messieurs!$G$2:$G$485,2,FALSE))</f>
        <v/>
      </c>
      <c r="F27" s="58" t="str">
        <f>IF(D27="","",VLOOKUP(D27,Messieurs!$G$2:$G$485,3,FALSE))</f>
        <v/>
      </c>
      <c r="G27" s="60" t="str">
        <f>IF('Dim 25 JUIN PROG'!S7="","",'Dim 25 JUIN PROG'!S7)</f>
        <v/>
      </c>
      <c r="H27" s="81" t="str">
        <f>IF('Dim 25 JUIN PROG'!U7="","",'Dim 25 JUIN PROG'!U7)</f>
        <v/>
      </c>
      <c r="I27" s="56" t="str">
        <f>IF('Dim 25 JUIN PROG'!S8="","",'Dim 25 JUIN PROG'!S8)</f>
        <v/>
      </c>
      <c r="J27" s="70" t="str">
        <f>IF('Dim 25 JUIN PROG'!Q8="","",'Dim 25 JUIN PROG'!Q8)</f>
        <v/>
      </c>
      <c r="K27" s="26" t="str">
        <f>IF(J27="","",VLOOKUP(J27,Messieurs!$G$2:$G$485,2,FALSE))</f>
        <v/>
      </c>
      <c r="L27" s="38" t="str">
        <f>IF(J27="","",VLOOKUP(J27,Messieurs!$G$2:$G$485,3,FALSE))</f>
        <v/>
      </c>
      <c r="M27" s="30"/>
    </row>
    <row r="28" spans="1:19" ht="27.75" hidden="1" x14ac:dyDescent="0.35">
      <c r="A28" s="29"/>
      <c r="B28" s="107" t="str">
        <f>IF('Dim 25 JUIN PROG'!V7="","",'Dim 25 JUIN PROG'!V7)</f>
        <v>12h00</v>
      </c>
      <c r="C28" s="48" t="str">
        <f>IF('Dim 25 JUIN PROG'!W7="","",'Dim 25 JUIN PROG'!W7)</f>
        <v/>
      </c>
      <c r="D28" s="59" t="str">
        <f>IF('Dim 25 JUIN PROG'!X7="","",'Dim 25 JUIN PROG'!X7)</f>
        <v/>
      </c>
      <c r="E28" s="26" t="str">
        <f>IF(D28="","",VLOOKUP(D28,Messieurs!$G$2:$G$485,2,FALSE))</f>
        <v/>
      </c>
      <c r="F28" s="58" t="str">
        <f>IF(D28="","",VLOOKUP(D28,Messieurs!$G$2:$G$485,3,FALSE))</f>
        <v/>
      </c>
      <c r="G28" s="60" t="str">
        <f>IF('Dim 25 JUIN PROG'!Z7="","",'Dim 25 JUIN PROG'!Z7)</f>
        <v/>
      </c>
      <c r="H28" s="81" t="str">
        <f>IF('Dim 25 JUIN PROG'!AB7="","",'Dim 25 JUIN PROG'!AB7)</f>
        <v/>
      </c>
      <c r="I28" s="56" t="str">
        <f>IF('Dim 25 JUIN PROG'!Z8="","",'Dim 25 JUIN PROG'!Z8)</f>
        <v/>
      </c>
      <c r="J28" s="70" t="str">
        <f>IF('Dim 25 JUIN PROG'!X8="","",'Dim 25 JUIN PROG'!X8)</f>
        <v/>
      </c>
      <c r="K28" s="26" t="str">
        <f>IF(J28="","",VLOOKUP(J28,Messieurs!$G$2:$G$485,2,FALSE))</f>
        <v/>
      </c>
      <c r="L28" s="38" t="str">
        <f>IF(J28="","",VLOOKUP(J28,Messieurs!$G$2:$G$485,3,FALSE))</f>
        <v/>
      </c>
      <c r="M28" s="30"/>
    </row>
    <row r="29" spans="1:19" ht="27.75" hidden="1" x14ac:dyDescent="0.35">
      <c r="A29" s="29"/>
      <c r="B29" s="107" t="str">
        <f>IF('Dim 25 JUIN PROG'!A28="","",'Dim 25 JUIN PROG'!A28)</f>
        <v>12h00</v>
      </c>
      <c r="C29" s="48" t="str">
        <f>IF('Dim 25 JUIN PROG'!B28="","",'Dim 25 JUIN PROG'!B28)</f>
        <v/>
      </c>
      <c r="D29" s="59" t="str">
        <f>IF('Dim 25 JUIN PROG'!C28="","",'Dim 25 JUIN PROG'!C28)</f>
        <v/>
      </c>
      <c r="E29" s="26" t="str">
        <f>IF(D29="","",VLOOKUP(D29,Messieurs!$G$2:$G$485,2,FALSE))</f>
        <v/>
      </c>
      <c r="F29" s="58" t="str">
        <f>IF(D29="","",VLOOKUP(D29,Messieurs!$G$2:$G$485,3,FALSE))</f>
        <v/>
      </c>
      <c r="G29" s="60" t="str">
        <f>IF('Dim 25 JUIN PROG'!E28="","",'Dim 25 JUIN PROG'!E28)</f>
        <v/>
      </c>
      <c r="H29" s="81" t="str">
        <f>IF('Dim 25 JUIN PROG'!G28="","",'Dim 25 JUIN PROG'!G28)</f>
        <v/>
      </c>
      <c r="I29" s="56" t="str">
        <f>IF('Dim 25 JUIN PROG'!E29="","",'Dim 25 JUIN PROG'!E29)</f>
        <v/>
      </c>
      <c r="J29" s="70" t="str">
        <f>IF('Dim 25 JUIN PROG'!C29="","",'Dim 25 JUIN PROG'!C29)</f>
        <v/>
      </c>
      <c r="K29" s="26" t="str">
        <f>IF(J29="","",VLOOKUP(J29,Messieurs!$G$2:$G$485,2,FALSE))</f>
        <v/>
      </c>
      <c r="L29" s="38" t="str">
        <f>IF(J29="","",VLOOKUP(J29,Messieurs!$G$2:$G$485,3,FALSE))</f>
        <v/>
      </c>
      <c r="M29" s="30"/>
    </row>
    <row r="30" spans="1:19" ht="27.75" hidden="1" x14ac:dyDescent="0.35">
      <c r="A30" s="29"/>
      <c r="B30" s="107" t="str">
        <f>IF('Dim 25 JUIN PROG'!H28="","",'Dim 25 JUIN PROG'!H28)</f>
        <v>12h00</v>
      </c>
      <c r="C30" s="48" t="str">
        <f>IF('Dim 25 JUIN PROG'!I28="","",'Dim 25 JUIN PROG'!I28)</f>
        <v/>
      </c>
      <c r="D30" s="59" t="str">
        <f>IF('Dim 25 JUIN PROG'!J28="","",'Dim 25 JUIN PROG'!J28)</f>
        <v/>
      </c>
      <c r="E30" s="26" t="str">
        <f>IF(D30="","",VLOOKUP(D30,Messieurs!$G$2:$G$485,2,FALSE))</f>
        <v/>
      </c>
      <c r="F30" s="58" t="str">
        <f>IF(D30="","",VLOOKUP(D30,Messieurs!$G$2:$G$485,3,FALSE))</f>
        <v/>
      </c>
      <c r="G30" s="60" t="str">
        <f>IF('Dim 25 JUIN PROG'!L28="","",'Dim 25 JUIN PROG'!L28)</f>
        <v/>
      </c>
      <c r="H30" s="81" t="str">
        <f>IF('Dim 25 JUIN PROG'!N28="","",'Dim 25 JUIN PROG'!N28)</f>
        <v/>
      </c>
      <c r="I30" s="56" t="str">
        <f>IF('Dim 25 JUIN PROG'!L29="","",'Dim 25 JUIN PROG'!L29)</f>
        <v/>
      </c>
      <c r="J30" s="70" t="str">
        <f>IF('Dim 25 JUIN PROG'!J29="","",'Dim 25 JUIN PROG'!J29)</f>
        <v/>
      </c>
      <c r="K30" s="26" t="str">
        <f>IF(J30="","",VLOOKUP(J30,Messieurs!$G$2:$G$485,2,FALSE))</f>
        <v/>
      </c>
      <c r="L30" s="38" t="str">
        <f>IF(J30="","",VLOOKUP(J30,Messieurs!$G$2:$G$485,3,FALSE))</f>
        <v/>
      </c>
      <c r="M30" s="30"/>
    </row>
    <row r="31" spans="1:19" ht="27.75" hidden="1" x14ac:dyDescent="0.35">
      <c r="A31" s="29"/>
      <c r="B31" s="107" t="str">
        <f>IF('Dim 25 JUIN PROG'!O28="","",'Dim 25 JUIN PROG'!O28)</f>
        <v>12h00</v>
      </c>
      <c r="C31" s="48" t="str">
        <f>IF('Dim 25 JUIN PROG'!P28="","",'Dim 25 JUIN PROG'!P28)</f>
        <v/>
      </c>
      <c r="D31" s="59" t="str">
        <f>IF('Dim 25 JUIN PROG'!Q28="","",'Dim 25 JUIN PROG'!Q28)</f>
        <v/>
      </c>
      <c r="E31" s="26" t="str">
        <f>IF(D31="","",VLOOKUP(D31,Messieurs!$G$2:$G$485,2,FALSE))</f>
        <v/>
      </c>
      <c r="F31" s="58" t="str">
        <f>IF(D31="","",VLOOKUP(D31,Messieurs!$G$2:$G$485,3,FALSE))</f>
        <v/>
      </c>
      <c r="G31" s="60" t="str">
        <f>IF('Dim 25 JUIN PROG'!S28="","",'Dim 25 JUIN PROG'!S28)</f>
        <v/>
      </c>
      <c r="H31" s="81" t="str">
        <f>IF('Dim 25 JUIN PROG'!U28="","",'Dim 25 JUIN PROG'!U28)</f>
        <v/>
      </c>
      <c r="I31" s="56" t="str">
        <f>IF('Dim 25 JUIN PROG'!S29="","",'Dim 25 JUIN PROG'!S29)</f>
        <v/>
      </c>
      <c r="J31" s="70" t="str">
        <f>IF('Dim 25 JUIN PROG'!Q29="","",'Dim 25 JUIN PROG'!Q29)</f>
        <v/>
      </c>
      <c r="K31" s="26" t="str">
        <f>IF(J31="","",VLOOKUP(J31,Messieurs!$G$2:$G$485,2,FALSE))</f>
        <v/>
      </c>
      <c r="L31" s="38" t="str">
        <f>IF(J31="","",VLOOKUP(J31,Messieurs!$G$2:$G$485,3,FALSE))</f>
        <v/>
      </c>
      <c r="M31" s="30"/>
    </row>
    <row r="32" spans="1:19" ht="27.75" hidden="1" x14ac:dyDescent="0.35">
      <c r="A32" s="29"/>
      <c r="B32" s="107" t="str">
        <f>IF('Dim 25 JUIN PROG'!V28="","",'Dim 25 JUIN PROG'!V28)</f>
        <v>12h00</v>
      </c>
      <c r="C32" s="48" t="str">
        <f>IF('Dim 25 JUIN PROG'!W28="","",'Dim 25 JUIN PROG'!W28)</f>
        <v/>
      </c>
      <c r="D32" s="59" t="str">
        <f>IF('Dim 25 JUIN PROG'!X28="","",'Dim 25 JUIN PROG'!X28)</f>
        <v/>
      </c>
      <c r="E32" s="26" t="str">
        <f>IF(D32="","",VLOOKUP(D32,Messieurs!$G$2:$G$485,2,FALSE))</f>
        <v/>
      </c>
      <c r="F32" s="58" t="str">
        <f>IF(D32="","",VLOOKUP(D32,Messieurs!$G$2:$G$485,3,FALSE))</f>
        <v/>
      </c>
      <c r="G32" s="60" t="str">
        <f>IF('Dim 25 JUIN PROG'!Z28="","",'Dim 25 JUIN PROG'!Z28)</f>
        <v/>
      </c>
      <c r="H32" s="81" t="str">
        <f>IF('Dim 25 JUIN PROG'!AB28="","",'Dim 25 JUIN PROG'!AB28)</f>
        <v/>
      </c>
      <c r="I32" s="56" t="str">
        <f>IF('Dim 25 JUIN PROG'!Z29="","",'Dim 25 JUIN PROG'!Z29)</f>
        <v/>
      </c>
      <c r="J32" s="70" t="str">
        <f>IF('Dim 25 JUIN PROG'!X29="","",'Dim 25 JUIN PROG'!X29)</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hidden="1" x14ac:dyDescent="0.35">
      <c r="A34" s="29"/>
      <c r="B34" s="107" t="str">
        <f>IF('Dim 25 JUIN PROG'!A9="","",'Dim 25 JUIN PROG'!A9)</f>
        <v>13h30</v>
      </c>
      <c r="C34" s="48" t="str">
        <f>IF('Dim 25 JUIN PROG'!B9="","",'Dim 25 JUIN PROG'!B9)</f>
        <v/>
      </c>
      <c r="D34" s="59" t="str">
        <f>IF('Dim 25 JUIN PROG'!C9="","",'Dim 25 JUIN PROG'!C9)</f>
        <v/>
      </c>
      <c r="E34" s="26" t="str">
        <f>IF(D34="","",VLOOKUP(D34,Messieurs!$G$2:$G$485,2,FALSE))</f>
        <v/>
      </c>
      <c r="F34" s="58" t="str">
        <f>IF(D34="","",VLOOKUP(D34,Messieurs!$G$2:$G$485,3,FALSE))</f>
        <v/>
      </c>
      <c r="G34" s="60" t="str">
        <f>IF('Dim 25 JUIN PROG'!E9="","",'Dim 25 JUIN PROG'!E9)</f>
        <v/>
      </c>
      <c r="H34" s="81" t="str">
        <f>IF('Dim 25 JUIN PROG'!G9="","",'Dim 25 JUIN PROG'!G9)</f>
        <v/>
      </c>
      <c r="I34" s="56" t="str">
        <f>IF('Dim 25 JUIN PROG'!E10="","",'Dim 25 JUIN PROG'!E10)</f>
        <v/>
      </c>
      <c r="J34" s="43" t="str">
        <f>IF('Dim 25 JUIN PROG'!C10="","",'Dim 25 JUIN PROG'!C10)</f>
        <v/>
      </c>
      <c r="K34" s="26" t="str">
        <f>IF(J34="","",VLOOKUP(J34,Messieurs!$G$2:$G$485,2,FALSE))</f>
        <v/>
      </c>
      <c r="L34" s="38" t="str">
        <f>IF(J34="","",VLOOKUP(J34,Messieurs!$G$2:$G$485,3,FALSE))</f>
        <v/>
      </c>
      <c r="M34" s="30"/>
    </row>
    <row r="35" spans="1:13" ht="27.75" hidden="1" x14ac:dyDescent="0.35">
      <c r="A35" s="29"/>
      <c r="B35" s="107" t="str">
        <f>IF('Dim 25 JUIN PROG'!H9="","",'Dim 25 JUIN PROG'!H9)</f>
        <v>13h30</v>
      </c>
      <c r="C35" s="48" t="str">
        <f>IF('Dim 25 JUIN PROG'!I9="","",'Dim 25 JUIN PROG'!I9)</f>
        <v/>
      </c>
      <c r="D35" s="59" t="str">
        <f>IF('Dim 25 JUIN PROG'!J9="","",'Dim 25 JUIN PROG'!J9)</f>
        <v/>
      </c>
      <c r="E35" s="26" t="str">
        <f>IF(D35="","",VLOOKUP(D35,Messieurs!$G$2:$G$485,2,FALSE))</f>
        <v/>
      </c>
      <c r="F35" s="58" t="str">
        <f>IF(D35="","",VLOOKUP(D35,Messieurs!$G$2:$G$485,3,FALSE))</f>
        <v/>
      </c>
      <c r="G35" s="60" t="str">
        <f>IF('Dim 25 JUIN PROG'!L9="","",'Dim 25 JUIN PROG'!L9)</f>
        <v/>
      </c>
      <c r="H35" s="81" t="str">
        <f>IF('Dim 25 JUIN PROG'!N9="","",'Dim 25 JUIN PROG'!N9)</f>
        <v/>
      </c>
      <c r="I35" s="56" t="str">
        <f>IF('Dim 25 JUIN PROG'!L10="","",'Dim 25 JUIN PROG'!L10)</f>
        <v/>
      </c>
      <c r="J35" s="45" t="str">
        <f>IF('Dim 25 JUIN PROG'!J10="","",'Dim 25 JUIN PROG'!J10)</f>
        <v/>
      </c>
      <c r="K35" s="26" t="str">
        <f>IF(J35="","",VLOOKUP(J35,Messieurs!$G$2:$G$485,2,FALSE))</f>
        <v/>
      </c>
      <c r="L35" s="38" t="str">
        <f>IF(J35="","",VLOOKUP(J35,Messieurs!$G$2:$G$485,3,FALSE))</f>
        <v/>
      </c>
      <c r="M35" s="30"/>
    </row>
    <row r="36" spans="1:13" ht="27.75" hidden="1" x14ac:dyDescent="0.35">
      <c r="A36" s="29"/>
      <c r="B36" s="107" t="str">
        <f>IF('Dim 25 JUIN PROG'!O9="","",'Dim 25 JUIN PROG'!O9)</f>
        <v>13h30</v>
      </c>
      <c r="C36" s="48" t="str">
        <f>IF('Dim 25 JUIN PROG'!P9="","",'Dim 25 JUIN PROG'!P9)</f>
        <v/>
      </c>
      <c r="D36" s="59" t="str">
        <f>IF('Dim 25 JUIN PROG'!Q9="","",'Dim 25 JUIN PROG'!Q9)</f>
        <v/>
      </c>
      <c r="E36" s="26" t="str">
        <f>IF(D36="","",VLOOKUP(D36,Messieurs!$G$2:$G$485,2,FALSE))</f>
        <v/>
      </c>
      <c r="F36" s="58" t="str">
        <f>IF(D36="","",VLOOKUP(D36,Messieurs!$G$2:$G$485,3,FALSE))</f>
        <v/>
      </c>
      <c r="G36" s="60" t="str">
        <f>IF('Dim 25 JUIN PROG'!S9="","",'Dim 25 JUIN PROG'!S9)</f>
        <v/>
      </c>
      <c r="H36" s="81" t="str">
        <f>IF('Dim 25 JUIN PROG'!U9="","",'Dim 25 JUIN PROG'!U9)</f>
        <v/>
      </c>
      <c r="I36" s="56" t="str">
        <f>IF('Dim 25 JUIN PROG'!S10="","",'Dim 25 JUIN PROG'!S10)</f>
        <v/>
      </c>
      <c r="J36" s="45" t="str">
        <f>IF('Dim 25 JUIN PROG'!Q10="","",'Dim 25 JUIN PROG'!Q10)</f>
        <v/>
      </c>
      <c r="K36" s="26" t="str">
        <f>IF(J36="","",VLOOKUP(J36,Messieurs!$G$2:$G$485,2,FALSE))</f>
        <v/>
      </c>
      <c r="L36" s="38" t="str">
        <f>IF(J36="","",VLOOKUP(J36,Messieurs!$G$2:$G$485,3,FALSE))</f>
        <v/>
      </c>
      <c r="M36" s="30"/>
    </row>
    <row r="37" spans="1:13" ht="27.75" hidden="1" x14ac:dyDescent="0.35">
      <c r="A37" s="29"/>
      <c r="B37" s="107" t="str">
        <f>IF('Dim 25 JUIN PROG'!V9="","",'Dim 25 JUIN PROG'!V9)</f>
        <v>13h30</v>
      </c>
      <c r="C37" s="48" t="str">
        <f>IF('Dim 25 JUIN PROG'!W9="","",'Dim 25 JUIN PROG'!W9)</f>
        <v/>
      </c>
      <c r="D37" s="59" t="str">
        <f>IF('Dim 25 JUIN PROG'!X9="","",'Dim 25 JUIN PROG'!X9)</f>
        <v/>
      </c>
      <c r="E37" s="26" t="str">
        <f>IF(D37="","",VLOOKUP(D37,Messieurs!$G$2:$G$485,2,FALSE))</f>
        <v/>
      </c>
      <c r="F37" s="58" t="str">
        <f>IF(D37="","",VLOOKUP(D37,Messieurs!$G$2:$G$485,3,FALSE))</f>
        <v/>
      </c>
      <c r="G37" s="60" t="str">
        <f>IF('Dim 25 JUIN PROG'!Z9="","",'Dim 25 JUIN PROG'!Z9)</f>
        <v/>
      </c>
      <c r="H37" s="81" t="str">
        <f>IF('Dim 25 JUIN PROG'!AB9="","",'Dim 25 JUIN PROG'!AB9)</f>
        <v/>
      </c>
      <c r="I37" s="56" t="str">
        <f>IF('Dim 25 JUIN PROG'!Z10="","",'Dim 25 JUIN PROG'!Z10)</f>
        <v/>
      </c>
      <c r="J37" s="46" t="str">
        <f>IF('Dim 25 JUIN PROG'!X10="","",'Dim 25 JUIN PROG'!X10)</f>
        <v/>
      </c>
      <c r="K37" s="26" t="str">
        <f>IF(J37="","",VLOOKUP(J37,Messieurs!$G$2:$G$485,2,FALSE))</f>
        <v/>
      </c>
      <c r="L37" s="38" t="str">
        <f>IF(J37="","",VLOOKUP(J37,Messieurs!$G$2:$G$485,3,FALSE))</f>
        <v/>
      </c>
      <c r="M37" s="30"/>
    </row>
    <row r="38" spans="1:13" ht="27.75" hidden="1" x14ac:dyDescent="0.35">
      <c r="A38" s="29"/>
      <c r="B38" s="107" t="str">
        <f>IF('Dim 25 JUIN PROG'!A30="","",'Dim 25 JUIN PROG'!A30)</f>
        <v>13h30</v>
      </c>
      <c r="C38" s="48" t="str">
        <f>IF('Dim 25 JUIN PROG'!B30="","",'Dim 25 JUIN PROG'!B30)</f>
        <v/>
      </c>
      <c r="D38" s="59" t="str">
        <f>IF('Dim 25 JUIN PROG'!C30="","",'Dim 25 JUIN PROG'!C30)</f>
        <v/>
      </c>
      <c r="E38" s="26" t="str">
        <f>IF(D38="","",VLOOKUP(D38,Messieurs!$G$2:$G$485,2,FALSE))</f>
        <v/>
      </c>
      <c r="F38" s="58" t="str">
        <f>IF(D38="","",VLOOKUP(D38,Messieurs!$G$2:$G$485,3,FALSE))</f>
        <v/>
      </c>
      <c r="G38" s="60" t="str">
        <f>IF('Dim 25 JUIN PROG'!E30="","",'Dim 25 JUIN PROG'!E30)</f>
        <v/>
      </c>
      <c r="H38" s="81" t="str">
        <f>IF('Dim 25 JUIN PROG'!G30="","",'Dim 25 JUIN PROG'!G30)</f>
        <v/>
      </c>
      <c r="I38" s="56" t="str">
        <f>IF('Dim 25 JUIN PROG'!E31="","",'Dim 25 JUIN PROG'!E31)</f>
        <v/>
      </c>
      <c r="J38" s="43" t="str">
        <f>IF('Dim 25 JUIN PROG'!C31="","",'Dim 25 JUIN PROG'!C31)</f>
        <v/>
      </c>
      <c r="K38" s="26" t="str">
        <f>IF(J38="","",VLOOKUP(J38,Messieurs!$G$2:$G$485,2,FALSE))</f>
        <v/>
      </c>
      <c r="L38" s="38" t="str">
        <f>IF(J38="","",VLOOKUP(J38,Messieurs!$G$2:$G$485,3,FALSE))</f>
        <v/>
      </c>
      <c r="M38" s="30"/>
    </row>
    <row r="39" spans="1:13" ht="27.75" hidden="1" x14ac:dyDescent="0.35">
      <c r="A39" s="29"/>
      <c r="B39" s="107" t="str">
        <f>IF('Dim 25 JUIN PROG'!H30="","",'Dim 25 JUIN PROG'!H30)</f>
        <v>13h30</v>
      </c>
      <c r="C39" s="48" t="str">
        <f>IF('Dim 25 JUIN PROG'!I30="","",'Dim 25 JUIN PROG'!I30)</f>
        <v/>
      </c>
      <c r="D39" s="59" t="str">
        <f>IF('Dim 25 JUIN PROG'!J30="","",'Dim 25 JUIN PROG'!J30)</f>
        <v/>
      </c>
      <c r="E39" s="26" t="str">
        <f>IF(D39="","",VLOOKUP(D39,Messieurs!$G$2:$G$485,2,FALSE))</f>
        <v/>
      </c>
      <c r="F39" s="58" t="str">
        <f>IF(D39="","",VLOOKUP(D39,Messieurs!$G$2:$G$485,3,FALSE))</f>
        <v/>
      </c>
      <c r="G39" s="60" t="str">
        <f>IF('Dim 25 JUIN PROG'!L30="","",'Dim 25 JUIN PROG'!L30)</f>
        <v/>
      </c>
      <c r="H39" s="81" t="str">
        <f>IF('Dim 25 JUIN PROG'!N30="","",'Dim 25 JUIN PROG'!N30)</f>
        <v/>
      </c>
      <c r="I39" s="56" t="str">
        <f>IF('Dim 25 JUIN PROG'!L31="","",'Dim 25 JUIN PROG'!L31)</f>
        <v/>
      </c>
      <c r="J39" s="45" t="str">
        <f>IF('Dim 25 JUIN PROG'!J31="","",'Dim 25 JUIN PROG'!J31)</f>
        <v/>
      </c>
      <c r="K39" s="26" t="str">
        <f>IF(J39="","",VLOOKUP(J39,Messieurs!$G$2:$G$485,2,FALSE))</f>
        <v/>
      </c>
      <c r="L39" s="38" t="str">
        <f>IF(J39="","",VLOOKUP(J39,Messieurs!$G$2:$G$485,3,FALSE))</f>
        <v/>
      </c>
      <c r="M39" s="30"/>
    </row>
    <row r="40" spans="1:13" ht="27.75" hidden="1" x14ac:dyDescent="0.35">
      <c r="A40" s="29"/>
      <c r="B40" s="107" t="str">
        <f>IF('Dim 25 JUIN PROG'!O30="","",'Dim 25 JUIN PROG'!O30)</f>
        <v>13h30</v>
      </c>
      <c r="C40" s="48" t="str">
        <f>IF('Dim 25 JUIN PROG'!P30="","",'Dim 25 JUIN PROG'!P30)</f>
        <v/>
      </c>
      <c r="D40" s="59" t="str">
        <f>IF('Dim 25 JUIN PROG'!Q30="","",'Dim 25 JUIN PROG'!Q30)</f>
        <v/>
      </c>
      <c r="E40" s="26" t="str">
        <f>IF(D40="","",VLOOKUP(D40,Messieurs!$G$2:$G$485,2,FALSE))</f>
        <v/>
      </c>
      <c r="F40" s="58" t="str">
        <f>IF(D40="","",VLOOKUP(D40,Messieurs!$G$2:$G$485,3,FALSE))</f>
        <v/>
      </c>
      <c r="G40" s="60" t="str">
        <f>IF('Dim 25 JUIN PROG'!S30="","",'Dim 25 JUIN PROG'!S30)</f>
        <v/>
      </c>
      <c r="H40" s="81" t="str">
        <f>IF('Dim 25 JUIN PROG'!U30="","",'Dim 25 JUIN PROG'!U30)</f>
        <v/>
      </c>
      <c r="I40" s="56" t="str">
        <f>IF('Dim 25 JUIN PROG'!S31="","",'Dim 25 JUIN PROG'!S31)</f>
        <v/>
      </c>
      <c r="J40" s="45" t="str">
        <f>IF('Dim 25 JUIN PROG'!Q31="","",'Dim 25 JUIN PROG'!Q31)</f>
        <v/>
      </c>
      <c r="K40" s="26" t="str">
        <f>IF(J40="","",VLOOKUP(J40,Messieurs!$G$2:$G$485,2,FALSE))</f>
        <v/>
      </c>
      <c r="L40" s="38" t="str">
        <f>IF(J40="","",VLOOKUP(J40,Messieurs!$G$2:$G$485,3,FALSE))</f>
        <v/>
      </c>
      <c r="M40" s="30"/>
    </row>
    <row r="41" spans="1:13" ht="27.75" hidden="1" x14ac:dyDescent="0.35">
      <c r="A41" s="29"/>
      <c r="B41" s="107" t="str">
        <f>IF('Dim 25 JUIN PROG'!V30="","",'Dim 25 JUIN PROG'!V30)</f>
        <v>13h30</v>
      </c>
      <c r="C41" s="48" t="str">
        <f>IF('Dim 25 JUIN PROG'!W30="","",'Dim 25 JUIN PROG'!W30)</f>
        <v/>
      </c>
      <c r="D41" s="59" t="str">
        <f>IF('Dim 25 JUIN PROG'!X30="","",'Dim 25 JUIN PROG'!X30)</f>
        <v/>
      </c>
      <c r="E41" s="26" t="str">
        <f>IF(D41="","",VLOOKUP(D41,Messieurs!$G$2:$G$485,2,FALSE))</f>
        <v/>
      </c>
      <c r="F41" s="58" t="str">
        <f>IF(D41="","",VLOOKUP(D41,Messieurs!$G$2:$G$485,3,FALSE))</f>
        <v/>
      </c>
      <c r="G41" s="60" t="str">
        <f>IF('Dim 25 JUIN PROG'!Z30="","",'Dim 25 JUIN PROG'!Z30)</f>
        <v/>
      </c>
      <c r="H41" s="81" t="str">
        <f>IF('Dim 25 JUIN PROG'!AB30="","",'Dim 25 JUIN PROG'!AB30)</f>
        <v/>
      </c>
      <c r="I41" s="56" t="str">
        <f>IF('Dim 25 JUIN PROG'!Z31="","",'Dim 25 JUIN PROG'!Z31)</f>
        <v/>
      </c>
      <c r="J41" s="46" t="str">
        <f>IF('Dim 25 JUIN PROG'!X31="","",'Dim 25 JUIN PROG'!X31)</f>
        <v/>
      </c>
      <c r="K41" s="26" t="str">
        <f>IF(J41="","",VLOOKUP(J41,Messieurs!$G$2:$G$485,2,FALSE))</f>
        <v/>
      </c>
      <c r="L41" s="38" t="str">
        <f>IF(J41="","",VLOOKUP(J41,Messieurs!$G$2:$G$485,3,FALSE))</f>
        <v/>
      </c>
      <c r="M41" s="30"/>
    </row>
    <row r="42" spans="1:13" ht="7.5" customHeight="1" x14ac:dyDescent="0.35">
      <c r="A42" s="30"/>
      <c r="B42" s="33"/>
      <c r="C42" s="33"/>
      <c r="D42" s="33"/>
      <c r="E42" s="33"/>
      <c r="F42" s="33"/>
      <c r="G42" s="52"/>
      <c r="H42" s="83"/>
      <c r="I42" s="52"/>
      <c r="J42" s="33"/>
      <c r="K42" s="33"/>
      <c r="L42" s="33"/>
      <c r="M42" s="8"/>
    </row>
    <row r="43" spans="1:13" ht="27.75" hidden="1" x14ac:dyDescent="0.35">
      <c r="A43" s="29"/>
      <c r="B43" s="107" t="str">
        <f>IF('Dim 25 JUIN PROG'!A11="","",'Dim 25 JUIN PROG'!A11)</f>
        <v>15h00</v>
      </c>
      <c r="C43" s="48" t="str">
        <f>IF('Dim 25 JUIN PROG'!B11="","",'Dim 25 JUIN PROG'!B11)</f>
        <v>12 G</v>
      </c>
      <c r="D43" s="59" t="str">
        <f>IF('Dim 25 JUIN PROG'!C11="","",'Dim 25 JUIN PROG'!C11)</f>
        <v/>
      </c>
      <c r="E43" s="26" t="str">
        <f>IF(D43="","",VLOOKUP(D43,Messieurs!$G$2:$G$485,2,FALSE))</f>
        <v/>
      </c>
      <c r="F43" s="58" t="str">
        <f>IF(D43="","",VLOOKUP(D43,Messieurs!$G$2:$G$485,3,FALSE))</f>
        <v/>
      </c>
      <c r="G43" s="60" t="str">
        <f>IF('Dim 25 JUIN PROG'!E11="","",'Dim 25 JUIN PROG'!E11)</f>
        <v/>
      </c>
      <c r="H43" s="81" t="str">
        <f>IF('Dim 25 JUIN PROG'!G11="","",'Dim 25 JUIN PROG'!G11)</f>
        <v/>
      </c>
      <c r="I43" s="56" t="str">
        <f>IF('Dim 25 JUIN PROG'!E12="","",'Dim 25 JUIN PROG'!E12)</f>
        <v/>
      </c>
      <c r="J43" s="43" t="str">
        <f>IF('Dim 25 JUIN PROG'!C12="","",'Dim 25 JUIN PROG'!C12)</f>
        <v/>
      </c>
      <c r="K43" s="26" t="str">
        <f>IF(J43="","",VLOOKUP(J43,Messieurs!$G$2:$G$485,2,FALSE))</f>
        <v/>
      </c>
      <c r="L43" s="38" t="str">
        <f>IF(J43="","",VLOOKUP(J43,Messieurs!$G$2:$G$485,3,FALSE))</f>
        <v/>
      </c>
      <c r="M43" s="30"/>
    </row>
    <row r="44" spans="1:13" ht="27.75" hidden="1" x14ac:dyDescent="0.35">
      <c r="A44" s="29"/>
      <c r="B44" s="107" t="str">
        <f>IF('Dim 25 JUIN PROG'!H11="","",'Dim 25 JUIN PROG'!H11)</f>
        <v>15h00</v>
      </c>
      <c r="C44" s="48" t="str">
        <f>IF('Dim 25 JUIN PROG'!I11="","",'Dim 25 JUIN PROG'!I11)</f>
        <v/>
      </c>
      <c r="D44" s="59" t="str">
        <f>IF('Dim 25 JUIN PROG'!J11="","",'Dim 25 JUIN PROG'!J11)</f>
        <v/>
      </c>
      <c r="E44" s="26" t="str">
        <f>IF(D44="","",VLOOKUP(D44,Messieurs!$G$2:$G$485,2,FALSE))</f>
        <v/>
      </c>
      <c r="F44" s="58" t="str">
        <f>IF(D44="","",VLOOKUP(D44,Messieurs!$G$2:$G$485,3,FALSE))</f>
        <v/>
      </c>
      <c r="G44" s="60" t="str">
        <f>IF('Dim 25 JUIN PROG'!L11="","",'Dim 25 JUIN PROG'!L11)</f>
        <v/>
      </c>
      <c r="H44" s="81" t="str">
        <f>IF('Dim 25 JUIN PROG'!N11="","",'Dim 25 JUIN PROG'!N11)</f>
        <v/>
      </c>
      <c r="I44" s="56" t="str">
        <f>IF('Dim 25 JUIN PROG'!L12="","",'Dim 25 JUIN PROG'!L12)</f>
        <v/>
      </c>
      <c r="J44" s="45" t="str">
        <f>IF('Dim 25 JUIN PROG'!J12="","",'Dim 25 JUIN PROG'!J12)</f>
        <v/>
      </c>
      <c r="K44" s="26" t="str">
        <f>IF(J44="","",VLOOKUP(J44,Messieurs!$G$2:$G$485,2,FALSE))</f>
        <v/>
      </c>
      <c r="L44" s="38" t="str">
        <f>IF(J44="","",VLOOKUP(J44,Messieurs!$G$2:$G$485,3,FALSE))</f>
        <v/>
      </c>
      <c r="M44" s="30"/>
    </row>
    <row r="45" spans="1:13" ht="27.75" x14ac:dyDescent="0.35">
      <c r="A45" s="29"/>
      <c r="B45" s="107" t="str">
        <f>IF('Dim 25 JUIN PROG'!O11="","",'Dim 25 JUIN PROG'!O11)</f>
        <v>15h00</v>
      </c>
      <c r="C45" s="48" t="str">
        <f>IF('Dim 25 JUIN PROG'!P11="","",'Dim 25 JUIN PROG'!P11)</f>
        <v>13/14 G</v>
      </c>
      <c r="D45" s="59" t="str">
        <f>IF('Dim 25 JUIN PROG'!Q11="","",'Dim 25 JUIN PROG'!Q11)</f>
        <v>DELATTRE Thomas</v>
      </c>
      <c r="E45" s="26" t="e">
        <f>IF(D45="","",VLOOKUP(D45,Messieurs!$G$2:$G$485,2,FALSE))</f>
        <v>#N/A</v>
      </c>
      <c r="F45" s="58" t="e">
        <f>IF(D45="","",VLOOKUP(D45,Messieurs!$G$2:$G$485,3,FALSE))</f>
        <v>#N/A</v>
      </c>
      <c r="G45" s="60" t="str">
        <f>IF('Dim 25 JUIN PROG'!S11="","",'Dim 25 JUIN PROG'!S11)</f>
        <v/>
      </c>
      <c r="H45" s="81" t="str">
        <f>IF('Dim 25 JUIN PROG'!U11="","",'Dim 25 JUIN PROG'!U11)</f>
        <v>6/4 6/1</v>
      </c>
      <c r="I45" s="56" t="str">
        <f>IF('Dim 25 JUIN PROG'!S12="","",'Dim 25 JUIN PROG'!S12)</f>
        <v>V</v>
      </c>
      <c r="J45" s="45" t="str">
        <f>IF('Dim 25 JUIN PROG'!Q12="","",'Dim 25 JUIN PROG'!Q12)</f>
        <v>DAVID Théo</v>
      </c>
      <c r="K45" s="26" t="e">
        <f>IF(J45="","",VLOOKUP(J45,Messieurs!$G$2:$G$485,2,FALSE))</f>
        <v>#N/A</v>
      </c>
      <c r="L45" s="38" t="e">
        <f>IF(J45="","",VLOOKUP(J45,Messieurs!$G$2:$G$485,3,FALSE))</f>
        <v>#N/A</v>
      </c>
      <c r="M45" s="30"/>
    </row>
    <row r="46" spans="1:13" ht="27.75" x14ac:dyDescent="0.35">
      <c r="A46" s="29"/>
      <c r="B46" s="107" t="str">
        <f>IF('Dim 25 JUIN PROG'!V11="","",'Dim 25 JUIN PROG'!V11)</f>
        <v>15h00</v>
      </c>
      <c r="C46" s="48" t="str">
        <f>IF('Dim 25 JUIN PROG'!W11="","",'Dim 25 JUIN PROG'!W11)</f>
        <v>15/18 G</v>
      </c>
      <c r="D46" s="59" t="str">
        <f>IF('Dim 25 JUIN PROG'!X11="","",'Dim 25 JUIN PROG'!X11)</f>
        <v>COO Victor</v>
      </c>
      <c r="E46" s="26" t="e">
        <f>IF(D46="","",VLOOKUP(D46,Messieurs!$G$2:$G$485,2,FALSE))</f>
        <v>#N/A</v>
      </c>
      <c r="F46" s="58" t="e">
        <f>IF(D46="","",VLOOKUP(D46,Messieurs!$G$2:$G$485,3,FALSE))</f>
        <v>#N/A</v>
      </c>
      <c r="G46" s="60" t="str">
        <f>IF('Dim 25 JUIN PROG'!Z11="","",'Dim 25 JUIN PROG'!Z11)</f>
        <v/>
      </c>
      <c r="H46" s="81" t="str">
        <f>IF('Dim 25 JUIN PROG'!AB11="","",'Dim 25 JUIN PROG'!AB11)</f>
        <v>6/0 6/1</v>
      </c>
      <c r="I46" s="56" t="str">
        <f>IF('Dim 25 JUIN PROG'!Z12="","",'Dim 25 JUIN PROG'!Z12)</f>
        <v>V</v>
      </c>
      <c r="J46" s="46" t="str">
        <f>IF('Dim 25 JUIN PROG'!X12="","",'Dim 25 JUIN PROG'!X12)</f>
        <v>MASSET Lucas</v>
      </c>
      <c r="K46" s="26" t="e">
        <f>IF(J46="","",VLOOKUP(J46,Messieurs!$G$2:$G$485,2,FALSE))</f>
        <v>#N/A</v>
      </c>
      <c r="L46" s="38" t="e">
        <f>IF(J46="","",VLOOKUP(J46,Messieurs!$G$2:$G$485,3,FALSE))</f>
        <v>#N/A</v>
      </c>
      <c r="M46" s="30"/>
    </row>
    <row r="47" spans="1:13" ht="27.75" hidden="1" x14ac:dyDescent="0.35">
      <c r="A47" s="29"/>
      <c r="B47" s="107" t="str">
        <f>IF('Dim 25 JUIN PROG'!A32="","",'Dim 25 JUIN PROG'!A32)</f>
        <v>15h00</v>
      </c>
      <c r="C47" s="48" t="str">
        <f>IF('Dim 25 JUIN PROG'!B32="","",'Dim 25 JUIN PROG'!B32)</f>
        <v/>
      </c>
      <c r="D47" s="59" t="str">
        <f>IF('Dim 25 JUIN PROG'!C32="","",'Dim 25 JUIN PROG'!C32)</f>
        <v/>
      </c>
      <c r="E47" s="26" t="str">
        <f>IF(D47="","",VLOOKUP(D47,Messieurs!$G$2:$G$485,2,FALSE))</f>
        <v/>
      </c>
      <c r="F47" s="58" t="str">
        <f>IF(D47="","",VLOOKUP(D47,Messieurs!$G$2:$G$485,3,FALSE))</f>
        <v/>
      </c>
      <c r="G47" s="60" t="str">
        <f>IF('Dim 25 JUIN PROG'!E32="","",'Dim 25 JUIN PROG'!E32)</f>
        <v/>
      </c>
      <c r="H47" s="81" t="str">
        <f>IF('Dim 25 JUIN PROG'!G32="","",'Dim 25 JUIN PROG'!G32)</f>
        <v/>
      </c>
      <c r="I47" s="56" t="str">
        <f>IF('Dim 25 JUIN PROG'!E33="","",'Dim 25 JUIN PROG'!E33)</f>
        <v/>
      </c>
      <c r="J47" s="43" t="str">
        <f>IF('Dim 25 JUIN PROG'!C33="","",'Dim 25 JUIN PROG'!C33)</f>
        <v/>
      </c>
      <c r="K47" s="26" t="str">
        <f>IF(J47="","",VLOOKUP(J47,Messieurs!$G$2:$G$485,2,FALSE))</f>
        <v/>
      </c>
      <c r="L47" s="38" t="str">
        <f>IF(J47="","",VLOOKUP(J47,Messieurs!$G$2:$G$485,3,FALSE))</f>
        <v/>
      </c>
      <c r="M47" s="30"/>
    </row>
    <row r="48" spans="1:13" ht="27.75" hidden="1" x14ac:dyDescent="0.35">
      <c r="A48" s="29"/>
      <c r="B48" s="107" t="str">
        <f>IF('Dim 25 JUIN PROG'!H32="","",'Dim 25 JUIN PROG'!H32)</f>
        <v>15h00</v>
      </c>
      <c r="C48" s="48" t="str">
        <f>IF('Dim 25 JUIN PROG'!I32="","",'Dim 25 JUIN PROG'!I32)</f>
        <v/>
      </c>
      <c r="D48" s="59" t="str">
        <f>IF('Dim 25 JUIN PROG'!J32="","",'Dim 25 JUIN PROG'!J32)</f>
        <v/>
      </c>
      <c r="E48" s="26" t="str">
        <f>IF(D48="","",VLOOKUP(D48,Messieurs!$G$2:$G$485,2,FALSE))</f>
        <v/>
      </c>
      <c r="F48" s="58" t="str">
        <f>IF(D48="","",VLOOKUP(D48,Messieurs!$G$2:$G$485,3,FALSE))</f>
        <v/>
      </c>
      <c r="G48" s="60" t="str">
        <f>IF('Dim 25 JUIN PROG'!L32="","",'Dim 25 JUIN PROG'!L32)</f>
        <v/>
      </c>
      <c r="H48" s="81" t="str">
        <f>IF('Dim 25 JUIN PROG'!N32="","",'Dim 25 JUIN PROG'!N32)</f>
        <v/>
      </c>
      <c r="I48" s="56" t="str">
        <f>IF('Dim 25 JUIN PROG'!L33="","",'Dim 25 JUIN PROG'!L33)</f>
        <v/>
      </c>
      <c r="J48" s="45" t="str">
        <f>IF('Dim 25 JUIN PROG'!J33="","",'Dim 25 JUIN PROG'!J33)</f>
        <v/>
      </c>
      <c r="K48" s="26" t="str">
        <f>IF(J48="","",VLOOKUP(J48,Messieurs!$G$2:$G$485,2,FALSE))</f>
        <v/>
      </c>
      <c r="L48" s="38" t="str">
        <f>IF(J48="","",VLOOKUP(J48,Messieurs!$G$2:$G$485,3,FALSE))</f>
        <v/>
      </c>
      <c r="M48" s="30"/>
    </row>
    <row r="49" spans="1:13" ht="27.75" hidden="1" x14ac:dyDescent="0.35">
      <c r="A49" s="29"/>
      <c r="B49" s="107" t="str">
        <f>IF('Dim 25 JUIN PROG'!O32="","",'Dim 25 JUIN PROG'!O32)</f>
        <v>15h00</v>
      </c>
      <c r="C49" s="48" t="str">
        <f>IF('Dim 25 JUIN PROG'!P32="","",'Dim 25 JUIN PROG'!P32)</f>
        <v/>
      </c>
      <c r="D49" s="59" t="str">
        <f>IF('Dim 25 JUIN PROG'!Q32="","",'Dim 25 JUIN PROG'!Q32)</f>
        <v/>
      </c>
      <c r="E49" s="26" t="str">
        <f>IF(D49="","",VLOOKUP(D49,Messieurs!$G$2:$G$485,2,FALSE))</f>
        <v/>
      </c>
      <c r="F49" s="58" t="str">
        <f>IF(D49="","",VLOOKUP(D49,Messieurs!$G$2:$G$485,3,FALSE))</f>
        <v/>
      </c>
      <c r="G49" s="60" t="str">
        <f>IF('Dim 25 JUIN PROG'!S32="","",'Dim 25 JUIN PROG'!S32)</f>
        <v/>
      </c>
      <c r="H49" s="81" t="str">
        <f>IF('Dim 25 JUIN PROG'!U32="","",'Dim 25 JUIN PROG'!U32)</f>
        <v/>
      </c>
      <c r="I49" s="56" t="str">
        <f>IF('Dim 25 JUIN PROG'!S33="","",'Dim 25 JUIN PROG'!S33)</f>
        <v/>
      </c>
      <c r="J49" s="45" t="str">
        <f>IF('Dim 25 JUIN PROG'!Q33="","",'Dim 25 JUIN PROG'!Q33)</f>
        <v/>
      </c>
      <c r="K49" s="26" t="str">
        <f>IF(J49="","",VLOOKUP(J49,Messieurs!$G$2:$G$485,2,FALSE))</f>
        <v/>
      </c>
      <c r="L49" s="38" t="str">
        <f>IF(J49="","",VLOOKUP(J49,Messieurs!$G$2:$G$485,3,FALSE))</f>
        <v/>
      </c>
      <c r="M49" s="30"/>
    </row>
    <row r="50" spans="1:13" ht="27.75" hidden="1" x14ac:dyDescent="0.35">
      <c r="A50" s="29"/>
      <c r="B50" s="107" t="str">
        <f>IF('Dim 25 JUIN PROG'!V32="","",'Dim 25 JUIN PROG'!V32)</f>
        <v>15h00</v>
      </c>
      <c r="C50" s="48" t="str">
        <f>IF('Dim 25 JUIN PROG'!W32="","",'Dim 25 JUIN PROG'!W32)</f>
        <v/>
      </c>
      <c r="D50" s="59" t="str">
        <f>IF('Dim 25 JUIN PROG'!X32="","",'Dim 25 JUIN PROG'!X32)</f>
        <v/>
      </c>
      <c r="E50" s="26" t="str">
        <f>IF(D50="","",VLOOKUP(D50,Messieurs!$G$2:$G$485,2,FALSE))</f>
        <v/>
      </c>
      <c r="F50" s="58" t="str">
        <f>IF(D50="","",VLOOKUP(D50,Messieurs!$G$2:$G$485,3,FALSE))</f>
        <v/>
      </c>
      <c r="G50" s="60" t="str">
        <f>IF('Dim 25 JUIN PROG'!Z32="","",'Dim 25 JUIN PROG'!Z32)</f>
        <v/>
      </c>
      <c r="H50" s="81" t="str">
        <f>IF('Dim 25 JUIN PROG'!AB32="","",'Dim 25 JUIN PROG'!AB32)</f>
        <v/>
      </c>
      <c r="I50" s="56" t="str">
        <f>IF('Dim 25 JUIN PROG'!Z33="","",'Dim 25 JUIN PROG'!Z33)</f>
        <v/>
      </c>
      <c r="J50" s="46" t="str">
        <f>IF('Dim 25 JUIN PROG'!X33="","",'Dim 25 JUIN PROG'!X33)</f>
        <v/>
      </c>
      <c r="K50" s="26" t="str">
        <f>IF(J50="","",VLOOKUP(J50,Messieurs!$G$2:$G$485,2,FALSE))</f>
        <v/>
      </c>
      <c r="L50" s="38" t="str">
        <f>IF(J50="","",VLOOKUP(J50,Messieurs!$G$2:$G$485,3,FALSE))</f>
        <v/>
      </c>
      <c r="M50" s="30"/>
    </row>
    <row r="51" spans="1:13" ht="6" customHeight="1" x14ac:dyDescent="0.35">
      <c r="A51" s="30"/>
      <c r="B51" s="33"/>
      <c r="C51" s="33"/>
      <c r="D51" s="33"/>
      <c r="E51" s="33"/>
      <c r="F51" s="33"/>
      <c r="G51" s="52"/>
      <c r="H51" s="83"/>
      <c r="I51" s="52"/>
      <c r="J51" s="33"/>
      <c r="K51" s="33"/>
      <c r="L51" s="33"/>
      <c r="M51" s="8"/>
    </row>
    <row r="52" spans="1:13" ht="27.75" x14ac:dyDescent="0.35">
      <c r="A52" s="29"/>
      <c r="B52" s="107" t="str">
        <f>IF('Dim 25 JUIN PROG'!A13="","",'Dim 25 JUIN PROG'!A13)</f>
        <v>16h30</v>
      </c>
      <c r="C52" s="48" t="str">
        <f>IF('Dim 25 JUIN PROG'!B13="","",'Dim 25 JUIN PROG'!B13)</f>
        <v>SM</v>
      </c>
      <c r="D52" s="59" t="str">
        <f>IF('Dim 25 JUIN PROG'!C13="","",'Dim 25 JUIN PROG'!C13)</f>
        <v>ISENBRANDT Paul</v>
      </c>
      <c r="E52" s="26" t="e">
        <f>IF(D52="","",VLOOKUP(D52,Messieurs!$G$2:$G$485,2,FALSE))</f>
        <v>#N/A</v>
      </c>
      <c r="F52" s="58" t="e">
        <f>IF(D52="","",VLOOKUP(D52,Messieurs!$G$2:$G$485,3,FALSE))</f>
        <v>#N/A</v>
      </c>
      <c r="G52" s="60" t="str">
        <f>IF('Dim 25 JUIN PROG'!E13="","",'Dim 25 JUIN PROG'!E13)</f>
        <v>V</v>
      </c>
      <c r="H52" s="81" t="str">
        <f>IF('Dim 25 JUIN PROG'!G13="","",'Dim 25 JUIN PROG'!G13)</f>
        <v>7/5 7/6</v>
      </c>
      <c r="I52" s="56" t="str">
        <f>IF('Dim 25 JUIN PROG'!E14="","",'Dim 25 JUIN PROG'!E14)</f>
        <v/>
      </c>
      <c r="J52" s="43" t="str">
        <f>IF('Dim 25 JUIN PROG'!C14="","",'Dim 25 JUIN PROG'!C14)</f>
        <v>CAULIER stephane</v>
      </c>
      <c r="K52" s="26" t="e">
        <f>IF(J52="","",VLOOKUP(J52,Messieurs!$G$2:$G$485,2,FALSE))</f>
        <v>#N/A</v>
      </c>
      <c r="L52" s="38" t="e">
        <f>IF(J52="","",VLOOKUP(J52,Messieurs!$G$2:$G$485,3,FALSE))</f>
        <v>#N/A</v>
      </c>
      <c r="M52" s="30"/>
    </row>
    <row r="53" spans="1:13" ht="27.75" x14ac:dyDescent="0.35">
      <c r="A53" s="29"/>
      <c r="B53" s="107" t="str">
        <f>IF('Dim 25 JUIN PROG'!H13="","",'Dim 25 JUIN PROG'!H13)</f>
        <v>16h30</v>
      </c>
      <c r="C53" s="48" t="str">
        <f>IF('Dim 25 JUIN PROG'!I13="","",'Dim 25 JUIN PROG'!I13)</f>
        <v>12 G</v>
      </c>
      <c r="D53" s="59" t="str">
        <f>IF('Dim 25 JUIN PROG'!J13="","",'Dim 25 JUIN PROG'!J13)</f>
        <v>FAIGNOT Tom</v>
      </c>
      <c r="E53" s="26" t="e">
        <f>IF(D53="","",VLOOKUP(D53,Messieurs!$G$2:$G$485,2,FALSE))</f>
        <v>#N/A</v>
      </c>
      <c r="F53" s="58" t="e">
        <f>IF(D53="","",VLOOKUP(D53,Messieurs!$G$2:$G$485,3,FALSE))</f>
        <v>#N/A</v>
      </c>
      <c r="G53" s="60" t="str">
        <f>IF('Dim 25 JUIN PROG'!L13="","",'Dim 25 JUIN PROG'!L13)</f>
        <v/>
      </c>
      <c r="H53" s="81" t="str">
        <f>IF('Dim 25 JUIN PROG'!N13="","",'Dim 25 JUIN PROG'!N13)</f>
        <v>6/1 4/6 6/2</v>
      </c>
      <c r="I53" s="56" t="str">
        <f>IF('Dim 25 JUIN PROG'!L14="","",'Dim 25 JUIN PROG'!L14)</f>
        <v>V</v>
      </c>
      <c r="J53" s="45" t="str">
        <f>IF('Dim 25 JUIN PROG'!J14="","",'Dim 25 JUIN PROG'!J14)</f>
        <v>SCOTTE Robin</v>
      </c>
      <c r="K53" s="26" t="e">
        <f>IF(J53="","",VLOOKUP(J53,Messieurs!$G$2:$G$485,2,FALSE))</f>
        <v>#N/A</v>
      </c>
      <c r="L53" s="38" t="e">
        <f>IF(J53="","",VLOOKUP(J53,Messieurs!$G$2:$G$485,3,FALSE))</f>
        <v>#N/A</v>
      </c>
      <c r="M53" s="30"/>
    </row>
    <row r="54" spans="1:13" ht="27.75" x14ac:dyDescent="0.35">
      <c r="A54" s="29"/>
      <c r="B54" s="107" t="str">
        <f>IF('Dim 25 JUIN PROG'!O13="","",'Dim 25 JUIN PROG'!O13)</f>
        <v>16h30</v>
      </c>
      <c r="C54" s="48" t="str">
        <f>IF('Dim 25 JUIN PROG'!P13="","",'Dim 25 JUIN PROG'!P13)</f>
        <v>13/14 G</v>
      </c>
      <c r="D54" s="59" t="str">
        <f>IF('Dim 25 JUIN PROG'!Q13="","",'Dim 25 JUIN PROG'!Q13)</f>
        <v>VANDOOREN Simon</v>
      </c>
      <c r="E54" s="26" t="e">
        <f>IF(D54="","",VLOOKUP(D54,Messieurs!$G$2:$G$485,2,FALSE))</f>
        <v>#N/A</v>
      </c>
      <c r="F54" s="58" t="e">
        <f>IF(D54="","",VLOOKUP(D54,Messieurs!$G$2:$G$485,3,FALSE))</f>
        <v>#N/A</v>
      </c>
      <c r="G54" s="60" t="str">
        <f>IF('Dim 25 JUIN PROG'!S13="","",'Dim 25 JUIN PROG'!S13)</f>
        <v/>
      </c>
      <c r="H54" s="81" t="str">
        <f>IF('Dim 25 JUIN PROG'!U13="","",'Dim 25 JUIN PROG'!U13)</f>
        <v>6/1 6/2</v>
      </c>
      <c r="I54" s="56" t="str">
        <f>IF('Dim 25 JUIN PROG'!S14="","",'Dim 25 JUIN PROG'!S14)</f>
        <v>V</v>
      </c>
      <c r="J54" s="45" t="str">
        <f>IF('Dim 25 JUIN PROG'!Q14="","",'Dim 25 JUIN PROG'!Q14)</f>
        <v>CORBEIL Théo</v>
      </c>
      <c r="K54" s="26" t="e">
        <f>IF(J54="","",VLOOKUP(J54,Messieurs!$G$2:$G$485,2,FALSE))</f>
        <v>#N/A</v>
      </c>
      <c r="L54" s="38" t="e">
        <f>IF(J54="","",VLOOKUP(J54,Messieurs!$G$2:$G$485,3,FALSE))</f>
        <v>#N/A</v>
      </c>
      <c r="M54" s="30"/>
    </row>
    <row r="55" spans="1:13" ht="27.75" x14ac:dyDescent="0.35">
      <c r="A55" s="29"/>
      <c r="B55" s="107" t="str">
        <f>IF('Dim 25 JUIN PROG'!V13="","",'Dim 25 JUIN PROG'!V13)</f>
        <v>16h30</v>
      </c>
      <c r="C55" s="48" t="str">
        <f>IF('Dim 25 JUIN PROG'!W13="","",'Dim 25 JUIN PROG'!W13)</f>
        <v>13/14 G</v>
      </c>
      <c r="D55" s="59" t="str">
        <f>IF('Dim 25 JUIN PROG'!X13="","",'Dim 25 JUIN PROG'!X13)</f>
        <v>MOREL matisse</v>
      </c>
      <c r="E55" s="26" t="e">
        <f>IF(D55="","",VLOOKUP(D55,Messieurs!$G$2:$G$485,2,FALSE))</f>
        <v>#N/A</v>
      </c>
      <c r="F55" s="58" t="e">
        <f>IF(D55="","",VLOOKUP(D55,Messieurs!$G$2:$G$485,3,FALSE))</f>
        <v>#N/A</v>
      </c>
      <c r="G55" s="60" t="str">
        <f>IF('Dim 25 JUIN PROG'!Z13="","",'Dim 25 JUIN PROG'!Z13)</f>
        <v>V</v>
      </c>
      <c r="H55" s="81" t="str">
        <f>IF('Dim 25 JUIN PROG'!AB13="","",'Dim 25 JUIN PROG'!AB13)</f>
        <v>6/0 6/0</v>
      </c>
      <c r="I55" s="56" t="str">
        <f>IF('Dim 25 JUIN PROG'!Z14="","",'Dim 25 JUIN PROG'!Z14)</f>
        <v/>
      </c>
      <c r="J55" s="46" t="str">
        <f>IF('Dim 25 JUIN PROG'!X14="","",'Dim 25 JUIN PROG'!X14)</f>
        <v>LIBERGE Mattheo</v>
      </c>
      <c r="K55" s="26" t="e">
        <f>IF(J55="","",VLOOKUP(J55,Messieurs!$G$2:$G$485,2,FALSE))</f>
        <v>#N/A</v>
      </c>
      <c r="L55" s="38" t="e">
        <f>IF(J55="","",VLOOKUP(J55,Messieurs!$G$2:$G$485,3,FALSE))</f>
        <v>#N/A</v>
      </c>
      <c r="M55" s="30"/>
    </row>
    <row r="56" spans="1:13" ht="27.75" x14ac:dyDescent="0.35">
      <c r="A56" s="29"/>
      <c r="B56" s="107" t="str">
        <f>IF('Dim 25 JUIN PROG'!A34="","",'Dim 25 JUIN PROG'!A34)</f>
        <v>16H00</v>
      </c>
      <c r="C56" s="48" t="str">
        <f>IF('Dim 25 JUIN PROG'!B34="","",'Dim 25 JUIN PROG'!B34)</f>
        <v>SM</v>
      </c>
      <c r="D56" s="59" t="str">
        <f>IF('Dim 25 JUIN PROG'!C34="","",'Dim 25 JUIN PROG'!C34)</f>
        <v>WOJCIECHOWSKI Julien</v>
      </c>
      <c r="E56" s="26" t="e">
        <f>IF(D56="","",VLOOKUP(D56,Messieurs!$G$2:$G$485,2,FALSE))</f>
        <v>#N/A</v>
      </c>
      <c r="F56" s="58" t="e">
        <f>IF(D56="","",VLOOKUP(D56,Messieurs!$G$2:$G$485,3,FALSE))</f>
        <v>#N/A</v>
      </c>
      <c r="G56" s="60" t="str">
        <f>IF('Dim 25 JUIN PROG'!E34="","",'Dim 25 JUIN PROG'!E34)</f>
        <v/>
      </c>
      <c r="H56" s="81" t="str">
        <f>IF('Dim 25 JUIN PROG'!G34="","",'Dim 25 JUIN PROG'!G34)</f>
        <v>6/1 6/0</v>
      </c>
      <c r="I56" s="56" t="str">
        <f>IF('Dim 25 JUIN PROG'!E35="","",'Dim 25 JUIN PROG'!E35)</f>
        <v>V</v>
      </c>
      <c r="J56" s="43" t="str">
        <f>IF('Dim 25 JUIN PROG'!C35="","",'Dim 25 JUIN PROG'!C35)</f>
        <v>LEFEBVRE Antoine</v>
      </c>
      <c r="K56" s="26" t="e">
        <f>IF(J56="","",VLOOKUP(J56,Messieurs!$G$2:$G$485,2,FALSE))</f>
        <v>#N/A</v>
      </c>
      <c r="L56" s="38" t="e">
        <f>IF(J56="","",VLOOKUP(J56,Messieurs!$G$2:$G$485,3,FALSE))</f>
        <v>#N/A</v>
      </c>
      <c r="M56" s="30"/>
    </row>
    <row r="57" spans="1:13" ht="27.75" hidden="1" x14ac:dyDescent="0.35">
      <c r="A57" s="29"/>
      <c r="B57" s="107" t="str">
        <f>IF('Dim 25 JUIN PROG'!H34="","",'Dim 25 JUIN PROG'!H34)</f>
        <v>16h30</v>
      </c>
      <c r="C57" s="48" t="str">
        <f>IF('Dim 25 JUIN PROG'!I34="","",'Dim 25 JUIN PROG'!I34)</f>
        <v/>
      </c>
      <c r="D57" s="59" t="str">
        <f>IF('Dim 25 JUIN PROG'!J34="","",'Dim 25 JUIN PROG'!J34)</f>
        <v/>
      </c>
      <c r="E57" s="26" t="str">
        <f>IF(D57="","",VLOOKUP(D57,Messieurs!$G$2:$G$485,2,FALSE))</f>
        <v/>
      </c>
      <c r="F57" s="58" t="str">
        <f>IF(D57="","",VLOOKUP(D57,Messieurs!$G$2:$G$485,3,FALSE))</f>
        <v/>
      </c>
      <c r="G57" s="60" t="str">
        <f>IF('Dim 25 JUIN PROG'!L34="","",'Dim 25 JUIN PROG'!L34)</f>
        <v/>
      </c>
      <c r="H57" s="81" t="str">
        <f>IF('Dim 25 JUIN PROG'!N34="","",'Dim 25 JUIN PROG'!N34)</f>
        <v/>
      </c>
      <c r="I57" s="56" t="str">
        <f>IF('Dim 25 JUIN PROG'!L35="","",'Dim 25 JUIN PROG'!L35)</f>
        <v/>
      </c>
      <c r="J57" s="45" t="str">
        <f>IF('Dim 25 JUIN PROG'!J35="","",'Dim 25 JUIN PROG'!J35)</f>
        <v/>
      </c>
      <c r="K57" s="26" t="str">
        <f>IF(J57="","",VLOOKUP(J57,Messieurs!$G$2:$G$485,2,FALSE))</f>
        <v/>
      </c>
      <c r="L57" s="38" t="str">
        <f>IF(J57="","",VLOOKUP(J57,Messieurs!$G$2:$G$485,3,FALSE))</f>
        <v/>
      </c>
      <c r="M57" s="30"/>
    </row>
    <row r="58" spans="1:13" ht="27.75" hidden="1" x14ac:dyDescent="0.35">
      <c r="A58" s="29"/>
      <c r="B58" s="107" t="str">
        <f>IF('Dim 25 JUIN PROG'!O34="","",'Dim 25 JUIN PROG'!O34)</f>
        <v>16h30</v>
      </c>
      <c r="C58" s="48" t="str">
        <f>IF('Dim 25 JUIN PROG'!P34="","",'Dim 25 JUIN PROG'!P34)</f>
        <v/>
      </c>
      <c r="D58" s="59" t="str">
        <f>IF('Dim 25 JUIN PROG'!Q34="","",'Dim 25 JUIN PROG'!Q34)</f>
        <v/>
      </c>
      <c r="E58" s="26" t="str">
        <f>IF(D58="","",VLOOKUP(D58,Messieurs!$G$2:$G$485,2,FALSE))</f>
        <v/>
      </c>
      <c r="F58" s="58" t="str">
        <f>IF(D58="","",VLOOKUP(D58,Messieurs!$G$2:$G$485,3,FALSE))</f>
        <v/>
      </c>
      <c r="G58" s="60" t="str">
        <f>IF('Dim 25 JUIN PROG'!S34="","",'Dim 25 JUIN PROG'!S34)</f>
        <v/>
      </c>
      <c r="H58" s="81" t="str">
        <f>IF('Dim 25 JUIN PROG'!U34="","",'Dim 25 JUIN PROG'!U34)</f>
        <v/>
      </c>
      <c r="I58" s="56" t="str">
        <f>IF('Dim 25 JUIN PROG'!S35="","",'Dim 25 JUIN PROG'!S35)</f>
        <v/>
      </c>
      <c r="J58" s="45" t="str">
        <f>IF('Dim 25 JUIN PROG'!Q35="","",'Dim 25 JUIN PROG'!Q35)</f>
        <v/>
      </c>
      <c r="K58" s="26" t="str">
        <f>IF(J58="","",VLOOKUP(J58,Messieurs!$G$2:$G$485,2,FALSE))</f>
        <v/>
      </c>
      <c r="L58" s="38" t="str">
        <f>IF(J58="","",VLOOKUP(J58,Messieurs!$G$2:$G$485,3,FALSE))</f>
        <v/>
      </c>
      <c r="M58" s="30"/>
    </row>
    <row r="59" spans="1:13" ht="27.75" hidden="1" x14ac:dyDescent="0.35">
      <c r="A59" s="29"/>
      <c r="B59" s="107" t="str">
        <f>IF('Dim 25 JUIN PROG'!V34="","",'Dim 25 JUIN PROG'!V34)</f>
        <v>16h30</v>
      </c>
      <c r="C59" s="48" t="str">
        <f>IF('Dim 25 JUIN PROG'!W34="","",'Dim 25 JUIN PROG'!W34)</f>
        <v/>
      </c>
      <c r="D59" s="59" t="str">
        <f>IF('Dim 25 JUIN PROG'!X34="","",'Dim 25 JUIN PROG'!X34)</f>
        <v/>
      </c>
      <c r="E59" s="26" t="str">
        <f>IF(D59="","",VLOOKUP(D59,Messieurs!$G$2:$G$485,2,FALSE))</f>
        <v/>
      </c>
      <c r="F59" s="58" t="str">
        <f>IF(D59="","",VLOOKUP(D59,Messieurs!$G$2:$G$485,3,FALSE))</f>
        <v/>
      </c>
      <c r="G59" s="60" t="str">
        <f>IF('Dim 25 JUIN PROG'!Z34="","",'Dim 25 JUIN PROG'!Z34)</f>
        <v/>
      </c>
      <c r="H59" s="81" t="str">
        <f>IF('Dim 25 JUIN PROG'!AB34="","",'Dim 25 JUIN PROG'!AB34)</f>
        <v/>
      </c>
      <c r="I59" s="56" t="str">
        <f>IF('Dim 25 JUIN PROG'!Z35="","",'Dim 25 JUIN PROG'!Z35)</f>
        <v/>
      </c>
      <c r="J59" s="46" t="str">
        <f>IF('Dim 25 JUIN PROG'!X35="","",'Dim 25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IF('Dim 25 JUIN PROG'!A15="","",'Dim 25 JUIN PROG'!A15)</f>
        <v>18h00</v>
      </c>
      <c r="C61" s="48" t="str">
        <f>IF('Dim 25 JUIN PROG'!B15="","",'Dim 25 JUIN PROG'!B15)</f>
        <v>SM</v>
      </c>
      <c r="D61" s="59" t="str">
        <f>IF('Dim 25 JUIN PROG'!C15="","",'Dim 25 JUIN PROG'!C15)</f>
        <v>CHRISTOPHE Laurent</v>
      </c>
      <c r="E61" s="26" t="e">
        <f>IF(D61="","",VLOOKUP(D61,Messieurs!$G$2:$G$485,2,FALSE))</f>
        <v>#N/A</v>
      </c>
      <c r="F61" s="27" t="e">
        <f>IF(D61="","",VLOOKUP(D61,Messieurs!$G$2:$G$485,3,FALSE))</f>
        <v>#N/A</v>
      </c>
      <c r="G61" s="60" t="str">
        <f>IF('Dim 25 JUIN PROG'!E15="","",'Dim 25 JUIN PROG'!E15)</f>
        <v/>
      </c>
      <c r="H61" s="81" t="str">
        <f>IF('Dim 25 JUIN PROG'!G15="","",'Dim 25 JUIN PROG'!G15)</f>
        <v>3/6 6/2 6/3</v>
      </c>
      <c r="I61" s="56" t="str">
        <f>IF('Dim 25 JUIN PROG'!E16="","",'Dim 25 JUIN PROG'!E16)</f>
        <v>V</v>
      </c>
      <c r="J61" s="43" t="str">
        <f>IF('Dim 25 JUIN PROG'!C16="","",'Dim 25 JUIN PROG'!C16)</f>
        <v>DEMASSIET Léo</v>
      </c>
      <c r="K61" s="26" t="e">
        <f>IF(J61="","",VLOOKUP(J61,Messieurs!$G$2:$G$485,2,FALSE))</f>
        <v>#N/A</v>
      </c>
      <c r="L61" s="38" t="e">
        <f>IF(J61="","",VLOOKUP(J61,Messieurs!$G$2:$G$485,3,FALSE))</f>
        <v>#N/A</v>
      </c>
      <c r="M61" s="30"/>
    </row>
    <row r="62" spans="1:13" ht="27.75" x14ac:dyDescent="0.35">
      <c r="A62" s="29"/>
      <c r="B62" s="107" t="str">
        <f>IF('Dim 25 JUIN PROG'!H15="","",'Dim 25 JUIN PROG'!H15)</f>
        <v>18h00</v>
      </c>
      <c r="C62" s="48" t="str">
        <f>IF('Dim 25 JUIN PROG'!I15="","",'Dim 25 JUIN PROG'!I15)</f>
        <v>SM</v>
      </c>
      <c r="D62" s="59" t="str">
        <f>IF('Dim 25 JUIN PROG'!J15="","",'Dim 25 JUIN PROG'!J15)</f>
        <v>LEJEUNE Pierrick</v>
      </c>
      <c r="E62" s="26" t="e">
        <f>IF(D62="","",VLOOKUP(D62,Messieurs!$G$2:$G$485,2,FALSE))</f>
        <v>#N/A</v>
      </c>
      <c r="F62" s="38" t="e">
        <f>IF(D62="","",VLOOKUP(D62,Messieurs!$G$2:$G$485,3,FALSE))</f>
        <v>#N/A</v>
      </c>
      <c r="G62" s="60" t="str">
        <f>IF('Dim 25 JUIN PROG'!L15="","",'Dim 25 JUIN PROG'!L15)</f>
        <v/>
      </c>
      <c r="H62" s="81" t="str">
        <f>IF('Dim 25 JUIN PROG'!N15="","",'Dim 25 JUIN PROG'!N15)</f>
        <v>0/6 6/3 6/0</v>
      </c>
      <c r="I62" s="56" t="str">
        <f>IF('Dim 25 JUIN PROG'!L16="","",'Dim 25 JUIN PROG'!L16)</f>
        <v>V</v>
      </c>
      <c r="J62" s="45" t="str">
        <f>IF('Dim 25 JUIN PROG'!J16="","",'Dim 25 JUIN PROG'!J16)</f>
        <v>RAMON Pierre</v>
      </c>
      <c r="K62" s="26" t="e">
        <f>IF(J62="","",VLOOKUP(J62,Messieurs!$G$2:$G$485,2,FALSE))</f>
        <v>#N/A</v>
      </c>
      <c r="L62" s="38" t="e">
        <f>IF(J62="","",VLOOKUP(J62,Messieurs!$G$2:$G$485,3,FALSE))</f>
        <v>#N/A</v>
      </c>
      <c r="M62" s="30"/>
    </row>
    <row r="63" spans="1:13" ht="27.75" x14ac:dyDescent="0.35">
      <c r="A63" s="29"/>
      <c r="B63" s="107" t="str">
        <f>IF('Dim 25 JUIN PROG'!O15="","",'Dim 25 JUIN PROG'!O15)</f>
        <v>18h00</v>
      </c>
      <c r="C63" s="48" t="str">
        <f>IF('Dim 25 JUIN PROG'!P15="","",'Dim 25 JUIN PROG'!P15)</f>
        <v>15/18 G</v>
      </c>
      <c r="D63" s="59" t="str">
        <f>IF('Dim 25 JUIN PROG'!Q15="","",'Dim 25 JUIN PROG'!Q15)</f>
        <v>VERDIER Hugo</v>
      </c>
      <c r="E63" s="26" t="e">
        <f>IF(D63="","",VLOOKUP(D63,Messieurs!$G$2:$G$485,2,FALSE))</f>
        <v>#N/A</v>
      </c>
      <c r="F63" s="38" t="e">
        <f>IF(D63="","",VLOOKUP(D63,Messieurs!$G$2:$G$485,3,FALSE))</f>
        <v>#N/A</v>
      </c>
      <c r="G63" s="60" t="str">
        <f>IF('Dim 25 JUIN PROG'!S15="","",'Dim 25 JUIN PROG'!S15)</f>
        <v/>
      </c>
      <c r="H63" s="81" t="str">
        <f>IF('Dim 25 JUIN PROG'!U15="","",'Dim 25 JUIN PROG'!U15)</f>
        <v xml:space="preserve">6/1 6/1 </v>
      </c>
      <c r="I63" s="56" t="str">
        <f>IF('Dim 25 JUIN PROG'!S16="","",'Dim 25 JUIN PROG'!S16)</f>
        <v>V</v>
      </c>
      <c r="J63" s="45" t="str">
        <f>IF('Dim 25 JUIN PROG'!Q16="","",'Dim 25 JUIN PROG'!Q16)</f>
        <v>DELBAERE Romain</v>
      </c>
      <c r="K63" s="26" t="e">
        <f>IF(J63="","",VLOOKUP(J63,Messieurs!$G$2:$G$485,2,FALSE))</f>
        <v>#N/A</v>
      </c>
      <c r="L63" s="38" t="e">
        <f>IF(J63="","",VLOOKUP(J63,Messieurs!$G$2:$G$485,3,FALSE))</f>
        <v>#N/A</v>
      </c>
      <c r="M63" s="30"/>
    </row>
    <row r="64" spans="1:13" ht="27.75" hidden="1" x14ac:dyDescent="0.35">
      <c r="A64" s="29"/>
      <c r="B64" s="107" t="str">
        <f>IF('Dim 25 JUIN PROG'!V15="","",'Dim 25 JUIN PROG'!V15)</f>
        <v>18h00</v>
      </c>
      <c r="C64" s="48" t="str">
        <f>IF('Dim 25 JUIN PROG'!W15="","",'Dim 25 JUIN PROG'!W15)</f>
        <v/>
      </c>
      <c r="D64" s="59" t="str">
        <f>IF('Dim 25 JUIN PROG'!X15="","",'Dim 25 JUIN PROG'!X15)</f>
        <v/>
      </c>
      <c r="E64" s="26" t="str">
        <f>IF(D64="","",VLOOKUP(D64,Messieurs!$G$2:$G$485,2,FALSE))</f>
        <v/>
      </c>
      <c r="F64" s="38" t="str">
        <f>IF(D64="","",VLOOKUP(D64,Messieurs!$G$2:$G$485,3,FALSE))</f>
        <v/>
      </c>
      <c r="G64" s="60" t="str">
        <f>IF('Dim 25 JUIN PROG'!Z15="","",'Dim 25 JUIN PROG'!Z15)</f>
        <v/>
      </c>
      <c r="H64" s="81" t="str">
        <f>IF('Dim 25 JUIN PROG'!AB15="","",'Dim 25 JUIN PROG'!AB15)</f>
        <v/>
      </c>
      <c r="I64" s="56" t="str">
        <f>IF('Dim 25 JUIN PROG'!Z16="","",'Dim 25 JUIN PROG'!Z16)</f>
        <v/>
      </c>
      <c r="J64" s="46" t="str">
        <f>IF('Dim 25 JUIN PROG'!X16="","",'Dim 25 JUIN PROG'!X16)</f>
        <v/>
      </c>
      <c r="K64" s="26" t="str">
        <f>IF(J64="","",VLOOKUP(J64,Messieurs!$G$2:$G$485,2,FALSE))</f>
        <v/>
      </c>
      <c r="L64" s="38" t="str">
        <f>IF(J64="","",VLOOKUP(J64,Messieurs!$G$2:$G$485,3,FALSE))</f>
        <v/>
      </c>
      <c r="M64" s="30"/>
    </row>
    <row r="65" spans="1:13" ht="27.75" hidden="1" x14ac:dyDescent="0.35">
      <c r="A65" s="29"/>
      <c r="B65" s="107" t="str">
        <f>IF('Dim 25 JUIN PROG'!A36="","",'Dim 25 JUIN PROG'!A36)</f>
        <v>18h00</v>
      </c>
      <c r="C65" s="48" t="str">
        <f>IF('Dim 25 JUIN PROG'!B36="","",'Dim 25 JUIN PROG'!B36)</f>
        <v/>
      </c>
      <c r="D65" s="59" t="str">
        <f>IF('Dim 25 JUIN PROG'!C36="","",'Dim 25 JUIN PROG'!C36)</f>
        <v/>
      </c>
      <c r="E65" s="26" t="str">
        <f>IF(D65="","",VLOOKUP(D65,Messieurs!$G$2:$G$485,2,FALSE))</f>
        <v/>
      </c>
      <c r="F65" s="27" t="str">
        <f>IF(D65="","",VLOOKUP(D65,Messieurs!$G$2:$G$485,3,FALSE))</f>
        <v/>
      </c>
      <c r="G65" s="60" t="str">
        <f>IF('Dim 25 JUIN PROG'!E36="","",'Dim 25 JUIN PROG'!E36)</f>
        <v/>
      </c>
      <c r="H65" s="81" t="str">
        <f>IF('Dim 25 JUIN PROG'!G36="","",'Dim 25 JUIN PROG'!G36)</f>
        <v/>
      </c>
      <c r="I65" s="56" t="str">
        <f>IF('Dim 25 JUIN PROG'!E37="","",'Dim 25 JUIN PROG'!E37)</f>
        <v/>
      </c>
      <c r="J65" s="43" t="str">
        <f>IF('Dim 25 JUIN PROG'!C37="","",'Dim 25 JUIN PROG'!C37)</f>
        <v/>
      </c>
      <c r="K65" s="26" t="str">
        <f>IF(J65="","",VLOOKUP(J65,Messieurs!$G$2:$G$485,2,FALSE))</f>
        <v/>
      </c>
      <c r="L65" s="38" t="str">
        <f>IF(J65="","",VLOOKUP(J65,Messieurs!$G$2:$G$485,3,FALSE))</f>
        <v/>
      </c>
      <c r="M65" s="30"/>
    </row>
    <row r="66" spans="1:13" ht="27.75" hidden="1" x14ac:dyDescent="0.35">
      <c r="A66" s="29"/>
      <c r="B66" s="107" t="str">
        <f>IF('Dim 25 JUIN PROG'!H36="","",'Dim 25 JUIN PROG'!H36)</f>
        <v>18h00</v>
      </c>
      <c r="C66" s="48" t="str">
        <f>IF('Dim 25 JUIN PROG'!I36="","",'Dim 25 JUIN PROG'!I36)</f>
        <v/>
      </c>
      <c r="D66" s="59" t="str">
        <f>IF('Dim 25 JUIN PROG'!J36="","",'Dim 25 JUIN PROG'!J36)</f>
        <v/>
      </c>
      <c r="E66" s="26" t="str">
        <f>IF(D66="","",VLOOKUP(D66,Messieurs!$G$2:$G$485,2,FALSE))</f>
        <v/>
      </c>
      <c r="F66" s="38" t="str">
        <f>IF(D66="","",VLOOKUP(D66,Messieurs!$G$2:$G$485,3,FALSE))</f>
        <v/>
      </c>
      <c r="G66" s="60" t="str">
        <f>IF('Dim 25 JUIN PROG'!L36="","",'Dim 25 JUIN PROG'!L36)</f>
        <v/>
      </c>
      <c r="H66" s="81" t="str">
        <f>IF('Dim 25 JUIN PROG'!N36="","",'Dim 25 JUIN PROG'!N36)</f>
        <v/>
      </c>
      <c r="I66" s="56" t="str">
        <f>IF('Dim 25 JUIN PROG'!L37="","",'Dim 25 JUIN PROG'!L37)</f>
        <v/>
      </c>
      <c r="J66" s="45" t="str">
        <f>IF('Dim 25 JUIN PROG'!J37="","",'Dim 25 JUIN PROG'!J37)</f>
        <v/>
      </c>
      <c r="K66" s="26" t="str">
        <f>IF(J66="","",VLOOKUP(J66,Messieurs!$G$2:$G$485,2,FALSE))</f>
        <v/>
      </c>
      <c r="L66" s="38" t="str">
        <f>IF(J66="","",VLOOKUP(J66,Messieurs!$G$2:$G$485,3,FALSE))</f>
        <v/>
      </c>
      <c r="M66" s="30"/>
    </row>
    <row r="67" spans="1:13" ht="27.75" hidden="1" x14ac:dyDescent="0.35">
      <c r="A67" s="29"/>
      <c r="B67" s="107" t="str">
        <f>IF('Dim 25 JUIN PROG'!O36="","",'Dim 25 JUIN PROG'!O36)</f>
        <v>18h00</v>
      </c>
      <c r="C67" s="48" t="str">
        <f>IF('Dim 25 JUIN PROG'!P36="","",'Dim 25 JUIN PROG'!P36)</f>
        <v/>
      </c>
      <c r="D67" s="59" t="str">
        <f>IF('Dim 25 JUIN PROG'!Q36="","",'Dim 25 JUIN PROG'!Q36)</f>
        <v/>
      </c>
      <c r="E67" s="26" t="str">
        <f>IF(D67="","",VLOOKUP(D67,Messieurs!$G$2:$G$485,2,FALSE))</f>
        <v/>
      </c>
      <c r="F67" s="38" t="str">
        <f>IF(D67="","",VLOOKUP(D67,Messieurs!$G$2:$G$485,3,FALSE))</f>
        <v/>
      </c>
      <c r="G67" s="60" t="str">
        <f>IF('Dim 25 JUIN PROG'!S36="","",'Dim 25 JUIN PROG'!S36)</f>
        <v/>
      </c>
      <c r="H67" s="81" t="str">
        <f>IF('Dim 25 JUIN PROG'!U36="","",'Dim 25 JUIN PROG'!U36)</f>
        <v/>
      </c>
      <c r="I67" s="56" t="str">
        <f>IF('Dim 25 JUIN PROG'!S37="","",'Dim 25 JUIN PROG'!S37)</f>
        <v/>
      </c>
      <c r="J67" s="45" t="str">
        <f>IF('Dim 25 JUIN PROG'!Q37="","",'Dim 25 JUIN PROG'!Q37)</f>
        <v/>
      </c>
      <c r="K67" s="26" t="str">
        <f>IF(J67="","",VLOOKUP(J67,Messieurs!$G$2:$G$485,2,FALSE))</f>
        <v/>
      </c>
      <c r="L67" s="38" t="str">
        <f>IF(J67="","",VLOOKUP(J67,Messieurs!$G$2:$G$485,3,FALSE))</f>
        <v/>
      </c>
      <c r="M67" s="30"/>
    </row>
    <row r="68" spans="1:13" ht="27.75" hidden="1" x14ac:dyDescent="0.35">
      <c r="A68" s="29"/>
      <c r="B68" s="107" t="str">
        <f>IF('Dim 25 JUIN PROG'!V36="","",'Dim 25 JUIN PROG'!V36)</f>
        <v>18h00</v>
      </c>
      <c r="C68" s="48" t="str">
        <f>IF('Dim 25 JUIN PROG'!W36="","",'Dim 25 JUIN PROG'!W36)</f>
        <v/>
      </c>
      <c r="D68" s="59" t="str">
        <f>IF('Dim 25 JUIN PROG'!X36="","",'Dim 25 JUIN PROG'!X36)</f>
        <v/>
      </c>
      <c r="E68" s="26" t="str">
        <f>IF(D68="","",VLOOKUP(D68,Messieurs!$G$2:$G$485,2,FALSE))</f>
        <v/>
      </c>
      <c r="F68" s="38" t="str">
        <f>IF(D68="","",VLOOKUP(D68,Messieurs!$G$2:$G$485,3,FALSE))</f>
        <v/>
      </c>
      <c r="G68" s="60" t="str">
        <f>IF('Dim 25 JUIN PROG'!Z36="","",'Dim 25 JUIN PROG'!Z36)</f>
        <v/>
      </c>
      <c r="H68" s="81" t="str">
        <f>IF('Dim 25 JUIN PROG'!AB36="","",'Dim 25 JUIN PROG'!AB36)</f>
        <v/>
      </c>
      <c r="I68" s="56" t="str">
        <f>IF('Dim 25 JUIN PROG'!Z37="","",'Dim 25 JUIN PROG'!Z37)</f>
        <v/>
      </c>
      <c r="J68" s="46" t="str">
        <f>IF('Dim 25 JUIN PROG'!X37="","",'Dim 25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IF('Dim 25 JUIN PROG'!A17="","",'Dim 25 JUIN PROG'!A17)</f>
        <v>19h30</v>
      </c>
      <c r="C70" s="48" t="str">
        <f>IF('Dim 25 JUIN PROG'!B17="","",'Dim 25 JUIN PROG'!B17)</f>
        <v>SM</v>
      </c>
      <c r="D70" s="59" t="str">
        <f>IF('Dim 25 JUIN PROG'!C17="","",'Dim 25 JUIN PROG'!C17)</f>
        <v>MARTIN Hervé</v>
      </c>
      <c r="E70" s="26" t="e">
        <f>IF(D70="","",VLOOKUP(D70,Messieurs!$G$2:$G$485,2,FALSE))</f>
        <v>#N/A</v>
      </c>
      <c r="F70" s="27" t="e">
        <f>IF(D70="","",VLOOKUP(D70,Messieurs!$G$2:$G$485,3,FALSE))</f>
        <v>#N/A</v>
      </c>
      <c r="G70" s="60" t="str">
        <f>IF('Dim 25 JUIN PROG'!E17="","",'Dim 25 JUIN PROG'!E17)</f>
        <v/>
      </c>
      <c r="H70" s="81" t="str">
        <f>IF('Dim 25 JUIN PROG'!G17="","",'Dim 25 JUIN PROG'!G17)</f>
        <v>7/5 6/1</v>
      </c>
      <c r="I70" s="56" t="str">
        <f>IF('Dim 25 JUIN PROG'!E18="","",'Dim 25 JUIN PROG'!E18)</f>
        <v>V</v>
      </c>
      <c r="J70" s="43" t="str">
        <f>IF('Dim 25 JUIN PROG'!C18="","",'Dim 25 JUIN PROG'!C18)</f>
        <v>LEOPOLD Quentin</v>
      </c>
      <c r="K70" s="26" t="e">
        <f>IF(J70="","",VLOOKUP(J70,Messieurs!$G$2:$G$485,2,FALSE))</f>
        <v>#N/A</v>
      </c>
      <c r="L70" s="38" t="e">
        <f>IF(J70="","",VLOOKUP(J70,Messieurs!$G$2:$G$485,3,FALSE))</f>
        <v>#N/A</v>
      </c>
      <c r="M70" s="30"/>
    </row>
    <row r="71" spans="1:13" ht="27.75" x14ac:dyDescent="0.35">
      <c r="A71" s="29"/>
      <c r="B71" s="107" t="str">
        <f>IF('Dim 25 JUIN PROG'!H17="","",'Dim 25 JUIN PROG'!H17)</f>
        <v>19h30</v>
      </c>
      <c r="C71" s="48" t="str">
        <f>IF('Dim 25 JUIN PROG'!I17="","",'Dim 25 JUIN PROG'!I17)</f>
        <v>SM 35</v>
      </c>
      <c r="D71" s="59" t="str">
        <f>IF('Dim 25 JUIN PROG'!J17="","",'Dim 25 JUIN PROG'!J17)</f>
        <v>MOREL Romuald</v>
      </c>
      <c r="E71" s="26" t="e">
        <f>IF(D71="","",VLOOKUP(D71,Messieurs!$G$2:$G$485,2,FALSE))</f>
        <v>#N/A</v>
      </c>
      <c r="F71" s="27" t="e">
        <f>IF(D71="","",VLOOKUP(D71,Messieurs!$G$2:$G$485,3,FALSE))</f>
        <v>#N/A</v>
      </c>
      <c r="G71" s="60" t="str">
        <f>IF('Dim 25 JUIN PROG'!L17="","",'Dim 25 JUIN PROG'!L17)</f>
        <v>V</v>
      </c>
      <c r="H71" s="81" t="str">
        <f>IF('Dim 25 JUIN PROG'!N17="","",'Dim 25 JUIN PROG'!N17)</f>
        <v>6/2 6/2</v>
      </c>
      <c r="I71" s="56" t="str">
        <f>IF('Dim 25 JUIN PROG'!L18="","",'Dim 25 JUIN PROG'!L18)</f>
        <v/>
      </c>
      <c r="J71" s="45" t="str">
        <f>IF('Dim 25 JUIN PROG'!J18="","",'Dim 25 JUIN PROG'!J18)</f>
        <v>FORSPANIAK Grégory</v>
      </c>
      <c r="K71" s="26" t="e">
        <f>IF(J71="","",VLOOKUP(J71,Messieurs!$G$2:$G$485,2,FALSE))</f>
        <v>#N/A</v>
      </c>
      <c r="L71" s="38" t="e">
        <f>IF(J71="","",VLOOKUP(J71,Messieurs!$G$2:$G$485,3,FALSE))</f>
        <v>#N/A</v>
      </c>
      <c r="M71" s="30"/>
    </row>
    <row r="72" spans="1:13" ht="27.75" x14ac:dyDescent="0.35">
      <c r="A72" s="29"/>
      <c r="B72" s="107" t="str">
        <f>IF('Dim 25 JUIN PROG'!O17="","",'Dim 25 JUIN PROG'!O17)</f>
        <v>19h30</v>
      </c>
      <c r="C72" s="48" t="str">
        <f>IF('Dim 25 JUIN PROG'!P17="","",'Dim 25 JUIN PROG'!P17)</f>
        <v>15/18 G</v>
      </c>
      <c r="D72" s="59" t="str">
        <f>IF('Dim 25 JUIN PROG'!Q17="","",'Dim 25 JUIN PROG'!Q17)</f>
        <v>PERLEIN Théophile</v>
      </c>
      <c r="E72" s="26" t="e">
        <f>IF(D72="","",VLOOKUP(D72,Messieurs!$G$2:$G$485,2,FALSE))</f>
        <v>#N/A</v>
      </c>
      <c r="F72" s="27" t="e">
        <f>IF(D72="","",VLOOKUP(D72,Messieurs!$G$2:$G$485,3,FALSE))</f>
        <v>#N/A</v>
      </c>
      <c r="G72" s="60" t="str">
        <f>IF('Dim 25 JUIN PROG'!S17="","",'Dim 25 JUIN PROG'!S17)</f>
        <v/>
      </c>
      <c r="H72" s="81" t="str">
        <f>IF('Dim 25 JUIN PROG'!U17="","",'Dim 25 JUIN PROG'!U17)</f>
        <v>6/3 6/2</v>
      </c>
      <c r="I72" s="56" t="str">
        <f>IF('Dim 25 JUIN PROG'!S18="","",'Dim 25 JUIN PROG'!S18)</f>
        <v>V</v>
      </c>
      <c r="J72" s="45" t="str">
        <f>IF('Dim 25 JUIN PROG'!Q18="","",'Dim 25 JUIN PROG'!Q18)</f>
        <v>MARQUILLY maxence</v>
      </c>
      <c r="K72" s="26" t="e">
        <f>IF(J72="","",VLOOKUP(J72,Messieurs!$G$2:$G$485,2,FALSE))</f>
        <v>#N/A</v>
      </c>
      <c r="L72" s="38" t="e">
        <f>IF(J72="","",VLOOKUP(J72,Messieurs!$G$2:$G$485,3,FALSE))</f>
        <v>#N/A</v>
      </c>
      <c r="M72" s="30"/>
    </row>
    <row r="73" spans="1:13" ht="27.75" hidden="1" x14ac:dyDescent="0.35">
      <c r="A73" s="29"/>
      <c r="B73" s="107" t="str">
        <f>IF('Dim 25 JUIN PROG'!V17="","",'Dim 25 JUIN PROG'!V17)</f>
        <v>19h30</v>
      </c>
      <c r="C73" s="48" t="str">
        <f>IF('Dim 25 JUIN PROG'!W17="","",'Dim 25 JUIN PROG'!W17)</f>
        <v/>
      </c>
      <c r="D73" s="59" t="str">
        <f>IF('Dim 25 JUIN PROG'!X17="","",'Dim 25 JUIN PROG'!X17)</f>
        <v/>
      </c>
      <c r="E73" s="26" t="str">
        <f>IF(D73="","",VLOOKUP(D73,Messieurs!$G$2:$G$485,2,FALSE))</f>
        <v/>
      </c>
      <c r="F73" s="27" t="str">
        <f>IF(D73="","",VLOOKUP(D73,Messieurs!$G$2:$G$485,3,FALSE))</f>
        <v/>
      </c>
      <c r="G73" s="60" t="str">
        <f>IF('Dim 25 JUIN PROG'!Z17="","",'Dim 25 JUIN PROG'!Z17)</f>
        <v/>
      </c>
      <c r="H73" s="81" t="str">
        <f>IF('Dim 25 JUIN PROG'!AB17="","",'Dim 25 JUIN PROG'!AB17)</f>
        <v/>
      </c>
      <c r="I73" s="56" t="str">
        <f>IF('Dim 25 JUIN PROG'!Z18="","",'Dim 25 JUIN PROG'!Z18)</f>
        <v/>
      </c>
      <c r="J73" s="46" t="str">
        <f>IF('Dim 25 JUIN PROG'!X18="","",'Dim 25 JUIN PROG'!X18)</f>
        <v/>
      </c>
      <c r="K73" s="26" t="str">
        <f>IF(J73="","",VLOOKUP(J73,Messieurs!$G$2:$G$485,2,FALSE))</f>
        <v/>
      </c>
      <c r="L73" s="38" t="str">
        <f>IF(J73="","",VLOOKUP(J73,Messieurs!$G$2:$G$485,3,FALSE))</f>
        <v/>
      </c>
      <c r="M73" s="30"/>
    </row>
    <row r="74" spans="1:13" ht="27.75" hidden="1" x14ac:dyDescent="0.35">
      <c r="A74" s="29"/>
      <c r="B74" s="107" t="str">
        <f>IF('Dim 25 JUIN PROG'!A38="","",'Dim 25 JUIN PROG'!A38)</f>
        <v>19h30</v>
      </c>
      <c r="C74" s="48" t="str">
        <f>IF('Dim 25 JUIN PROG'!B38="","",'Dim 25 JUIN PROG'!B38)</f>
        <v/>
      </c>
      <c r="D74" s="59" t="str">
        <f>IF('Dim 25 JUIN PROG'!C38="","",'Dim 25 JUIN PROG'!C38)</f>
        <v/>
      </c>
      <c r="E74" s="26" t="str">
        <f>IF(D74="","",VLOOKUP(D74,Messieurs!$G$2:$G$485,2,FALSE))</f>
        <v/>
      </c>
      <c r="F74" s="27" t="str">
        <f>IF(D74="","",VLOOKUP(D74,Messieurs!$G$2:$G$485,3,FALSE))</f>
        <v/>
      </c>
      <c r="G74" s="60" t="str">
        <f>IF('Dim 25 JUIN PROG'!E38="","",'Dim 25 JUIN PROG'!E38)</f>
        <v/>
      </c>
      <c r="H74" s="81" t="str">
        <f>IF('Dim 25 JUIN PROG'!G38="","",'Dim 25 JUIN PROG'!G38)</f>
        <v/>
      </c>
      <c r="I74" s="56" t="str">
        <f>IF('Dim 25 JUIN PROG'!E39="","",'Dim 25 JUIN PROG'!E39)</f>
        <v/>
      </c>
      <c r="J74" s="43" t="str">
        <f>IF('Dim 25 JUIN PROG'!C39="","",'Dim 25 JUIN PROG'!C39)</f>
        <v/>
      </c>
      <c r="K74" s="26" t="str">
        <f>IF(J74="","",VLOOKUP(J74,Messieurs!$G$2:$G$485,2,FALSE))</f>
        <v/>
      </c>
      <c r="L74" s="38" t="str">
        <f>IF(J74="","",VLOOKUP(J74,Messieurs!$G$2:$G$485,3,FALSE))</f>
        <v/>
      </c>
      <c r="M74" s="30"/>
    </row>
    <row r="75" spans="1:13" ht="27.75" hidden="1" x14ac:dyDescent="0.35">
      <c r="A75" s="29"/>
      <c r="B75" s="107" t="str">
        <f>IF('Dim 25 JUIN PROG'!H38="","",'Dim 25 JUIN PROG'!H38)</f>
        <v>19h30</v>
      </c>
      <c r="C75" s="48" t="str">
        <f>IF('Dim 25 JUIN PROG'!I38="","",'Dim 25 JUIN PROG'!I38)</f>
        <v/>
      </c>
      <c r="D75" s="59" t="str">
        <f>IF('Dim 25 JUIN PROG'!J38="","",'Dim 25 JUIN PROG'!J38)</f>
        <v/>
      </c>
      <c r="E75" s="26" t="str">
        <f>IF(D75="","",VLOOKUP(D75,Messieurs!$G$2:$G$485,2,FALSE))</f>
        <v/>
      </c>
      <c r="F75" s="27" t="str">
        <f>IF(D75="","",VLOOKUP(D75,Messieurs!$G$2:$G$485,3,FALSE))</f>
        <v/>
      </c>
      <c r="G75" s="60" t="str">
        <f>IF('Dim 25 JUIN PROG'!L38="","",'Dim 25 JUIN PROG'!L38)</f>
        <v/>
      </c>
      <c r="H75" s="81" t="str">
        <f>IF('Dim 25 JUIN PROG'!N38="","",'Dim 25 JUIN PROG'!N38)</f>
        <v/>
      </c>
      <c r="I75" s="56" t="str">
        <f>IF('Dim 25 JUIN PROG'!L39="","",'Dim 25 JUIN PROG'!L39)</f>
        <v/>
      </c>
      <c r="J75" s="45" t="str">
        <f>IF('Dim 25 JUIN PROG'!J39="","",'Dim 25 JUIN PROG'!J39)</f>
        <v/>
      </c>
      <c r="K75" s="26" t="str">
        <f>IF(J75="","",VLOOKUP(J75,Messieurs!$G$2:$G$485,2,FALSE))</f>
        <v/>
      </c>
      <c r="L75" s="38" t="str">
        <f>IF(J75="","",VLOOKUP(J75,Messieurs!$G$2:$G$485,3,FALSE))</f>
        <v/>
      </c>
      <c r="M75" s="30"/>
    </row>
    <row r="76" spans="1:13" ht="27.75" hidden="1" x14ac:dyDescent="0.35">
      <c r="A76" s="29"/>
      <c r="B76" s="107" t="str">
        <f>IF('Dim 25 JUIN PROG'!O38="","",'Dim 25 JUIN PROG'!O38)</f>
        <v>19h30</v>
      </c>
      <c r="C76" s="48" t="str">
        <f>IF('Dim 25 JUIN PROG'!P38="","",'Dim 25 JUIN PROG'!P38)</f>
        <v/>
      </c>
      <c r="D76" s="59" t="str">
        <f>IF('Dim 25 JUIN PROG'!Q38="","",'Dim 25 JUIN PROG'!Q38)</f>
        <v/>
      </c>
      <c r="E76" s="26" t="str">
        <f>IF(D76="","",VLOOKUP(D76,Messieurs!$G$2:$G$485,2,FALSE))</f>
        <v/>
      </c>
      <c r="F76" s="27" t="str">
        <f>IF(D76="","",VLOOKUP(D76,Messieurs!$G$2:$G$485,3,FALSE))</f>
        <v/>
      </c>
      <c r="G76" s="60" t="str">
        <f>IF('Dim 25 JUIN PROG'!S38="","",'Dim 25 JUIN PROG'!S38)</f>
        <v/>
      </c>
      <c r="H76" s="81" t="str">
        <f>IF('Dim 25 JUIN PROG'!U38="","",'Dim 25 JUIN PROG'!U38)</f>
        <v/>
      </c>
      <c r="I76" s="56" t="str">
        <f>IF('Dim 25 JUIN PROG'!S39="","",'Dim 25 JUIN PROG'!S39)</f>
        <v/>
      </c>
      <c r="J76" s="45" t="str">
        <f>IF('Dim 25 JUIN PROG'!Q39="","",'Dim 25 JUIN PROG'!Q39)</f>
        <v/>
      </c>
      <c r="K76" s="26" t="str">
        <f>IF(J76="","",VLOOKUP(J76,Messieurs!$G$2:$G$485,2,FALSE))</f>
        <v/>
      </c>
      <c r="L76" s="38" t="str">
        <f>IF(J76="","",VLOOKUP(J76,Messieurs!$G$2:$G$485,3,FALSE))</f>
        <v/>
      </c>
      <c r="M76" s="30"/>
    </row>
    <row r="77" spans="1:13" ht="27.75" hidden="1" x14ac:dyDescent="0.35">
      <c r="A77" s="29"/>
      <c r="B77" s="107" t="str">
        <f>IF('Dim 25 JUIN PROG'!V38="","",'Dim 25 JUIN PROG'!V38)</f>
        <v>19h30</v>
      </c>
      <c r="C77" s="48" t="str">
        <f>IF('Dim 25 JUIN PROG'!W38="","",'Dim 25 JUIN PROG'!W38)</f>
        <v/>
      </c>
      <c r="D77" s="59" t="str">
        <f>IF('Dim 25 JUIN PROG'!X38="","",'Dim 25 JUIN PROG'!X38)</f>
        <v/>
      </c>
      <c r="E77" s="26" t="str">
        <f>IF(D77="","",VLOOKUP(D77,Messieurs!$G$2:$G$485,2,FALSE))</f>
        <v/>
      </c>
      <c r="F77" s="27" t="str">
        <f>IF(D77="","",VLOOKUP(D77,Messieurs!$G$2:$G$485,3,FALSE))</f>
        <v/>
      </c>
      <c r="G77" s="60" t="str">
        <f>IF('Dim 25 JUIN PROG'!Z38="","",'Dim 25 JUIN PROG'!Z38)</f>
        <v/>
      </c>
      <c r="H77" s="81" t="str">
        <f>IF('Dim 25 JUIN PROG'!AB38="","",'Dim 25 JUIN PROG'!AB38)</f>
        <v/>
      </c>
      <c r="I77" s="56" t="str">
        <f>IF('Dim 25 JUIN PROG'!Z39="","",'Dim 25 JUIN PROG'!Z39)</f>
        <v/>
      </c>
      <c r="J77" s="46" t="str">
        <f>IF('Dim 25 JUIN PROG'!X39="","",'Dim 25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IF('Dim 25 JUIN PROG'!A19="","",'Dim 25 JUIN PROG'!A19)</f>
        <v>20H30</v>
      </c>
      <c r="C79" s="48" t="str">
        <f>IF('Dim 25 JUIN PROG'!B19="","",'Dim 25 JUIN PROG'!B19)</f>
        <v/>
      </c>
      <c r="D79" s="59" t="str">
        <f>IF('Dim 25 JUIN PROG'!C19="","",'Dim 25 JUIN PROG'!C19)</f>
        <v xml:space="preserve">LOYEZ / LOYER </v>
      </c>
      <c r="E79" s="26" t="e">
        <f>IF(D79="","",VLOOKUP(D79,Messieurs!$G$2:$G$485,2,FALSE))</f>
        <v>#N/A</v>
      </c>
      <c r="F79" s="27" t="e">
        <f>IF(D79="","",VLOOKUP(D79,Messieurs!$G$2:$G$485,3,FALSE))</f>
        <v>#N/A</v>
      </c>
      <c r="G79" s="60" t="str">
        <f>IF('Dim 25 JUIN PROG'!E19="","",'Dim 25 JUIN PROG'!E19)</f>
        <v>V</v>
      </c>
      <c r="H79" s="81" t="str">
        <f>IF('Dim 25 JUIN PROG'!G19="","",'Dim 25 JUIN PROG'!G19)</f>
        <v>7/6 6/6 7/6</v>
      </c>
      <c r="I79" s="56" t="str">
        <f>IF('Dim 25 JUIN PROG'!E20="","",'Dim 25 JUIN PROG'!E20)</f>
        <v/>
      </c>
      <c r="J79" s="43" t="str">
        <f>IF('Dim 25 JUIN PROG'!C20="","",'Dim 25 JUIN PROG'!C20)</f>
        <v xml:space="preserve">BOUSSEKEY/BOUSSEKEY </v>
      </c>
      <c r="K79" s="26" t="e">
        <f>IF(J79="","",VLOOKUP(J79,Messieurs!$G$2:$G$485,2,FALSE))</f>
        <v>#N/A</v>
      </c>
      <c r="L79" s="38" t="e">
        <f>IF(J79="","",VLOOKUP(J79,Messieurs!$G$2:$G$485,3,FALSE))</f>
        <v>#N/A</v>
      </c>
      <c r="M79" s="8"/>
    </row>
    <row r="80" spans="1:13" ht="27.75" hidden="1" x14ac:dyDescent="0.35">
      <c r="A80" s="8"/>
      <c r="B80" s="107" t="str">
        <f>IF('Dim 25 JUIN PROG'!H19="","",'Dim 25 JUIN PROG'!H19)</f>
        <v>21h00</v>
      </c>
      <c r="C80" s="48" t="str">
        <f>IF('Dim 25 JUIN PROG'!I19="","",'Dim 25 JUIN PROG'!I19)</f>
        <v/>
      </c>
      <c r="D80" s="59" t="str">
        <f>IF('Dim 25 JUIN PROG'!J19="","",'Dim 25 JUIN PROG'!J19)</f>
        <v/>
      </c>
      <c r="E80" s="26" t="str">
        <f>IF(D80="","",VLOOKUP(D80,Messieurs!$G$2:$G$485,2,FALSE))</f>
        <v/>
      </c>
      <c r="F80" s="27" t="str">
        <f>IF(D80="","",VLOOKUP(D80,Messieurs!$G$2:$G$485,3,FALSE))</f>
        <v/>
      </c>
      <c r="G80" s="60" t="str">
        <f>IF('Dim 25 JUIN PROG'!L19="","",'Dim 25 JUIN PROG'!L19)</f>
        <v/>
      </c>
      <c r="H80" s="81" t="str">
        <f>IF('Dim 25 JUIN PROG'!N19="","",'Dim 25 JUIN PROG'!N19)</f>
        <v/>
      </c>
      <c r="I80" s="56" t="str">
        <f>IF('Dim 25 JUIN PROG'!L20="","",'Dim 25 JUIN PROG'!L20)</f>
        <v/>
      </c>
      <c r="J80" s="45" t="str">
        <f>IF('Dim 25 JUIN PROG'!J20="","",'Dim 25 JUIN PROG'!J20)</f>
        <v/>
      </c>
      <c r="K80" s="26" t="str">
        <f>IF(J80="","",VLOOKUP(J80,Messieurs!$G$2:$G$485,2,FALSE))</f>
        <v/>
      </c>
      <c r="L80" s="38" t="str">
        <f>IF(J80="","",VLOOKUP(J80,Messieurs!$G$2:$G$485,3,FALSE))</f>
        <v/>
      </c>
      <c r="M80" s="8"/>
    </row>
    <row r="81" spans="1:13" ht="27.75" hidden="1" x14ac:dyDescent="0.35">
      <c r="A81" s="8"/>
      <c r="B81" s="107" t="str">
        <f>IF('Dim 25 JUIN PROG'!O19="","",'Dim 25 JUIN PROG'!O19)</f>
        <v>21h00</v>
      </c>
      <c r="C81" s="48" t="str">
        <f>IF('Dim 25 JUIN PROG'!P19="","",'Dim 25 JUIN PROG'!P19)</f>
        <v/>
      </c>
      <c r="D81" s="59" t="str">
        <f>IF('Dim 25 JUIN PROG'!Q19="","",'Dim 25 JUIN PROG'!Q19)</f>
        <v/>
      </c>
      <c r="E81" s="26" t="str">
        <f>IF(D81="","",VLOOKUP(D81,Messieurs!$G$2:$G$485,2,FALSE))</f>
        <v/>
      </c>
      <c r="F81" s="27" t="str">
        <f>IF(D81="","",VLOOKUP(D81,Messieurs!$G$2:$G$485,3,FALSE))</f>
        <v/>
      </c>
      <c r="G81" s="60" t="str">
        <f>IF('Dim 25 JUIN PROG'!S19="","",'Dim 25 JUIN PROG'!S19)</f>
        <v/>
      </c>
      <c r="H81" s="81" t="str">
        <f>IF('Dim 25 JUIN PROG'!U19="","",'Dim 25 JUIN PROG'!U19)</f>
        <v/>
      </c>
      <c r="I81" s="56" t="str">
        <f>IF('Dim 25 JUIN PROG'!S20="","",'Dim 25 JUIN PROG'!S20)</f>
        <v/>
      </c>
      <c r="J81" s="45" t="str">
        <f>IF('Dim 25 JUIN PROG'!Q20="","",'Dim 25 JUIN PROG'!Q20)</f>
        <v/>
      </c>
      <c r="K81" s="26" t="str">
        <f>IF(J81="","",VLOOKUP(J81,Messieurs!$G$2:$G$485,2,FALSE))</f>
        <v/>
      </c>
      <c r="L81" s="38" t="str">
        <f>IF(J81="","",VLOOKUP(J81,Messieurs!$G$2:$G$485,3,FALSE))</f>
        <v/>
      </c>
      <c r="M81" s="8"/>
    </row>
    <row r="82" spans="1:13" ht="27.75" hidden="1" x14ac:dyDescent="0.35">
      <c r="A82" s="8"/>
      <c r="B82" s="107" t="str">
        <f>IF('Dim 25 JUIN PROG'!V19="","",'Dim 25 JUIN PROG'!V19)</f>
        <v>21h00</v>
      </c>
      <c r="C82" s="48" t="str">
        <f>IF('Dim 25 JUIN PROG'!W19="","",'Dim 25 JUIN PROG'!W19)</f>
        <v/>
      </c>
      <c r="D82" s="59" t="str">
        <f>IF('Dim 25 JUIN PROG'!X19="","",'Dim 25 JUIN PROG'!X19)</f>
        <v/>
      </c>
      <c r="E82" s="26" t="str">
        <f>IF(D82="","",VLOOKUP(D82,Messieurs!$G$2:$G$485,2,FALSE))</f>
        <v/>
      </c>
      <c r="F82" s="27" t="str">
        <f>IF(D82="","",VLOOKUP(D82,Messieurs!$G$2:$G$485,3,FALSE))</f>
        <v/>
      </c>
      <c r="G82" s="60" t="str">
        <f>IF('Dim 25 JUIN PROG'!Z19="","",'Dim 25 JUIN PROG'!Z19)</f>
        <v/>
      </c>
      <c r="H82" s="81" t="str">
        <f>IF('Dim 25 JUIN PROG'!AB19="","",'Dim 25 JUIN PROG'!AB19)</f>
        <v/>
      </c>
      <c r="I82" s="56" t="str">
        <f>IF('Dim 25 JUIN PROG'!Z20="","",'Dim 25 JUIN PROG'!Z20)</f>
        <v/>
      </c>
      <c r="J82" s="46" t="str">
        <f>IF('Dim 25 JUIN PROG'!X20="","",'Dim 25 JUIN PROG'!X20)</f>
        <v/>
      </c>
      <c r="K82" s="26" t="str">
        <f>IF(J82="","",VLOOKUP(J82,Messieurs!$G$2:$G$485,2,FALSE))</f>
        <v/>
      </c>
      <c r="L82" s="38" t="str">
        <f>IF(J82="","",VLOOKUP(J82,Messieurs!$G$2:$G$485,3,FALSE))</f>
        <v/>
      </c>
      <c r="M82" s="8"/>
    </row>
    <row r="83" spans="1:13" ht="27.75" hidden="1" x14ac:dyDescent="0.35">
      <c r="A83" s="8"/>
      <c r="B83" s="107" t="str">
        <f>IF('Dim 25 JUIN PROG'!A40="","",'Dim 25 JUIN PROG'!A40)</f>
        <v>21h00</v>
      </c>
      <c r="C83" s="48" t="str">
        <f>IF('Dim 25 JUIN PROG'!B40="","",'Dim 25 JUIN PROG'!B40)</f>
        <v/>
      </c>
      <c r="D83" s="59" t="str">
        <f>IF('Dim 25 JUIN PROG'!C40="","",'Dim 25 JUIN PROG'!C40)</f>
        <v/>
      </c>
      <c r="E83" s="26" t="str">
        <f>IF(D83="","",VLOOKUP(D83,Messieurs!$G$2:$G$485,2,FALSE))</f>
        <v/>
      </c>
      <c r="F83" s="27" t="str">
        <f>IF(D83="","",VLOOKUP(D83,Messieurs!$G$2:$G$485,3,FALSE))</f>
        <v/>
      </c>
      <c r="G83" s="60" t="str">
        <f>IF('Dim 25 JUIN PROG'!E40="","",'Dim 25 JUIN PROG'!E40)</f>
        <v/>
      </c>
      <c r="H83" s="81" t="str">
        <f>IF('Dim 25 JUIN PROG'!G40="","",'Dim 25 JUIN PROG'!G40)</f>
        <v/>
      </c>
      <c r="I83" s="56" t="str">
        <f>IF('Dim 25 JUIN PROG'!E41="","",'Dim 25 JUIN PROG'!E41)</f>
        <v/>
      </c>
      <c r="J83" s="43" t="str">
        <f>IF('Dim 25 JUIN PROG'!C41="","",'Dim 25 JUIN PROG'!C41)</f>
        <v/>
      </c>
      <c r="K83" s="26" t="str">
        <f>IF(J83="","",VLOOKUP(J83,Messieurs!$G$2:$G$485,2,FALSE))</f>
        <v/>
      </c>
      <c r="L83" s="38" t="str">
        <f>IF(J83="","",VLOOKUP(J83,Messieurs!$G$2:$G$485,3,FALSE))</f>
        <v/>
      </c>
      <c r="M83" s="8"/>
    </row>
    <row r="84" spans="1:13" ht="27.75" hidden="1" x14ac:dyDescent="0.35">
      <c r="A84" s="8"/>
      <c r="B84" s="107" t="str">
        <f>IF('Dim 25 JUIN PROG'!H40="","",'Dim 25 JUIN PROG'!H40)</f>
        <v>21h00</v>
      </c>
      <c r="C84" s="48" t="str">
        <f>IF('Dim 25 JUIN PROG'!I40="","",'Dim 25 JUIN PROG'!I40)</f>
        <v/>
      </c>
      <c r="D84" s="59" t="str">
        <f>IF('Dim 25 JUIN PROG'!J40="","",'Dim 25 JUIN PROG'!J40)</f>
        <v/>
      </c>
      <c r="E84" s="26" t="str">
        <f>IF(D84="","",VLOOKUP(D84,Messieurs!$G$2:$G$485,2,FALSE))</f>
        <v/>
      </c>
      <c r="F84" s="27" t="str">
        <f>IF(D84="","",VLOOKUP(D84,Messieurs!$G$2:$G$485,3,FALSE))</f>
        <v/>
      </c>
      <c r="G84" s="60" t="str">
        <f>IF('Dim 25 JUIN PROG'!L40="","",'Dim 25 JUIN PROG'!L40)</f>
        <v/>
      </c>
      <c r="H84" s="81" t="str">
        <f>IF('Dim 25 JUIN PROG'!N40="","",'Dim 25 JUIN PROG'!N40)</f>
        <v/>
      </c>
      <c r="I84" s="56" t="str">
        <f>IF('Dim 25 JUIN PROG'!L41="","",'Dim 25 JUIN PROG'!L41)</f>
        <v/>
      </c>
      <c r="J84" s="45" t="str">
        <f>IF('Dim 25 JUIN PROG'!J41="","",'Dim 25 JUIN PROG'!J41)</f>
        <v/>
      </c>
      <c r="K84" s="26" t="str">
        <f>IF(J84="","",VLOOKUP(J84,Messieurs!$G$2:$G$485,2,FALSE))</f>
        <v/>
      </c>
      <c r="L84" s="38" t="str">
        <f>IF(J84="","",VLOOKUP(J84,Messieurs!$G$2:$G$485,3,FALSE))</f>
        <v/>
      </c>
      <c r="M84" s="8"/>
    </row>
    <row r="85" spans="1:13" ht="27.75" hidden="1" x14ac:dyDescent="0.35">
      <c r="A85" s="8"/>
      <c r="B85" s="107" t="str">
        <f>IF('Dim 25 JUIN PROG'!O40="","",'Dim 25 JUIN PROG'!O40)</f>
        <v>21h00</v>
      </c>
      <c r="C85" s="48" t="str">
        <f>IF('Dim 25 JUIN PROG'!P40="","",'Dim 25 JUIN PROG'!P40)</f>
        <v/>
      </c>
      <c r="D85" s="59" t="str">
        <f>IF('Dim 25 JUIN PROG'!Q40="","",'Dim 25 JUIN PROG'!Q40)</f>
        <v/>
      </c>
      <c r="E85" s="26" t="str">
        <f>IF(D85="","",VLOOKUP(D85,Messieurs!$G$2:$G$485,2,FALSE))</f>
        <v/>
      </c>
      <c r="F85" s="27" t="str">
        <f>IF(D85="","",VLOOKUP(D85,Messieurs!$G$2:$G$485,3,FALSE))</f>
        <v/>
      </c>
      <c r="G85" s="60" t="str">
        <f>IF('Dim 25 JUIN PROG'!S40="","",'Dim 25 JUIN PROG'!S40)</f>
        <v/>
      </c>
      <c r="H85" s="81" t="str">
        <f>IF('Dim 25 JUIN PROG'!U40="","",'Dim 25 JUIN PROG'!U40)</f>
        <v/>
      </c>
      <c r="I85" s="56" t="str">
        <f>IF('Dim 25 JUIN PROG'!S41="","",'Dim 25 JUIN PROG'!S41)</f>
        <v/>
      </c>
      <c r="J85" s="45" t="str">
        <f>IF('Dim 25 JUIN PROG'!Q41="","",'Dim 25 JUIN PROG'!Q41)</f>
        <v/>
      </c>
      <c r="K85" s="26" t="str">
        <f>IF(J85="","",VLOOKUP(J85,Messieurs!$G$2:$G$485,2,FALSE))</f>
        <v/>
      </c>
      <c r="L85" s="38" t="str">
        <f>IF(J85="","",VLOOKUP(J85,Messieurs!$G$2:$G$485,3,FALSE))</f>
        <v/>
      </c>
      <c r="M85" s="8"/>
    </row>
    <row r="86" spans="1:13" ht="27.75" hidden="1" x14ac:dyDescent="0.35">
      <c r="A86" s="8"/>
      <c r="B86" s="107" t="str">
        <f>IF('Dim 25 JUIN PROG'!V40="","",'Dim 25 JUIN PROG'!V40)</f>
        <v>21h00</v>
      </c>
      <c r="C86" s="48" t="str">
        <f>IF('Dim 25 JUIN PROG'!W40="","",'Dim 25 JUIN PROG'!W40)</f>
        <v/>
      </c>
      <c r="D86" s="59" t="str">
        <f>IF('Dim 25 JUIN PROG'!X40="","",'Dim 25 JUIN PROG'!X40)</f>
        <v/>
      </c>
      <c r="E86" s="26" t="str">
        <f>IF(D86="","",VLOOKUP(D86,Messieurs!$G$2:$G$485,2,FALSE))</f>
        <v/>
      </c>
      <c r="F86" s="27" t="str">
        <f>IF(D86="","",VLOOKUP(D86,Messieurs!$G$2:$G$485,3,FALSE))</f>
        <v/>
      </c>
      <c r="G86" s="60" t="str">
        <f>IF('Dim 25 JUIN PROG'!Z40="","",'Dim 25 JUIN PROG'!Z40)</f>
        <v/>
      </c>
      <c r="H86" s="81" t="str">
        <f>IF('Dim 25 JUIN PROG'!AB40="","",'Dim 25 JUIN PROG'!AB40)</f>
        <v/>
      </c>
      <c r="I86" s="56" t="str">
        <f>IF('Dim 25 JUIN PROG'!Z41="","",'Dim 25 JUIN PROG'!Z41)</f>
        <v/>
      </c>
      <c r="J86" s="46" t="str">
        <f>IF('Dim 25 JUIN PROG'!X41="","",'Dim 25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607" priority="83">
      <formula>G7="v"</formula>
    </cfRule>
  </conditionalFormatting>
  <conditionalFormatting sqref="E61:E64 E70:E73 E7:E14 E16:E19">
    <cfRule type="expression" dxfId="606" priority="84">
      <formula>G7="v"</formula>
    </cfRule>
  </conditionalFormatting>
  <conditionalFormatting sqref="F61:F64 F70:F73 F7:F14 F16:F19">
    <cfRule type="expression" dxfId="605" priority="85">
      <formula>G7="v"</formula>
    </cfRule>
  </conditionalFormatting>
  <conditionalFormatting sqref="J7:J10 J25 J34:J37 J16:J19">
    <cfRule type="expression" dxfId="604" priority="86">
      <formula>I7="v"</formula>
    </cfRule>
  </conditionalFormatting>
  <conditionalFormatting sqref="K7:K14 K16:K19">
    <cfRule type="expression" dxfId="603" priority="87">
      <formula>I7="v"</formula>
    </cfRule>
  </conditionalFormatting>
  <conditionalFormatting sqref="L7:L14 L16:L19">
    <cfRule type="expression" dxfId="602" priority="88">
      <formula>I7="v"</formula>
    </cfRule>
  </conditionalFormatting>
  <conditionalFormatting sqref="J26:J28">
    <cfRule type="expression" dxfId="601" priority="82">
      <formula>I26="v"</formula>
    </cfRule>
  </conditionalFormatting>
  <conditionalFormatting sqref="J20:J23">
    <cfRule type="expression" dxfId="600" priority="72">
      <formula>I20="v"</formula>
    </cfRule>
  </conditionalFormatting>
  <conditionalFormatting sqref="J61:J64">
    <cfRule type="expression" dxfId="599" priority="79">
      <formula>I61="v"</formula>
    </cfRule>
  </conditionalFormatting>
  <conditionalFormatting sqref="K61:K64">
    <cfRule type="expression" dxfId="598" priority="80">
      <formula>I61="v"</formula>
    </cfRule>
  </conditionalFormatting>
  <conditionalFormatting sqref="L61:L64">
    <cfRule type="expression" dxfId="597" priority="81">
      <formula>I61="v"</formula>
    </cfRule>
  </conditionalFormatting>
  <conditionalFormatting sqref="J70:J73">
    <cfRule type="expression" dxfId="596" priority="78">
      <formula>I70="v"</formula>
    </cfRule>
  </conditionalFormatting>
  <conditionalFormatting sqref="J79:J82">
    <cfRule type="expression" dxfId="595" priority="77">
      <formula>I79="v"</formula>
    </cfRule>
  </conditionalFormatting>
  <conditionalFormatting sqref="D11:D14">
    <cfRule type="expression" dxfId="594" priority="75">
      <formula>G11="v"</formula>
    </cfRule>
  </conditionalFormatting>
  <conditionalFormatting sqref="E20:E23">
    <cfRule type="expression" dxfId="593" priority="70">
      <formula>G20="v"</formula>
    </cfRule>
  </conditionalFormatting>
  <conditionalFormatting sqref="F20:F23">
    <cfRule type="expression" dxfId="592" priority="71">
      <formula>G20="v"</formula>
    </cfRule>
  </conditionalFormatting>
  <conditionalFormatting sqref="J11:J14">
    <cfRule type="expression" dxfId="591" priority="76">
      <formula>I11="v"</formula>
    </cfRule>
  </conditionalFormatting>
  <conditionalFormatting sqref="K20:K23">
    <cfRule type="expression" dxfId="590" priority="73">
      <formula>I20="v"</formula>
    </cfRule>
  </conditionalFormatting>
  <conditionalFormatting sqref="L20:L23">
    <cfRule type="expression" dxfId="589" priority="74">
      <formula>I20="v"</formula>
    </cfRule>
  </conditionalFormatting>
  <conditionalFormatting sqref="D20:D23">
    <cfRule type="expression" dxfId="588" priority="69">
      <formula>G20="v"</formula>
    </cfRule>
  </conditionalFormatting>
  <conditionalFormatting sqref="D29:D32">
    <cfRule type="expression" dxfId="587" priority="67">
      <formula>G29="v"</formula>
    </cfRule>
  </conditionalFormatting>
  <conditionalFormatting sqref="E29:E32">
    <cfRule type="expression" dxfId="586" priority="62">
      <formula>G29="v"</formula>
    </cfRule>
  </conditionalFormatting>
  <conditionalFormatting sqref="F29:F32">
    <cfRule type="expression" dxfId="585" priority="63">
      <formula>G29="v"</formula>
    </cfRule>
  </conditionalFormatting>
  <conditionalFormatting sqref="J29">
    <cfRule type="expression" dxfId="584" priority="68">
      <formula>I29="v"</formula>
    </cfRule>
  </conditionalFormatting>
  <conditionalFormatting sqref="K65:K68">
    <cfRule type="expression" dxfId="583" priority="20">
      <formula>I65="v"</formula>
    </cfRule>
  </conditionalFormatting>
  <conditionalFormatting sqref="L65:L68">
    <cfRule type="expression" dxfId="582" priority="21">
      <formula>I65="v"</formula>
    </cfRule>
  </conditionalFormatting>
  <conditionalFormatting sqref="J30:J32">
    <cfRule type="expression" dxfId="581" priority="66">
      <formula>I30="v"</formula>
    </cfRule>
  </conditionalFormatting>
  <conditionalFormatting sqref="E25:E28">
    <cfRule type="expression" dxfId="580" priority="64">
      <formula>G25="v"</formula>
    </cfRule>
  </conditionalFormatting>
  <conditionalFormatting sqref="F25:F28">
    <cfRule type="expression" dxfId="579" priority="65">
      <formula>G25="v"</formula>
    </cfRule>
  </conditionalFormatting>
  <conditionalFormatting sqref="E38:E41">
    <cfRule type="expression" dxfId="578" priority="52">
      <formula>G38="v"</formula>
    </cfRule>
  </conditionalFormatting>
  <conditionalFormatting sqref="F38:F41">
    <cfRule type="expression" dxfId="577" priority="53">
      <formula>G38="v"</formula>
    </cfRule>
  </conditionalFormatting>
  <conditionalFormatting sqref="K25:K28">
    <cfRule type="expression" dxfId="576" priority="60">
      <formula>I25="v"</formula>
    </cfRule>
  </conditionalFormatting>
  <conditionalFormatting sqref="L25:L28">
    <cfRule type="expression" dxfId="575" priority="61">
      <formula>I25="v"</formula>
    </cfRule>
  </conditionalFormatting>
  <conditionalFormatting sqref="K29:K32">
    <cfRule type="expression" dxfId="574" priority="58">
      <formula>I29="v"</formula>
    </cfRule>
  </conditionalFormatting>
  <conditionalFormatting sqref="L29:L32">
    <cfRule type="expression" dxfId="573" priority="59">
      <formula>I29="v"</formula>
    </cfRule>
  </conditionalFormatting>
  <conditionalFormatting sqref="D38:D41">
    <cfRule type="expression" dxfId="572" priority="56">
      <formula>G38="v"</formula>
    </cfRule>
  </conditionalFormatting>
  <conditionalFormatting sqref="J38:J41">
    <cfRule type="expression" dxfId="571" priority="57">
      <formula>I38="v"</formula>
    </cfRule>
  </conditionalFormatting>
  <conditionalFormatting sqref="K56:K59">
    <cfRule type="expression" dxfId="570" priority="27">
      <formula>I56="v"</formula>
    </cfRule>
  </conditionalFormatting>
  <conditionalFormatting sqref="L56:L59">
    <cfRule type="expression" dxfId="569" priority="28">
      <formula>I56="v"</formula>
    </cfRule>
  </conditionalFormatting>
  <conditionalFormatting sqref="E43:E46">
    <cfRule type="expression" dxfId="568" priority="45">
      <formula>G43="v"</formula>
    </cfRule>
  </conditionalFormatting>
  <conditionalFormatting sqref="F43:F46">
    <cfRule type="expression" dxfId="567" priority="46">
      <formula>G43="v"</formula>
    </cfRule>
  </conditionalFormatting>
  <conditionalFormatting sqref="E34:E37">
    <cfRule type="expression" dxfId="566" priority="54">
      <formula>G34="v"</formula>
    </cfRule>
  </conditionalFormatting>
  <conditionalFormatting sqref="F34:F37">
    <cfRule type="expression" dxfId="565" priority="55">
      <formula>G34="v"</formula>
    </cfRule>
  </conditionalFormatting>
  <conditionalFormatting sqref="K34:K37">
    <cfRule type="expression" dxfId="564" priority="50">
      <formula>I34="v"</formula>
    </cfRule>
  </conditionalFormatting>
  <conditionalFormatting sqref="L34:L37">
    <cfRule type="expression" dxfId="563" priority="51">
      <formula>I34="v"</formula>
    </cfRule>
  </conditionalFormatting>
  <conditionalFormatting sqref="K38:K41">
    <cfRule type="expression" dxfId="562" priority="48">
      <formula>I38="v"</formula>
    </cfRule>
  </conditionalFormatting>
  <conditionalFormatting sqref="L38:L41">
    <cfRule type="expression" dxfId="561" priority="49">
      <formula>I38="v"</formula>
    </cfRule>
  </conditionalFormatting>
  <conditionalFormatting sqref="D47:D50">
    <cfRule type="expression" dxfId="560" priority="47">
      <formula>G47="v"</formula>
    </cfRule>
  </conditionalFormatting>
  <conditionalFormatting sqref="E65:E68">
    <cfRule type="expression" dxfId="559" priority="23">
      <formula>G65="v"</formula>
    </cfRule>
  </conditionalFormatting>
  <conditionalFormatting sqref="F65:F68">
    <cfRule type="expression" dxfId="558" priority="24">
      <formula>G65="v"</formula>
    </cfRule>
  </conditionalFormatting>
  <conditionalFormatting sqref="J74:J77">
    <cfRule type="expression" dxfId="557" priority="15">
      <formula>I74="v"</formula>
    </cfRule>
  </conditionalFormatting>
  <conditionalFormatting sqref="E47:E50">
    <cfRule type="expression" dxfId="556" priority="43">
      <formula>G47="v"</formula>
    </cfRule>
  </conditionalFormatting>
  <conditionalFormatting sqref="F47:F50">
    <cfRule type="expression" dxfId="555" priority="44">
      <formula>G47="v"</formula>
    </cfRule>
  </conditionalFormatting>
  <conditionalFormatting sqref="J43:J46">
    <cfRule type="expression" dxfId="554" priority="42">
      <formula>I43="v"</formula>
    </cfRule>
  </conditionalFormatting>
  <conditionalFormatting sqref="J47:J50">
    <cfRule type="expression" dxfId="553" priority="41">
      <formula>I47="v"</formula>
    </cfRule>
  </conditionalFormatting>
  <conditionalFormatting sqref="D65:D68">
    <cfRule type="expression" dxfId="552" priority="22">
      <formula>G65="v"</formula>
    </cfRule>
  </conditionalFormatting>
  <conditionalFormatting sqref="D52:D55">
    <cfRule type="expression" dxfId="551" priority="40">
      <formula>G52="v"</formula>
    </cfRule>
  </conditionalFormatting>
  <conditionalFormatting sqref="D56:D59">
    <cfRule type="expression" dxfId="550" priority="39">
      <formula>G56="v"</formula>
    </cfRule>
  </conditionalFormatting>
  <conditionalFormatting sqref="K43:K46">
    <cfRule type="expression" dxfId="549" priority="37">
      <formula>I43="v"</formula>
    </cfRule>
  </conditionalFormatting>
  <conditionalFormatting sqref="L43:L46">
    <cfRule type="expression" dxfId="548" priority="38">
      <formula>I43="v"</formula>
    </cfRule>
  </conditionalFormatting>
  <conditionalFormatting sqref="K47:K50">
    <cfRule type="expression" dxfId="547" priority="35">
      <formula>I47="v"</formula>
    </cfRule>
  </conditionalFormatting>
  <conditionalFormatting sqref="L47:L50">
    <cfRule type="expression" dxfId="546" priority="36">
      <formula>I47="v"</formula>
    </cfRule>
  </conditionalFormatting>
  <conditionalFormatting sqref="E52:E55">
    <cfRule type="expression" dxfId="545" priority="33">
      <formula>G52="v"</formula>
    </cfRule>
  </conditionalFormatting>
  <conditionalFormatting sqref="F52:F55">
    <cfRule type="expression" dxfId="544" priority="34">
      <formula>G52="v"</formula>
    </cfRule>
  </conditionalFormatting>
  <conditionalFormatting sqref="E56:E59">
    <cfRule type="expression" dxfId="543" priority="31">
      <formula>G56="v"</formula>
    </cfRule>
  </conditionalFormatting>
  <conditionalFormatting sqref="F56:F59">
    <cfRule type="expression" dxfId="542" priority="32">
      <formula>G56="v"</formula>
    </cfRule>
  </conditionalFormatting>
  <conditionalFormatting sqref="K52:K55">
    <cfRule type="expression" dxfId="541" priority="29">
      <formula>I52="v"</formula>
    </cfRule>
  </conditionalFormatting>
  <conditionalFormatting sqref="L52:L55">
    <cfRule type="expression" dxfId="540" priority="30">
      <formula>I52="v"</formula>
    </cfRule>
  </conditionalFormatting>
  <conditionalFormatting sqref="J52:J55">
    <cfRule type="expression" dxfId="539" priority="26">
      <formula>I52="v"</formula>
    </cfRule>
  </conditionalFormatting>
  <conditionalFormatting sqref="J56:J59">
    <cfRule type="expression" dxfId="538" priority="25">
      <formula>I56="v"</formula>
    </cfRule>
  </conditionalFormatting>
  <conditionalFormatting sqref="J65:J68">
    <cfRule type="expression" dxfId="537" priority="19">
      <formula>I65="v"</formula>
    </cfRule>
  </conditionalFormatting>
  <conditionalFormatting sqref="K74:K77">
    <cfRule type="expression" dxfId="536" priority="11">
      <formula>I74="v"</formula>
    </cfRule>
  </conditionalFormatting>
  <conditionalFormatting sqref="D74:D77">
    <cfRule type="expression" dxfId="535" priority="16">
      <formula>G74="v"</formula>
    </cfRule>
  </conditionalFormatting>
  <conditionalFormatting sqref="E74:E77">
    <cfRule type="expression" dxfId="534" priority="17">
      <formula>G74="v"</formula>
    </cfRule>
  </conditionalFormatting>
  <conditionalFormatting sqref="F74:F77">
    <cfRule type="expression" dxfId="533" priority="18">
      <formula>G74="v"</formula>
    </cfRule>
  </conditionalFormatting>
  <conditionalFormatting sqref="K70:K73">
    <cfRule type="expression" dxfId="532" priority="13">
      <formula>I70="v"</formula>
    </cfRule>
  </conditionalFormatting>
  <conditionalFormatting sqref="L70:L73">
    <cfRule type="expression" dxfId="531" priority="14">
      <formula>I70="v"</formula>
    </cfRule>
  </conditionalFormatting>
  <conditionalFormatting sqref="L74:L77">
    <cfRule type="expression" dxfId="530" priority="12">
      <formula>I74="v"</formula>
    </cfRule>
  </conditionalFormatting>
  <conditionalFormatting sqref="D83:D86">
    <cfRule type="expression" dxfId="529" priority="10">
      <formula>G83="v"</formula>
    </cfRule>
  </conditionalFormatting>
  <conditionalFormatting sqref="J83:J86">
    <cfRule type="expression" dxfId="528" priority="9">
      <formula>I83="v"</formula>
    </cfRule>
  </conditionalFormatting>
  <conditionalFormatting sqref="E79:E82">
    <cfRule type="expression" dxfId="527" priority="7">
      <formula>G79="v"</formula>
    </cfRule>
  </conditionalFormatting>
  <conditionalFormatting sqref="F79:F82">
    <cfRule type="expression" dxfId="526" priority="8">
      <formula>G79="v"</formula>
    </cfRule>
  </conditionalFormatting>
  <conditionalFormatting sqref="E83:E86">
    <cfRule type="expression" dxfId="525" priority="5">
      <formula>G83="v"</formula>
    </cfRule>
  </conditionalFormatting>
  <conditionalFormatting sqref="F83:F86">
    <cfRule type="expression" dxfId="524" priority="6">
      <formula>G83="v"</formula>
    </cfRule>
  </conditionalFormatting>
  <conditionalFormatting sqref="K83:K86">
    <cfRule type="expression" dxfId="523" priority="1">
      <formula>I83="v"</formula>
    </cfRule>
  </conditionalFormatting>
  <conditionalFormatting sqref="K79:K82">
    <cfRule type="expression" dxfId="522" priority="3">
      <formula>I79="v"</formula>
    </cfRule>
  </conditionalFormatting>
  <conditionalFormatting sqref="L79:L82">
    <cfRule type="expression" dxfId="521" priority="4">
      <formula>I79="v"</formula>
    </cfRule>
  </conditionalFormatting>
  <conditionalFormatting sqref="L83:L86">
    <cfRule type="expression" dxfId="520" priority="2">
      <formula>I83="v"</formula>
    </cfRule>
  </conditionalFormatting>
  <dataValidations count="2">
    <dataValidation allowBlank="1" sqref="B70:C77 B25:C32 B7:C14 B16:C23 B34:C41 B43:C50 B52:C59 B61:C68 B79:C86"/>
    <dataValidation allowBlank="1" showErrorMessage="1" sqref="J87:J1048576 J1:J15"/>
  </dataValidations>
  <pageMargins left="0.7" right="0.7" top="0.75" bottom="0.75" header="0.3" footer="0.3"/>
  <pageSetup paperSize="9" orientation="portrait" horizontalDpi="300" verticalDpi="300" r:id="rId1"/>
  <drawing r:id="rId2"/>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AE41"/>
  <sheetViews>
    <sheetView topLeftCell="A5" zoomScale="70" zoomScaleNormal="70" workbookViewId="0">
      <selection activeCell="J13" sqref="J13"/>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6.5703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3.4257812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9.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t="s">
        <v>274</v>
      </c>
      <c r="C5" s="93" t="s">
        <v>838</v>
      </c>
      <c r="D5" s="93" t="e">
        <f>IF(ISBLANK(C5),"",VLOOKUP(C5,Messieurs!$G$2:$G$485,3,FALSE))</f>
        <v>#N/A</v>
      </c>
      <c r="E5" s="94"/>
      <c r="F5" s="142" t="s">
        <v>271</v>
      </c>
      <c r="G5" s="223"/>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t="s">
        <v>699</v>
      </c>
      <c r="D6" s="97" t="e">
        <f>IF(ISBLANK(C6),"",VLOOKUP(C6,Messieurs!$G$2:$G$485,3,FALSE))</f>
        <v>#N/A</v>
      </c>
      <c r="E6" s="88"/>
      <c r="F6" s="143" t="s">
        <v>271</v>
      </c>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00" t="s">
        <v>291</v>
      </c>
      <c r="B15" s="221" t="s">
        <v>270</v>
      </c>
      <c r="C15" s="93" t="s">
        <v>944</v>
      </c>
      <c r="D15" s="93" t="e">
        <f>IF(ISBLANK(C15),"",VLOOKUP(C15,Messieurs!$G$2:$G$485,3,FALSE))</f>
        <v>#N/A</v>
      </c>
      <c r="E15" s="95"/>
      <c r="F15" s="142" t="s">
        <v>271</v>
      </c>
      <c r="G15" s="223"/>
      <c r="H15" s="200" t="s">
        <v>291</v>
      </c>
      <c r="I15" s="217" t="s">
        <v>270</v>
      </c>
      <c r="J15" s="93" t="s">
        <v>903</v>
      </c>
      <c r="K15" s="93" t="e">
        <f>IF(ISBLANK(J15),"",VLOOKUP(J15,Messieurs!$G$2:$G$485,3,FALSE))</f>
        <v>#N/A</v>
      </c>
      <c r="L15" s="95"/>
      <c r="M15" s="142" t="s">
        <v>271</v>
      </c>
      <c r="N15" s="219"/>
      <c r="O15" s="200" t="s">
        <v>291</v>
      </c>
      <c r="P15" s="217" t="s">
        <v>270</v>
      </c>
      <c r="Q15" s="93" t="s">
        <v>902</v>
      </c>
      <c r="R15" s="93" t="e">
        <f>IF(ISBLANK(Q15),"",VLOOKUP(Q15,Messieurs!$G$2:$G$485,3,FALSE))</f>
        <v>#N/A</v>
      </c>
      <c r="S15" s="95"/>
      <c r="T15" s="142" t="s">
        <v>271</v>
      </c>
      <c r="U15" s="219"/>
      <c r="V15" s="200" t="s">
        <v>291</v>
      </c>
      <c r="W15" s="217" t="s">
        <v>270</v>
      </c>
      <c r="X15" s="93" t="s">
        <v>947</v>
      </c>
      <c r="Y15" s="93" t="e">
        <f>IF(ISBLANK(X15),"",VLOOKUP(X15,Messieurs!$G$2:$G$485,3,FALSE))</f>
        <v>#N/A</v>
      </c>
      <c r="Z15" s="95"/>
      <c r="AA15" s="148" t="s">
        <v>268</v>
      </c>
      <c r="AB15" s="219"/>
      <c r="AD15" s="98" t="s">
        <v>283</v>
      </c>
    </row>
    <row r="16" spans="1:31" ht="13.5" thickBot="1" x14ac:dyDescent="0.25">
      <c r="A16" s="201"/>
      <c r="B16" s="222"/>
      <c r="C16" s="96" t="s">
        <v>754</v>
      </c>
      <c r="D16" s="97" t="e">
        <f>IF(ISBLANK(C16),"",VLOOKUP(C16,Messieurs!$G$2:$G$485,3,FALSE))</f>
        <v>#N/A</v>
      </c>
      <c r="E16" s="88"/>
      <c r="F16" s="143" t="s">
        <v>271</v>
      </c>
      <c r="G16" s="224"/>
      <c r="H16" s="201"/>
      <c r="I16" s="218"/>
      <c r="J16" s="96" t="s">
        <v>828</v>
      </c>
      <c r="K16" s="97" t="e">
        <f>IF(ISBLANK(J16),"",VLOOKUP(J16,Messieurs!$G$2:$G$485,3,FALSE))</f>
        <v>#N/A</v>
      </c>
      <c r="L16" s="88"/>
      <c r="M16" s="143" t="s">
        <v>271</v>
      </c>
      <c r="N16" s="220"/>
      <c r="O16" s="201"/>
      <c r="P16" s="218"/>
      <c r="Q16" s="96" t="s">
        <v>751</v>
      </c>
      <c r="R16" s="97" t="e">
        <f>IF(ISBLANK(Q16),"",VLOOKUP(Q16,Messieurs!$G$2:$G$485,3,FALSE))</f>
        <v>#N/A</v>
      </c>
      <c r="S16" s="88"/>
      <c r="T16" s="143" t="s">
        <v>271</v>
      </c>
      <c r="U16" s="220"/>
      <c r="V16" s="201"/>
      <c r="W16" s="218"/>
      <c r="X16" s="96" t="s">
        <v>897</v>
      </c>
      <c r="Y16" s="97" t="e">
        <f>IF(ISBLANK(X16),"",VLOOKUP(X16,Messieurs!$G$2:$G$485,3,FALSE))</f>
        <v>#N/A</v>
      </c>
      <c r="Z16" s="88"/>
      <c r="AA16" s="143" t="s">
        <v>271</v>
      </c>
      <c r="AB16" s="220"/>
      <c r="AD16" s="98" t="s">
        <v>284</v>
      </c>
    </row>
    <row r="17" spans="1:30" x14ac:dyDescent="0.2">
      <c r="A17" s="200" t="s">
        <v>294</v>
      </c>
      <c r="B17" s="221" t="s">
        <v>270</v>
      </c>
      <c r="C17" s="100" t="s">
        <v>898</v>
      </c>
      <c r="D17" s="93" t="e">
        <f>IF(ISBLANK(C17),"",VLOOKUP(C17,Messieurs!$G$2:$G$485,3,FALSE))</f>
        <v>#N/A</v>
      </c>
      <c r="E17" s="95"/>
      <c r="F17" s="142" t="s">
        <v>271</v>
      </c>
      <c r="G17" s="223"/>
      <c r="H17" s="200" t="s">
        <v>294</v>
      </c>
      <c r="I17" s="217" t="s">
        <v>270</v>
      </c>
      <c r="J17" s="93"/>
      <c r="K17" s="93"/>
      <c r="L17" s="95"/>
      <c r="M17" s="94"/>
      <c r="N17" s="219"/>
      <c r="O17" s="200" t="s">
        <v>294</v>
      </c>
      <c r="P17" s="217" t="s">
        <v>286</v>
      </c>
      <c r="Q17" s="93" t="s">
        <v>706</v>
      </c>
      <c r="R17" s="93" t="e">
        <f>IF(ISBLANK(Q17),"",VLOOKUP(Q17,Messieurs!$G$2:$G$485,3,FALSE))</f>
        <v>#N/A</v>
      </c>
      <c r="S17" s="95"/>
      <c r="T17" s="142" t="s">
        <v>271</v>
      </c>
      <c r="U17" s="219"/>
      <c r="V17" s="200" t="s">
        <v>294</v>
      </c>
      <c r="W17" s="217" t="s">
        <v>286</v>
      </c>
      <c r="X17" s="100" t="s">
        <v>918</v>
      </c>
      <c r="Y17" s="93" t="e">
        <f>IF(ISBLANK(X17),"",VLOOKUP(X17,Messieurs!$G$2:$G$485,3,FALSE))</f>
        <v>#N/A</v>
      </c>
      <c r="Z17" s="95"/>
      <c r="AA17" s="142" t="s">
        <v>271</v>
      </c>
      <c r="AB17" s="219"/>
      <c r="AD17" s="98" t="s">
        <v>286</v>
      </c>
    </row>
    <row r="18" spans="1:30" ht="13.5" thickBot="1" x14ac:dyDescent="0.25">
      <c r="A18" s="201"/>
      <c r="B18" s="222"/>
      <c r="C18" s="101" t="s">
        <v>616</v>
      </c>
      <c r="D18" s="97" t="e">
        <f>IF(ISBLANK(C18),"",VLOOKUP(C18,Messieurs!$G$2:$G$485,3,FALSE))</f>
        <v>#N/A</v>
      </c>
      <c r="E18" s="88"/>
      <c r="F18" s="143" t="s">
        <v>271</v>
      </c>
      <c r="G18" s="224"/>
      <c r="H18" s="201"/>
      <c r="I18" s="218"/>
      <c r="J18" s="149"/>
      <c r="K18" s="97"/>
      <c r="L18" s="88"/>
      <c r="M18" s="88"/>
      <c r="N18" s="220"/>
      <c r="O18" s="201"/>
      <c r="P18" s="218"/>
      <c r="Q18" s="96" t="s">
        <v>682</v>
      </c>
      <c r="R18" s="97" t="e">
        <f>IF(ISBLANK(Q18),"",VLOOKUP(Q18,Messieurs!$G$2:$G$485,3,FALSE))</f>
        <v>#N/A</v>
      </c>
      <c r="S18" s="89"/>
      <c r="T18" s="143" t="s">
        <v>271</v>
      </c>
      <c r="U18" s="220"/>
      <c r="V18" s="201"/>
      <c r="W18" s="218"/>
      <c r="X18" s="101" t="s">
        <v>611</v>
      </c>
      <c r="Y18" s="97" t="e">
        <f>IF(ISBLANK(X18),"",VLOOKUP(X18,Messieurs!$G$2:$G$485,3,FALSE))</f>
        <v>#N/A</v>
      </c>
      <c r="Z18" s="89"/>
      <c r="AA18" s="143" t="s">
        <v>271</v>
      </c>
      <c r="AB18" s="220"/>
      <c r="AD18" s="98" t="s">
        <v>287</v>
      </c>
    </row>
    <row r="19" spans="1:30" x14ac:dyDescent="0.2">
      <c r="A19" s="200" t="s">
        <v>296</v>
      </c>
      <c r="B19" s="221" t="s">
        <v>270</v>
      </c>
      <c r="C19" s="100" t="s">
        <v>835</v>
      </c>
      <c r="D19" s="93" t="e">
        <f>IF(ISBLANK(C19),"",VLOOKUP(C19,Messieurs!$G$2:$G$485,3,FALSE))</f>
        <v>#N/A</v>
      </c>
      <c r="E19" s="95"/>
      <c r="F19" s="142" t="s">
        <v>271</v>
      </c>
      <c r="G19" s="223"/>
      <c r="H19" s="200" t="s">
        <v>296</v>
      </c>
      <c r="I19" s="217" t="s">
        <v>292</v>
      </c>
      <c r="J19" s="100" t="s">
        <v>748</v>
      </c>
      <c r="K19" s="93" t="e">
        <f>IF(ISBLANK(J19),"",VLOOKUP(J19,Messieurs!$G$2:$G$485,3,FALSE))</f>
        <v>#N/A</v>
      </c>
      <c r="L19" s="95"/>
      <c r="M19" s="142" t="s">
        <v>271</v>
      </c>
      <c r="N19" s="219"/>
      <c r="O19" s="200" t="s">
        <v>296</v>
      </c>
      <c r="P19" s="217" t="s">
        <v>286</v>
      </c>
      <c r="Q19" s="100" t="s">
        <v>686</v>
      </c>
      <c r="R19" s="93" t="e">
        <f>IF(ISBLANK(Q19),"",VLOOKUP(Q19,Messieurs!$G$2:$G$485,3,FALSE))</f>
        <v>#N/A</v>
      </c>
      <c r="S19" s="95"/>
      <c r="T19" s="142" t="s">
        <v>271</v>
      </c>
      <c r="U19" s="219"/>
      <c r="V19" s="200" t="s">
        <v>296</v>
      </c>
      <c r="W19" s="217" t="s">
        <v>270</v>
      </c>
      <c r="X19" s="100" t="s">
        <v>837</v>
      </c>
      <c r="Y19" s="93" t="e">
        <f>IF(ISBLANK(X19),"",VLOOKUP(X19,Messieurs!$G$2:$G$485,3,FALSE))</f>
        <v>#N/A</v>
      </c>
      <c r="Z19" s="95"/>
      <c r="AA19" s="142" t="s">
        <v>271</v>
      </c>
      <c r="AB19" s="219"/>
      <c r="AD19" s="98" t="s">
        <v>289</v>
      </c>
    </row>
    <row r="20" spans="1:30" ht="13.5" thickBot="1" x14ac:dyDescent="0.25">
      <c r="A20" s="201"/>
      <c r="B20" s="222"/>
      <c r="C20" s="96" t="s">
        <v>752</v>
      </c>
      <c r="D20" s="97" t="e">
        <f>IF(ISBLANK(C20),"",VLOOKUP(C20,Messieurs!$G$2:$G$485,3,FALSE))</f>
        <v>#N/A</v>
      </c>
      <c r="E20" s="88"/>
      <c r="F20" s="88"/>
      <c r="G20" s="224"/>
      <c r="H20" s="201"/>
      <c r="I20" s="218"/>
      <c r="J20" s="101" t="s">
        <v>986</v>
      </c>
      <c r="K20" s="97" t="e">
        <f>IF(ISBLANK(J20),"",VLOOKUP(J20,Messieurs!$G$2:$G$485,3,FALSE))</f>
        <v>#N/A</v>
      </c>
      <c r="L20" s="88"/>
      <c r="M20" s="88"/>
      <c r="N20" s="220"/>
      <c r="O20" s="201"/>
      <c r="P20" s="218"/>
      <c r="Q20" s="96" t="s">
        <v>674</v>
      </c>
      <c r="R20" s="97" t="e">
        <f>IF(ISBLANK(Q20),"",VLOOKUP(Q20,Messieurs!$G$2:$G$485,3,FALSE))</f>
        <v>#N/A</v>
      </c>
      <c r="S20" s="88"/>
      <c r="T20" s="143" t="s">
        <v>271</v>
      </c>
      <c r="U20" s="220"/>
      <c r="V20" s="201"/>
      <c r="W20" s="218"/>
      <c r="X20" s="101" t="s">
        <v>896</v>
      </c>
      <c r="Y20" s="97" t="e">
        <f>IF(ISBLANK(X20),"",VLOOKUP(X20,Messieurs!$G$2:$G$485,3,FALSE))</f>
        <v>#N/A</v>
      </c>
      <c r="Z20" s="88"/>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121"/>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122"/>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41" t="s">
        <v>931</v>
      </c>
      <c r="B38" s="221"/>
      <c r="C38" s="93"/>
      <c r="D38" s="100" t="str">
        <f>IF(ISBLANK(C38),"",VLOOKUP(C38,Messieurs!$G$2:$G$485,3,FALSE))</f>
        <v/>
      </c>
      <c r="E38" s="95"/>
      <c r="F38" s="94"/>
      <c r="G38" s="223"/>
      <c r="H38" s="241" t="s">
        <v>931</v>
      </c>
      <c r="I38" s="217" t="s">
        <v>270</v>
      </c>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t="s">
        <v>270</v>
      </c>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S3:S20 E3:E20 L3:L20 Z3:Z20 S24:S41 E24:E41 L24:L41 Z24:Z41">
      <formula1>"V,v"</formula1>
    </dataValidation>
    <dataValidation type="list" allowBlank="1" showInputMessage="1" showErrorMessage="1" sqref="AA3:AA20 F24:F41 M24:M41 T24:T41 AA24:AA41 F3:F20 M3:M20 T3:T20">
      <formula1>$AE$1:$AE$6</formula1>
    </dataValidation>
    <dataValidation type="list" allowBlank="1" showInputMessage="1" showErrorMessage="1" sqref="B3:B20 W24:W41 P24:P41 I24:I41 B24:B41 W3:W20 P3:P20 I3:I20">
      <formula1>$AD$2:$AD$23</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legacy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S1028"/>
  <sheetViews>
    <sheetView zoomScale="70" zoomScaleNormal="70" workbookViewId="0">
      <pane ySplit="6" topLeftCell="A7" activePane="bottomLeft" state="frozen"/>
      <selection activeCell="J13" sqref="J13"/>
      <selection pane="bottomLeft" activeCell="J13" sqref="J13"/>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8.140625" style="41" bestFit="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42912</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IF('Lund 26  JUIN PROG'!A3="","",'Lund 26  JUIN PROG'!A3)</f>
        <v>9h00</v>
      </c>
      <c r="C7" s="61" t="str">
        <f>IF('Lund 26  JUIN PROG'!B3="","",'Lund 26  JUIN PROG'!B3)</f>
        <v/>
      </c>
      <c r="D7" s="62" t="str">
        <f>IF('Lund 26  JUIN PROG'!C3="","",'Lund 26  JUIN PROG'!C3)</f>
        <v/>
      </c>
      <c r="E7" s="63" t="str">
        <f>IF(D7="","",VLOOKUP(D7,Messieurs!$G$2:$G$485,2,FALSE))</f>
        <v/>
      </c>
      <c r="F7" s="64" t="str">
        <f>IF(D7="","",VLOOKUP(D7,Messieurs!$G$2:$G$485,3,FALSE))</f>
        <v/>
      </c>
      <c r="G7" s="50" t="str">
        <f>IF('Lund 26  JUIN PROG'!E3="","",'Lund 26  JUIN PROG'!E3)</f>
        <v/>
      </c>
      <c r="H7" s="80" t="str">
        <f>IF('Lund 26  JUIN PROG'!G3="","",'Lund 26  JUIN PROG'!G3)</f>
        <v/>
      </c>
      <c r="I7" s="56" t="str">
        <f>IF('Lund 26  JUIN PROG'!E4="","",'Lund 26  JUIN PROG'!E4)</f>
        <v/>
      </c>
      <c r="J7" s="43" t="str">
        <f>IF('Lund 26  JUIN PROG'!C4="","",'Lund 26  JUIN PROG'!C4)</f>
        <v/>
      </c>
      <c r="K7" s="44" t="str">
        <f>IF(J7="","",VLOOKUP(J7,Messieurs!$G$2:$G$485,2,FALSE))</f>
        <v/>
      </c>
      <c r="L7" s="47" t="str">
        <f>IF(J7="","",VLOOKUP(J7,Messieurs!$G$2:$G$485,3,FALSE))</f>
        <v/>
      </c>
      <c r="M7" s="28"/>
      <c r="N7" s="85" t="s">
        <v>305</v>
      </c>
      <c r="Q7" s="79"/>
      <c r="R7" s="79"/>
      <c r="S7" s="79"/>
    </row>
    <row r="8" spans="1:19" ht="27" hidden="1" x14ac:dyDescent="0.35">
      <c r="A8" s="29"/>
      <c r="B8" s="107" t="str">
        <f>IF('Lund 26  JUIN PROG'!H3="","",'Lund 26  JUIN PROG'!H3)</f>
        <v>9h00</v>
      </c>
      <c r="C8" s="106" t="str">
        <f>IF('Lund 26  JUIN PROG'!I3="","",'Lund 26  JUIN PROG'!I3)</f>
        <v/>
      </c>
      <c r="D8" s="45" t="str">
        <f>IF('Lund 26  JUIN PROG'!J3="","",'Lund 26  JUIN PROG'!J3)</f>
        <v/>
      </c>
      <c r="E8" s="63" t="str">
        <f>IF(D8="","",VLOOKUP(D8,Messieurs!$G$2:$G$485,2,FALSE))</f>
        <v/>
      </c>
      <c r="F8" s="64" t="str">
        <f>IF(D8="","",VLOOKUP(D8,Messieurs!$G$2:$G$485,3,FALSE))</f>
        <v/>
      </c>
      <c r="G8" s="51" t="str">
        <f>IF('Lund 26  JUIN PROG'!L3="","",'Lund 26  JUIN PROG'!L3)</f>
        <v/>
      </c>
      <c r="H8" s="81" t="str">
        <f>IF('Lund 26  JUIN PROG'!N3="","",'Lund 26  JUIN PROG'!N3)</f>
        <v/>
      </c>
      <c r="I8" s="71" t="str">
        <f>IF('Lund 26  JUIN PROG'!L4="","",'Lund 26  JUIN PROG'!L4)</f>
        <v/>
      </c>
      <c r="J8" s="45" t="str">
        <f>IF('Lund 26  JUIN PROG'!J4="","",'Lund 26  JUIN PROG'!J4)</f>
        <v/>
      </c>
      <c r="K8" s="44" t="str">
        <f>IF(J8="","",VLOOKUP(J8,Messieurs!$G$2:$G$485,2,FALSE))</f>
        <v/>
      </c>
      <c r="L8" s="47" t="str">
        <f>IF(J8="","",VLOOKUP(J8,Messieurs!$G$2:$G$485,3,FALSE))</f>
        <v/>
      </c>
      <c r="M8" s="30"/>
      <c r="N8" s="85" t="s">
        <v>306</v>
      </c>
      <c r="Q8" s="79"/>
      <c r="R8" s="79"/>
      <c r="S8" s="79"/>
    </row>
    <row r="9" spans="1:19" ht="27" hidden="1" x14ac:dyDescent="0.35">
      <c r="A9" s="29"/>
      <c r="B9" s="107" t="str">
        <f>IF('Lund 26  JUIN PROG'!O3="","",'Lund 26  JUIN PROG'!O3)</f>
        <v>9h00</v>
      </c>
      <c r="C9" s="106" t="str">
        <f>IF('Lund 26  JUIN PROG'!P3="","",'Lund 26  JUIN PROG'!P3)</f>
        <v/>
      </c>
      <c r="D9" s="45" t="str">
        <f>IF('Lund 26  JUIN PROG'!Q3="","",'Lund 26  JUIN PROG'!Q3)</f>
        <v/>
      </c>
      <c r="E9" s="63" t="str">
        <f>IF(D9="","",VLOOKUP(D9,Messieurs!$G$2:$G$485,2,FALSE))</f>
        <v/>
      </c>
      <c r="F9" s="64" t="str">
        <f>IF(D9="","",VLOOKUP(D9,Messieurs!$G$2:$G$485,3,FALSE))</f>
        <v/>
      </c>
      <c r="G9" s="50" t="str">
        <f>IF('Lund 26  JUIN PROG'!S3="","",'Lund 26  JUIN PROG'!S3)</f>
        <v/>
      </c>
      <c r="H9" s="81" t="str">
        <f>IF('Lund 26  JUIN PROG'!U3="","",'Lund 26  JUIN PROG'!U3)</f>
        <v/>
      </c>
      <c r="I9" s="56" t="str">
        <f>IF('Lund 26  JUIN PROG'!S4="","",'Lund 26  JUIN PROG'!S4)</f>
        <v/>
      </c>
      <c r="J9" s="45" t="str">
        <f>IF('Lund 26  JUIN PROG'!Q4="","",'Lund 26  JUIN PROG'!Q4)</f>
        <v/>
      </c>
      <c r="K9" s="44" t="str">
        <f>IF(J9="","",VLOOKUP(J9,Messieurs!$G$2:$G$485,2,FALSE))</f>
        <v/>
      </c>
      <c r="L9" s="47" t="str">
        <f>IF(J9="","",VLOOKUP(J9,Messieurs!$G$2:$G$485,3,FALSE))</f>
        <v/>
      </c>
      <c r="M9" s="30"/>
      <c r="N9" s="85" t="s">
        <v>307</v>
      </c>
      <c r="Q9" s="79"/>
      <c r="R9" s="79"/>
      <c r="S9" s="79"/>
    </row>
    <row r="10" spans="1:19" ht="27" hidden="1" x14ac:dyDescent="0.35">
      <c r="A10" s="29"/>
      <c r="B10" s="107" t="str">
        <f>IF('Lund 26  JUIN PROG'!V3="","",'Lund 26  JUIN PROG'!V3)</f>
        <v>9h00</v>
      </c>
      <c r="C10" s="106" t="str">
        <f>IF('Lund 26  JUIN PROG'!W3="","",'Lund 26  JUIN PROG'!W3)</f>
        <v/>
      </c>
      <c r="D10" s="46" t="str">
        <f>IF('Lund 26  JUIN PROG'!X3="","",'Lund 26  JUIN PROG'!X3)</f>
        <v/>
      </c>
      <c r="E10" s="63" t="str">
        <f>IF(D10="","",VLOOKUP(D10,Messieurs!$G$2:$G$485,2,FALSE))</f>
        <v/>
      </c>
      <c r="F10" s="64" t="str">
        <f>IF(D10="","",VLOOKUP(D10,Messieurs!$G$2:$G$485,3,FALSE))</f>
        <v/>
      </c>
      <c r="G10" s="51" t="str">
        <f>IF('Lund 26  JUIN PROG'!Z3="","",'Lund 26  JUIN PROG'!Z3)</f>
        <v/>
      </c>
      <c r="H10" s="81" t="str">
        <f>IF('Lund 26  JUIN PROG'!AB3="","",'Lund 26  JUIN PROG'!AB3)</f>
        <v/>
      </c>
      <c r="I10" s="71" t="str">
        <f>IF('Lund 26  JUIN PROG'!Z4="","",'Lund 26  JUIN PROG'!Z4)</f>
        <v/>
      </c>
      <c r="J10" s="46" t="str">
        <f>IF('Lund 26  JUIN PROG'!X4="","",'Lund 26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IF('Lund 26  JUIN PROG'!V24="","",'Lund 26  JUIN PROG'!V24)</f>
        <v>9h00</v>
      </c>
      <c r="C11" s="61" t="str">
        <f>IF('Lund 26  JUIN PROG'!W24="","",'Lund 26  JUIN PROG'!W24)</f>
        <v/>
      </c>
      <c r="D11" s="62" t="str">
        <f>IF('Lund 26  JUIN PROG'!C24="","",'Lund 26  JUIN PROG'!C24)</f>
        <v/>
      </c>
      <c r="E11" s="63" t="str">
        <f>IF(D11="","",VLOOKUP(D11,Messieurs!$G$2:$G$485,2,FALSE))</f>
        <v/>
      </c>
      <c r="F11" s="64" t="str">
        <f>IF(D11="","",VLOOKUP(D11,Messieurs!$G$2:$G$485,3,FALSE))</f>
        <v/>
      </c>
      <c r="G11" s="50" t="str">
        <f>IF('Lund 26  JUIN PROG'!E24="","",'Lund 26  JUIN PROG'!E24)</f>
        <v/>
      </c>
      <c r="H11" s="80" t="str">
        <f>IF('Lund 26  JUIN PROG'!G24="","",'Lund 26  JUIN PROG'!G24)</f>
        <v/>
      </c>
      <c r="I11" s="56" t="str">
        <f>IF('Lund 26  JUIN PROG'!E25="","",'Lund 26  JUIN PROG'!E25)</f>
        <v/>
      </c>
      <c r="J11" s="43" t="str">
        <f>IF('Lund 26  JUIN PROG'!C25="","",'Lund 26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IF('Lund 26  JUIN PROG'!H24="","",'Lund 26  JUIN PROG'!H24)</f>
        <v>9h00</v>
      </c>
      <c r="C12" s="106" t="str">
        <f>IF('Lund 26  JUIN PROG'!I24="","",'Lund 26  JUIN PROG'!I24)</f>
        <v/>
      </c>
      <c r="D12" s="62" t="str">
        <f>IF('Lund 26  JUIN PROG'!J24="","",'Lund 26  JUIN PROG'!J24)</f>
        <v/>
      </c>
      <c r="E12" s="63" t="str">
        <f>IF(D12="","",VLOOKUP(D12,Messieurs!$G$2:$G$485,2,FALSE))</f>
        <v/>
      </c>
      <c r="F12" s="64" t="str">
        <f>IF(D12="","",VLOOKUP(D12,Messieurs!$G$2:$G$485,3,FALSE))</f>
        <v/>
      </c>
      <c r="G12" s="51" t="str">
        <f>IF('Lund 26  JUIN PROG'!L24="","",'Lund 26  JUIN PROG'!L24)</f>
        <v/>
      </c>
      <c r="H12" s="81" t="str">
        <f>IF('Lund 26  JUIN PROG'!N24="","",'Lund 26  JUIN PROG'!N24)</f>
        <v/>
      </c>
      <c r="I12" s="71" t="str">
        <f>IF('Lund 26  JUIN PROG'!L25="","",'Lund 26  JUIN PROG'!L25)</f>
        <v/>
      </c>
      <c r="J12" s="45" t="str">
        <f>IF('Lund 26  JUIN PROG'!J25="","",'Lund 26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IF('Lund 26  JUIN PROG'!O24="","",'Lund 26  JUIN PROG'!O24)</f>
        <v>9h00</v>
      </c>
      <c r="C13" s="106" t="str">
        <f>IF('Lund 26  JUIN PROG'!P24="","",'Lund 26  JUIN PROG'!P24)</f>
        <v/>
      </c>
      <c r="D13" s="45" t="str">
        <f>IF('Lund 26  JUIN PROG'!Q24="","",'Lund 26  JUIN PROG'!Q24)</f>
        <v/>
      </c>
      <c r="E13" s="63" t="str">
        <f>IF(D13="","",VLOOKUP(D13,Messieurs!$G$2:$G$485,2,FALSE))</f>
        <v/>
      </c>
      <c r="F13" s="64" t="str">
        <f>IF(D13="","",VLOOKUP(D13,Messieurs!$G$2:$G$485,3,FALSE))</f>
        <v/>
      </c>
      <c r="G13" s="50" t="str">
        <f>IF('Lund 26  JUIN PROG'!S24="","",'Lund 26  JUIN PROG'!S24)</f>
        <v/>
      </c>
      <c r="H13" s="81" t="str">
        <f>IF('Lund 26  JUIN PROG'!U24="","",'Lund 26  JUIN PROG'!U24)</f>
        <v/>
      </c>
      <c r="I13" s="56" t="str">
        <f>IF('Lund 26  JUIN PROG'!S25="","",'Lund 26  JUIN PROG'!S25)</f>
        <v/>
      </c>
      <c r="J13" s="45" t="str">
        <f>IF('Lund 26  JUIN PROG'!Q25="","",'Lund 26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IF('Lund 26  JUIN PROG'!V24="","",'Lund 26  JUIN PROG'!V24)</f>
        <v>9h00</v>
      </c>
      <c r="C14" s="106" t="str">
        <f>IF('Lund 26  JUIN PROG'!W24="","",'Lund 26  JUIN PROG'!W24)</f>
        <v/>
      </c>
      <c r="D14" s="46" t="str">
        <f>IF('Lund 26  JUIN PROG'!X24="","",'Lund 26  JUIN PROG'!X24)</f>
        <v/>
      </c>
      <c r="E14" s="63" t="str">
        <f>IF(D14="","",VLOOKUP(D14,Messieurs!$G$2:$G$485,2,FALSE))</f>
        <v/>
      </c>
      <c r="F14" s="64" t="str">
        <f>IF(D14="","",VLOOKUP(D14,Messieurs!$G$2:$G$485,3,FALSE))</f>
        <v/>
      </c>
      <c r="G14" s="51" t="str">
        <f>IF('Lund 26  JUIN PROG'!Z7="","",'Lund 26  JUIN PROG'!Z7)</f>
        <v/>
      </c>
      <c r="H14" s="81" t="str">
        <f>IF('Lund 26  JUIN PROG'!AB24="","",'Lund 26  JUIN PROG'!AB24)</f>
        <v/>
      </c>
      <c r="I14" s="71" t="str">
        <f>IF('Lund 26  JUIN PROG'!Z25="","",'Lund 26  JUIN PROG'!Z28)</f>
        <v/>
      </c>
      <c r="J14" s="46" t="str">
        <f>IF('Lund 26  JUIN PROG'!X25="","",'Lund 26  JUIN PROG'!X25)</f>
        <v/>
      </c>
      <c r="K14" s="44" t="str">
        <f>IF(J14="","",VLOOKUP(J14,Messieurs!$G$2:$G$485,2,FALSE))</f>
        <v/>
      </c>
      <c r="L14" s="47" t="str">
        <f>IF(J14="","",VLOOKUP(J14,Messieurs!$G$2:$G$485,3,FALSE))</f>
        <v/>
      </c>
      <c r="M14" s="30"/>
      <c r="N14" s="85" t="s">
        <v>308</v>
      </c>
      <c r="Q14" s="79"/>
      <c r="R14" s="79"/>
      <c r="S14" s="79"/>
    </row>
    <row r="15" spans="1:19" ht="6" hidden="1"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IF('Lund 26  JUIN PROG'!A5="","",'Lund 26  JUIN PROG'!A5)</f>
        <v>10h30</v>
      </c>
      <c r="C16" s="48" t="str">
        <f>IF('Lund 26  JUIN PROG'!B5="","",'Lund 26  JUIN PROG'!B5)</f>
        <v>SD</v>
      </c>
      <c r="D16" s="59" t="str">
        <f>IF('Lund 26  JUIN PROG'!C5="","",'Lund 26  JUIN PROG'!C5)</f>
        <v>VASSEUR Mathilde</v>
      </c>
      <c r="E16" s="26" t="e">
        <f>IF(D16="","",VLOOKUP(D16,Messieurs!$G$2:$G$485,2,FALSE))</f>
        <v>#N/A</v>
      </c>
      <c r="F16" s="58" t="e">
        <f>IF(D16="","",VLOOKUP(D16,Messieurs!$G$2:$G$485,3,FALSE))</f>
        <v>#N/A</v>
      </c>
      <c r="G16" s="60" t="s">
        <v>5</v>
      </c>
      <c r="H16" s="81" t="s">
        <v>745</v>
      </c>
      <c r="I16" s="56" t="str">
        <f>IF('Lund 26  JUIN PROG'!E6="","",'Lund 26  JUIN PROG'!E6)</f>
        <v/>
      </c>
      <c r="J16" s="43" t="str">
        <f>IF('Lund 26  JUIN PROG'!C6="","",'Lund 26  JUIN PROG'!C6)</f>
        <v>CAULIER CLEMENCE</v>
      </c>
      <c r="K16" s="26" t="e">
        <f>IF(J16="","",VLOOKUP(J16,Messieurs!$G$2:$G$485,2,FALSE))</f>
        <v>#N/A</v>
      </c>
      <c r="L16" s="38" t="e">
        <f>IF(J16="","",VLOOKUP(J16,Messieurs!$G$2:$G$485,3,FALSE))</f>
        <v>#N/A</v>
      </c>
      <c r="M16" s="30"/>
      <c r="Q16" s="79"/>
      <c r="R16" s="79"/>
      <c r="S16" s="79"/>
    </row>
    <row r="17" spans="1:19" ht="27.75" hidden="1" x14ac:dyDescent="0.35">
      <c r="A17" s="29"/>
      <c r="B17" s="107" t="str">
        <f>IF('Lund 26  JUIN PROG'!H5="","",'Lund 26  JUIN PROG'!H5)</f>
        <v>10h30</v>
      </c>
      <c r="C17" s="48" t="str">
        <f>IF('Lund 26  JUIN PROG'!I5="","",'Lund 26  JUIN PROG'!I5)</f>
        <v/>
      </c>
      <c r="D17" s="59" t="str">
        <f>IF('Lund 26  JUIN PROG'!J5="","",'Lund 26  JUIN PROG'!J5)</f>
        <v/>
      </c>
      <c r="E17" s="26" t="str">
        <f>IF(D17="","",VLOOKUP(D17,Messieurs!$G$2:$G$485,2,FALSE))</f>
        <v/>
      </c>
      <c r="F17" s="58" t="str">
        <f>IF(D17="","",VLOOKUP(D17,Messieurs!$G$2:$G$485,3,FALSE))</f>
        <v/>
      </c>
      <c r="G17" s="60" t="str">
        <f>IF('Lund 26  JUIN PROG'!L5="","",'Lund 26  JUIN PROG'!L5)</f>
        <v/>
      </c>
      <c r="H17" s="81" t="str">
        <f>IF('Lund 26  JUIN PROG'!N5="","",'Lund 26  JUIN PROG'!N5)</f>
        <v/>
      </c>
      <c r="I17" s="56" t="str">
        <f>IF('Lund 26  JUIN PROG'!L6="","",'Lund 26  JUIN PROG'!L6)</f>
        <v/>
      </c>
      <c r="J17" s="43" t="str">
        <f>IF('Lund 26  JUIN PROG'!J6="","",'Lund 26  JUIN PROG'!J6)</f>
        <v/>
      </c>
      <c r="K17" s="26" t="str">
        <f>IF(J17="","",VLOOKUP(J17,Messieurs!$G$2:$G$485,2,FALSE))</f>
        <v/>
      </c>
      <c r="L17" s="38" t="str">
        <f>IF(J17="","",VLOOKUP(J17,Messieurs!$G$2:$G$485,3,FALSE))</f>
        <v/>
      </c>
      <c r="M17" s="30"/>
    </row>
    <row r="18" spans="1:19" ht="27.75" hidden="1" x14ac:dyDescent="0.35">
      <c r="A18" s="29"/>
      <c r="B18" s="107" t="str">
        <f>IF('Lund 26  JUIN PROG'!O5="","",'Lund 26  JUIN PROG'!O5)</f>
        <v>10h30</v>
      </c>
      <c r="C18" s="48" t="str">
        <f>IF('Lund 26  JUIN PROG'!P5="","",'Lund 26  JUIN PROG'!P5)</f>
        <v/>
      </c>
      <c r="D18" s="59" t="str">
        <f>IF('Lund 26  JUIN PROG'!Q5="","",'Lund 26  JUIN PROG'!Q5)</f>
        <v/>
      </c>
      <c r="E18" s="26" t="str">
        <f>IF(D18="","",VLOOKUP(D18,Messieurs!$G$2:$G$485,2,FALSE))</f>
        <v/>
      </c>
      <c r="F18" s="58" t="str">
        <f>IF(D18="","",VLOOKUP(D18,Messieurs!$G$2:$G$485,3,FALSE))</f>
        <v/>
      </c>
      <c r="G18" s="60" t="str">
        <f>IF('Lund 26  JUIN PROG'!S5="","",'Lund 26  JUIN PROG'!S5)</f>
        <v/>
      </c>
      <c r="H18" s="81" t="str">
        <f>IF('Lund 26  JUIN PROG'!U5="","",'Lund 26  JUIN PROG'!U5)</f>
        <v/>
      </c>
      <c r="I18" s="56" t="str">
        <f>IF('Lund 26  JUIN PROG'!S6="","",'Lund 26  JUIN PROG'!S6)</f>
        <v/>
      </c>
      <c r="J18" s="43" t="str">
        <f>IF('Lund 26  JUIN PROG'!Q6="","",'Lund 26  JUIN PROG'!Q6)</f>
        <v/>
      </c>
      <c r="K18" s="26" t="str">
        <f>IF(J18="","",VLOOKUP(J18,Messieurs!$G$2:$G$485,2,FALSE))</f>
        <v/>
      </c>
      <c r="L18" s="38" t="str">
        <f>IF(J18="","",VLOOKUP(J18,Messieurs!$G$2:$G$485,3,FALSE))</f>
        <v/>
      </c>
      <c r="M18" s="30"/>
    </row>
    <row r="19" spans="1:19" ht="27.75" hidden="1" x14ac:dyDescent="0.35">
      <c r="A19" s="29"/>
      <c r="B19" s="107" t="str">
        <f>IF('Lund 26  JUIN PROG'!V5="","",'Lund 26  JUIN PROG'!V5)</f>
        <v>10h30</v>
      </c>
      <c r="C19" s="48" t="str">
        <f>IF('Lund 26  JUIN PROG'!W5="","",'Lund 26  JUIN PROG'!W5)</f>
        <v/>
      </c>
      <c r="D19" s="59" t="str">
        <f>IF('Lund 26  JUIN PROG'!X5="","",'Lund 26  JUIN PROG'!X5)</f>
        <v/>
      </c>
      <c r="E19" s="26" t="str">
        <f>IF(D19="","",VLOOKUP(D19,Messieurs!$G$2:$G$485,2,FALSE))</f>
        <v/>
      </c>
      <c r="F19" s="58" t="str">
        <f>IF(D19="","",VLOOKUP(D19,Messieurs!$G$2:$G$485,3,FALSE))</f>
        <v/>
      </c>
      <c r="G19" s="60" t="str">
        <f>IF('Lund 26  JUIN PROG'!Z5="","",'Lund 26  JUIN PROG'!Z5)</f>
        <v/>
      </c>
      <c r="H19" s="81" t="str">
        <f>IF('Lund 26  JUIN PROG'!AB5="","",'Lund 26  JUIN PROG'!AB5)</f>
        <v/>
      </c>
      <c r="I19" s="56" t="str">
        <f>IF('Lund 26  JUIN PROG'!Z6="","",'Lund 26  JUIN PROG'!Z6)</f>
        <v/>
      </c>
      <c r="J19" s="43" t="str">
        <f>IF('Lund 26  JUIN PROG'!X6="","",'Lund 26  JUIN PROG'!X6)</f>
        <v/>
      </c>
      <c r="K19" s="26" t="str">
        <f>IF(J19="","",VLOOKUP(J19,Messieurs!$G$2:$G$485,2,FALSE))</f>
        <v/>
      </c>
      <c r="L19" s="38" t="str">
        <f>IF(J19="","",VLOOKUP(J19,Messieurs!$G$2:$G$485,3,FALSE))</f>
        <v/>
      </c>
      <c r="M19" s="30"/>
    </row>
    <row r="20" spans="1:19" ht="27.75" hidden="1" x14ac:dyDescent="0.35">
      <c r="A20" s="29"/>
      <c r="B20" s="107" t="str">
        <f>IF('Lund 26  JUIN PROG'!A26="","",'Lund 26  JUIN PROG'!A26)</f>
        <v>10h30</v>
      </c>
      <c r="C20" s="48" t="str">
        <f>IF('Lund 26  JUIN PROG'!B26="","",'Lund 26  JUIN PROG'!B26)</f>
        <v/>
      </c>
      <c r="D20" s="59" t="str">
        <f>IF('Lund 26  JUIN PROG'!C26="","",'Lund 26  JUIN PROG'!C26)</f>
        <v/>
      </c>
      <c r="E20" s="26" t="str">
        <f>IF(D20="","",VLOOKUP(D20,Messieurs!$G$2:$G$485,2,FALSE))</f>
        <v/>
      </c>
      <c r="F20" s="58" t="str">
        <f>IF(D20="","",VLOOKUP(D20,Messieurs!$G$2:$G$485,3,FALSE))</f>
        <v/>
      </c>
      <c r="G20" s="60" t="str">
        <f>IF('Lund 26  JUIN PROG'!E26="","",'Lund 26  JUIN PROG'!E26)</f>
        <v/>
      </c>
      <c r="H20" s="81" t="str">
        <f>IF('Lund 26  JUIN PROG'!G26="","",'Lund 26  JUIN PROG'!G26)</f>
        <v/>
      </c>
      <c r="I20" s="56" t="str">
        <f>IF('Lund 26  JUIN PROG'!E27="","",'Lund 26  JUIN PROG'!E27)</f>
        <v/>
      </c>
      <c r="J20" s="43" t="str">
        <f>IF('Lund 26  JUIN PROG'!C27="","",'Lund 26  JUIN PROG'!C27)</f>
        <v/>
      </c>
      <c r="K20" s="26" t="str">
        <f>IF(J20="","",VLOOKUP(J20,Messieurs!$G$2:$G$485,2,FALSE))</f>
        <v/>
      </c>
      <c r="L20" s="38" t="str">
        <f>IF(J20="","",VLOOKUP(J20,Messieurs!$G$2:$G$485,3,FALSE))</f>
        <v/>
      </c>
      <c r="M20" s="30"/>
      <c r="Q20" s="79"/>
      <c r="R20" s="79"/>
      <c r="S20" s="79"/>
    </row>
    <row r="21" spans="1:19" ht="27.75" hidden="1" x14ac:dyDescent="0.35">
      <c r="A21" s="29"/>
      <c r="B21" s="107" t="str">
        <f>IF('Lund 26  JUIN PROG'!H26="","",'Lund 26  JUIN PROG'!H26)</f>
        <v>10h30</v>
      </c>
      <c r="C21" s="48" t="str">
        <f>IF('Lund 26  JUIN PROG'!I26="","",'Lund 26  JUIN PROG'!I26)</f>
        <v/>
      </c>
      <c r="D21" s="59" t="str">
        <f>IF('Lund 26  JUIN PROG'!J26="","",'Lund 26  JUIN PROG'!J26)</f>
        <v/>
      </c>
      <c r="E21" s="26" t="str">
        <f>IF(D21="","",VLOOKUP(D21,Messieurs!$G$2:$G$485,2,FALSE))</f>
        <v/>
      </c>
      <c r="F21" s="58" t="str">
        <f>IF(D21="","",VLOOKUP(D21,Messieurs!$G$2:$G$485,3,FALSE))</f>
        <v/>
      </c>
      <c r="G21" s="60" t="str">
        <f>IF('Lund 26  JUIN PROG'!L26="","",'Lund 26  JUIN PROG'!L26)</f>
        <v/>
      </c>
      <c r="H21" s="81" t="str">
        <f>IF('Lund 26  JUIN PROG'!N26="","",'Lund 26  JUIN PROG'!N26)</f>
        <v/>
      </c>
      <c r="I21" s="56" t="str">
        <f>IF('Lund 26  JUIN PROG'!L27="","",'Lund 26  JUIN PROG'!L27)</f>
        <v/>
      </c>
      <c r="J21" s="43" t="str">
        <f>IF('Lund 26  JUIN PROG'!J27="","",'Lund 26  JUIN PROG'!J27)</f>
        <v/>
      </c>
      <c r="K21" s="26" t="str">
        <f>IF(J21="","",VLOOKUP(J21,Messieurs!$G$2:$G$485,2,FALSE))</f>
        <v/>
      </c>
      <c r="L21" s="38" t="str">
        <f>IF(J21="","",VLOOKUP(J21,Messieurs!$G$2:$G$485,3,FALSE))</f>
        <v/>
      </c>
      <c r="M21" s="30"/>
    </row>
    <row r="22" spans="1:19" ht="27.75" hidden="1" x14ac:dyDescent="0.35">
      <c r="A22" s="29"/>
      <c r="B22" s="107" t="str">
        <f>IF('Lund 26  JUIN PROG'!O26="","",'Lund 26  JUIN PROG'!O26)</f>
        <v>10h30</v>
      </c>
      <c r="C22" s="48" t="str">
        <f>IF('Lund 26  JUIN PROG'!P26="","",'Lund 26  JUIN PROG'!P26)</f>
        <v/>
      </c>
      <c r="D22" s="59" t="str">
        <f>IF('Lund 26  JUIN PROG'!Q26="","",'Lund 26  JUIN PROG'!Q26)</f>
        <v/>
      </c>
      <c r="E22" s="26" t="str">
        <f>IF(D22="","",VLOOKUP(D22,Messieurs!$G$2:$G$485,2,FALSE))</f>
        <v/>
      </c>
      <c r="F22" s="58" t="str">
        <f>IF(D22="","",VLOOKUP(D22,Messieurs!$G$2:$G$485,3,FALSE))</f>
        <v/>
      </c>
      <c r="G22" s="60" t="str">
        <f>IF('Lund 26  JUIN PROG'!S26="","",'Lund 26  JUIN PROG'!S26)</f>
        <v/>
      </c>
      <c r="H22" s="81" t="str">
        <f>IF('Lund 26  JUIN PROG'!U26="","",'Lund 26  JUIN PROG'!U26)</f>
        <v/>
      </c>
      <c r="I22" s="56" t="str">
        <f>IF('Lund 26  JUIN PROG'!S27="","",'Lund 26  JUIN PROG'!S27)</f>
        <v/>
      </c>
      <c r="J22" s="43" t="str">
        <f>IF('Lund 26  JUIN PROG'!Q27="","",'Lund 26  JUIN PROG'!Q27)</f>
        <v/>
      </c>
      <c r="K22" s="26" t="str">
        <f>IF(J22="","",VLOOKUP(J22,Messieurs!$G$2:$G$485,2,FALSE))</f>
        <v/>
      </c>
      <c r="L22" s="38" t="str">
        <f>IF(J22="","",VLOOKUP(J22,Messieurs!$G$2:$G$485,3,FALSE))</f>
        <v/>
      </c>
      <c r="M22" s="30"/>
    </row>
    <row r="23" spans="1:19" ht="27.75" hidden="1" x14ac:dyDescent="0.35">
      <c r="A23" s="29"/>
      <c r="B23" s="107" t="str">
        <f>IF('Lund 26  JUIN PROG'!V26="","",'Lund 26  JUIN PROG'!V26)</f>
        <v>10h30</v>
      </c>
      <c r="C23" s="48" t="str">
        <f>IF('Lund 26  JUIN PROG'!W26="","",'Lund 26  JUIN PROG'!W26)</f>
        <v/>
      </c>
      <c r="D23" s="59" t="str">
        <f>IF('Lund 26  JUIN PROG'!X26="","",'Lund 26  JUIN PROG'!X26)</f>
        <v/>
      </c>
      <c r="E23" s="26" t="str">
        <f>IF(D23="","",VLOOKUP(D23,Messieurs!$G$2:$G$485,2,FALSE))</f>
        <v/>
      </c>
      <c r="F23" s="58" t="str">
        <f>IF(D23="","",VLOOKUP(D23,Messieurs!$G$2:$G$485,3,FALSE))</f>
        <v/>
      </c>
      <c r="G23" s="60" t="str">
        <f>IF('Lund 26  JUIN PROG'!Z26="","",'Lund 26  JUIN PROG'!Z26)</f>
        <v/>
      </c>
      <c r="H23" s="81" t="str">
        <f>IF('Lund 26  JUIN PROG'!AB26="","",'Lund 26  JUIN PROG'!AB26)</f>
        <v/>
      </c>
      <c r="I23" s="56" t="str">
        <f>IF('Lund 26  JUIN PROG'!Z27="","",'Lund 26  JUIN PROG'!Z27)</f>
        <v/>
      </c>
      <c r="J23" s="43" t="str">
        <f>IF('Lund 26  JUIN PROG'!X27="","",'Lund 26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IF('Lund 26  JUIN PROG'!A7="","",'Lund 26  JUIN PROG'!A7)</f>
        <v>12h00</v>
      </c>
      <c r="C25" s="48" t="str">
        <f>IF('Lund 26  JUIN PROG'!B7="","",'Lund 26  JUIN PROG'!B7)</f>
        <v/>
      </c>
      <c r="D25" s="59" t="str">
        <f>IF('Lund 26  JUIN PROG'!C7="","",'Lund 26  JUIN PROG'!C7)</f>
        <v/>
      </c>
      <c r="E25" s="26" t="str">
        <f>IF(D25="","",VLOOKUP(D25,Messieurs!$G$2:$G$485,2,FALSE))</f>
        <v/>
      </c>
      <c r="F25" s="58" t="str">
        <f>IF(D25="","",VLOOKUP(D25,Messieurs!$G$2:$G$485,3,FALSE))</f>
        <v/>
      </c>
      <c r="G25" s="60" t="str">
        <f>IF('Lund 26  JUIN PROG'!E7="","",'Lund 26  JUIN PROG'!E7)</f>
        <v/>
      </c>
      <c r="H25" s="81" t="str">
        <f>IF('Lund 26  JUIN PROG'!G7="","",'Lund 26  JUIN PROG'!G7)</f>
        <v/>
      </c>
      <c r="I25" s="56" t="str">
        <f>IF('Lund 26  JUIN PROG'!E8="","",'Lund 26  JUIN PROG'!E8)</f>
        <v/>
      </c>
      <c r="J25" s="70" t="str">
        <f>IF('Lund 26  JUIN PROG'!C8="","",'Lund 26  JUIN PROG'!C8)</f>
        <v/>
      </c>
      <c r="K25" s="26" t="str">
        <f>IF(J25="","",VLOOKUP(J25,Messieurs!$G$2:$G$485,2,FALSE))</f>
        <v/>
      </c>
      <c r="L25" s="38" t="str">
        <f>IF(J25="","",VLOOKUP(J25,Messieurs!$G$2:$G$485,3,FALSE))</f>
        <v/>
      </c>
      <c r="M25" s="30"/>
    </row>
    <row r="26" spans="1:19" ht="27.75" hidden="1" x14ac:dyDescent="0.35">
      <c r="A26" s="29"/>
      <c r="B26" s="107" t="str">
        <f>IF('Lund 26  JUIN PROG'!H7="","",'Lund 26  JUIN PROG'!H7)</f>
        <v>12h00</v>
      </c>
      <c r="C26" s="48" t="str">
        <f>IF('Lund 26  JUIN PROG'!I7="","",'Lund 26  JUIN PROG'!I7)</f>
        <v/>
      </c>
      <c r="D26" s="59" t="str">
        <f>IF('Lund 26  JUIN PROG'!J7="","",'Lund 26  JUIN PROG'!J7)</f>
        <v/>
      </c>
      <c r="E26" s="26" t="str">
        <f>IF(D26="","",VLOOKUP(D26,Messieurs!$G$2:$G$485,2,FALSE))</f>
        <v/>
      </c>
      <c r="F26" s="58" t="str">
        <f>IF(D26="","",VLOOKUP(D26,Messieurs!$G$2:$G$485,3,FALSE))</f>
        <v/>
      </c>
      <c r="G26" s="60" t="str">
        <f>IF('Lund 26  JUIN PROG'!L7="","",'Lund 26  JUIN PROG'!L7)</f>
        <v/>
      </c>
      <c r="H26" s="81" t="str">
        <f>IF('Lund 26  JUIN PROG'!N7="","",'Lund 26  JUIN PROG'!N7)</f>
        <v/>
      </c>
      <c r="I26" s="56" t="str">
        <f>IF('Lund 26  JUIN PROG'!L8="","",'Lund 26  JUIN PROG'!L8)</f>
        <v/>
      </c>
      <c r="J26" s="70" t="str">
        <f>IF('Lund 26  JUIN PROG'!J8="","",'Lund 26  JUIN PROG'!J8)</f>
        <v/>
      </c>
      <c r="K26" s="26" t="str">
        <f>IF(J26="","",VLOOKUP(J26,Messieurs!$G$2:$G$485,2,FALSE))</f>
        <v/>
      </c>
      <c r="L26" s="38" t="str">
        <f>IF(J26="","",VLOOKUP(J26,Messieurs!$G$2:$G$485,3,FALSE))</f>
        <v/>
      </c>
      <c r="M26" s="30"/>
    </row>
    <row r="27" spans="1:19" ht="27.75" hidden="1" x14ac:dyDescent="0.35">
      <c r="A27" s="29"/>
      <c r="B27" s="107" t="str">
        <f>IF('Lund 26  JUIN PROG'!O7="","",'Lund 26  JUIN PROG'!O7)</f>
        <v>12h00</v>
      </c>
      <c r="C27" s="48" t="str">
        <f>IF('Lund 26  JUIN PROG'!P7="","",'Lund 26  JUIN PROG'!P7)</f>
        <v/>
      </c>
      <c r="D27" s="59" t="str">
        <f>IF('Lund 26  JUIN PROG'!Q7="","",'Lund 26  JUIN PROG'!Q7)</f>
        <v/>
      </c>
      <c r="E27" s="26" t="str">
        <f>IF(D27="","",VLOOKUP(D27,Messieurs!$G$2:$G$485,2,FALSE))</f>
        <v/>
      </c>
      <c r="F27" s="58" t="str">
        <f>IF(D27="","",VLOOKUP(D27,Messieurs!$G$2:$G$485,3,FALSE))</f>
        <v/>
      </c>
      <c r="G27" s="60" t="str">
        <f>IF('Lund 26  JUIN PROG'!S7="","",'Lund 26  JUIN PROG'!S7)</f>
        <v/>
      </c>
      <c r="H27" s="81" t="str">
        <f>IF('Lund 26  JUIN PROG'!U7="","",'Lund 26  JUIN PROG'!U7)</f>
        <v/>
      </c>
      <c r="I27" s="56" t="str">
        <f>IF('Lund 26  JUIN PROG'!S8="","",'Lund 26  JUIN PROG'!S8)</f>
        <v/>
      </c>
      <c r="J27" s="70" t="str">
        <f>IF('Lund 26  JUIN PROG'!Q8="","",'Lund 26  JUIN PROG'!Q8)</f>
        <v/>
      </c>
      <c r="K27" s="26" t="str">
        <f>IF(J27="","",VLOOKUP(J27,Messieurs!$G$2:$G$485,2,FALSE))</f>
        <v/>
      </c>
      <c r="L27" s="38" t="str">
        <f>IF(J27="","",VLOOKUP(J27,Messieurs!$G$2:$G$485,3,FALSE))</f>
        <v/>
      </c>
      <c r="M27" s="30"/>
    </row>
    <row r="28" spans="1:19" ht="27.75" hidden="1" x14ac:dyDescent="0.35">
      <c r="A28" s="29"/>
      <c r="B28" s="107" t="str">
        <f>IF('Lund 26  JUIN PROG'!V7="","",'Lund 26  JUIN PROG'!V7)</f>
        <v>12h00</v>
      </c>
      <c r="C28" s="48" t="str">
        <f>IF('Lund 26  JUIN PROG'!W7="","",'Lund 26  JUIN PROG'!W7)</f>
        <v/>
      </c>
      <c r="D28" s="59" t="str">
        <f>IF('Lund 26  JUIN PROG'!X7="","",'Lund 26  JUIN PROG'!X7)</f>
        <v/>
      </c>
      <c r="E28" s="26" t="str">
        <f>IF(D28="","",VLOOKUP(D28,Messieurs!$G$2:$G$485,2,FALSE))</f>
        <v/>
      </c>
      <c r="F28" s="58" t="str">
        <f>IF(D28="","",VLOOKUP(D28,Messieurs!$G$2:$G$485,3,FALSE))</f>
        <v/>
      </c>
      <c r="G28" s="60" t="str">
        <f>IF('Lund 26  JUIN PROG'!Z7="","",'Lund 26  JUIN PROG'!Z7)</f>
        <v/>
      </c>
      <c r="H28" s="81" t="str">
        <f>IF('Lund 26  JUIN PROG'!AB7="","",'Lund 26  JUIN PROG'!AB7)</f>
        <v/>
      </c>
      <c r="I28" s="56" t="str">
        <f>IF('Lund 26  JUIN PROG'!Z8="","",'Lund 26  JUIN PROG'!Z8)</f>
        <v/>
      </c>
      <c r="J28" s="70" t="str">
        <f>IF('Lund 26  JUIN PROG'!X8="","",'Lund 26  JUIN PROG'!X8)</f>
        <v/>
      </c>
      <c r="K28" s="26" t="str">
        <f>IF(J28="","",VLOOKUP(J28,Messieurs!$G$2:$G$485,2,FALSE))</f>
        <v/>
      </c>
      <c r="L28" s="38" t="str">
        <f>IF(J28="","",VLOOKUP(J28,Messieurs!$G$2:$G$485,3,FALSE))</f>
        <v/>
      </c>
      <c r="M28" s="30"/>
    </row>
    <row r="29" spans="1:19" ht="27.75" hidden="1" x14ac:dyDescent="0.35">
      <c r="A29" s="29"/>
      <c r="B29" s="107" t="str">
        <f>IF('Lund 26  JUIN PROG'!A28="","",'Lund 26  JUIN PROG'!A28)</f>
        <v>12h00</v>
      </c>
      <c r="C29" s="48" t="str">
        <f>IF('Lund 26  JUIN PROG'!B28="","",'Lund 26  JUIN PROG'!B28)</f>
        <v/>
      </c>
      <c r="D29" s="59" t="str">
        <f>IF('Lund 26  JUIN PROG'!C28="","",'Lund 26  JUIN PROG'!C28)</f>
        <v/>
      </c>
      <c r="E29" s="26" t="str">
        <f>IF(D29="","",VLOOKUP(D29,Messieurs!$G$2:$G$485,2,FALSE))</f>
        <v/>
      </c>
      <c r="F29" s="58" t="str">
        <f>IF(D29="","",VLOOKUP(D29,Messieurs!$G$2:$G$485,3,FALSE))</f>
        <v/>
      </c>
      <c r="G29" s="60" t="str">
        <f>IF('Lund 26  JUIN PROG'!E28="","",'Lund 26  JUIN PROG'!E28)</f>
        <v/>
      </c>
      <c r="H29" s="81" t="str">
        <f>IF('Lund 26  JUIN PROG'!G28="","",'Lund 26  JUIN PROG'!G28)</f>
        <v/>
      </c>
      <c r="I29" s="56" t="str">
        <f>IF('Lund 26  JUIN PROG'!E29="","",'Lund 26  JUIN PROG'!E29)</f>
        <v/>
      </c>
      <c r="J29" s="70" t="str">
        <f>IF('Lund 26  JUIN PROG'!C29="","",'Lund 26  JUIN PROG'!C29)</f>
        <v/>
      </c>
      <c r="K29" s="26" t="str">
        <f>IF(J29="","",VLOOKUP(J29,Messieurs!$G$2:$G$485,2,FALSE))</f>
        <v/>
      </c>
      <c r="L29" s="38" t="str">
        <f>IF(J29="","",VLOOKUP(J29,Messieurs!$G$2:$G$485,3,FALSE))</f>
        <v/>
      </c>
      <c r="M29" s="30"/>
    </row>
    <row r="30" spans="1:19" ht="27.75" hidden="1" x14ac:dyDescent="0.35">
      <c r="A30" s="29"/>
      <c r="B30" s="107" t="str">
        <f>IF('Lund 26  JUIN PROG'!H28="","",'Lund 26  JUIN PROG'!H28)</f>
        <v>12h00</v>
      </c>
      <c r="C30" s="48" t="str">
        <f>IF('Lund 26  JUIN PROG'!I28="","",'Lund 26  JUIN PROG'!I28)</f>
        <v/>
      </c>
      <c r="D30" s="59" t="str">
        <f>IF('Lund 26  JUIN PROG'!J28="","",'Lund 26  JUIN PROG'!J28)</f>
        <v/>
      </c>
      <c r="E30" s="26" t="str">
        <f>IF(D30="","",VLOOKUP(D30,Messieurs!$G$2:$G$485,2,FALSE))</f>
        <v/>
      </c>
      <c r="F30" s="58" t="str">
        <f>IF(D30="","",VLOOKUP(D30,Messieurs!$G$2:$G$485,3,FALSE))</f>
        <v/>
      </c>
      <c r="G30" s="60" t="str">
        <f>IF('Lund 26  JUIN PROG'!L28="","",'Lund 26  JUIN PROG'!L28)</f>
        <v/>
      </c>
      <c r="H30" s="81" t="str">
        <f>IF('Lund 26  JUIN PROG'!N28="","",'Lund 26  JUIN PROG'!N28)</f>
        <v/>
      </c>
      <c r="I30" s="56" t="str">
        <f>IF('Lund 26  JUIN PROG'!L29="","",'Lund 26  JUIN PROG'!L29)</f>
        <v/>
      </c>
      <c r="J30" s="70" t="str">
        <f>IF('Lund 26  JUIN PROG'!J29="","",'Lund 26  JUIN PROG'!J29)</f>
        <v/>
      </c>
      <c r="K30" s="26" t="str">
        <f>IF(J30="","",VLOOKUP(J30,Messieurs!$G$2:$G$485,2,FALSE))</f>
        <v/>
      </c>
      <c r="L30" s="38" t="str">
        <f>IF(J30="","",VLOOKUP(J30,Messieurs!$G$2:$G$485,3,FALSE))</f>
        <v/>
      </c>
      <c r="M30" s="30"/>
    </row>
    <row r="31" spans="1:19" ht="27.75" hidden="1" x14ac:dyDescent="0.35">
      <c r="A31" s="29"/>
      <c r="B31" s="107" t="str">
        <f>IF('Lund 26  JUIN PROG'!O28="","",'Lund 26  JUIN PROG'!O28)</f>
        <v>12h00</v>
      </c>
      <c r="C31" s="48" t="str">
        <f>IF('Lund 26  JUIN PROG'!P28="","",'Lund 26  JUIN PROG'!P28)</f>
        <v/>
      </c>
      <c r="D31" s="59" t="str">
        <f>IF('Lund 26  JUIN PROG'!Q28="","",'Lund 26  JUIN PROG'!Q28)</f>
        <v/>
      </c>
      <c r="E31" s="26" t="str">
        <f>IF(D31="","",VLOOKUP(D31,Messieurs!$G$2:$G$485,2,FALSE))</f>
        <v/>
      </c>
      <c r="F31" s="58" t="str">
        <f>IF(D31="","",VLOOKUP(D31,Messieurs!$G$2:$G$485,3,FALSE))</f>
        <v/>
      </c>
      <c r="G31" s="60" t="str">
        <f>IF('Lund 26  JUIN PROG'!S28="","",'Lund 26  JUIN PROG'!S28)</f>
        <v/>
      </c>
      <c r="H31" s="81" t="str">
        <f>IF('Lund 26  JUIN PROG'!U28="","",'Lund 26  JUIN PROG'!U28)</f>
        <v/>
      </c>
      <c r="I31" s="56" t="str">
        <f>IF('Lund 26  JUIN PROG'!S29="","",'Lund 26  JUIN PROG'!S29)</f>
        <v/>
      </c>
      <c r="J31" s="70" t="str">
        <f>IF('Lund 26  JUIN PROG'!Q29="","",'Lund 26  JUIN PROG'!Q29)</f>
        <v/>
      </c>
      <c r="K31" s="26" t="str">
        <f>IF(J31="","",VLOOKUP(J31,Messieurs!$G$2:$G$485,2,FALSE))</f>
        <v/>
      </c>
      <c r="L31" s="38" t="str">
        <f>IF(J31="","",VLOOKUP(J31,Messieurs!$G$2:$G$485,3,FALSE))</f>
        <v/>
      </c>
      <c r="M31" s="30"/>
    </row>
    <row r="32" spans="1:19" ht="27.75" hidden="1" x14ac:dyDescent="0.35">
      <c r="A32" s="29"/>
      <c r="B32" s="107" t="str">
        <f>IF('Lund 26  JUIN PROG'!V28="","",'Lund 26  JUIN PROG'!V28)</f>
        <v>12h00</v>
      </c>
      <c r="C32" s="48" t="str">
        <f>IF('Lund 26  JUIN PROG'!W28="","",'Lund 26  JUIN PROG'!W28)</f>
        <v/>
      </c>
      <c r="D32" s="59" t="str">
        <f>IF('Lund 26  JUIN PROG'!X28="","",'Lund 26  JUIN PROG'!X28)</f>
        <v/>
      </c>
      <c r="E32" s="26" t="str">
        <f>IF(D32="","",VLOOKUP(D32,Messieurs!$G$2:$G$485,2,FALSE))</f>
        <v/>
      </c>
      <c r="F32" s="58" t="str">
        <f>IF(D32="","",VLOOKUP(D32,Messieurs!$G$2:$G$485,3,FALSE))</f>
        <v/>
      </c>
      <c r="G32" s="60" t="str">
        <f>IF('Lund 26  JUIN PROG'!Z28="","",'Lund 26  JUIN PROG'!Z28)</f>
        <v/>
      </c>
      <c r="H32" s="81" t="str">
        <f>IF('Lund 26  JUIN PROG'!AB28="","",'Lund 26  JUIN PROG'!AB28)</f>
        <v/>
      </c>
      <c r="I32" s="56" t="str">
        <f>IF('Lund 26  JUIN PROG'!Z29="","",'Lund 26  JUIN PROG'!Z29)</f>
        <v/>
      </c>
      <c r="J32" s="70" t="str">
        <f>IF('Lund 26  JUIN PROG'!X29="","",'Lund 26  JUIN PROG'!X29)</f>
        <v/>
      </c>
      <c r="K32" s="26" t="str">
        <f>IF(J32="","",VLOOKUP(J32,Messieurs!$G$2:$G$485,2,FALSE))</f>
        <v/>
      </c>
      <c r="L32" s="38" t="str">
        <f>IF(J32="","",VLOOKUP(J32,Messieurs!$G$2:$G$485,3,FALSE))</f>
        <v/>
      </c>
      <c r="M32" s="30"/>
    </row>
    <row r="33" spans="1:13" ht="8.25" hidden="1" customHeight="1" x14ac:dyDescent="0.35">
      <c r="A33" s="30"/>
      <c r="B33" s="33"/>
      <c r="C33" s="33"/>
      <c r="D33" s="33"/>
      <c r="E33" s="33"/>
      <c r="F33" s="33"/>
      <c r="G33" s="52"/>
      <c r="H33" s="83"/>
      <c r="I33" s="52"/>
      <c r="J33" s="33"/>
      <c r="K33" s="33"/>
      <c r="L33" s="33"/>
      <c r="M33" s="8"/>
    </row>
    <row r="34" spans="1:13" ht="27.75" hidden="1" x14ac:dyDescent="0.35">
      <c r="A34" s="29"/>
      <c r="B34" s="107" t="str">
        <f>IF('Lund 26  JUIN PROG'!A9="","",'Lund 26  JUIN PROG'!A9)</f>
        <v>13h30</v>
      </c>
      <c r="C34" s="48" t="str">
        <f>IF('Lund 26  JUIN PROG'!B9="","",'Lund 26  JUIN PROG'!B9)</f>
        <v/>
      </c>
      <c r="D34" s="59" t="str">
        <f>IF('Lund 26  JUIN PROG'!C9="","",'Lund 26  JUIN PROG'!C9)</f>
        <v/>
      </c>
      <c r="E34" s="26" t="str">
        <f>IF(D34="","",VLOOKUP(D34,Messieurs!$G$2:$G$485,2,FALSE))</f>
        <v/>
      </c>
      <c r="F34" s="58" t="str">
        <f>IF(D34="","",VLOOKUP(D34,Messieurs!$G$2:$G$485,3,FALSE))</f>
        <v/>
      </c>
      <c r="G34" s="60" t="str">
        <f>IF('Lund 26  JUIN PROG'!E9="","",'Lund 26  JUIN PROG'!E9)</f>
        <v/>
      </c>
      <c r="H34" s="81" t="str">
        <f>IF('Lund 26  JUIN PROG'!G9="","",'Lund 26  JUIN PROG'!G9)</f>
        <v/>
      </c>
      <c r="I34" s="56" t="str">
        <f>IF('Lund 26  JUIN PROG'!E10="","",'Lund 26  JUIN PROG'!E10)</f>
        <v/>
      </c>
      <c r="J34" s="43" t="str">
        <f>IF('Lund 26  JUIN PROG'!C10="","",'Lund 26  JUIN PROG'!C10)</f>
        <v/>
      </c>
      <c r="K34" s="26" t="str">
        <f>IF(J34="","",VLOOKUP(J34,Messieurs!$G$2:$G$485,2,FALSE))</f>
        <v/>
      </c>
      <c r="L34" s="38" t="str">
        <f>IF(J34="","",VLOOKUP(J34,Messieurs!$G$2:$G$485,3,FALSE))</f>
        <v/>
      </c>
      <c r="M34" s="30"/>
    </row>
    <row r="35" spans="1:13" ht="27.75" hidden="1" x14ac:dyDescent="0.35">
      <c r="A35" s="29"/>
      <c r="B35" s="107" t="str">
        <f>IF('Lund 26  JUIN PROG'!H9="","",'Lund 26  JUIN PROG'!H9)</f>
        <v>13h30</v>
      </c>
      <c r="C35" s="48" t="str">
        <f>IF('Lund 26  JUIN PROG'!I9="","",'Lund 26  JUIN PROG'!I9)</f>
        <v/>
      </c>
      <c r="D35" s="59" t="str">
        <f>IF('Lund 26  JUIN PROG'!J9="","",'Lund 26  JUIN PROG'!J9)</f>
        <v/>
      </c>
      <c r="E35" s="26" t="str">
        <f>IF(D35="","",VLOOKUP(D35,Messieurs!$G$2:$G$485,2,FALSE))</f>
        <v/>
      </c>
      <c r="F35" s="58" t="str">
        <f>IF(D35="","",VLOOKUP(D35,Messieurs!$G$2:$G$485,3,FALSE))</f>
        <v/>
      </c>
      <c r="G35" s="60" t="str">
        <f>IF('Lund 26  JUIN PROG'!L9="","",'Lund 26  JUIN PROG'!L9)</f>
        <v/>
      </c>
      <c r="H35" s="81" t="str">
        <f>IF('Lund 26  JUIN PROG'!N9="","",'Lund 26  JUIN PROG'!N9)</f>
        <v/>
      </c>
      <c r="I35" s="56" t="str">
        <f>IF('Lund 26  JUIN PROG'!L10="","",'Lund 26  JUIN PROG'!L10)</f>
        <v/>
      </c>
      <c r="J35" s="45" t="str">
        <f>IF('Lund 26  JUIN PROG'!J10="","",'Lund 26  JUIN PROG'!J10)</f>
        <v/>
      </c>
      <c r="K35" s="26" t="str">
        <f>IF(J35="","",VLOOKUP(J35,Messieurs!$G$2:$G$485,2,FALSE))</f>
        <v/>
      </c>
      <c r="L35" s="38" t="str">
        <f>IF(J35="","",VLOOKUP(J35,Messieurs!$G$2:$G$485,3,FALSE))</f>
        <v/>
      </c>
      <c r="M35" s="30"/>
    </row>
    <row r="36" spans="1:13" ht="27.75" hidden="1" x14ac:dyDescent="0.35">
      <c r="A36" s="29"/>
      <c r="B36" s="107" t="str">
        <f>IF('Lund 26  JUIN PROG'!O9="","",'Lund 26  JUIN PROG'!O9)</f>
        <v>13h30</v>
      </c>
      <c r="C36" s="48" t="str">
        <f>IF('Lund 26  JUIN PROG'!P9="","",'Lund 26  JUIN PROG'!P9)</f>
        <v/>
      </c>
      <c r="D36" s="59" t="str">
        <f>IF('Lund 26  JUIN PROG'!Q9="","",'Lund 26  JUIN PROG'!Q9)</f>
        <v/>
      </c>
      <c r="E36" s="26" t="str">
        <f>IF(D36="","",VLOOKUP(D36,Messieurs!$G$2:$G$485,2,FALSE))</f>
        <v/>
      </c>
      <c r="F36" s="58" t="str">
        <f>IF(D36="","",VLOOKUP(D36,Messieurs!$G$2:$G$485,3,FALSE))</f>
        <v/>
      </c>
      <c r="G36" s="60" t="str">
        <f>IF('Lund 26  JUIN PROG'!S9="","",'Lund 26  JUIN PROG'!S9)</f>
        <v/>
      </c>
      <c r="H36" s="81" t="str">
        <f>IF('Lund 26  JUIN PROG'!U9="","",'Lund 26  JUIN PROG'!U9)</f>
        <v/>
      </c>
      <c r="I36" s="56" t="str">
        <f>IF('Lund 26  JUIN PROG'!S10="","",'Lund 26  JUIN PROG'!S10)</f>
        <v/>
      </c>
      <c r="J36" s="45" t="str">
        <f>IF('Lund 26  JUIN PROG'!Q10="","",'Lund 26  JUIN PROG'!Q10)</f>
        <v/>
      </c>
      <c r="K36" s="26" t="str">
        <f>IF(J36="","",VLOOKUP(J36,Messieurs!$G$2:$G$485,2,FALSE))</f>
        <v/>
      </c>
      <c r="L36" s="38" t="str">
        <f>IF(J36="","",VLOOKUP(J36,Messieurs!$G$2:$G$485,3,FALSE))</f>
        <v/>
      </c>
      <c r="M36" s="30"/>
    </row>
    <row r="37" spans="1:13" ht="27.75" hidden="1" x14ac:dyDescent="0.35">
      <c r="A37" s="29"/>
      <c r="B37" s="107" t="str">
        <f>IF('Lund 26  JUIN PROG'!V9="","",'Lund 26  JUIN PROG'!V9)</f>
        <v>13h30</v>
      </c>
      <c r="C37" s="48" t="str">
        <f>IF('Lund 26  JUIN PROG'!W9="","",'Lund 26  JUIN PROG'!W9)</f>
        <v/>
      </c>
      <c r="D37" s="59" t="str">
        <f>IF('Lund 26  JUIN PROG'!X9="","",'Lund 26  JUIN PROG'!X9)</f>
        <v/>
      </c>
      <c r="E37" s="26" t="str">
        <f>IF(D37="","",VLOOKUP(D37,Messieurs!$G$2:$G$485,2,FALSE))</f>
        <v/>
      </c>
      <c r="F37" s="58" t="str">
        <f>IF(D37="","",VLOOKUP(D37,Messieurs!$G$2:$G$485,3,FALSE))</f>
        <v/>
      </c>
      <c r="G37" s="60" t="str">
        <f>IF('Lund 26  JUIN PROG'!Z9="","",'Lund 26  JUIN PROG'!Z9)</f>
        <v/>
      </c>
      <c r="H37" s="81" t="str">
        <f>IF('Lund 26  JUIN PROG'!AB9="","",'Lund 26  JUIN PROG'!AB9)</f>
        <v/>
      </c>
      <c r="I37" s="56" t="str">
        <f>IF('Lund 26  JUIN PROG'!Z10="","",'Lund 26  JUIN PROG'!Z10)</f>
        <v/>
      </c>
      <c r="J37" s="46" t="str">
        <f>IF('Lund 26  JUIN PROG'!X10="","",'Lund 26  JUIN PROG'!X10)</f>
        <v/>
      </c>
      <c r="K37" s="26" t="str">
        <f>IF(J37="","",VLOOKUP(J37,Messieurs!$G$2:$G$485,2,FALSE))</f>
        <v/>
      </c>
      <c r="L37" s="38" t="str">
        <f>IF(J37="","",VLOOKUP(J37,Messieurs!$G$2:$G$485,3,FALSE))</f>
        <v/>
      </c>
      <c r="M37" s="30"/>
    </row>
    <row r="38" spans="1:13" ht="27.75" hidden="1" x14ac:dyDescent="0.35">
      <c r="A38" s="29"/>
      <c r="B38" s="107" t="str">
        <f>IF('Lund 26  JUIN PROG'!A30="","",'Lund 26  JUIN PROG'!A30)</f>
        <v>13h30</v>
      </c>
      <c r="C38" s="48" t="str">
        <f>IF('Lund 26  JUIN PROG'!B30="","",'Lund 26  JUIN PROG'!B30)</f>
        <v/>
      </c>
      <c r="D38" s="59" t="str">
        <f>IF('Lund 26  JUIN PROG'!C30="","",'Lund 26  JUIN PROG'!C30)</f>
        <v/>
      </c>
      <c r="E38" s="26" t="str">
        <f>IF(D38="","",VLOOKUP(D38,Messieurs!$G$2:$G$485,2,FALSE))</f>
        <v/>
      </c>
      <c r="F38" s="58" t="str">
        <f>IF(D38="","",VLOOKUP(D38,Messieurs!$G$2:$G$485,3,FALSE))</f>
        <v/>
      </c>
      <c r="G38" s="60" t="str">
        <f>IF('Lund 26  JUIN PROG'!E30="","",'Lund 26  JUIN PROG'!E30)</f>
        <v/>
      </c>
      <c r="H38" s="81" t="str">
        <f>IF('Lund 26  JUIN PROG'!G30="","",'Lund 26  JUIN PROG'!G30)</f>
        <v/>
      </c>
      <c r="I38" s="56" t="str">
        <f>IF('Lund 26  JUIN PROG'!E31="","",'Lund 26  JUIN PROG'!E31)</f>
        <v/>
      </c>
      <c r="J38" s="43" t="str">
        <f>IF('Lund 26  JUIN PROG'!C31="","",'Lund 26  JUIN PROG'!C31)</f>
        <v/>
      </c>
      <c r="K38" s="26" t="str">
        <f>IF(J38="","",VLOOKUP(J38,Messieurs!$G$2:$G$485,2,FALSE))</f>
        <v/>
      </c>
      <c r="L38" s="38" t="str">
        <f>IF(J38="","",VLOOKUP(J38,Messieurs!$G$2:$G$485,3,FALSE))</f>
        <v/>
      </c>
      <c r="M38" s="30"/>
    </row>
    <row r="39" spans="1:13" ht="27.75" hidden="1" x14ac:dyDescent="0.35">
      <c r="A39" s="29"/>
      <c r="B39" s="107" t="str">
        <f>IF('Lund 26  JUIN PROG'!H30="","",'Lund 26  JUIN PROG'!H30)</f>
        <v>13h30</v>
      </c>
      <c r="C39" s="48" t="str">
        <f>IF('Lund 26  JUIN PROG'!I30="","",'Lund 26  JUIN PROG'!I30)</f>
        <v/>
      </c>
      <c r="D39" s="59" t="str">
        <f>IF('Lund 26  JUIN PROG'!J30="","",'Lund 26  JUIN PROG'!J30)</f>
        <v/>
      </c>
      <c r="E39" s="26" t="str">
        <f>IF(D39="","",VLOOKUP(D39,Messieurs!$G$2:$G$485,2,FALSE))</f>
        <v/>
      </c>
      <c r="F39" s="58" t="str">
        <f>IF(D39="","",VLOOKUP(D39,Messieurs!$G$2:$G$485,3,FALSE))</f>
        <v/>
      </c>
      <c r="G39" s="60" t="str">
        <f>IF('Lund 26  JUIN PROG'!L30="","",'Lund 26  JUIN PROG'!L30)</f>
        <v/>
      </c>
      <c r="H39" s="81" t="str">
        <f>IF('Lund 26  JUIN PROG'!N30="","",'Lund 26  JUIN PROG'!N30)</f>
        <v/>
      </c>
      <c r="I39" s="56" t="str">
        <f>IF('Lund 26  JUIN PROG'!L31="","",'Lund 26  JUIN PROG'!L31)</f>
        <v/>
      </c>
      <c r="J39" s="45" t="str">
        <f>IF('Lund 26  JUIN PROG'!J31="","",'Lund 26  JUIN PROG'!J31)</f>
        <v/>
      </c>
      <c r="K39" s="26" t="str">
        <f>IF(J39="","",VLOOKUP(J39,Messieurs!$G$2:$G$485,2,FALSE))</f>
        <v/>
      </c>
      <c r="L39" s="38" t="str">
        <f>IF(J39="","",VLOOKUP(J39,Messieurs!$G$2:$G$485,3,FALSE))</f>
        <v/>
      </c>
      <c r="M39" s="30"/>
    </row>
    <row r="40" spans="1:13" ht="27.75" hidden="1" x14ac:dyDescent="0.35">
      <c r="A40" s="29"/>
      <c r="B40" s="107" t="str">
        <f>IF('Lund 26  JUIN PROG'!O30="","",'Lund 26  JUIN PROG'!O30)</f>
        <v>13h30</v>
      </c>
      <c r="C40" s="48" t="str">
        <f>IF('Lund 26  JUIN PROG'!P30="","",'Lund 26  JUIN PROG'!P30)</f>
        <v/>
      </c>
      <c r="D40" s="59" t="str">
        <f>IF('Lund 26  JUIN PROG'!Q30="","",'Lund 26  JUIN PROG'!Q30)</f>
        <v/>
      </c>
      <c r="E40" s="26" t="str">
        <f>IF(D40="","",VLOOKUP(D40,Messieurs!$G$2:$G$485,2,FALSE))</f>
        <v/>
      </c>
      <c r="F40" s="58" t="str">
        <f>IF(D40="","",VLOOKUP(D40,Messieurs!$G$2:$G$485,3,FALSE))</f>
        <v/>
      </c>
      <c r="G40" s="60" t="str">
        <f>IF('Lund 26  JUIN PROG'!S30="","",'Lund 26  JUIN PROG'!S30)</f>
        <v/>
      </c>
      <c r="H40" s="81" t="str">
        <f>IF('Lund 26  JUIN PROG'!U30="","",'Lund 26  JUIN PROG'!U30)</f>
        <v/>
      </c>
      <c r="I40" s="56" t="str">
        <f>IF('Lund 26  JUIN PROG'!S31="","",'Lund 26  JUIN PROG'!S31)</f>
        <v/>
      </c>
      <c r="J40" s="45" t="str">
        <f>IF('Lund 26  JUIN PROG'!Q31="","",'Lund 26  JUIN PROG'!Q31)</f>
        <v/>
      </c>
      <c r="K40" s="26" t="str">
        <f>IF(J40="","",VLOOKUP(J40,Messieurs!$G$2:$G$485,2,FALSE))</f>
        <v/>
      </c>
      <c r="L40" s="38" t="str">
        <f>IF(J40="","",VLOOKUP(J40,Messieurs!$G$2:$G$485,3,FALSE))</f>
        <v/>
      </c>
      <c r="M40" s="30"/>
    </row>
    <row r="41" spans="1:13" ht="27.75" hidden="1" x14ac:dyDescent="0.35">
      <c r="A41" s="29"/>
      <c r="B41" s="107" t="str">
        <f>IF('Lund 26  JUIN PROG'!V30="","",'Lund 26  JUIN PROG'!V30)</f>
        <v>13h30</v>
      </c>
      <c r="C41" s="48" t="str">
        <f>IF('Lund 26  JUIN PROG'!W30="","",'Lund 26  JUIN PROG'!W30)</f>
        <v/>
      </c>
      <c r="D41" s="59" t="str">
        <f>IF('Lund 26  JUIN PROG'!X30="","",'Lund 26  JUIN PROG'!X30)</f>
        <v/>
      </c>
      <c r="E41" s="26" t="str">
        <f>IF(D41="","",VLOOKUP(D41,Messieurs!$G$2:$G$485,2,FALSE))</f>
        <v/>
      </c>
      <c r="F41" s="58" t="str">
        <f>IF(D41="","",VLOOKUP(D41,Messieurs!$G$2:$G$485,3,FALSE))</f>
        <v/>
      </c>
      <c r="G41" s="60" t="str">
        <f>IF('Lund 26  JUIN PROG'!Z30="","",'Lund 26  JUIN PROG'!Z30)</f>
        <v/>
      </c>
      <c r="H41" s="81" t="str">
        <f>IF('Lund 26  JUIN PROG'!AB30="","",'Lund 26  JUIN PROG'!AB30)</f>
        <v/>
      </c>
      <c r="I41" s="56" t="str">
        <f>IF('Lund 26  JUIN PROG'!Z31="","",'Lund 26  JUIN PROG'!Z31)</f>
        <v/>
      </c>
      <c r="J41" s="46" t="str">
        <f>IF('Lund 26  JUIN PROG'!X31="","",'Lund 26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IF('Lund 26  JUIN PROG'!A11="","",'Lund 26  JUIN PROG'!A11)</f>
        <v>15h00</v>
      </c>
      <c r="C43" s="48" t="str">
        <f>IF('Lund 26  JUIN PROG'!B11="","",'Lund 26  JUIN PROG'!B11)</f>
        <v/>
      </c>
      <c r="D43" s="59" t="str">
        <f>IF('Lund 26  JUIN PROG'!C11="","",'Lund 26  JUIN PROG'!C11)</f>
        <v/>
      </c>
      <c r="E43" s="26" t="str">
        <f>IF(D43="","",VLOOKUP(D43,Messieurs!$G$2:$G$485,2,FALSE))</f>
        <v/>
      </c>
      <c r="F43" s="58" t="str">
        <f>IF(D43="","",VLOOKUP(D43,Messieurs!$G$2:$G$485,3,FALSE))</f>
        <v/>
      </c>
      <c r="G43" s="60" t="str">
        <f>IF('Lund 26  JUIN PROG'!E11="","",'Lund 26  JUIN PROG'!E11)</f>
        <v/>
      </c>
      <c r="H43" s="81" t="str">
        <f>IF('Lund 26  JUIN PROG'!G11="","",'Lund 26  JUIN PROG'!G11)</f>
        <v/>
      </c>
      <c r="I43" s="56" t="str">
        <f>IF('Lund 26  JUIN PROG'!E12="","",'Lund 26  JUIN PROG'!E12)</f>
        <v/>
      </c>
      <c r="J43" s="43" t="str">
        <f>IF('Lund 26  JUIN PROG'!C12="","",'Lund 26  JUIN PROG'!C12)</f>
        <v/>
      </c>
      <c r="K43" s="26" t="str">
        <f>IF(J43="","",VLOOKUP(J43,Messieurs!$G$2:$G$485,2,FALSE))</f>
        <v/>
      </c>
      <c r="L43" s="38" t="str">
        <f>IF(J43="","",VLOOKUP(J43,Messieurs!$G$2:$G$485,3,FALSE))</f>
        <v/>
      </c>
      <c r="M43" s="30"/>
    </row>
    <row r="44" spans="1:13" ht="27.75" hidden="1" x14ac:dyDescent="0.35">
      <c r="A44" s="29"/>
      <c r="B44" s="107" t="str">
        <f>IF('Lund 26  JUIN PROG'!H11="","",'Lund 26  JUIN PROG'!H11)</f>
        <v>15h00</v>
      </c>
      <c r="C44" s="48" t="str">
        <f>IF('Lund 26  JUIN PROG'!I11="","",'Lund 26  JUIN PROG'!I11)</f>
        <v/>
      </c>
      <c r="D44" s="59" t="str">
        <f>IF('Lund 26  JUIN PROG'!J11="","",'Lund 26  JUIN PROG'!J11)</f>
        <v/>
      </c>
      <c r="E44" s="26" t="str">
        <f>IF(D44="","",VLOOKUP(D44,Messieurs!$G$2:$G$485,2,FALSE))</f>
        <v/>
      </c>
      <c r="F44" s="58" t="str">
        <f>IF(D44="","",VLOOKUP(D44,Messieurs!$G$2:$G$485,3,FALSE))</f>
        <v/>
      </c>
      <c r="G44" s="60" t="str">
        <f>IF('Lund 26  JUIN PROG'!L11="","",'Lund 26  JUIN PROG'!L11)</f>
        <v/>
      </c>
      <c r="H44" s="81" t="str">
        <f>IF('Lund 26  JUIN PROG'!N11="","",'Lund 26  JUIN PROG'!N11)</f>
        <v/>
      </c>
      <c r="I44" s="56" t="str">
        <f>IF('Lund 26  JUIN PROG'!L12="","",'Lund 26  JUIN PROG'!L12)</f>
        <v/>
      </c>
      <c r="J44" s="45" t="str">
        <f>IF('Lund 26  JUIN PROG'!J12="","",'Lund 26  JUIN PROG'!J12)</f>
        <v/>
      </c>
      <c r="K44" s="26" t="str">
        <f>IF(J44="","",VLOOKUP(J44,Messieurs!$G$2:$G$485,2,FALSE))</f>
        <v/>
      </c>
      <c r="L44" s="38" t="str">
        <f>IF(J44="","",VLOOKUP(J44,Messieurs!$G$2:$G$485,3,FALSE))</f>
        <v/>
      </c>
      <c r="M44" s="30"/>
    </row>
    <row r="45" spans="1:13" ht="27.75" hidden="1" x14ac:dyDescent="0.35">
      <c r="A45" s="29"/>
      <c r="B45" s="107" t="str">
        <f>IF('Lund 26  JUIN PROG'!O11="","",'Lund 26  JUIN PROG'!O11)</f>
        <v>15h00</v>
      </c>
      <c r="C45" s="48" t="str">
        <f>IF('Lund 26  JUIN PROG'!P11="","",'Lund 26  JUIN PROG'!P11)</f>
        <v/>
      </c>
      <c r="D45" s="59" t="str">
        <f>IF('Lund 26  JUIN PROG'!Q11="","",'Lund 26  JUIN PROG'!Q11)</f>
        <v/>
      </c>
      <c r="E45" s="26" t="str">
        <f>IF(D45="","",VLOOKUP(D45,Messieurs!$G$2:$G$485,2,FALSE))</f>
        <v/>
      </c>
      <c r="F45" s="58" t="str">
        <f>IF(D45="","",VLOOKUP(D45,Messieurs!$G$2:$G$485,3,FALSE))</f>
        <v/>
      </c>
      <c r="G45" s="60" t="str">
        <f>IF('Lund 26  JUIN PROG'!S11="","",'Lund 26  JUIN PROG'!S11)</f>
        <v/>
      </c>
      <c r="H45" s="81" t="str">
        <f>IF('Lund 26  JUIN PROG'!U11="","",'Lund 26  JUIN PROG'!U11)</f>
        <v/>
      </c>
      <c r="I45" s="56" t="str">
        <f>IF('Lund 26  JUIN PROG'!S12="","",'Lund 26  JUIN PROG'!S12)</f>
        <v/>
      </c>
      <c r="J45" s="45" t="str">
        <f>IF('Lund 26  JUIN PROG'!Q12="","",'Lund 26  JUIN PROG'!Q12)</f>
        <v/>
      </c>
      <c r="K45" s="26" t="str">
        <f>IF(J45="","",VLOOKUP(J45,Messieurs!$G$2:$G$485,2,FALSE))</f>
        <v/>
      </c>
      <c r="L45" s="38" t="str">
        <f>IF(J45="","",VLOOKUP(J45,Messieurs!$G$2:$G$485,3,FALSE))</f>
        <v/>
      </c>
      <c r="M45" s="30"/>
    </row>
    <row r="46" spans="1:13" ht="27.75" hidden="1" x14ac:dyDescent="0.35">
      <c r="A46" s="29"/>
      <c r="B46" s="107" t="str">
        <f>IF('Lund 26  JUIN PROG'!V11="","",'Lund 26  JUIN PROG'!V11)</f>
        <v>15h00</v>
      </c>
      <c r="C46" s="48" t="str">
        <f>IF('Lund 26  JUIN PROG'!W11="","",'Lund 26  JUIN PROG'!W11)</f>
        <v/>
      </c>
      <c r="D46" s="59" t="str">
        <f>IF('Lund 26  JUIN PROG'!X11="","",'Lund 26  JUIN PROG'!X11)</f>
        <v/>
      </c>
      <c r="E46" s="26" t="str">
        <f>IF(D46="","",VLOOKUP(D46,Messieurs!$G$2:$G$485,2,FALSE))</f>
        <v/>
      </c>
      <c r="F46" s="58" t="str">
        <f>IF(D46="","",VLOOKUP(D46,Messieurs!$G$2:$G$485,3,FALSE))</f>
        <v/>
      </c>
      <c r="G46" s="60" t="str">
        <f>IF('Lund 26  JUIN PROG'!Z11="","",'Lund 26  JUIN PROG'!Z11)</f>
        <v/>
      </c>
      <c r="H46" s="81" t="str">
        <f>IF('Lund 26  JUIN PROG'!AB11="","",'Lund 26  JUIN PROG'!AB11)</f>
        <v/>
      </c>
      <c r="I46" s="56" t="str">
        <f>IF('Lund 26  JUIN PROG'!Z12="","",'Lund 26  JUIN PROG'!Z12)</f>
        <v/>
      </c>
      <c r="J46" s="46" t="str">
        <f>IF('Lund 26  JUIN PROG'!X12="","",'Lund 26  JUIN PROG'!X12)</f>
        <v/>
      </c>
      <c r="K46" s="26" t="str">
        <f>IF(J46="","",VLOOKUP(J46,Messieurs!$G$2:$G$485,2,FALSE))</f>
        <v/>
      </c>
      <c r="L46" s="38" t="str">
        <f>IF(J46="","",VLOOKUP(J46,Messieurs!$G$2:$G$485,3,FALSE))</f>
        <v/>
      </c>
      <c r="M46" s="30"/>
    </row>
    <row r="47" spans="1:13" ht="27.75" hidden="1" x14ac:dyDescent="0.35">
      <c r="A47" s="29"/>
      <c r="B47" s="107" t="str">
        <f>IF('Lund 26  JUIN PROG'!A32="","",'Lund 26  JUIN PROG'!A32)</f>
        <v>15h00</v>
      </c>
      <c r="C47" s="48" t="str">
        <f>IF('Lund 26  JUIN PROG'!B32="","",'Lund 26  JUIN PROG'!B32)</f>
        <v/>
      </c>
      <c r="D47" s="59" t="str">
        <f>IF('Lund 26  JUIN PROG'!C32="","",'Lund 26  JUIN PROG'!C32)</f>
        <v/>
      </c>
      <c r="E47" s="26" t="str">
        <f>IF(D47="","",VLOOKUP(D47,Messieurs!$G$2:$G$485,2,FALSE))</f>
        <v/>
      </c>
      <c r="F47" s="58" t="str">
        <f>IF(D47="","",VLOOKUP(D47,Messieurs!$G$2:$G$485,3,FALSE))</f>
        <v/>
      </c>
      <c r="G47" s="60" t="str">
        <f>IF('Lund 26  JUIN PROG'!E32="","",'Lund 26  JUIN PROG'!E32)</f>
        <v/>
      </c>
      <c r="H47" s="81" t="str">
        <f>IF('Lund 26  JUIN PROG'!G32="","",'Lund 26  JUIN PROG'!G32)</f>
        <v/>
      </c>
      <c r="I47" s="56" t="str">
        <f>IF('Lund 26  JUIN PROG'!E33="","",'Lund 26  JUIN PROG'!E33)</f>
        <v/>
      </c>
      <c r="J47" s="43" t="str">
        <f>IF('Lund 26  JUIN PROG'!C33="","",'Lund 26  JUIN PROG'!C33)</f>
        <v/>
      </c>
      <c r="K47" s="26" t="str">
        <f>IF(J47="","",VLOOKUP(J47,Messieurs!$G$2:$G$485,2,FALSE))</f>
        <v/>
      </c>
      <c r="L47" s="38" t="str">
        <f>IF(J47="","",VLOOKUP(J47,Messieurs!$G$2:$G$485,3,FALSE))</f>
        <v/>
      </c>
      <c r="M47" s="30"/>
    </row>
    <row r="48" spans="1:13" ht="27.75" hidden="1" x14ac:dyDescent="0.35">
      <c r="A48" s="29"/>
      <c r="B48" s="107" t="str">
        <f>IF('Lund 26  JUIN PROG'!H32="","",'Lund 26  JUIN PROG'!H32)</f>
        <v>15h00</v>
      </c>
      <c r="C48" s="48" t="str">
        <f>IF('Lund 26  JUIN PROG'!I32="","",'Lund 26  JUIN PROG'!I32)</f>
        <v/>
      </c>
      <c r="D48" s="59" t="str">
        <f>IF('Lund 26  JUIN PROG'!J32="","",'Lund 26  JUIN PROG'!J32)</f>
        <v/>
      </c>
      <c r="E48" s="26" t="str">
        <f>IF(D48="","",VLOOKUP(D48,Messieurs!$G$2:$G$485,2,FALSE))</f>
        <v/>
      </c>
      <c r="F48" s="58" t="str">
        <f>IF(D48="","",VLOOKUP(D48,Messieurs!$G$2:$G$485,3,FALSE))</f>
        <v/>
      </c>
      <c r="G48" s="60" t="str">
        <f>IF('Lund 26  JUIN PROG'!L32="","",'Lund 26  JUIN PROG'!L32)</f>
        <v/>
      </c>
      <c r="H48" s="81" t="str">
        <f>IF('Lund 26  JUIN PROG'!N32="","",'Lund 26  JUIN PROG'!N32)</f>
        <v/>
      </c>
      <c r="I48" s="56" t="str">
        <f>IF('Lund 26  JUIN PROG'!L33="","",'Lund 26  JUIN PROG'!L33)</f>
        <v/>
      </c>
      <c r="J48" s="45" t="str">
        <f>IF('Lund 26  JUIN PROG'!J33="","",'Lund 26  JUIN PROG'!J33)</f>
        <v/>
      </c>
      <c r="K48" s="26" t="str">
        <f>IF(J48="","",VLOOKUP(J48,Messieurs!$G$2:$G$485,2,FALSE))</f>
        <v/>
      </c>
      <c r="L48" s="38" t="str">
        <f>IF(J48="","",VLOOKUP(J48,Messieurs!$G$2:$G$485,3,FALSE))</f>
        <v/>
      </c>
      <c r="M48" s="30"/>
    </row>
    <row r="49" spans="1:13" ht="27.75" hidden="1" x14ac:dyDescent="0.35">
      <c r="A49" s="29"/>
      <c r="B49" s="107" t="str">
        <f>IF('Lund 26  JUIN PROG'!O32="","",'Lund 26  JUIN PROG'!O32)</f>
        <v>15h00</v>
      </c>
      <c r="C49" s="48" t="str">
        <f>IF('Lund 26  JUIN PROG'!P32="","",'Lund 26  JUIN PROG'!P32)</f>
        <v/>
      </c>
      <c r="D49" s="59" t="str">
        <f>IF('Lund 26  JUIN PROG'!Q32="","",'Lund 26  JUIN PROG'!Q32)</f>
        <v/>
      </c>
      <c r="E49" s="26" t="str">
        <f>IF(D49="","",VLOOKUP(D49,Messieurs!$G$2:$G$485,2,FALSE))</f>
        <v/>
      </c>
      <c r="F49" s="58" t="str">
        <f>IF(D49="","",VLOOKUP(D49,Messieurs!$G$2:$G$485,3,FALSE))</f>
        <v/>
      </c>
      <c r="G49" s="60" t="str">
        <f>IF('Lund 26  JUIN PROG'!S32="","",'Lund 26  JUIN PROG'!S32)</f>
        <v/>
      </c>
      <c r="H49" s="81" t="str">
        <f>IF('Lund 26  JUIN PROG'!U32="","",'Lund 26  JUIN PROG'!U32)</f>
        <v/>
      </c>
      <c r="I49" s="56" t="str">
        <f>IF('Lund 26  JUIN PROG'!S33="","",'Lund 26  JUIN PROG'!S33)</f>
        <v/>
      </c>
      <c r="J49" s="45" t="str">
        <f>IF('Lund 26  JUIN PROG'!Q33="","",'Lund 26  JUIN PROG'!Q33)</f>
        <v/>
      </c>
      <c r="K49" s="26" t="str">
        <f>IF(J49="","",VLOOKUP(J49,Messieurs!$G$2:$G$485,2,FALSE))</f>
        <v/>
      </c>
      <c r="L49" s="38" t="str">
        <f>IF(J49="","",VLOOKUP(J49,Messieurs!$G$2:$G$485,3,FALSE))</f>
        <v/>
      </c>
      <c r="M49" s="30"/>
    </row>
    <row r="50" spans="1:13" ht="27.75" hidden="1" x14ac:dyDescent="0.35">
      <c r="A50" s="29"/>
      <c r="B50" s="107" t="str">
        <f>IF('Lund 26  JUIN PROG'!V32="","",'Lund 26  JUIN PROG'!V32)</f>
        <v>15h00</v>
      </c>
      <c r="C50" s="48" t="str">
        <f>IF('Lund 26  JUIN PROG'!W32="","",'Lund 26  JUIN PROG'!W32)</f>
        <v/>
      </c>
      <c r="D50" s="59" t="str">
        <f>IF('Lund 26  JUIN PROG'!X32="","",'Lund 26  JUIN PROG'!X32)</f>
        <v/>
      </c>
      <c r="E50" s="26" t="str">
        <f>IF(D50="","",VLOOKUP(D50,Messieurs!$G$2:$G$485,2,FALSE))</f>
        <v/>
      </c>
      <c r="F50" s="58" t="str">
        <f>IF(D50="","",VLOOKUP(D50,Messieurs!$G$2:$G$485,3,FALSE))</f>
        <v/>
      </c>
      <c r="G50" s="60" t="str">
        <f>IF('Lund 26  JUIN PROG'!Z32="","",'Lund 26  JUIN PROG'!Z32)</f>
        <v/>
      </c>
      <c r="H50" s="81" t="str">
        <f>IF('Lund 26  JUIN PROG'!AB32="","",'Lund 26  JUIN PROG'!AB32)</f>
        <v/>
      </c>
      <c r="I50" s="56" t="str">
        <f>IF('Lund 26  JUIN PROG'!Z33="","",'Lund 26  JUIN PROG'!Z33)</f>
        <v/>
      </c>
      <c r="J50" s="46" t="str">
        <f>IF('Lund 26  JUIN PROG'!X33="","",'Lund 26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IF('Lund 26  JUIN PROG'!A13="","",'Lund 26  JUIN PROG'!A13)</f>
        <v>16h30</v>
      </c>
      <c r="C52" s="48" t="str">
        <f>IF('Lund 26  JUIN PROG'!B13="","",'Lund 26  JUIN PROG'!B13)</f>
        <v/>
      </c>
      <c r="D52" s="59" t="str">
        <f>IF('Lund 26  JUIN PROG'!C13="","",'Lund 26  JUIN PROG'!C13)</f>
        <v/>
      </c>
      <c r="E52" s="26" t="str">
        <f>IF(D52="","",VLOOKUP(D52,Messieurs!$G$2:$G$485,2,FALSE))</f>
        <v/>
      </c>
      <c r="F52" s="58" t="str">
        <f>IF(D52="","",VLOOKUP(D52,Messieurs!$G$2:$G$485,3,FALSE))</f>
        <v/>
      </c>
      <c r="G52" s="60" t="str">
        <f>IF('Lund 26  JUIN PROG'!E13="","",'Lund 26  JUIN PROG'!E13)</f>
        <v/>
      </c>
      <c r="H52" s="81" t="str">
        <f>IF('Lund 26  JUIN PROG'!G13="","",'Lund 26  JUIN PROG'!G13)</f>
        <v/>
      </c>
      <c r="I52" s="56" t="str">
        <f>IF('Lund 26  JUIN PROG'!E14="","",'Lund 26  JUIN PROG'!E14)</f>
        <v/>
      </c>
      <c r="J52" s="43" t="str">
        <f>IF('Lund 26  JUIN PROG'!C14="","",'Lund 26  JUIN PROG'!C14)</f>
        <v/>
      </c>
      <c r="K52" s="26" t="str">
        <f>IF(J52="","",VLOOKUP(J52,Messieurs!$G$2:$G$485,2,FALSE))</f>
        <v/>
      </c>
      <c r="L52" s="38" t="str">
        <f>IF(J52="","",VLOOKUP(J52,Messieurs!$G$2:$G$485,3,FALSE))</f>
        <v/>
      </c>
      <c r="M52" s="30"/>
    </row>
    <row r="53" spans="1:13" ht="27.75" hidden="1" x14ac:dyDescent="0.35">
      <c r="A53" s="29"/>
      <c r="B53" s="107" t="str">
        <f>IF('Lund 26  JUIN PROG'!H13="","",'Lund 26  JUIN PROG'!H13)</f>
        <v>16h30</v>
      </c>
      <c r="C53" s="48" t="str">
        <f>IF('Lund 26  JUIN PROG'!I13="","",'Lund 26  JUIN PROG'!I13)</f>
        <v/>
      </c>
      <c r="D53" s="59" t="str">
        <f>IF('Lund 26  JUIN PROG'!J13="","",'Lund 26  JUIN PROG'!J13)</f>
        <v/>
      </c>
      <c r="E53" s="26" t="str">
        <f>IF(D53="","",VLOOKUP(D53,Messieurs!$G$2:$G$485,2,FALSE))</f>
        <v/>
      </c>
      <c r="F53" s="58" t="str">
        <f>IF(D53="","",VLOOKUP(D53,Messieurs!$G$2:$G$485,3,FALSE))</f>
        <v/>
      </c>
      <c r="G53" s="60" t="str">
        <f>IF('Lund 26  JUIN PROG'!L13="","",'Lund 26  JUIN PROG'!L13)</f>
        <v/>
      </c>
      <c r="H53" s="81" t="str">
        <f>IF('Lund 26  JUIN PROG'!N13="","",'Lund 26  JUIN PROG'!N13)</f>
        <v/>
      </c>
      <c r="I53" s="56" t="str">
        <f>IF('Lund 26  JUIN PROG'!L14="","",'Lund 26  JUIN PROG'!L14)</f>
        <v/>
      </c>
      <c r="J53" s="45" t="str">
        <f>IF('Lund 26  JUIN PROG'!J14="","",'Lund 26  JUIN PROG'!J14)</f>
        <v/>
      </c>
      <c r="K53" s="26" t="str">
        <f>IF(J53="","",VLOOKUP(J53,Messieurs!$G$2:$G$485,2,FALSE))</f>
        <v/>
      </c>
      <c r="L53" s="38" t="str">
        <f>IF(J53="","",VLOOKUP(J53,Messieurs!$G$2:$G$485,3,FALSE))</f>
        <v/>
      </c>
      <c r="M53" s="30"/>
    </row>
    <row r="54" spans="1:13" ht="27.75" hidden="1" x14ac:dyDescent="0.35">
      <c r="A54" s="29"/>
      <c r="B54" s="107" t="str">
        <f>IF('Lund 26  JUIN PROG'!O13="","",'Lund 26  JUIN PROG'!O13)</f>
        <v>16h30</v>
      </c>
      <c r="C54" s="48" t="str">
        <f>IF('Lund 26  JUIN PROG'!P13="","",'Lund 26  JUIN PROG'!P13)</f>
        <v/>
      </c>
      <c r="D54" s="59" t="str">
        <f>IF('Lund 26  JUIN PROG'!Q13="","",'Lund 26  JUIN PROG'!Q13)</f>
        <v/>
      </c>
      <c r="E54" s="26" t="str">
        <f>IF(D54="","",VLOOKUP(D54,Messieurs!$G$2:$G$485,2,FALSE))</f>
        <v/>
      </c>
      <c r="F54" s="58" t="str">
        <f>IF(D54="","",VLOOKUP(D54,Messieurs!$G$2:$G$485,3,FALSE))</f>
        <v/>
      </c>
      <c r="G54" s="60" t="str">
        <f>IF('Lund 26  JUIN PROG'!S13="","",'Lund 26  JUIN PROG'!S13)</f>
        <v/>
      </c>
      <c r="H54" s="81" t="str">
        <f>IF('Lund 26  JUIN PROG'!U13="","",'Lund 26  JUIN PROG'!U13)</f>
        <v/>
      </c>
      <c r="I54" s="56" t="str">
        <f>IF('Lund 26  JUIN PROG'!S14="","",'Lund 26  JUIN PROG'!S14)</f>
        <v/>
      </c>
      <c r="J54" s="45" t="str">
        <f>IF('Lund 26  JUIN PROG'!Q14="","",'Lund 26  JUIN PROG'!Q14)</f>
        <v/>
      </c>
      <c r="K54" s="26" t="str">
        <f>IF(J54="","",VLOOKUP(J54,Messieurs!$G$2:$G$485,2,FALSE))</f>
        <v/>
      </c>
      <c r="L54" s="38" t="str">
        <f>IF(J54="","",VLOOKUP(J54,Messieurs!$G$2:$G$485,3,FALSE))</f>
        <v/>
      </c>
      <c r="M54" s="30"/>
    </row>
    <row r="55" spans="1:13" ht="27.75" hidden="1" x14ac:dyDescent="0.35">
      <c r="A55" s="29"/>
      <c r="B55" s="107" t="str">
        <f>IF('Lund 26  JUIN PROG'!V13="","",'Lund 26  JUIN PROG'!V13)</f>
        <v>16h30</v>
      </c>
      <c r="C55" s="48" t="str">
        <f>IF('Lund 26  JUIN PROG'!W13="","",'Lund 26  JUIN PROG'!W13)</f>
        <v/>
      </c>
      <c r="D55" s="59" t="str">
        <f>IF('Lund 26  JUIN PROG'!X13="","",'Lund 26  JUIN PROG'!X13)</f>
        <v/>
      </c>
      <c r="E55" s="26" t="str">
        <f>IF(D55="","",VLOOKUP(D55,Messieurs!$G$2:$G$485,2,FALSE))</f>
        <v/>
      </c>
      <c r="F55" s="58" t="str">
        <f>IF(D55="","",VLOOKUP(D55,Messieurs!$G$2:$G$485,3,FALSE))</f>
        <v/>
      </c>
      <c r="G55" s="60" t="str">
        <f>IF('Lund 26  JUIN PROG'!Z13="","",'Lund 26  JUIN PROG'!Z13)</f>
        <v/>
      </c>
      <c r="H55" s="81" t="str">
        <f>IF('Lund 26  JUIN PROG'!AB13="","",'Lund 26  JUIN PROG'!AB13)</f>
        <v/>
      </c>
      <c r="I55" s="56" t="str">
        <f>IF('Lund 26  JUIN PROG'!Z14="","",'Lund 26  JUIN PROG'!Z14)</f>
        <v/>
      </c>
      <c r="J55" s="46" t="str">
        <f>IF('Lund 26  JUIN PROG'!X14="","",'Lund 26  JUIN PROG'!X14)</f>
        <v/>
      </c>
      <c r="K55" s="26" t="str">
        <f>IF(J55="","",VLOOKUP(J55,Messieurs!$G$2:$G$485,2,FALSE))</f>
        <v/>
      </c>
      <c r="L55" s="38" t="str">
        <f>IF(J55="","",VLOOKUP(J55,Messieurs!$G$2:$G$485,3,FALSE))</f>
        <v/>
      </c>
      <c r="M55" s="30"/>
    </row>
    <row r="56" spans="1:13" ht="27.75" hidden="1" x14ac:dyDescent="0.35">
      <c r="A56" s="29"/>
      <c r="B56" s="107" t="str">
        <f>IF('Lund 26  JUIN PROG'!A34="","",'Lund 26  JUIN PROG'!A34)</f>
        <v>16h30</v>
      </c>
      <c r="C56" s="48" t="str">
        <f>IF('Lund 26  JUIN PROG'!B34="","",'Lund 26  JUIN PROG'!B34)</f>
        <v/>
      </c>
      <c r="D56" s="59" t="str">
        <f>IF('Lund 26  JUIN PROG'!C34="","",'Lund 26  JUIN PROG'!C34)</f>
        <v/>
      </c>
      <c r="E56" s="26" t="str">
        <f>IF(D56="","",VLOOKUP(D56,Messieurs!$G$2:$G$485,2,FALSE))</f>
        <v/>
      </c>
      <c r="F56" s="58" t="str">
        <f>IF(D56="","",VLOOKUP(D56,Messieurs!$G$2:$G$485,3,FALSE))</f>
        <v/>
      </c>
      <c r="G56" s="60" t="str">
        <f>IF('Lund 26  JUIN PROG'!E34="","",'Lund 26  JUIN PROG'!E34)</f>
        <v/>
      </c>
      <c r="H56" s="81" t="str">
        <f>IF('Lund 26  JUIN PROG'!G34="","",'Lund 26  JUIN PROG'!G34)</f>
        <v/>
      </c>
      <c r="I56" s="56" t="str">
        <f>IF('Lund 26  JUIN PROG'!E35="","",'Lund 26  JUIN PROG'!E35)</f>
        <v/>
      </c>
      <c r="J56" s="43" t="str">
        <f>IF('Lund 26  JUIN PROG'!C35="","",'Lund 26  JUIN PROG'!C35)</f>
        <v/>
      </c>
      <c r="K56" s="26" t="str">
        <f>IF(J56="","",VLOOKUP(J56,Messieurs!$G$2:$G$485,2,FALSE))</f>
        <v/>
      </c>
      <c r="L56" s="38" t="str">
        <f>IF(J56="","",VLOOKUP(J56,Messieurs!$G$2:$G$485,3,FALSE))</f>
        <v/>
      </c>
      <c r="M56" s="30"/>
    </row>
    <row r="57" spans="1:13" ht="27.75" hidden="1" x14ac:dyDescent="0.35">
      <c r="A57" s="29"/>
      <c r="B57" s="107" t="str">
        <f>IF('Lund 26  JUIN PROG'!H34="","",'Lund 26  JUIN PROG'!H34)</f>
        <v>16h30</v>
      </c>
      <c r="C57" s="48" t="str">
        <f>IF('Lund 26  JUIN PROG'!I34="","",'Lund 26  JUIN PROG'!I34)</f>
        <v/>
      </c>
      <c r="D57" s="59" t="str">
        <f>IF('Lund 26  JUIN PROG'!J34="","",'Lund 26  JUIN PROG'!J34)</f>
        <v/>
      </c>
      <c r="E57" s="26" t="str">
        <f>IF(D57="","",VLOOKUP(D57,Messieurs!$G$2:$G$485,2,FALSE))</f>
        <v/>
      </c>
      <c r="F57" s="58" t="str">
        <f>IF(D57="","",VLOOKUP(D57,Messieurs!$G$2:$G$485,3,FALSE))</f>
        <v/>
      </c>
      <c r="G57" s="60" t="str">
        <f>IF('Lund 26  JUIN PROG'!L34="","",'Lund 26  JUIN PROG'!L34)</f>
        <v/>
      </c>
      <c r="H57" s="81" t="str">
        <f>IF('Lund 26  JUIN PROG'!N34="","",'Lund 26  JUIN PROG'!N34)</f>
        <v/>
      </c>
      <c r="I57" s="56" t="str">
        <f>IF('Lund 26  JUIN PROG'!L35="","",'Lund 26  JUIN PROG'!L35)</f>
        <v/>
      </c>
      <c r="J57" s="45" t="str">
        <f>IF('Lund 26  JUIN PROG'!J35="","",'Lund 26  JUIN PROG'!J35)</f>
        <v/>
      </c>
      <c r="K57" s="26" t="str">
        <f>IF(J57="","",VLOOKUP(J57,Messieurs!$G$2:$G$485,2,FALSE))</f>
        <v/>
      </c>
      <c r="L57" s="38" t="str">
        <f>IF(J57="","",VLOOKUP(J57,Messieurs!$G$2:$G$485,3,FALSE))</f>
        <v/>
      </c>
      <c r="M57" s="30"/>
    </row>
    <row r="58" spans="1:13" ht="27.75" hidden="1" x14ac:dyDescent="0.35">
      <c r="A58" s="29"/>
      <c r="B58" s="107" t="str">
        <f>IF('Lund 26  JUIN PROG'!O34="","",'Lund 26  JUIN PROG'!O34)</f>
        <v>16h30</v>
      </c>
      <c r="C58" s="48" t="str">
        <f>IF('Lund 26  JUIN PROG'!P34="","",'Lund 26  JUIN PROG'!P34)</f>
        <v/>
      </c>
      <c r="D58" s="59" t="str">
        <f>IF('Lund 26  JUIN PROG'!Q34="","",'Lund 26  JUIN PROG'!Q34)</f>
        <v/>
      </c>
      <c r="E58" s="26" t="str">
        <f>IF(D58="","",VLOOKUP(D58,Messieurs!$G$2:$G$485,2,FALSE))</f>
        <v/>
      </c>
      <c r="F58" s="58" t="str">
        <f>IF(D58="","",VLOOKUP(D58,Messieurs!$G$2:$G$485,3,FALSE))</f>
        <v/>
      </c>
      <c r="G58" s="60" t="str">
        <f>IF('Lund 26  JUIN PROG'!S34="","",'Lund 26  JUIN PROG'!S34)</f>
        <v/>
      </c>
      <c r="H58" s="81" t="str">
        <f>IF('Lund 26  JUIN PROG'!U34="","",'Lund 26  JUIN PROG'!U34)</f>
        <v/>
      </c>
      <c r="I58" s="56" t="str">
        <f>IF('Lund 26  JUIN PROG'!S35="","",'Lund 26  JUIN PROG'!S35)</f>
        <v/>
      </c>
      <c r="J58" s="45" t="str">
        <f>IF('Lund 26  JUIN PROG'!Q35="","",'Lund 26  JUIN PROG'!Q35)</f>
        <v/>
      </c>
      <c r="K58" s="26" t="str">
        <f>IF(J58="","",VLOOKUP(J58,Messieurs!$G$2:$G$485,2,FALSE))</f>
        <v/>
      </c>
      <c r="L58" s="38" t="str">
        <f>IF(J58="","",VLOOKUP(J58,Messieurs!$G$2:$G$485,3,FALSE))</f>
        <v/>
      </c>
      <c r="M58" s="30"/>
    </row>
    <row r="59" spans="1:13" ht="27.75" hidden="1" x14ac:dyDescent="0.35">
      <c r="A59" s="29"/>
      <c r="B59" s="107" t="str">
        <f>IF('Lund 26  JUIN PROG'!V34="","",'Lund 26  JUIN PROG'!V34)</f>
        <v>16h30</v>
      </c>
      <c r="C59" s="48" t="str">
        <f>IF('Lund 26  JUIN PROG'!W34="","",'Lund 26  JUIN PROG'!W34)</f>
        <v/>
      </c>
      <c r="D59" s="59" t="str">
        <f>IF('Lund 26  JUIN PROG'!X34="","",'Lund 26  JUIN PROG'!X34)</f>
        <v/>
      </c>
      <c r="E59" s="26" t="str">
        <f>IF(D59="","",VLOOKUP(D59,Messieurs!$G$2:$G$485,2,FALSE))</f>
        <v/>
      </c>
      <c r="F59" s="58" t="str">
        <f>IF(D59="","",VLOOKUP(D59,Messieurs!$G$2:$G$485,3,FALSE))</f>
        <v/>
      </c>
      <c r="G59" s="60" t="str">
        <f>IF('Lund 26  JUIN PROG'!Z34="","",'Lund 26  JUIN PROG'!Z34)</f>
        <v/>
      </c>
      <c r="H59" s="81" t="str">
        <f>IF('Lund 26  JUIN PROG'!AB34="","",'Lund 26  JUIN PROG'!AB34)</f>
        <v/>
      </c>
      <c r="I59" s="56" t="str">
        <f>IF('Lund 26  JUIN PROG'!Z35="","",'Lund 26  JUIN PROG'!Z35)</f>
        <v/>
      </c>
      <c r="J59" s="46" t="str">
        <f>IF('Lund 26  JUIN PROG'!X35="","",'Lund 26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IF('Lund 26  JUIN PROG'!A15="","",'Lund 26  JUIN PROG'!A15)</f>
        <v>18h00</v>
      </c>
      <c r="C61" s="48" t="str">
        <f>IF('Lund 26  JUIN PROG'!B15="","",'Lund 26  JUIN PROG'!B15)</f>
        <v>SM</v>
      </c>
      <c r="D61" s="59" t="str">
        <f>IF('Lund 26  JUIN PROG'!C15="","",'Lund 26  JUIN PROG'!C15)</f>
        <v>HUDELLE Benjamin</v>
      </c>
      <c r="E61" s="26" t="e">
        <f>IF(D61="","",VLOOKUP(D61,Messieurs!$G$2:$G$485,2,FALSE))</f>
        <v>#N/A</v>
      </c>
      <c r="F61" s="27" t="e">
        <f>IF(D61="","",VLOOKUP(D61,Messieurs!$G$2:$G$485,3,FALSE))</f>
        <v>#N/A</v>
      </c>
      <c r="G61" s="60" t="s">
        <v>5</v>
      </c>
      <c r="H61" s="81" t="s">
        <v>912</v>
      </c>
      <c r="I61" s="56" t="str">
        <f>IF('Lund 26  JUIN PROG'!E16="","",'Lund 26  JUIN PROG'!E16)</f>
        <v/>
      </c>
      <c r="J61" s="43" t="str">
        <f>IF('Lund 26  JUIN PROG'!C16="","",'Lund 26  JUIN PROG'!C16)</f>
        <v>COUBEL Christophe</v>
      </c>
      <c r="K61" s="26" t="e">
        <f>IF(J61="","",VLOOKUP(J61,Messieurs!$G$2:$G$485,2,FALSE))</f>
        <v>#N/A</v>
      </c>
      <c r="L61" s="38" t="e">
        <f>IF(J61="","",VLOOKUP(J61,Messieurs!$G$2:$G$485,3,FALSE))</f>
        <v>#N/A</v>
      </c>
      <c r="M61" s="30"/>
    </row>
    <row r="62" spans="1:13" ht="27.75" x14ac:dyDescent="0.35">
      <c r="A62" s="29"/>
      <c r="B62" s="107" t="str">
        <f>IF('Lund 26  JUIN PROG'!H15="","",'Lund 26  JUIN PROG'!H15)</f>
        <v>18h00</v>
      </c>
      <c r="C62" s="48" t="str">
        <f>IF('Lund 26  JUIN PROG'!I15="","",'Lund 26  JUIN PROG'!I15)</f>
        <v>SM</v>
      </c>
      <c r="D62" s="59" t="str">
        <f>IF('Lund 26  JUIN PROG'!J15="","",'Lund 26  JUIN PROG'!J15)</f>
        <v>SMAGGHE Yohann</v>
      </c>
      <c r="E62" s="26" t="e">
        <f>IF(D62="","",VLOOKUP(D62,Messieurs!$G$2:$G$485,2,FALSE))</f>
        <v>#N/A</v>
      </c>
      <c r="F62" s="38" t="e">
        <f>IF(D62="","",VLOOKUP(D62,Messieurs!$G$2:$G$485,3,FALSE))</f>
        <v>#N/A</v>
      </c>
      <c r="G62" s="60" t="s">
        <v>5</v>
      </c>
      <c r="H62" s="81" t="s">
        <v>718</v>
      </c>
      <c r="I62" s="56" t="str">
        <f>IF('Lund 26  JUIN PROG'!L16="","",'Lund 26  JUIN PROG'!L16)</f>
        <v/>
      </c>
      <c r="J62" s="45" t="str">
        <f>IF('Lund 26  JUIN PROG'!J16="","",'Lund 26  JUIN PROG'!J16)</f>
        <v>DEMASSIET Léo</v>
      </c>
      <c r="K62" s="26" t="e">
        <f>IF(J62="","",VLOOKUP(J62,Messieurs!$G$2:$G$485,2,FALSE))</f>
        <v>#N/A</v>
      </c>
      <c r="L62" s="38" t="e">
        <f>IF(J62="","",VLOOKUP(J62,Messieurs!$G$2:$G$485,3,FALSE))</f>
        <v>#N/A</v>
      </c>
      <c r="M62" s="30"/>
    </row>
    <row r="63" spans="1:13" ht="27.75" x14ac:dyDescent="0.35">
      <c r="A63" s="29"/>
      <c r="B63" s="107" t="str">
        <f>IF('Lund 26  JUIN PROG'!O15="","",'Lund 26  JUIN PROG'!O15)</f>
        <v>18h00</v>
      </c>
      <c r="C63" s="48" t="str">
        <f>IF('Lund 26  JUIN PROG'!P15="","",'Lund 26  JUIN PROG'!P15)</f>
        <v>SM</v>
      </c>
      <c r="D63" s="59" t="str">
        <f>IF('Lund 26  JUIN PROG'!Q15="","",'Lund 26  JUIN PROG'!Q15)</f>
        <v>CAMERLYNCK Vincent</v>
      </c>
      <c r="E63" s="26" t="e">
        <f>IF(D63="","",VLOOKUP(D63,Messieurs!$G$2:$G$485,2,FALSE))</f>
        <v>#N/A</v>
      </c>
      <c r="F63" s="38" t="e">
        <f>IF(D63="","",VLOOKUP(D63,Messieurs!$G$2:$G$485,3,FALSE))</f>
        <v>#N/A</v>
      </c>
      <c r="G63" s="60" t="s">
        <v>5</v>
      </c>
      <c r="H63" s="81" t="s">
        <v>891</v>
      </c>
      <c r="I63" s="56" t="str">
        <f>IF('Lund 26  JUIN PROG'!S16="","",'Lund 26  JUIN PROG'!S16)</f>
        <v/>
      </c>
      <c r="J63" s="45" t="str">
        <f>IF('Lund 26  JUIN PROG'!Q16="","",'Lund 26  JUIN PROG'!Q16)</f>
        <v>RAMON Pierre</v>
      </c>
      <c r="K63" s="26" t="e">
        <f>IF(J63="","",VLOOKUP(J63,Messieurs!$G$2:$G$485,2,FALSE))</f>
        <v>#N/A</v>
      </c>
      <c r="L63" s="38" t="e">
        <f>IF(J63="","",VLOOKUP(J63,Messieurs!$G$2:$G$485,3,FALSE))</f>
        <v>#N/A</v>
      </c>
      <c r="M63" s="30"/>
    </row>
    <row r="64" spans="1:13" ht="27.75" x14ac:dyDescent="0.35">
      <c r="A64" s="29"/>
      <c r="B64" s="107" t="str">
        <f>IF('Lund 26  JUIN PROG'!V15="","",'Lund 26  JUIN PROG'!V15)</f>
        <v>18h00</v>
      </c>
      <c r="C64" s="48" t="str">
        <f>IF('Lund 26  JUIN PROG'!W15="","",'Lund 26  JUIN PROG'!W15)</f>
        <v>SM</v>
      </c>
      <c r="D64" s="59" t="str">
        <f>IF('Lund 26  JUIN PROG'!X15="","",'Lund 26  JUIN PROG'!X15)</f>
        <v>VEZIEN Marvyn</v>
      </c>
      <c r="E64" s="26" t="e">
        <f>IF(D64="","",VLOOKUP(D64,Messieurs!$G$2:$G$485,2,FALSE))</f>
        <v>#N/A</v>
      </c>
      <c r="F64" s="38" t="e">
        <f>IF(D64="","",VLOOKUP(D64,Messieurs!$G$2:$G$485,3,FALSE))</f>
        <v>#N/A</v>
      </c>
      <c r="G64" s="60" t="s">
        <v>5</v>
      </c>
      <c r="H64" s="81" t="s">
        <v>889</v>
      </c>
      <c r="I64" s="56" t="str">
        <f>IF('Lund 26  JUIN PROG'!Z16="","",'Lund 26  JUIN PROG'!Z16)</f>
        <v/>
      </c>
      <c r="J64" s="46" t="str">
        <f>IF('Lund 26  JUIN PROG'!X16="","",'Lund 26  JUIN PROG'!X16)</f>
        <v>DEREPPE David</v>
      </c>
      <c r="K64" s="26" t="e">
        <f>IF(J64="","",VLOOKUP(J64,Messieurs!$G$2:$G$485,2,FALSE))</f>
        <v>#N/A</v>
      </c>
      <c r="L64" s="38" t="e">
        <f>IF(J64="","",VLOOKUP(J64,Messieurs!$G$2:$G$485,3,FALSE))</f>
        <v>#N/A</v>
      </c>
      <c r="M64" s="30"/>
    </row>
    <row r="65" spans="1:13" ht="27.75" hidden="1" x14ac:dyDescent="0.35">
      <c r="A65" s="29"/>
      <c r="B65" s="107" t="str">
        <f>IF('Lund 26  JUIN PROG'!A36="","",'Lund 26  JUIN PROG'!A36)</f>
        <v>18h00</v>
      </c>
      <c r="C65" s="48" t="str">
        <f>IF('Lund 26  JUIN PROG'!B36="","",'Lund 26  JUIN PROG'!B36)</f>
        <v/>
      </c>
      <c r="D65" s="59" t="str">
        <f>IF('Lund 26  JUIN PROG'!C36="","",'Lund 26  JUIN PROG'!C36)</f>
        <v/>
      </c>
      <c r="E65" s="26" t="str">
        <f>IF(D65="","",VLOOKUP(D65,Messieurs!$G$2:$G$485,2,FALSE))</f>
        <v/>
      </c>
      <c r="F65" s="27" t="str">
        <f>IF(D65="","",VLOOKUP(D65,Messieurs!$G$2:$G$485,3,FALSE))</f>
        <v/>
      </c>
      <c r="G65" s="60" t="str">
        <f>IF('Lund 26  JUIN PROG'!E36="","",'Lund 26  JUIN PROG'!E36)</f>
        <v/>
      </c>
      <c r="H65" s="81" t="str">
        <f>IF('Lund 26  JUIN PROG'!G36="","",'Lund 26  JUIN PROG'!G36)</f>
        <v/>
      </c>
      <c r="I65" s="56" t="str">
        <f>IF('Lund 26  JUIN PROG'!E37="","",'Lund 26  JUIN PROG'!E37)</f>
        <v/>
      </c>
      <c r="J65" s="43" t="str">
        <f>IF('Lund 26  JUIN PROG'!C37="","",'Lund 26  JUIN PROG'!C37)</f>
        <v/>
      </c>
      <c r="K65" s="26" t="str">
        <f>IF(J65="","",VLOOKUP(J65,Messieurs!$G$2:$G$485,2,FALSE))</f>
        <v/>
      </c>
      <c r="L65" s="38" t="str">
        <f>IF(J65="","",VLOOKUP(J65,Messieurs!$G$2:$G$485,3,FALSE))</f>
        <v/>
      </c>
      <c r="M65" s="30"/>
    </row>
    <row r="66" spans="1:13" ht="27.75" hidden="1" x14ac:dyDescent="0.35">
      <c r="A66" s="29"/>
      <c r="B66" s="107" t="str">
        <f>IF('Lund 26  JUIN PROG'!H36="","",'Lund 26  JUIN PROG'!H36)</f>
        <v>18h00</v>
      </c>
      <c r="C66" s="48" t="str">
        <f>IF('Lund 26  JUIN PROG'!I36="","",'Lund 26  JUIN PROG'!I36)</f>
        <v/>
      </c>
      <c r="D66" s="59" t="str">
        <f>IF('Lund 26  JUIN PROG'!J36="","",'Lund 26  JUIN PROG'!J36)</f>
        <v/>
      </c>
      <c r="E66" s="26" t="str">
        <f>IF(D66="","",VLOOKUP(D66,Messieurs!$G$2:$G$485,2,FALSE))</f>
        <v/>
      </c>
      <c r="F66" s="38" t="str">
        <f>IF(D66="","",VLOOKUP(D66,Messieurs!$G$2:$G$485,3,FALSE))</f>
        <v/>
      </c>
      <c r="G66" s="60" t="str">
        <f>IF('Lund 26  JUIN PROG'!L36="","",'Lund 26  JUIN PROG'!L36)</f>
        <v/>
      </c>
      <c r="H66" s="81" t="str">
        <f>IF('Lund 26  JUIN PROG'!N36="","",'Lund 26  JUIN PROG'!N36)</f>
        <v/>
      </c>
      <c r="I66" s="56" t="str">
        <f>IF('Lund 26  JUIN PROG'!L37="","",'Lund 26  JUIN PROG'!L37)</f>
        <v/>
      </c>
      <c r="J66" s="45" t="str">
        <f>IF('Lund 26  JUIN PROG'!J37="","",'Lund 26  JUIN PROG'!J37)</f>
        <v/>
      </c>
      <c r="K66" s="26" t="str">
        <f>IF(J66="","",VLOOKUP(J66,Messieurs!$G$2:$G$485,2,FALSE))</f>
        <v/>
      </c>
      <c r="L66" s="38" t="str">
        <f>IF(J66="","",VLOOKUP(J66,Messieurs!$G$2:$G$485,3,FALSE))</f>
        <v/>
      </c>
      <c r="M66" s="30"/>
    </row>
    <row r="67" spans="1:13" ht="27.75" hidden="1" x14ac:dyDescent="0.35">
      <c r="A67" s="29"/>
      <c r="B67" s="107" t="str">
        <f>IF('Lund 26  JUIN PROG'!O36="","",'Lund 26  JUIN PROG'!O36)</f>
        <v>18h00</v>
      </c>
      <c r="C67" s="48" t="str">
        <f>IF('Lund 26  JUIN PROG'!P36="","",'Lund 26  JUIN PROG'!P36)</f>
        <v/>
      </c>
      <c r="D67" s="59" t="str">
        <f>IF('Lund 26  JUIN PROG'!Q36="","",'Lund 26  JUIN PROG'!Q36)</f>
        <v/>
      </c>
      <c r="E67" s="26" t="str">
        <f>IF(D67="","",VLOOKUP(D67,Messieurs!$G$2:$G$485,2,FALSE))</f>
        <v/>
      </c>
      <c r="F67" s="38" t="str">
        <f>IF(D67="","",VLOOKUP(D67,Messieurs!$G$2:$G$485,3,FALSE))</f>
        <v/>
      </c>
      <c r="G67" s="60" t="str">
        <f>IF('Lund 26  JUIN PROG'!S36="","",'Lund 26  JUIN PROG'!S36)</f>
        <v/>
      </c>
      <c r="H67" s="81" t="str">
        <f>IF('Lund 26  JUIN PROG'!U36="","",'Lund 26  JUIN PROG'!U36)</f>
        <v/>
      </c>
      <c r="I67" s="56" t="str">
        <f>IF('Lund 26  JUIN PROG'!S37="","",'Lund 26  JUIN PROG'!S37)</f>
        <v/>
      </c>
      <c r="J67" s="45" t="str">
        <f>IF('Lund 26  JUIN PROG'!Q37="","",'Lund 26  JUIN PROG'!Q37)</f>
        <v/>
      </c>
      <c r="K67" s="26" t="str">
        <f>IF(J67="","",VLOOKUP(J67,Messieurs!$G$2:$G$485,2,FALSE))</f>
        <v/>
      </c>
      <c r="L67" s="38" t="str">
        <f>IF(J67="","",VLOOKUP(J67,Messieurs!$G$2:$G$485,3,FALSE))</f>
        <v/>
      </c>
      <c r="M67" s="30"/>
    </row>
    <row r="68" spans="1:13" ht="27.75" hidden="1" x14ac:dyDescent="0.35">
      <c r="A68" s="29"/>
      <c r="B68" s="107" t="str">
        <f>IF('Lund 26  JUIN PROG'!V36="","",'Lund 26  JUIN PROG'!V36)</f>
        <v>18h00</v>
      </c>
      <c r="C68" s="48" t="str">
        <f>IF('Lund 26  JUIN PROG'!W36="","",'Lund 26  JUIN PROG'!W36)</f>
        <v/>
      </c>
      <c r="D68" s="59" t="str">
        <f>IF('Lund 26  JUIN PROG'!X36="","",'Lund 26  JUIN PROG'!X36)</f>
        <v/>
      </c>
      <c r="E68" s="26" t="str">
        <f>IF(D68="","",VLOOKUP(D68,Messieurs!$G$2:$G$485,2,FALSE))</f>
        <v/>
      </c>
      <c r="F68" s="38" t="str">
        <f>IF(D68="","",VLOOKUP(D68,Messieurs!$G$2:$G$485,3,FALSE))</f>
        <v/>
      </c>
      <c r="G68" s="60" t="str">
        <f>IF('Lund 26  JUIN PROG'!Z36="","",'Lund 26  JUIN PROG'!Z36)</f>
        <v/>
      </c>
      <c r="H68" s="81" t="str">
        <f>IF('Lund 26  JUIN PROG'!AB36="","",'Lund 26  JUIN PROG'!AB36)</f>
        <v/>
      </c>
      <c r="I68" s="56" t="str">
        <f>IF('Lund 26  JUIN PROG'!Z37="","",'Lund 26  JUIN PROG'!Z37)</f>
        <v/>
      </c>
      <c r="J68" s="46" t="str">
        <f>IF('Lund 26  JUIN PROG'!X37="","",'Lund 26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IF('Lund 26  JUIN PROG'!A17="","",'Lund 26  JUIN PROG'!A17)</f>
        <v>19h30</v>
      </c>
      <c r="C70" s="48" t="str">
        <f>IF('Lund 26  JUIN PROG'!B17="","",'Lund 26  JUIN PROG'!B17)</f>
        <v>SM</v>
      </c>
      <c r="D70" s="59" t="str">
        <f>IF('Lund 26  JUIN PROG'!C17="","",'Lund 26  JUIN PROG'!C17)</f>
        <v>SCHRIVE ARTHUR</v>
      </c>
      <c r="E70" s="26" t="e">
        <f>IF(D70="","",VLOOKUP(D70,Messieurs!$G$2:$G$485,2,FALSE))</f>
        <v>#N/A</v>
      </c>
      <c r="F70" s="27" t="e">
        <f>IF(D70="","",VLOOKUP(D70,Messieurs!$G$2:$G$485,3,FALSE))</f>
        <v>#N/A</v>
      </c>
      <c r="G70" s="60" t="s">
        <v>5</v>
      </c>
      <c r="H70" s="81" t="s">
        <v>1002</v>
      </c>
      <c r="I70" s="56" t="str">
        <f>IF('Lund 26  JUIN PROG'!E18="","",'Lund 26  JUIN PROG'!E18)</f>
        <v/>
      </c>
      <c r="J70" s="43" t="str">
        <f>IF('Lund 26  JUIN PROG'!C18="","",'Lund 26  JUIN PROG'!C18)</f>
        <v>LEOPOLD Quentin</v>
      </c>
      <c r="K70" s="26" t="e">
        <f>IF(J70="","",VLOOKUP(J70,Messieurs!$G$2:$G$485,2,FALSE))</f>
        <v>#N/A</v>
      </c>
      <c r="L70" s="38" t="e">
        <f>IF(J70="","",VLOOKUP(J70,Messieurs!$G$2:$G$485,3,FALSE))</f>
        <v>#N/A</v>
      </c>
      <c r="M70" s="30"/>
    </row>
    <row r="71" spans="1:13" ht="27.75" x14ac:dyDescent="0.35">
      <c r="A71" s="29"/>
      <c r="B71" s="107" t="str">
        <f>IF('Lund 26  JUIN PROG'!O17="","",'Lund 26  JUIN PROG'!O17)</f>
        <v>19h30</v>
      </c>
      <c r="C71" s="48" t="str">
        <f>IF('Lund 26  JUIN PROG'!P17="","",'Lund 26  JUIN PROG'!P17)</f>
        <v>SM 35</v>
      </c>
      <c r="D71" s="59" t="str">
        <f>IF('Lund 26  JUIN PROG'!Q17="","",'Lund 26  JUIN PROG'!Q17)</f>
        <v>LEUWERS philippe</v>
      </c>
      <c r="E71" s="26" t="e">
        <f>IF(D71="","",VLOOKUP(D71,Messieurs!$G$2:$G$485,2,FALSE))</f>
        <v>#N/A</v>
      </c>
      <c r="F71" s="27" t="e">
        <f>IF(D71="","",VLOOKUP(D71,Messieurs!$G$2:$G$485,3,FALSE))</f>
        <v>#N/A</v>
      </c>
      <c r="G71" s="60" t="str">
        <f>IF('Lund 26  JUIN PROG'!S17="","",'Lund 26  JUIN PROG'!S17)</f>
        <v/>
      </c>
      <c r="H71" s="81" t="s">
        <v>1004</v>
      </c>
      <c r="I71" s="56" t="s">
        <v>5</v>
      </c>
      <c r="J71" s="45" t="str">
        <f>IF('Lund 26  JUIN PROG'!Q18="","",'Lund 26  JUIN PROG'!Q18)</f>
        <v>DAUCHEZ Frédéric</v>
      </c>
      <c r="K71" s="26" t="e">
        <f>IF(J71="","",VLOOKUP(J71,Messieurs!$G$2:$G$485,2,FALSE))</f>
        <v>#N/A</v>
      </c>
      <c r="L71" s="38" t="e">
        <f>IF(J71="","",VLOOKUP(J71,Messieurs!$G$2:$G$485,3,FALSE))</f>
        <v>#N/A</v>
      </c>
      <c r="M71" s="30"/>
    </row>
    <row r="72" spans="1:13" ht="27.75" x14ac:dyDescent="0.35">
      <c r="A72" s="29"/>
      <c r="B72" s="107" t="str">
        <f>IF('Lund 26  JUIN PROG'!V17="","",'Lund 26  JUIN PROG'!V17)</f>
        <v>19h30</v>
      </c>
      <c r="C72" s="48" t="str">
        <f>IF('Lund 26  JUIN PROG'!W17="","",'Lund 26  JUIN PROG'!W17)</f>
        <v>SM 35</v>
      </c>
      <c r="D72" s="59" t="str">
        <f>IF('Lund 26  JUIN PROG'!X17="","",'Lund 26  JUIN PROG'!X17)</f>
        <v>ISENBRANDT Jean-stéphane</v>
      </c>
      <c r="E72" s="26" t="e">
        <f>IF(D72="","",VLOOKUP(D72,Messieurs!$G$2:$G$485,2,FALSE))</f>
        <v>#N/A</v>
      </c>
      <c r="F72" s="27" t="e">
        <f>IF(D72="","",VLOOKUP(D72,Messieurs!$G$2:$G$485,3,FALSE))</f>
        <v>#N/A</v>
      </c>
      <c r="G72" s="60" t="str">
        <f>IF('Lund 26  JUIN PROG'!Z17="","",'Lund 26  JUIN PROG'!Z17)</f>
        <v/>
      </c>
      <c r="H72" s="81" t="s">
        <v>909</v>
      </c>
      <c r="I72" s="56" t="s">
        <v>5</v>
      </c>
      <c r="J72" s="46" t="str">
        <f>IF('Lund 26  JUIN PROG'!X18="","",'Lund 26  JUIN PROG'!X18)</f>
        <v>MOREL Romuald</v>
      </c>
      <c r="K72" s="26" t="e">
        <f>IF(J72="","",VLOOKUP(J72,Messieurs!$G$2:$G$485,2,FALSE))</f>
        <v>#N/A</v>
      </c>
      <c r="L72" s="38" t="e">
        <f>IF(J72="","",VLOOKUP(J72,Messieurs!$G$2:$G$485,3,FALSE))</f>
        <v>#N/A</v>
      </c>
      <c r="M72" s="30"/>
    </row>
    <row r="73" spans="1:13" ht="27.75" hidden="1" x14ac:dyDescent="0.35">
      <c r="A73" s="29"/>
      <c r="B73" s="107" t="str">
        <f>IF('Lund 26  JUIN PROG'!A38="","",'Lund 26  JUIN PROG'!A38)</f>
        <v>19H00</v>
      </c>
      <c r="C73" s="48" t="str">
        <f>IF('Lund 26  JUIN PROG'!B38="","",'Lund 26  JUIN PROG'!B38)</f>
        <v/>
      </c>
      <c r="D73" s="59" t="str">
        <f>IF('Lund 26  JUIN PROG'!C38="","",'Lund 26  JUIN PROG'!C38)</f>
        <v/>
      </c>
      <c r="E73" s="26" t="str">
        <f>IF(D73="","",VLOOKUP(D73,Messieurs!$G$2:$G$485,2,FALSE))</f>
        <v/>
      </c>
      <c r="F73" s="27" t="str">
        <f>IF(D73="","",VLOOKUP(D73,Messieurs!$G$2:$G$485,3,FALSE))</f>
        <v/>
      </c>
      <c r="G73" s="60" t="str">
        <f>IF('Lund 26  JUIN PROG'!E38="","",'Lund 26  JUIN PROG'!E38)</f>
        <v/>
      </c>
      <c r="H73" s="81" t="str">
        <f>IF('Lund 26  JUIN PROG'!G38="","",'Lund 26  JUIN PROG'!G38)</f>
        <v/>
      </c>
      <c r="I73" s="56" t="str">
        <f>IF('Lund 26  JUIN PROG'!E39="","",'Lund 26  JUIN PROG'!E39)</f>
        <v/>
      </c>
      <c r="J73" s="43" t="str">
        <f>IF('Lund 26  JUIN PROG'!C39="","",'Lund 26  JUIN PROG'!C39)</f>
        <v/>
      </c>
      <c r="K73" s="26" t="str">
        <f>IF(J73="","",VLOOKUP(J73,Messieurs!$G$2:$G$485,2,FALSE))</f>
        <v/>
      </c>
      <c r="L73" s="38" t="str">
        <f>IF(J73="","",VLOOKUP(J73,Messieurs!$G$2:$G$485,3,FALSE))</f>
        <v/>
      </c>
      <c r="M73" s="30"/>
    </row>
    <row r="74" spans="1:13" ht="27.75" hidden="1" x14ac:dyDescent="0.35">
      <c r="A74" s="29"/>
      <c r="B74" s="107" t="str">
        <f>IF('Lund 26  JUIN PROG'!H38="","",'Lund 26  JUIN PROG'!H38)</f>
        <v>19H00</v>
      </c>
      <c r="C74" s="48" t="str">
        <f>IF('Lund 26  JUIN PROG'!I38="","",'Lund 26  JUIN PROG'!I38)</f>
        <v>SM</v>
      </c>
      <c r="D74" s="59" t="str">
        <f>IF('Lund 26  JUIN PROG'!J38="","",'Lund 26  JUIN PROG'!J38)</f>
        <v/>
      </c>
      <c r="E74" s="26" t="str">
        <f>IF(D74="","",VLOOKUP(D74,Messieurs!$G$2:$G$485,2,FALSE))</f>
        <v/>
      </c>
      <c r="F74" s="27" t="str">
        <f>IF(D74="","",VLOOKUP(D74,Messieurs!$G$2:$G$485,3,FALSE))</f>
        <v/>
      </c>
      <c r="G74" s="60" t="str">
        <f>IF('Lund 26  JUIN PROG'!L38="","",'Lund 26  JUIN PROG'!L38)</f>
        <v/>
      </c>
      <c r="H74" s="81" t="str">
        <f>IF('Lund 26  JUIN PROG'!N38="","",'Lund 26  JUIN PROG'!N38)</f>
        <v/>
      </c>
      <c r="I74" s="56" t="str">
        <f>IF('Lund 26  JUIN PROG'!L39="","",'Lund 26  JUIN PROG'!L39)</f>
        <v/>
      </c>
      <c r="J74" s="45" t="str">
        <f>IF('Lund 26  JUIN PROG'!J39="","",'Lund 26  JUIN PROG'!J39)</f>
        <v/>
      </c>
      <c r="K74" s="26" t="str">
        <f>IF(J74="","",VLOOKUP(J74,Messieurs!$G$2:$G$485,2,FALSE))</f>
        <v/>
      </c>
      <c r="L74" s="38" t="str">
        <f>IF(J74="","",VLOOKUP(J74,Messieurs!$G$2:$G$485,3,FALSE))</f>
        <v/>
      </c>
      <c r="M74" s="30"/>
    </row>
    <row r="75" spans="1:13" ht="27.75" hidden="1" x14ac:dyDescent="0.35">
      <c r="A75" s="29"/>
      <c r="B75" s="107" t="str">
        <f>IF('Lund 26  JUIN PROG'!O38="","",'Lund 26  JUIN PROG'!O38)</f>
        <v>19h30</v>
      </c>
      <c r="C75" s="48" t="str">
        <f>IF('Lund 26  JUIN PROG'!P38="","",'Lund 26  JUIN PROG'!P38)</f>
        <v/>
      </c>
      <c r="D75" s="59" t="str">
        <f>IF('Lund 26  JUIN PROG'!Q38="","",'Lund 26  JUIN PROG'!Q38)</f>
        <v/>
      </c>
      <c r="E75" s="26" t="str">
        <f>IF(D75="","",VLOOKUP(D75,Messieurs!$G$2:$G$485,2,FALSE))</f>
        <v/>
      </c>
      <c r="F75" s="27" t="str">
        <f>IF(D75="","",VLOOKUP(D75,Messieurs!$G$2:$G$485,3,FALSE))</f>
        <v/>
      </c>
      <c r="G75" s="60" t="str">
        <f>IF('Lund 26  JUIN PROG'!S38="","",'Lund 26  JUIN PROG'!S38)</f>
        <v/>
      </c>
      <c r="H75" s="81" t="str">
        <f>IF('Lund 26  JUIN PROG'!U38="","",'Lund 26  JUIN PROG'!U38)</f>
        <v/>
      </c>
      <c r="I75" s="56" t="str">
        <f>IF('Lund 26  JUIN PROG'!S39="","",'Lund 26  JUIN PROG'!S39)</f>
        <v/>
      </c>
      <c r="J75" s="45" t="str">
        <f>IF('Lund 26  JUIN PROG'!Q39="","",'Lund 26  JUIN PROG'!Q39)</f>
        <v/>
      </c>
      <c r="K75" s="26" t="str">
        <f>IF(J75="","",VLOOKUP(J75,Messieurs!$G$2:$G$485,2,FALSE))</f>
        <v/>
      </c>
      <c r="L75" s="38" t="str">
        <f>IF(J75="","",VLOOKUP(J75,Messieurs!$G$2:$G$485,3,FALSE))</f>
        <v/>
      </c>
      <c r="M75" s="30"/>
    </row>
    <row r="76" spans="1:13" ht="27.75" hidden="1" x14ac:dyDescent="0.35">
      <c r="A76" s="29"/>
      <c r="B76" s="107" t="str">
        <f>IF('Lund 26  JUIN PROG'!V38="","",'Lund 26  JUIN PROG'!V38)</f>
        <v>19h30</v>
      </c>
      <c r="C76" s="48" t="str">
        <f>IF('Lund 26  JUIN PROG'!W38="","",'Lund 26  JUIN PROG'!W38)</f>
        <v/>
      </c>
      <c r="D76" s="59" t="str">
        <f>IF('Lund 26  JUIN PROG'!X38="","",'Lund 26  JUIN PROG'!X38)</f>
        <v/>
      </c>
      <c r="E76" s="26" t="str">
        <f>IF(D76="","",VLOOKUP(D76,Messieurs!$G$2:$G$485,2,FALSE))</f>
        <v/>
      </c>
      <c r="F76" s="27" t="str">
        <f>IF(D76="","",VLOOKUP(D76,Messieurs!$G$2:$G$485,3,FALSE))</f>
        <v/>
      </c>
      <c r="G76" s="60" t="str">
        <f>IF('Lund 26  JUIN PROG'!Z38="","",'Lund 26  JUIN PROG'!Z38)</f>
        <v/>
      </c>
      <c r="H76" s="81" t="str">
        <f>IF('Lund 26  JUIN PROG'!AB38="","",'Lund 26  JUIN PROG'!AB38)</f>
        <v/>
      </c>
      <c r="I76" s="56" t="str">
        <f>IF('Lund 26  JUIN PROG'!Z39="","",'Lund 26  JUIN PROG'!Z39)</f>
        <v/>
      </c>
      <c r="J76" s="46" t="str">
        <f>IF('Lund 26  JUIN PROG'!X39="","",'Lund 26  JUIN PROG'!X39)</f>
        <v/>
      </c>
      <c r="K76" s="26" t="str">
        <f>IF(J76="","",VLOOKUP(J76,Messieurs!$G$2:$G$485,2,FALSE))</f>
        <v/>
      </c>
      <c r="L76" s="38" t="str">
        <f>IF(J76="","",VLOOKUP(J76,Messieurs!$G$2:$G$485,3,FALSE))</f>
        <v/>
      </c>
      <c r="M76" s="30"/>
    </row>
    <row r="77" spans="1:13" ht="7.5" customHeight="1" x14ac:dyDescent="0.35">
      <c r="A77" s="8"/>
      <c r="B77" s="5"/>
      <c r="C77" s="5"/>
      <c r="D77" s="35"/>
      <c r="E77" s="35"/>
      <c r="F77" s="35"/>
      <c r="G77" s="53"/>
      <c r="H77" s="83"/>
      <c r="I77" s="53"/>
      <c r="J77" s="35"/>
      <c r="K77" s="35"/>
      <c r="L77" s="35"/>
      <c r="M77" s="8"/>
    </row>
    <row r="78" spans="1:13" ht="27.75" x14ac:dyDescent="0.35">
      <c r="A78" s="8"/>
      <c r="B78" s="107" t="str">
        <f>IF('Lund 26  JUIN PROG'!A19="","",'Lund 26  JUIN PROG'!A19)</f>
        <v>21h00</v>
      </c>
      <c r="C78" s="48" t="str">
        <f>IF('Lund 26  JUIN PROG'!B19="","",'Lund 26  JUIN PROG'!B19)</f>
        <v>SM</v>
      </c>
      <c r="D78" s="59" t="str">
        <f>IF('Lund 26  JUIN PROG'!C19="","",'Lund 26  JUIN PROG'!C19)</f>
        <v>LESPILLEZ Lionel</v>
      </c>
      <c r="E78" s="26" t="e">
        <f>IF(D78="","",VLOOKUP(D78,Messieurs!$G$2:$G$485,2,FALSE))</f>
        <v>#N/A</v>
      </c>
      <c r="F78" s="27" t="e">
        <f>IF(D78="","",VLOOKUP(D78,Messieurs!$G$2:$G$485,3,FALSE))</f>
        <v>#N/A</v>
      </c>
      <c r="G78" s="60" t="s">
        <v>5</v>
      </c>
      <c r="H78" s="81" t="s">
        <v>1005</v>
      </c>
      <c r="I78" s="56" t="str">
        <f>IF('Lund 26  JUIN PROG'!E20="","",'Lund 26  JUIN PROG'!E20)</f>
        <v/>
      </c>
      <c r="J78" s="43" t="str">
        <f>IF('Lund 26  JUIN PROG'!C20="","",'Lund 26  JUIN PROG'!C20)</f>
        <v>ISENBRANDT Paul</v>
      </c>
      <c r="K78" s="26" t="e">
        <f>IF(J78="","",VLOOKUP(J78,Messieurs!$G$2:$G$485,2,FALSE))</f>
        <v>#N/A</v>
      </c>
      <c r="L78" s="38" t="e">
        <f>IF(J78="","",VLOOKUP(J78,Messieurs!$G$2:$G$485,3,FALSE))</f>
        <v>#N/A</v>
      </c>
      <c r="M78" s="8"/>
    </row>
    <row r="79" spans="1:13" ht="27.75" x14ac:dyDescent="0.35">
      <c r="A79" s="8"/>
      <c r="B79" s="107" t="str">
        <f>IF('Lund 26  JUIN PROG'!H19="","",'Lund 26  JUIN PROG'!H19)</f>
        <v>21h00</v>
      </c>
      <c r="C79" s="48" t="str">
        <f>IF('Lund 26  JUIN PROG'!I19="","",'Lund 26  JUIN PROG'!I19)</f>
        <v>D MIXTE</v>
      </c>
      <c r="D79" s="59" t="str">
        <f>IF('Lund 26  JUIN PROG'!J19="","",'Lund 26  JUIN PROG'!J19)</f>
        <v>DELARU DELARU</v>
      </c>
      <c r="E79" s="26" t="e">
        <f>IF(D79="","",VLOOKUP(D79,Messieurs!$G$2:$G$485,2,FALSE))</f>
        <v>#N/A</v>
      </c>
      <c r="F79" s="27" t="e">
        <f>IF(D79="","",VLOOKUP(D79,Messieurs!$G$2:$G$485,3,FALSE))</f>
        <v>#N/A</v>
      </c>
      <c r="G79" s="60" t="s">
        <v>5</v>
      </c>
      <c r="H79" s="81" t="s">
        <v>1006</v>
      </c>
      <c r="I79" s="56" t="str">
        <f>IF('Lund 26  JUIN PROG'!L20="","",'Lund 26  JUIN PROG'!L20)</f>
        <v/>
      </c>
      <c r="J79" s="45" t="str">
        <f>IF('Lund 26  JUIN PROG'!J20="","",'Lund 26  JUIN PROG'!J20)</f>
        <v>LEROY FAYE</v>
      </c>
      <c r="K79" s="26" t="e">
        <f>IF(J79="","",VLOOKUP(J79,Messieurs!$G$2:$G$485,2,FALSE))</f>
        <v>#N/A</v>
      </c>
      <c r="L79" s="38" t="e">
        <f>IF(J79="","",VLOOKUP(J79,Messieurs!$G$2:$G$485,3,FALSE))</f>
        <v>#N/A</v>
      </c>
      <c r="M79" s="8"/>
    </row>
    <row r="80" spans="1:13" ht="27.75" x14ac:dyDescent="0.35">
      <c r="A80" s="8"/>
      <c r="B80" s="107" t="str">
        <f>IF('Lund 26  JUIN PROG'!O19="","",'Lund 26  JUIN PROG'!O19)</f>
        <v>21h00</v>
      </c>
      <c r="C80" s="48" t="str">
        <f>IF('Lund 26  JUIN PROG'!P19="","",'Lund 26  JUIN PROG'!P19)</f>
        <v>SM 35</v>
      </c>
      <c r="D80" s="59" t="str">
        <f>IF('Lund 26  JUIN PROG'!Q19="","",'Lund 26  JUIN PROG'!Q19)</f>
        <v>LECLERCQ Ludovic</v>
      </c>
      <c r="E80" s="26" t="e">
        <f>IF(D80="","",VLOOKUP(D80,Messieurs!$G$2:$G$485,2,FALSE))</f>
        <v>#N/A</v>
      </c>
      <c r="F80" s="27" t="e">
        <f>IF(D80="","",VLOOKUP(D80,Messieurs!$G$2:$G$485,3,FALSE))</f>
        <v>#N/A</v>
      </c>
      <c r="G80" s="60" t="s">
        <v>5</v>
      </c>
      <c r="H80" s="81" t="s">
        <v>1007</v>
      </c>
      <c r="I80" s="56" t="str">
        <f>IF('Lund 26  JUIN PROG'!S20="","",'Lund 26  JUIN PROG'!S20)</f>
        <v/>
      </c>
      <c r="J80" s="45" t="str">
        <f>IF('Lund 26  JUIN PROG'!Q20="","",'Lund 26  JUIN PROG'!Q20)</f>
        <v>GHESTEM Benoit</v>
      </c>
      <c r="K80" s="26" t="e">
        <f>IF(J80="","",VLOOKUP(J80,Messieurs!$G$2:$G$485,2,FALSE))</f>
        <v>#N/A</v>
      </c>
      <c r="L80" s="38" t="e">
        <f>IF(J80="","",VLOOKUP(J80,Messieurs!$G$2:$G$485,3,FALSE))</f>
        <v>#N/A</v>
      </c>
      <c r="M80" s="8"/>
    </row>
    <row r="81" spans="1:13" ht="27.75" x14ac:dyDescent="0.35">
      <c r="A81" s="8"/>
      <c r="B81" s="107" t="str">
        <f>IF('Lund 26  JUIN PROG'!V19="","",'Lund 26  JUIN PROG'!V19)</f>
        <v>21h00</v>
      </c>
      <c r="C81" s="48" t="str">
        <f>IF('Lund 26  JUIN PROG'!W19="","",'Lund 26  JUIN PROG'!W19)</f>
        <v>SM</v>
      </c>
      <c r="D81" s="59" t="str">
        <f>IF('Lund 26  JUIN PROG'!X19="","",'Lund 26  JUIN PROG'!X19)</f>
        <v>LAVERSIN ARNAUD</v>
      </c>
      <c r="E81" s="26" t="e">
        <f>IF(D81="","",VLOOKUP(D81,Messieurs!$G$2:$G$485,2,FALSE))</f>
        <v>#N/A</v>
      </c>
      <c r="F81" s="27" t="e">
        <f>IF(D81="","",VLOOKUP(D81,Messieurs!$G$2:$G$485,3,FALSE))</f>
        <v>#N/A</v>
      </c>
      <c r="G81" s="60" t="str">
        <f>IF('Lund 26  JUIN PROG'!Z19="","",'Lund 26  JUIN PROG'!Z19)</f>
        <v/>
      </c>
      <c r="H81" s="81" t="s">
        <v>745</v>
      </c>
      <c r="I81" s="56" t="s">
        <v>5</v>
      </c>
      <c r="J81" s="46" t="str">
        <f>IF('Lund 26  JUIN PROG'!X20="","",'Lund 26  JUIN PROG'!X20)</f>
        <v>CAMPAGNE Fabian</v>
      </c>
      <c r="K81" s="26" t="e">
        <f>IF(J81="","",VLOOKUP(J81,Messieurs!$G$2:$G$485,2,FALSE))</f>
        <v>#N/A</v>
      </c>
      <c r="L81" s="38" t="e">
        <f>IF(J81="","",VLOOKUP(J81,Messieurs!$G$2:$G$485,3,FALSE))</f>
        <v>#N/A</v>
      </c>
      <c r="M81" s="8"/>
    </row>
    <row r="82" spans="1:13" ht="27.75" hidden="1" x14ac:dyDescent="0.35">
      <c r="A82" s="8"/>
      <c r="B82" s="107" t="str">
        <f>IF('Lund 26  JUIN PROG'!A40="","",'Lund 26  JUIN PROG'!A40)</f>
        <v>21h00</v>
      </c>
      <c r="C82" s="48" t="str">
        <f>IF('Lund 26  JUIN PROG'!B40="","",'Lund 26  JUIN PROG'!B40)</f>
        <v/>
      </c>
      <c r="D82" s="59" t="str">
        <f>IF('Lund 26  JUIN PROG'!C40="","",'Lund 26  JUIN PROG'!C40)</f>
        <v/>
      </c>
      <c r="E82" s="26" t="str">
        <f>IF(D82="","",VLOOKUP(D82,Messieurs!$G$2:$G$485,2,FALSE))</f>
        <v/>
      </c>
      <c r="F82" s="27" t="str">
        <f>IF(D82="","",VLOOKUP(D82,Messieurs!$G$2:$G$485,3,FALSE))</f>
        <v/>
      </c>
      <c r="G82" s="60" t="str">
        <f>IF('Lund 26  JUIN PROG'!E40="","",'Lund 26  JUIN PROG'!E40)</f>
        <v/>
      </c>
      <c r="H82" s="81" t="str">
        <f>IF('Lund 26  JUIN PROG'!G40="","",'Lund 26  JUIN PROG'!G40)</f>
        <v/>
      </c>
      <c r="I82" s="56" t="str">
        <f>IF('Lund 26  JUIN PROG'!E41="","",'Lund 26  JUIN PROG'!E41)</f>
        <v/>
      </c>
      <c r="J82" s="43" t="str">
        <f>IF('Lund 26  JUIN PROG'!C41="","",'Lund 26  JUIN PROG'!C41)</f>
        <v/>
      </c>
      <c r="K82" s="26" t="str">
        <f>IF(J82="","",VLOOKUP(J82,Messieurs!$G$2:$G$485,2,FALSE))</f>
        <v/>
      </c>
      <c r="L82" s="38" t="str">
        <f>IF(J82="","",VLOOKUP(J82,Messieurs!$G$2:$G$485,3,FALSE))</f>
        <v/>
      </c>
      <c r="M82" s="8"/>
    </row>
    <row r="83" spans="1:13" ht="27.75" hidden="1" x14ac:dyDescent="0.35">
      <c r="A83" s="8"/>
      <c r="B83" s="107" t="str">
        <f>IF('Lund 26  JUIN PROG'!H40="","",'Lund 26  JUIN PROG'!H40)</f>
        <v>21h00</v>
      </c>
      <c r="C83" s="48" t="str">
        <f>IF('Lund 26  JUIN PROG'!I40="","",'Lund 26  JUIN PROG'!I40)</f>
        <v>SM</v>
      </c>
      <c r="D83" s="59" t="str">
        <f>IF('Lund 26  JUIN PROG'!J40="","",'Lund 26  JUIN PROG'!J40)</f>
        <v/>
      </c>
      <c r="E83" s="26" t="str">
        <f>IF(D83="","",VLOOKUP(D83,Messieurs!$G$2:$G$485,2,FALSE))</f>
        <v/>
      </c>
      <c r="F83" s="27" t="str">
        <f>IF(D83="","",VLOOKUP(D83,Messieurs!$G$2:$G$485,3,FALSE))</f>
        <v/>
      </c>
      <c r="G83" s="60" t="str">
        <f>IF('Lund 26  JUIN PROG'!L40="","",'Lund 26  JUIN PROG'!L40)</f>
        <v/>
      </c>
      <c r="H83" s="81" t="str">
        <f>IF('Lund 26  JUIN PROG'!N40="","",'Lund 26  JUIN PROG'!N40)</f>
        <v/>
      </c>
      <c r="I83" s="56" t="str">
        <f>IF('Lund 26  JUIN PROG'!L41="","",'Lund 26  JUIN PROG'!L41)</f>
        <v/>
      </c>
      <c r="J83" s="45" t="str">
        <f>IF('Lund 26  JUIN PROG'!J41="","",'Lund 26  JUIN PROG'!J41)</f>
        <v/>
      </c>
      <c r="K83" s="26" t="str">
        <f>IF(J83="","",VLOOKUP(J83,Messieurs!$G$2:$G$485,2,FALSE))</f>
        <v/>
      </c>
      <c r="L83" s="38" t="str">
        <f>IF(J83="","",VLOOKUP(J83,Messieurs!$G$2:$G$485,3,FALSE))</f>
        <v/>
      </c>
      <c r="M83" s="8"/>
    </row>
    <row r="84" spans="1:13" ht="27.75" hidden="1" x14ac:dyDescent="0.35">
      <c r="A84" s="8"/>
      <c r="B84" s="107" t="str">
        <f>IF('Lund 26  JUIN PROG'!O40="","",'Lund 26  JUIN PROG'!O40)</f>
        <v>21h00</v>
      </c>
      <c r="C84" s="48" t="str">
        <f>IF('Lund 26  JUIN PROG'!P40="","",'Lund 26  JUIN PROG'!P40)</f>
        <v/>
      </c>
      <c r="D84" s="59" t="str">
        <f>IF('Lund 26  JUIN PROG'!Q40="","",'Lund 26  JUIN PROG'!Q40)</f>
        <v/>
      </c>
      <c r="E84" s="26" t="str">
        <f>IF(D84="","",VLOOKUP(D84,Messieurs!$G$2:$G$485,2,FALSE))</f>
        <v/>
      </c>
      <c r="F84" s="27" t="str">
        <f>IF(D84="","",VLOOKUP(D84,Messieurs!$G$2:$G$485,3,FALSE))</f>
        <v/>
      </c>
      <c r="G84" s="60" t="str">
        <f>IF('Lund 26  JUIN PROG'!S40="","",'Lund 26  JUIN PROG'!S40)</f>
        <v/>
      </c>
      <c r="H84" s="81" t="str">
        <f>IF('Lund 26  JUIN PROG'!U40="","",'Lund 26  JUIN PROG'!U40)</f>
        <v/>
      </c>
      <c r="I84" s="56" t="str">
        <f>IF('Lund 26  JUIN PROG'!S41="","",'Lund 26  JUIN PROG'!S41)</f>
        <v/>
      </c>
      <c r="J84" s="45" t="str">
        <f>IF('Lund 26  JUIN PROG'!Q41="","",'Lund 26  JUIN PROG'!Q41)</f>
        <v/>
      </c>
      <c r="K84" s="26" t="str">
        <f>IF(J84="","",VLOOKUP(J84,Messieurs!$G$2:$G$485,2,FALSE))</f>
        <v/>
      </c>
      <c r="L84" s="38" t="str">
        <f>IF(J84="","",VLOOKUP(J84,Messieurs!$G$2:$G$485,3,FALSE))</f>
        <v/>
      </c>
      <c r="M84" s="8"/>
    </row>
    <row r="85" spans="1:13" ht="27.75" hidden="1" x14ac:dyDescent="0.35">
      <c r="A85" s="8"/>
      <c r="B85" s="107" t="str">
        <f>IF('Lund 26  JUIN PROG'!V40="","",'Lund 26  JUIN PROG'!V40)</f>
        <v>21h00</v>
      </c>
      <c r="C85" s="48" t="str">
        <f>IF('Lund 26  JUIN PROG'!W40="","",'Lund 26  JUIN PROG'!W40)</f>
        <v/>
      </c>
      <c r="D85" s="59" t="str">
        <f>IF('Lund 26  JUIN PROG'!X40="","",'Lund 26  JUIN PROG'!X40)</f>
        <v/>
      </c>
      <c r="E85" s="26" t="str">
        <f>IF(D85="","",VLOOKUP(D85,Messieurs!$G$2:$G$485,2,FALSE))</f>
        <v/>
      </c>
      <c r="F85" s="27" t="str">
        <f>IF(D85="","",VLOOKUP(D85,Messieurs!$G$2:$G$485,3,FALSE))</f>
        <v/>
      </c>
      <c r="G85" s="60" t="str">
        <f>IF('Lund 26  JUIN PROG'!Z40="","",'Lund 26  JUIN PROG'!Z40)</f>
        <v/>
      </c>
      <c r="H85" s="81" t="str">
        <f>IF('Lund 26  JUIN PROG'!AB40="","",'Lund 26  JUIN PROG'!AB40)</f>
        <v/>
      </c>
      <c r="I85" s="56" t="str">
        <f>IF('Lund 26  JUIN PROG'!Z41="","",'Lund 26  JUIN PROG'!Z41)</f>
        <v/>
      </c>
      <c r="J85" s="46" t="str">
        <f>IF('Lund 26  JUIN PROG'!X41="","",'Lund 26  JUIN PROG'!X41)</f>
        <v/>
      </c>
      <c r="K85" s="26" t="str">
        <f>IF(J85="","",VLOOKUP(J85,Messieurs!$G$2:$G$485,2,FALSE))</f>
        <v/>
      </c>
      <c r="L85" s="38" t="str">
        <f>IF(J85="","",VLOOKUP(J85,Messieurs!$G$2:$G$485,3,FALSE))</f>
        <v/>
      </c>
      <c r="M85" s="8"/>
    </row>
    <row r="86" spans="1:13" ht="12.75" x14ac:dyDescent="0.2">
      <c r="A86" s="8"/>
      <c r="B86" s="34"/>
      <c r="C86" s="6"/>
      <c r="D86" s="35"/>
      <c r="E86" s="35"/>
      <c r="F86" s="35"/>
      <c r="G86" s="40"/>
      <c r="H86" s="34"/>
      <c r="I86" s="40"/>
      <c r="J86" s="35"/>
      <c r="K86" s="35"/>
      <c r="L86" s="35"/>
      <c r="M86" s="8"/>
    </row>
    <row r="87" spans="1:13" ht="12.75" x14ac:dyDescent="0.2">
      <c r="A87" s="8"/>
      <c r="B87" s="34"/>
      <c r="C87" s="35"/>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B269" s="36"/>
      <c r="C269" s="37"/>
      <c r="D269" s="37"/>
      <c r="E269" s="37"/>
      <c r="F269" s="37"/>
      <c r="G269" s="54"/>
      <c r="H269" s="36"/>
      <c r="I269" s="54"/>
      <c r="J269" s="37"/>
      <c r="K269" s="37"/>
      <c r="L269" s="37"/>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sheetData>
  <mergeCells count="2">
    <mergeCell ref="D2:J2"/>
    <mergeCell ref="D3:J3"/>
  </mergeCells>
  <conditionalFormatting sqref="D7:D10 D16:D19 D25:D28 D34:D37 D43:D46 D61:D64 D78:D81 D70:D72">
    <cfRule type="expression" dxfId="519" priority="83">
      <formula>G7="v"</formula>
    </cfRule>
  </conditionalFormatting>
  <conditionalFormatting sqref="E7:E14 E16:E19 E61:E64 E70:E72">
    <cfRule type="expression" dxfId="518" priority="84">
      <formula>G7="v"</formula>
    </cfRule>
  </conditionalFormatting>
  <conditionalFormatting sqref="F61:F64 F7:F14 F16:F19 F70:F72">
    <cfRule type="expression" dxfId="517" priority="85">
      <formula>G7="v"</formula>
    </cfRule>
  </conditionalFormatting>
  <conditionalFormatting sqref="J7:J10 J25 J34:J37 J16:J19 J70:J72">
    <cfRule type="expression" dxfId="516" priority="86">
      <formula>I7="v"</formula>
    </cfRule>
  </conditionalFormatting>
  <conditionalFormatting sqref="K7:K14 K16:K19 K70:K72">
    <cfRule type="expression" dxfId="515" priority="87">
      <formula>I7="v"</formula>
    </cfRule>
  </conditionalFormatting>
  <conditionalFormatting sqref="L7:L14 L16:L19 L70:L72">
    <cfRule type="expression" dxfId="514" priority="88">
      <formula>I7="v"</formula>
    </cfRule>
  </conditionalFormatting>
  <conditionalFormatting sqref="J26:J28">
    <cfRule type="expression" dxfId="513" priority="82">
      <formula>I26="v"</formula>
    </cfRule>
  </conditionalFormatting>
  <conditionalFormatting sqref="J20:J23">
    <cfRule type="expression" dxfId="512" priority="72">
      <formula>I20="v"</formula>
    </cfRule>
  </conditionalFormatting>
  <conditionalFormatting sqref="J61:J64">
    <cfRule type="expression" dxfId="511" priority="79">
      <formula>I61="v"</formula>
    </cfRule>
  </conditionalFormatting>
  <conditionalFormatting sqref="K61:K64">
    <cfRule type="expression" dxfId="510" priority="80">
      <formula>I61="v"</formula>
    </cfRule>
  </conditionalFormatting>
  <conditionalFormatting sqref="L61:L64">
    <cfRule type="expression" dxfId="509" priority="81">
      <formula>I61="v"</formula>
    </cfRule>
  </conditionalFormatting>
  <conditionalFormatting sqref="J78:J81">
    <cfRule type="expression" dxfId="508" priority="77">
      <formula>I78="v"</formula>
    </cfRule>
  </conditionalFormatting>
  <conditionalFormatting sqref="D11:D14">
    <cfRule type="expression" dxfId="507" priority="75">
      <formula>G11="v"</formula>
    </cfRule>
  </conditionalFormatting>
  <conditionalFormatting sqref="E20:E23">
    <cfRule type="expression" dxfId="506" priority="70">
      <formula>G20="v"</formula>
    </cfRule>
  </conditionalFormatting>
  <conditionalFormatting sqref="F20:F23">
    <cfRule type="expression" dxfId="505" priority="71">
      <formula>G20="v"</formula>
    </cfRule>
  </conditionalFormatting>
  <conditionalFormatting sqref="J11:J14">
    <cfRule type="expression" dxfId="504" priority="76">
      <formula>I11="v"</formula>
    </cfRule>
  </conditionalFormatting>
  <conditionalFormatting sqref="K20:K23">
    <cfRule type="expression" dxfId="503" priority="73">
      <formula>I20="v"</formula>
    </cfRule>
  </conditionalFormatting>
  <conditionalFormatting sqref="L20:L23">
    <cfRule type="expression" dxfId="502" priority="74">
      <formula>I20="v"</formula>
    </cfRule>
  </conditionalFormatting>
  <conditionalFormatting sqref="D20:D23">
    <cfRule type="expression" dxfId="501" priority="69">
      <formula>G20="v"</formula>
    </cfRule>
  </conditionalFormatting>
  <conditionalFormatting sqref="D29:D32">
    <cfRule type="expression" dxfId="500" priority="67">
      <formula>G29="v"</formula>
    </cfRule>
  </conditionalFormatting>
  <conditionalFormatting sqref="E29:E32">
    <cfRule type="expression" dxfId="499" priority="62">
      <formula>G29="v"</formula>
    </cfRule>
  </conditionalFormatting>
  <conditionalFormatting sqref="F29:F32">
    <cfRule type="expression" dxfId="498" priority="63">
      <formula>G29="v"</formula>
    </cfRule>
  </conditionalFormatting>
  <conditionalFormatting sqref="J29">
    <cfRule type="expression" dxfId="497" priority="68">
      <formula>I29="v"</formula>
    </cfRule>
  </conditionalFormatting>
  <conditionalFormatting sqref="K65:K68">
    <cfRule type="expression" dxfId="496" priority="20">
      <formula>I65="v"</formula>
    </cfRule>
  </conditionalFormatting>
  <conditionalFormatting sqref="L65:L68">
    <cfRule type="expression" dxfId="495" priority="21">
      <formula>I65="v"</formula>
    </cfRule>
  </conditionalFormatting>
  <conditionalFormatting sqref="J30:J32">
    <cfRule type="expression" dxfId="494" priority="66">
      <formula>I30="v"</formula>
    </cfRule>
  </conditionalFormatting>
  <conditionalFormatting sqref="E25:E28">
    <cfRule type="expression" dxfId="493" priority="64">
      <formula>G25="v"</formula>
    </cfRule>
  </conditionalFormatting>
  <conditionalFormatting sqref="F25:F28">
    <cfRule type="expression" dxfId="492" priority="65">
      <formula>G25="v"</formula>
    </cfRule>
  </conditionalFormatting>
  <conditionalFormatting sqref="E38:E41">
    <cfRule type="expression" dxfId="491" priority="52">
      <formula>G38="v"</formula>
    </cfRule>
  </conditionalFormatting>
  <conditionalFormatting sqref="F38:F41">
    <cfRule type="expression" dxfId="490" priority="53">
      <formula>G38="v"</formula>
    </cfRule>
  </conditionalFormatting>
  <conditionalFormatting sqref="K25:K28">
    <cfRule type="expression" dxfId="489" priority="60">
      <formula>I25="v"</formula>
    </cfRule>
  </conditionalFormatting>
  <conditionalFormatting sqref="L25:L28">
    <cfRule type="expression" dxfId="488" priority="61">
      <formula>I25="v"</formula>
    </cfRule>
  </conditionalFormatting>
  <conditionalFormatting sqref="K29:K32">
    <cfRule type="expression" dxfId="487" priority="58">
      <formula>I29="v"</formula>
    </cfRule>
  </conditionalFormatting>
  <conditionalFormatting sqref="L29:L32">
    <cfRule type="expression" dxfId="486" priority="59">
      <formula>I29="v"</formula>
    </cfRule>
  </conditionalFormatting>
  <conditionalFormatting sqref="D38:D41">
    <cfRule type="expression" dxfId="485" priority="56">
      <formula>G38="v"</formula>
    </cfRule>
  </conditionalFormatting>
  <conditionalFormatting sqref="J38:J41">
    <cfRule type="expression" dxfId="484" priority="57">
      <formula>I38="v"</formula>
    </cfRule>
  </conditionalFormatting>
  <conditionalFormatting sqref="K56:K59">
    <cfRule type="expression" dxfId="483" priority="27">
      <formula>I56="v"</formula>
    </cfRule>
  </conditionalFormatting>
  <conditionalFormatting sqref="L56:L59">
    <cfRule type="expression" dxfId="482" priority="28">
      <formula>I56="v"</formula>
    </cfRule>
  </conditionalFormatting>
  <conditionalFormatting sqref="E43:E46">
    <cfRule type="expression" dxfId="481" priority="45">
      <formula>G43="v"</formula>
    </cfRule>
  </conditionalFormatting>
  <conditionalFormatting sqref="F43:F46">
    <cfRule type="expression" dxfId="480" priority="46">
      <formula>G43="v"</formula>
    </cfRule>
  </conditionalFormatting>
  <conditionalFormatting sqref="E34:E37">
    <cfRule type="expression" dxfId="479" priority="54">
      <formula>G34="v"</formula>
    </cfRule>
  </conditionalFormatting>
  <conditionalFormatting sqref="F34:F37">
    <cfRule type="expression" dxfId="478" priority="55">
      <formula>G34="v"</formula>
    </cfRule>
  </conditionalFormatting>
  <conditionalFormatting sqref="K34:K37">
    <cfRule type="expression" dxfId="477" priority="50">
      <formula>I34="v"</formula>
    </cfRule>
  </conditionalFormatting>
  <conditionalFormatting sqref="L34:L37">
    <cfRule type="expression" dxfId="476" priority="51">
      <formula>I34="v"</formula>
    </cfRule>
  </conditionalFormatting>
  <conditionalFormatting sqref="K38:K41">
    <cfRule type="expression" dxfId="475" priority="48">
      <formula>I38="v"</formula>
    </cfRule>
  </conditionalFormatting>
  <conditionalFormatting sqref="L38:L41">
    <cfRule type="expression" dxfId="474" priority="49">
      <formula>I38="v"</formula>
    </cfRule>
  </conditionalFormatting>
  <conditionalFormatting sqref="D47:D50">
    <cfRule type="expression" dxfId="473" priority="47">
      <formula>G47="v"</formula>
    </cfRule>
  </conditionalFormatting>
  <conditionalFormatting sqref="E65:E68">
    <cfRule type="expression" dxfId="472" priority="23">
      <formula>G65="v"</formula>
    </cfRule>
  </conditionalFormatting>
  <conditionalFormatting sqref="F65:F68">
    <cfRule type="expression" dxfId="471" priority="24">
      <formula>G65="v"</formula>
    </cfRule>
  </conditionalFormatting>
  <conditionalFormatting sqref="J73:J76">
    <cfRule type="expression" dxfId="470" priority="15">
      <formula>I73="v"</formula>
    </cfRule>
  </conditionalFormatting>
  <conditionalFormatting sqref="E47:E50">
    <cfRule type="expression" dxfId="469" priority="43">
      <formula>G47="v"</formula>
    </cfRule>
  </conditionalFormatting>
  <conditionalFormatting sqref="F47:F50">
    <cfRule type="expression" dxfId="468" priority="44">
      <formula>G47="v"</formula>
    </cfRule>
  </conditionalFormatting>
  <conditionalFormatting sqref="J43:J46">
    <cfRule type="expression" dxfId="467" priority="42">
      <formula>I43="v"</formula>
    </cfRule>
  </conditionalFormatting>
  <conditionalFormatting sqref="J47:J50">
    <cfRule type="expression" dxfId="466" priority="41">
      <formula>I47="v"</formula>
    </cfRule>
  </conditionalFormatting>
  <conditionalFormatting sqref="D65:D68">
    <cfRule type="expression" dxfId="465" priority="22">
      <formula>G65="v"</formula>
    </cfRule>
  </conditionalFormatting>
  <conditionalFormatting sqref="D52:D55">
    <cfRule type="expression" dxfId="464" priority="40">
      <formula>G52="v"</formula>
    </cfRule>
  </conditionalFormatting>
  <conditionalFormatting sqref="D56:D59">
    <cfRule type="expression" dxfId="463" priority="39">
      <formula>G56="v"</formula>
    </cfRule>
  </conditionalFormatting>
  <conditionalFormatting sqref="K43:K46">
    <cfRule type="expression" dxfId="462" priority="37">
      <formula>I43="v"</formula>
    </cfRule>
  </conditionalFormatting>
  <conditionalFormatting sqref="L43:L46">
    <cfRule type="expression" dxfId="461" priority="38">
      <formula>I43="v"</formula>
    </cfRule>
  </conditionalFormatting>
  <conditionalFormatting sqref="K47:K50">
    <cfRule type="expression" dxfId="460" priority="35">
      <formula>I47="v"</formula>
    </cfRule>
  </conditionalFormatting>
  <conditionalFormatting sqref="L47:L50">
    <cfRule type="expression" dxfId="459" priority="36">
      <formula>I47="v"</formula>
    </cfRule>
  </conditionalFormatting>
  <conditionalFormatting sqref="E52:E55">
    <cfRule type="expression" dxfId="458" priority="33">
      <formula>G52="v"</formula>
    </cfRule>
  </conditionalFormatting>
  <conditionalFormatting sqref="F52:F55">
    <cfRule type="expression" dxfId="457" priority="34">
      <formula>G52="v"</formula>
    </cfRule>
  </conditionalFormatting>
  <conditionalFormatting sqref="E56:E59">
    <cfRule type="expression" dxfId="456" priority="31">
      <formula>G56="v"</formula>
    </cfRule>
  </conditionalFormatting>
  <conditionalFormatting sqref="F56:F59">
    <cfRule type="expression" dxfId="455" priority="32">
      <formula>G56="v"</formula>
    </cfRule>
  </conditionalFormatting>
  <conditionalFormatting sqref="K52:K55">
    <cfRule type="expression" dxfId="454" priority="29">
      <formula>I52="v"</formula>
    </cfRule>
  </conditionalFormatting>
  <conditionalFormatting sqref="L52:L55">
    <cfRule type="expression" dxfId="453" priority="30">
      <formula>I52="v"</formula>
    </cfRule>
  </conditionalFormatting>
  <conditionalFormatting sqref="J52:J55">
    <cfRule type="expression" dxfId="452" priority="26">
      <formula>I52="v"</formula>
    </cfRule>
  </conditionalFormatting>
  <conditionalFormatting sqref="J56:J59">
    <cfRule type="expression" dxfId="451" priority="25">
      <formula>I56="v"</formula>
    </cfRule>
  </conditionalFormatting>
  <conditionalFormatting sqref="J65:J68">
    <cfRule type="expression" dxfId="450" priority="19">
      <formula>I65="v"</formula>
    </cfRule>
  </conditionalFormatting>
  <conditionalFormatting sqref="K73:K76">
    <cfRule type="expression" dxfId="449" priority="11">
      <formula>I73="v"</formula>
    </cfRule>
  </conditionalFormatting>
  <conditionalFormatting sqref="D73:D76">
    <cfRule type="expression" dxfId="448" priority="16">
      <formula>G73="v"</formula>
    </cfRule>
  </conditionalFormatting>
  <conditionalFormatting sqref="E73:E76">
    <cfRule type="expression" dxfId="447" priority="17">
      <formula>G73="v"</formula>
    </cfRule>
  </conditionalFormatting>
  <conditionalFormatting sqref="F73:F76">
    <cfRule type="expression" dxfId="446" priority="18">
      <formula>G73="v"</formula>
    </cfRule>
  </conditionalFormatting>
  <conditionalFormatting sqref="L73:L76">
    <cfRule type="expression" dxfId="445" priority="12">
      <formula>I73="v"</formula>
    </cfRule>
  </conditionalFormatting>
  <conditionalFormatting sqref="D82:D85">
    <cfRule type="expression" dxfId="444" priority="10">
      <formula>G82="v"</formula>
    </cfRule>
  </conditionalFormatting>
  <conditionalFormatting sqref="J82:J85">
    <cfRule type="expression" dxfId="443" priority="9">
      <formula>I82="v"</formula>
    </cfRule>
  </conditionalFormatting>
  <conditionalFormatting sqref="E78:E81">
    <cfRule type="expression" dxfId="442" priority="7">
      <formula>G78="v"</formula>
    </cfRule>
  </conditionalFormatting>
  <conditionalFormatting sqref="F78:F81">
    <cfRule type="expression" dxfId="441" priority="8">
      <formula>G78="v"</formula>
    </cfRule>
  </conditionalFormatting>
  <conditionalFormatting sqref="E82:E85">
    <cfRule type="expression" dxfId="440" priority="5">
      <formula>G82="v"</formula>
    </cfRule>
  </conditionalFormatting>
  <conditionalFormatting sqref="F82:F85">
    <cfRule type="expression" dxfId="439" priority="6">
      <formula>G82="v"</formula>
    </cfRule>
  </conditionalFormatting>
  <conditionalFormatting sqref="K82:K85">
    <cfRule type="expression" dxfId="438" priority="1">
      <formula>I82="v"</formula>
    </cfRule>
  </conditionalFormatting>
  <conditionalFormatting sqref="K78:K81">
    <cfRule type="expression" dxfId="437" priority="3">
      <formula>I78="v"</formula>
    </cfRule>
  </conditionalFormatting>
  <conditionalFormatting sqref="L78:L81">
    <cfRule type="expression" dxfId="436" priority="4">
      <formula>I78="v"</formula>
    </cfRule>
  </conditionalFormatting>
  <conditionalFormatting sqref="L82:L85">
    <cfRule type="expression" dxfId="435" priority="2">
      <formula>I82="v"</formula>
    </cfRule>
  </conditionalFormatting>
  <dataValidations count="2">
    <dataValidation allowBlank="1" sqref="B25:C32 B7:C14 B16:C23 B34:C41 B43:C50 B52:C59 B61:C68 B78:C85 B70:C76"/>
    <dataValidation allowBlank="1" showErrorMessage="1" sqref="J86:J1048576 J1:J15"/>
  </dataValidations>
  <pageMargins left="0.7" right="0.7" top="0.75" bottom="0.75" header="0.3" footer="0.3"/>
  <pageSetup paperSize="9" orientation="portrait" horizontalDpi="300" verticalDpi="300" r:id="rId1"/>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AE41"/>
  <sheetViews>
    <sheetView zoomScale="65" zoomScaleNormal="65" workbookViewId="0">
      <selection activeCell="AB30" sqref="AB30:AB31"/>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7.1406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0.8554687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2.5703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c r="C5" s="93"/>
      <c r="D5" s="93" t="str">
        <f>IF(ISBLANK(C5),"",VLOOKUP(C5,Messieurs!$G$2:$G$485,3,FALSE))</f>
        <v/>
      </c>
      <c r="E5" s="94"/>
      <c r="F5" s="94"/>
      <c r="G5" s="223"/>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c r="D6" s="97" t="str">
        <f>IF(ISBLANK(C6),"",VLOOKUP(C6,Messieurs!$G$2:$G$485,3,FALSE))</f>
        <v/>
      </c>
      <c r="E6" s="88"/>
      <c r="F6" s="88"/>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c r="D9" s="93" t="str">
        <f>IF(ISBLANK(C9),"",VLOOKUP(C9,Messieurs!$G$2:$G$485,3,FALSE))</f>
        <v/>
      </c>
      <c r="E9" s="95"/>
      <c r="F9" s="94"/>
      <c r="G9" s="223"/>
      <c r="H9" s="241"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c r="D10" s="97" t="str">
        <f>IF(ISBLANK(C10),"",VLOOKUP(C10,Messieurs!$G$2:$G$485,3,FALSE))</f>
        <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43" t="s">
        <v>270</v>
      </c>
      <c r="J11" s="121" t="s">
        <v>907</v>
      </c>
      <c r="K11" s="93" t="e">
        <f>IF(ISBLANK(J11),"",VLOOKUP(J11,Messieurs!$G$2:$G$485,3,FALSE))</f>
        <v>#N/A</v>
      </c>
      <c r="L11" s="95" t="s">
        <v>5</v>
      </c>
      <c r="M11" s="142" t="s">
        <v>271</v>
      </c>
      <c r="N11" s="237" t="s">
        <v>1008</v>
      </c>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122" t="s">
        <v>835</v>
      </c>
      <c r="K12" s="97" t="e">
        <f>IF(ISBLANK(J12),"",VLOOKUP(J12,Messieurs!$G$2:$G$485,3,FALSE))</f>
        <v>#N/A</v>
      </c>
      <c r="L12" s="88"/>
      <c r="M12" s="143" t="s">
        <v>271</v>
      </c>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00" t="s">
        <v>291</v>
      </c>
      <c r="B15" s="221" t="s">
        <v>270</v>
      </c>
      <c r="C15" s="121" t="s">
        <v>905</v>
      </c>
      <c r="D15" s="93" t="e">
        <f>IF(ISBLANK(C15),"",VLOOKUP(C15,Messieurs!$G$2:$G$485,3,FALSE))</f>
        <v>#N/A</v>
      </c>
      <c r="E15" s="95" t="s">
        <v>5</v>
      </c>
      <c r="F15" s="142" t="s">
        <v>271</v>
      </c>
      <c r="G15" s="238" t="s">
        <v>721</v>
      </c>
      <c r="H15" s="200" t="s">
        <v>291</v>
      </c>
      <c r="I15" s="217" t="s">
        <v>270</v>
      </c>
      <c r="J15" s="93"/>
      <c r="K15" s="93"/>
      <c r="L15" s="95"/>
      <c r="M15" s="94"/>
      <c r="N15" s="219"/>
      <c r="O15" s="200" t="s">
        <v>291</v>
      </c>
      <c r="P15" s="217" t="s">
        <v>322</v>
      </c>
      <c r="Q15" s="121" t="s">
        <v>886</v>
      </c>
      <c r="R15" s="93" t="e">
        <f>IF(ISBLANK(Q15),"",VLOOKUP(Q15,Messieurs!$G$2:$G$485,3,FALSE))</f>
        <v>#N/A</v>
      </c>
      <c r="S15" s="95" t="s">
        <v>5</v>
      </c>
      <c r="T15" s="142" t="s">
        <v>271</v>
      </c>
      <c r="U15" s="237" t="s">
        <v>891</v>
      </c>
      <c r="V15" s="200" t="s">
        <v>291</v>
      </c>
      <c r="W15" s="217" t="s">
        <v>270</v>
      </c>
      <c r="X15" s="121" t="s">
        <v>945</v>
      </c>
      <c r="Y15" s="93" t="e">
        <f>IF(ISBLANK(X15),"",VLOOKUP(X15,Messieurs!$G$2:$G$485,3,FALSE))</f>
        <v>#N/A</v>
      </c>
      <c r="Z15" s="95" t="s">
        <v>5</v>
      </c>
      <c r="AA15" s="142" t="s">
        <v>271</v>
      </c>
      <c r="AB15" s="238" t="s">
        <v>1011</v>
      </c>
      <c r="AD15" s="98" t="s">
        <v>283</v>
      </c>
    </row>
    <row r="16" spans="1:31" ht="13.5" thickBot="1" x14ac:dyDescent="0.25">
      <c r="A16" s="201"/>
      <c r="B16" s="222"/>
      <c r="C16" s="122" t="s">
        <v>819</v>
      </c>
      <c r="D16" s="97" t="e">
        <f>IF(ISBLANK(C16),"",VLOOKUP(C16,Messieurs!$G$2:$G$485,3,FALSE))</f>
        <v>#N/A</v>
      </c>
      <c r="E16" s="88"/>
      <c r="F16" s="160" t="s">
        <v>268</v>
      </c>
      <c r="G16" s="224"/>
      <c r="H16" s="201"/>
      <c r="I16" s="218"/>
      <c r="J16" s="96"/>
      <c r="K16" s="97" t="str">
        <f>IF(ISBLANK(J14),"",VLOOKUP(J14,Messieurs!$G$2:$G$485,3,FALSE))</f>
        <v/>
      </c>
      <c r="L16" s="88"/>
      <c r="M16" s="88"/>
      <c r="N16" s="220"/>
      <c r="O16" s="201"/>
      <c r="P16" s="218"/>
      <c r="Q16" s="122" t="s">
        <v>873</v>
      </c>
      <c r="R16" s="97" t="e">
        <f>IF(ISBLANK(Q16),"",VLOOKUP(Q16,Messieurs!$G$2:$G$485,3,FALSE))</f>
        <v>#N/A</v>
      </c>
      <c r="S16" s="88"/>
      <c r="T16" s="143" t="s">
        <v>271</v>
      </c>
      <c r="U16" s="220"/>
      <c r="V16" s="201"/>
      <c r="W16" s="218"/>
      <c r="X16" s="122" t="s">
        <v>944</v>
      </c>
      <c r="Y16" s="97" t="e">
        <f>IF(ISBLANK(X16),"",VLOOKUP(X16,Messieurs!$G$2:$G$485,3,FALSE))</f>
        <v>#N/A</v>
      </c>
      <c r="Z16" s="88"/>
      <c r="AA16" s="160" t="s">
        <v>268</v>
      </c>
      <c r="AB16" s="224"/>
      <c r="AD16" s="98" t="s">
        <v>284</v>
      </c>
    </row>
    <row r="17" spans="1:30" x14ac:dyDescent="0.2">
      <c r="A17" s="200" t="s">
        <v>294</v>
      </c>
      <c r="B17" s="221" t="s">
        <v>270</v>
      </c>
      <c r="C17" s="121" t="s">
        <v>951</v>
      </c>
      <c r="D17" s="161" t="s">
        <v>949</v>
      </c>
      <c r="E17" s="95" t="s">
        <v>5</v>
      </c>
      <c r="F17" s="142" t="s">
        <v>271</v>
      </c>
      <c r="G17" s="238" t="s">
        <v>1006</v>
      </c>
      <c r="H17" s="200" t="s">
        <v>294</v>
      </c>
      <c r="I17" s="217" t="s">
        <v>286</v>
      </c>
      <c r="J17" s="164" t="s">
        <v>696</v>
      </c>
      <c r="K17" s="93" t="e">
        <f>IF(ISBLANK(J17),"",VLOOKUP(J17,Messieurs!$G$2:$G$485,3,FALSE))</f>
        <v>#N/A</v>
      </c>
      <c r="L17" s="95" t="s">
        <v>5</v>
      </c>
      <c r="M17" s="142" t="s">
        <v>271</v>
      </c>
      <c r="N17" s="237" t="s">
        <v>357</v>
      </c>
      <c r="O17" s="200" t="s">
        <v>294</v>
      </c>
      <c r="P17" s="217" t="s">
        <v>274</v>
      </c>
      <c r="Q17" s="121" t="s">
        <v>698</v>
      </c>
      <c r="R17" s="93" t="e">
        <f>IF(ISBLANK(Q17),"",VLOOKUP(Q17,Messieurs!$G$2:$G$485,3,FALSE))</f>
        <v>#N/A</v>
      </c>
      <c r="S17" s="95"/>
      <c r="T17" s="142" t="s">
        <v>271</v>
      </c>
      <c r="U17" s="237" t="s">
        <v>745</v>
      </c>
      <c r="V17" s="200" t="s">
        <v>294</v>
      </c>
      <c r="W17" s="217" t="s">
        <v>270</v>
      </c>
      <c r="X17" s="121" t="s">
        <v>956</v>
      </c>
      <c r="Y17" s="93" t="e">
        <f>IF(ISBLANK(X17),"",VLOOKUP(X17,Messieurs!$G$2:$G$485,3,FALSE))</f>
        <v>#N/A</v>
      </c>
      <c r="Z17" s="95"/>
      <c r="AA17" s="142" t="s">
        <v>271</v>
      </c>
      <c r="AB17" s="237" t="s">
        <v>1013</v>
      </c>
      <c r="AD17" s="98" t="s">
        <v>286</v>
      </c>
    </row>
    <row r="18" spans="1:30" ht="13.5" thickBot="1" x14ac:dyDescent="0.25">
      <c r="A18" s="201"/>
      <c r="B18" s="222"/>
      <c r="C18" s="122" t="s">
        <v>899</v>
      </c>
      <c r="D18" s="97" t="e">
        <f>IF(ISBLANK(C18),"",VLOOKUP(C18,Messieurs!$G$2:$G$485,3,FALSE))</f>
        <v>#N/A</v>
      </c>
      <c r="E18" s="88"/>
      <c r="F18" s="143" t="s">
        <v>271</v>
      </c>
      <c r="G18" s="224"/>
      <c r="H18" s="201"/>
      <c r="I18" s="218"/>
      <c r="J18" s="122" t="s">
        <v>682</v>
      </c>
      <c r="K18" s="97" t="e">
        <f>IF(ISBLANK(J18),"",VLOOKUP(J18,Messieurs!$G$2:$G$485,3,FALSE))</f>
        <v>#N/A</v>
      </c>
      <c r="L18" s="88"/>
      <c r="M18" s="143" t="s">
        <v>271</v>
      </c>
      <c r="N18" s="220"/>
      <c r="O18" s="201"/>
      <c r="P18" s="218"/>
      <c r="Q18" s="122" t="s">
        <v>939</v>
      </c>
      <c r="R18" s="97" t="e">
        <f>IF(ISBLANK(Q18),"",VLOOKUP(Q18,Messieurs!$G$2:$G$485,3,FALSE))</f>
        <v>#N/A</v>
      </c>
      <c r="S18" s="89" t="s">
        <v>5</v>
      </c>
      <c r="T18" s="143" t="s">
        <v>271</v>
      </c>
      <c r="U18" s="220"/>
      <c r="V18" s="201"/>
      <c r="W18" s="218"/>
      <c r="X18" s="122" t="s">
        <v>903</v>
      </c>
      <c r="Y18" s="97" t="e">
        <f>IF(ISBLANK(X18),"",VLOOKUP(X18,Messieurs!$G$2:$G$485,3,FALSE))</f>
        <v>#N/A</v>
      </c>
      <c r="Z18" s="89" t="s">
        <v>5</v>
      </c>
      <c r="AA18" s="143" t="s">
        <v>271</v>
      </c>
      <c r="AB18" s="220"/>
      <c r="AD18" s="98" t="s">
        <v>287</v>
      </c>
    </row>
    <row r="19" spans="1:30" x14ac:dyDescent="0.2">
      <c r="A19" s="200" t="s">
        <v>296</v>
      </c>
      <c r="B19" s="221" t="s">
        <v>270</v>
      </c>
      <c r="C19" s="121" t="s">
        <v>927</v>
      </c>
      <c r="D19" s="93" t="e">
        <f>IF(ISBLANK(C19),"",VLOOKUP(C19,Messieurs!$G$2:$G$485,3,FALSE))</f>
        <v>#N/A</v>
      </c>
      <c r="E19" s="95" t="s">
        <v>5</v>
      </c>
      <c r="F19" s="142" t="s">
        <v>271</v>
      </c>
      <c r="G19" s="238" t="s">
        <v>722</v>
      </c>
      <c r="H19" s="200" t="s">
        <v>296</v>
      </c>
      <c r="I19" s="217" t="s">
        <v>286</v>
      </c>
      <c r="J19" s="121" t="s">
        <v>727</v>
      </c>
      <c r="K19" s="93" t="e">
        <f>IF(ISBLANK(J19),"",VLOOKUP(J19,Messieurs!$G$2:$G$485,3,FALSE))</f>
        <v>#N/A</v>
      </c>
      <c r="L19" s="95" t="s">
        <v>5</v>
      </c>
      <c r="M19" s="142" t="s">
        <v>271</v>
      </c>
      <c r="N19" s="237" t="s">
        <v>910</v>
      </c>
      <c r="O19" s="200" t="s">
        <v>296</v>
      </c>
      <c r="P19" s="217" t="s">
        <v>286</v>
      </c>
      <c r="Q19" s="121" t="s">
        <v>695</v>
      </c>
      <c r="R19" s="93" t="e">
        <f>IF(ISBLANK(Q19),"",VLOOKUP(Q19,Messieurs!$G$2:$G$485,3,FALSE))</f>
        <v>#N/A</v>
      </c>
      <c r="S19" s="95"/>
      <c r="T19" s="142" t="s">
        <v>271</v>
      </c>
      <c r="U19" s="237" t="s">
        <v>750</v>
      </c>
      <c r="V19" s="200" t="s">
        <v>296</v>
      </c>
      <c r="W19" s="217" t="s">
        <v>270</v>
      </c>
      <c r="X19" s="121" t="s">
        <v>946</v>
      </c>
      <c r="Y19" s="93" t="e">
        <f>IF(ISBLANK(X19),"",VLOOKUP(X19,Messieurs!$G$2:$G$485,3,FALSE))</f>
        <v>#N/A</v>
      </c>
      <c r="Z19" s="95" t="s">
        <v>5</v>
      </c>
      <c r="AA19" s="142" t="s">
        <v>271</v>
      </c>
      <c r="AB19" s="237" t="s">
        <v>742</v>
      </c>
      <c r="AD19" s="98" t="s">
        <v>289</v>
      </c>
    </row>
    <row r="20" spans="1:30" ht="13.5" thickBot="1" x14ac:dyDescent="0.25">
      <c r="A20" s="201"/>
      <c r="B20" s="222"/>
      <c r="C20" s="122" t="s">
        <v>902</v>
      </c>
      <c r="D20" s="97" t="e">
        <f>IF(ISBLANK(C20),"",VLOOKUP(C20,Messieurs!$G$2:$G$485,3,FALSE))</f>
        <v>#N/A</v>
      </c>
      <c r="E20" s="88"/>
      <c r="F20" s="160" t="s">
        <v>268</v>
      </c>
      <c r="G20" s="224"/>
      <c r="H20" s="201"/>
      <c r="I20" s="218"/>
      <c r="J20" s="122" t="s">
        <v>678</v>
      </c>
      <c r="K20" s="97" t="e">
        <f>IF(ISBLANK(J20),"",VLOOKUP(J20,Messieurs!$G$2:$G$485,3,FALSE))</f>
        <v>#N/A</v>
      </c>
      <c r="L20" s="88"/>
      <c r="M20" s="160" t="s">
        <v>268</v>
      </c>
      <c r="N20" s="220"/>
      <c r="O20" s="201"/>
      <c r="P20" s="218"/>
      <c r="Q20" s="122" t="s">
        <v>686</v>
      </c>
      <c r="R20" s="97" t="e">
        <f>IF(ISBLANK(Q20),"",VLOOKUP(Q20,Messieurs!$G$2:$G$485,3,FALSE))</f>
        <v>#N/A</v>
      </c>
      <c r="S20" s="88" t="s">
        <v>5</v>
      </c>
      <c r="T20" s="143" t="s">
        <v>271</v>
      </c>
      <c r="U20" s="220"/>
      <c r="V20" s="201"/>
      <c r="W20" s="218"/>
      <c r="X20" s="162" t="s">
        <v>743</v>
      </c>
      <c r="Y20" s="97" t="e">
        <f>IF(ISBLANK(X20),"",VLOOKUP(X20,Messieurs!$G$2:$G$485,3,FALSE))</f>
        <v>#N/A</v>
      </c>
      <c r="Z20" s="88"/>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41" t="s">
        <v>908</v>
      </c>
      <c r="B40" s="221" t="s">
        <v>270</v>
      </c>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4">
    <dataValidation type="list" allowBlank="1" showInputMessage="1" showErrorMessage="1" sqref="B3:B20 W24:W41 P24:P41 I24:I41 B24:B41 W3:W20 P3:P20 I3:I20">
      <formula1>$AD$2:$AD$23</formula1>
    </dataValidation>
    <dataValidation type="list" allowBlank="1" showInputMessage="1" showErrorMessage="1" sqref="AA3:AA20 F24:F41 M24:M41 T24:T41 AA24:AA41 F3:F20 M3:M20 T3:T20">
      <formula1>$AE$1:$AE$6</formula1>
    </dataValidation>
    <dataValidation type="list" allowBlank="1" showInputMessage="1" showErrorMessage="1" sqref="S3:S20 E3:E20 L3:L20 Z3:Z20 S24:S41 E24:E41 L24:L41 Z24:Z41">
      <formula1>"V,v"</formula1>
    </dataValidation>
    <dataValidation type="list" allowBlank="1" showInputMessage="1" showErrorMessage="1" sqref="C3:C20 X24:X41 Q3:Q20 X3:X20 C24:C41 J24:J41 Q24:Q41 J3:J20">
      <formula1>joueurs</formula1>
    </dataValidation>
  </dataValidations>
  <pageMargins left="0.7" right="0.7" top="0.75" bottom="0.75" header="0.3" footer="0.3"/>
  <pageSetup paperSize="9" orientation="portrait" horizontalDpi="300" verticalDpi="300"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S1029"/>
  <sheetViews>
    <sheetView zoomScale="70" zoomScaleNormal="70" workbookViewId="0">
      <pane ySplit="6" topLeftCell="A7" activePane="bottomLeft" state="frozen"/>
      <selection activeCell="AB30" sqref="AB30:AB31"/>
      <selection pane="bottomLeft" activeCell="AB30" sqref="AB30:AB31"/>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42913</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IF('Mardi 27  JUIN PROG'!A3="","",'Mardi 27  JUIN PROG'!A3)</f>
        <v>9h00</v>
      </c>
      <c r="C7" s="61" t="str">
        <f>IF('Mardi 27  JUIN PROG'!B3="","",'Mardi 27  JUIN PROG'!B3)</f>
        <v/>
      </c>
      <c r="D7" s="62" t="str">
        <f>IF('Mardi 27  JUIN PROG'!C3="","",'Mardi 27  JUIN PROG'!C3)</f>
        <v/>
      </c>
      <c r="E7" s="63" t="str">
        <f>IF(D7="","",VLOOKUP(D7,Messieurs!$G$2:$G$485,2,FALSE))</f>
        <v/>
      </c>
      <c r="F7" s="64" t="str">
        <f>IF(D7="","",VLOOKUP(D7,Messieurs!$G$2:$G$485,3,FALSE))</f>
        <v/>
      </c>
      <c r="G7" s="50" t="str">
        <f>IF('Mardi 27  JUIN PROG'!E3="","",'Mardi 27  JUIN PROG'!E3)</f>
        <v/>
      </c>
      <c r="H7" s="80" t="str">
        <f>IF('Mardi 27  JUIN PROG'!G3="","",'Mardi 27  JUIN PROG'!G3)</f>
        <v/>
      </c>
      <c r="I7" s="56" t="str">
        <f>IF('Mardi 27  JUIN PROG'!E4="","",'Mardi 27  JUIN PROG'!E4)</f>
        <v/>
      </c>
      <c r="J7" s="43" t="str">
        <f>IF('Mardi 27  JUIN PROG'!C4="","",'Mardi 27  JUIN PROG'!C4)</f>
        <v/>
      </c>
      <c r="K7" s="44" t="str">
        <f>IF(J7="","",VLOOKUP(J7,Messieurs!$G$2:$G$485,2,FALSE))</f>
        <v/>
      </c>
      <c r="L7" s="47" t="str">
        <f>IF(J7="","",VLOOKUP(J7,Messieurs!$G$2:$G$485,3,FALSE))</f>
        <v/>
      </c>
      <c r="M7" s="28"/>
      <c r="N7" s="85" t="s">
        <v>305</v>
      </c>
      <c r="Q7" s="79"/>
      <c r="R7" s="79"/>
      <c r="S7" s="79"/>
    </row>
    <row r="8" spans="1:19" ht="27" hidden="1" x14ac:dyDescent="0.35">
      <c r="A8" s="29"/>
      <c r="B8" s="107" t="str">
        <f>IF('Mardi 27  JUIN PROG'!H3="","",'Mardi 27  JUIN PROG'!H3)</f>
        <v>9h00</v>
      </c>
      <c r="C8" s="106" t="str">
        <f>IF('Mardi 27  JUIN PROG'!I3="","",'Mardi 27  JUIN PROG'!I3)</f>
        <v/>
      </c>
      <c r="D8" s="45" t="str">
        <f>IF('Mardi 27  JUIN PROG'!J3="","",'Mardi 27  JUIN PROG'!J3)</f>
        <v/>
      </c>
      <c r="E8" s="63" t="str">
        <f>IF(D8="","",VLOOKUP(D8,Messieurs!$G$2:$G$485,2,FALSE))</f>
        <v/>
      </c>
      <c r="F8" s="64" t="str">
        <f>IF(D8="","",VLOOKUP(D8,Messieurs!$G$2:$G$485,3,FALSE))</f>
        <v/>
      </c>
      <c r="G8" s="51" t="str">
        <f>IF('Mardi 27  JUIN PROG'!L3="","",'Mardi 27  JUIN PROG'!L3)</f>
        <v/>
      </c>
      <c r="H8" s="81" t="str">
        <f>IF('Mardi 27  JUIN PROG'!N3="","",'Mardi 27  JUIN PROG'!N3)</f>
        <v/>
      </c>
      <c r="I8" s="71" t="str">
        <f>IF('Mardi 27  JUIN PROG'!L4="","",'Mardi 27  JUIN PROG'!L4)</f>
        <v/>
      </c>
      <c r="J8" s="45" t="str">
        <f>IF('Mardi 27  JUIN PROG'!J4="","",'Mardi 27  JUIN PROG'!J4)</f>
        <v/>
      </c>
      <c r="K8" s="44" t="str">
        <f>IF(J8="","",VLOOKUP(J8,Messieurs!$G$2:$G$485,2,FALSE))</f>
        <v/>
      </c>
      <c r="L8" s="47" t="str">
        <f>IF(J8="","",VLOOKUP(J8,Messieurs!$G$2:$G$485,3,FALSE))</f>
        <v/>
      </c>
      <c r="M8" s="30"/>
      <c r="N8" s="85" t="s">
        <v>306</v>
      </c>
      <c r="Q8" s="79"/>
      <c r="R8" s="79"/>
      <c r="S8" s="79"/>
    </row>
    <row r="9" spans="1:19" ht="27" hidden="1" x14ac:dyDescent="0.35">
      <c r="A9" s="29"/>
      <c r="B9" s="107" t="str">
        <f>IF('Mardi 27  JUIN PROG'!O3="","",'Mardi 27  JUIN PROG'!O3)</f>
        <v>9h00</v>
      </c>
      <c r="C9" s="106" t="str">
        <f>IF('Mardi 27  JUIN PROG'!P3="","",'Mardi 27  JUIN PROG'!P3)</f>
        <v/>
      </c>
      <c r="D9" s="45" t="str">
        <f>IF('Mardi 27  JUIN PROG'!Q3="","",'Mardi 27  JUIN PROG'!Q3)</f>
        <v/>
      </c>
      <c r="E9" s="63" t="str">
        <f>IF(D9="","",VLOOKUP(D9,Messieurs!$G$2:$G$485,2,FALSE))</f>
        <v/>
      </c>
      <c r="F9" s="64" t="str">
        <f>IF(D9="","",VLOOKUP(D9,Messieurs!$G$2:$G$485,3,FALSE))</f>
        <v/>
      </c>
      <c r="G9" s="50" t="str">
        <f>IF('Mardi 27  JUIN PROG'!S3="","",'Mardi 27  JUIN PROG'!S3)</f>
        <v/>
      </c>
      <c r="H9" s="81" t="str">
        <f>IF('Mardi 27  JUIN PROG'!U3="","",'Mardi 27  JUIN PROG'!U3)</f>
        <v/>
      </c>
      <c r="I9" s="56" t="str">
        <f>IF('Mardi 27  JUIN PROG'!S4="","",'Mardi 27  JUIN PROG'!S4)</f>
        <v/>
      </c>
      <c r="J9" s="45" t="str">
        <f>IF('Mardi 27  JUIN PROG'!Q4="","",'Mardi 27  JUIN PROG'!Q4)</f>
        <v/>
      </c>
      <c r="K9" s="44" t="str">
        <f>IF(J9="","",VLOOKUP(J9,Messieurs!$G$2:$G$485,2,FALSE))</f>
        <v/>
      </c>
      <c r="L9" s="47" t="str">
        <f>IF(J9="","",VLOOKUP(J9,Messieurs!$G$2:$G$485,3,FALSE))</f>
        <v/>
      </c>
      <c r="M9" s="30"/>
      <c r="N9" s="85" t="s">
        <v>307</v>
      </c>
      <c r="Q9" s="79"/>
      <c r="R9" s="79"/>
      <c r="S9" s="79"/>
    </row>
    <row r="10" spans="1:19" ht="27" hidden="1" x14ac:dyDescent="0.35">
      <c r="A10" s="29"/>
      <c r="B10" s="107" t="str">
        <f>IF('Mardi 27  JUIN PROG'!V3="","",'Mardi 27  JUIN PROG'!V3)</f>
        <v>9h00</v>
      </c>
      <c r="C10" s="106" t="str">
        <f>IF('Mardi 27  JUIN PROG'!W3="","",'Mardi 27  JUIN PROG'!W3)</f>
        <v/>
      </c>
      <c r="D10" s="46" t="str">
        <f>IF('Mardi 27  JUIN PROG'!X3="","",'Mardi 27  JUIN PROG'!X3)</f>
        <v/>
      </c>
      <c r="E10" s="63" t="str">
        <f>IF(D10="","",VLOOKUP(D10,Messieurs!$G$2:$G$485,2,FALSE))</f>
        <v/>
      </c>
      <c r="F10" s="64" t="str">
        <f>IF(D10="","",VLOOKUP(D10,Messieurs!$G$2:$G$485,3,FALSE))</f>
        <v/>
      </c>
      <c r="G10" s="51" t="str">
        <f>IF('Mardi 27  JUIN PROG'!Z3="","",'Mardi 27  JUIN PROG'!Z3)</f>
        <v/>
      </c>
      <c r="H10" s="81" t="str">
        <f>IF('Mardi 27  JUIN PROG'!AB3="","",'Mardi 27  JUIN PROG'!AB3)</f>
        <v/>
      </c>
      <c r="I10" s="71" t="str">
        <f>IF('Mardi 27  JUIN PROG'!Z4="","",'Mardi 27  JUIN PROG'!Z4)</f>
        <v/>
      </c>
      <c r="J10" s="46" t="str">
        <f>IF('Mardi 27  JUIN PROG'!X4="","",'Mardi 27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IF('Mardi 27  JUIN PROG'!V24="","",'Mardi 27  JUIN PROG'!V24)</f>
        <v>9h00</v>
      </c>
      <c r="C11" s="61" t="str">
        <f>IF('Mardi 27  JUIN PROG'!W24="","",'Mardi 27  JUIN PROG'!W24)</f>
        <v/>
      </c>
      <c r="D11" s="62" t="str">
        <f>IF('Mardi 27  JUIN PROG'!C24="","",'Mardi 27  JUIN PROG'!C24)</f>
        <v/>
      </c>
      <c r="E11" s="63" t="str">
        <f>IF(D11="","",VLOOKUP(D11,Messieurs!$G$2:$G$485,2,FALSE))</f>
        <v/>
      </c>
      <c r="F11" s="64" t="str">
        <f>IF(D11="","",VLOOKUP(D11,Messieurs!$G$2:$G$485,3,FALSE))</f>
        <v/>
      </c>
      <c r="G11" s="50" t="str">
        <f>IF('Mardi 27  JUIN PROG'!E24="","",'Mardi 27  JUIN PROG'!E24)</f>
        <v/>
      </c>
      <c r="H11" s="80" t="str">
        <f>IF('Mardi 27  JUIN PROG'!G24="","",'Mardi 27  JUIN PROG'!G24)</f>
        <v/>
      </c>
      <c r="I11" s="56" t="str">
        <f>IF('Mardi 27  JUIN PROG'!E25="","",'Mardi 27  JUIN PROG'!E25)</f>
        <v/>
      </c>
      <c r="J11" s="43" t="str">
        <f>IF('Mardi 27  JUIN PROG'!C25="","",'Mardi 27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IF('Mardi 27  JUIN PROG'!H24="","",'Mardi 27  JUIN PROG'!H24)</f>
        <v>9h00</v>
      </c>
      <c r="C12" s="106" t="str">
        <f>IF('Mardi 27  JUIN PROG'!I24="","",'Mardi 27  JUIN PROG'!I24)</f>
        <v/>
      </c>
      <c r="D12" s="62" t="str">
        <f>IF('Mardi 27  JUIN PROG'!J24="","",'Mardi 27  JUIN PROG'!J24)</f>
        <v/>
      </c>
      <c r="E12" s="63" t="str">
        <f>IF(D12="","",VLOOKUP(D12,Messieurs!$G$2:$G$485,2,FALSE))</f>
        <v/>
      </c>
      <c r="F12" s="64" t="str">
        <f>IF(D12="","",VLOOKUP(D12,Messieurs!$G$2:$G$485,3,FALSE))</f>
        <v/>
      </c>
      <c r="G12" s="51" t="str">
        <f>IF('Mardi 27  JUIN PROG'!L24="","",'Mardi 27  JUIN PROG'!L24)</f>
        <v/>
      </c>
      <c r="H12" s="81" t="str">
        <f>IF('Mardi 27  JUIN PROG'!N24="","",'Mardi 27  JUIN PROG'!N24)</f>
        <v/>
      </c>
      <c r="I12" s="71" t="str">
        <f>IF('Mardi 27  JUIN PROG'!L25="","",'Mardi 27  JUIN PROG'!L25)</f>
        <v/>
      </c>
      <c r="J12" s="45" t="str">
        <f>IF('Mardi 27  JUIN PROG'!J25="","",'Mardi 27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IF('Mardi 27  JUIN PROG'!O24="","",'Mardi 27  JUIN PROG'!O24)</f>
        <v>9h00</v>
      </c>
      <c r="C13" s="106" t="str">
        <f>IF('Mardi 27  JUIN PROG'!P24="","",'Mardi 27  JUIN PROG'!P24)</f>
        <v/>
      </c>
      <c r="D13" s="45" t="str">
        <f>IF('Mardi 27  JUIN PROG'!Q24="","",'Mardi 27  JUIN PROG'!Q24)</f>
        <v/>
      </c>
      <c r="E13" s="63" t="str">
        <f>IF(D13="","",VLOOKUP(D13,Messieurs!$G$2:$G$485,2,FALSE))</f>
        <v/>
      </c>
      <c r="F13" s="64" t="str">
        <f>IF(D13="","",VLOOKUP(D13,Messieurs!$G$2:$G$485,3,FALSE))</f>
        <v/>
      </c>
      <c r="G13" s="50" t="str">
        <f>IF('Mardi 27  JUIN PROG'!S24="","",'Mardi 27  JUIN PROG'!S24)</f>
        <v/>
      </c>
      <c r="H13" s="81" t="str">
        <f>IF('Mardi 27  JUIN PROG'!U24="","",'Mardi 27  JUIN PROG'!U24)</f>
        <v/>
      </c>
      <c r="I13" s="56" t="str">
        <f>IF('Mardi 27  JUIN PROG'!S25="","",'Mardi 27  JUIN PROG'!S25)</f>
        <v/>
      </c>
      <c r="J13" s="45" t="str">
        <f>IF('Mardi 27  JUIN PROG'!Q25="","",'Mardi 27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IF('Mardi 27  JUIN PROG'!V24="","",'Mardi 27  JUIN PROG'!V24)</f>
        <v>9h00</v>
      </c>
      <c r="C14" s="106" t="str">
        <f>IF('Mardi 27  JUIN PROG'!W24="","",'Mardi 27  JUIN PROG'!W24)</f>
        <v/>
      </c>
      <c r="D14" s="46" t="str">
        <f>IF('Mardi 27  JUIN PROG'!X24="","",'Mardi 27  JUIN PROG'!X24)</f>
        <v/>
      </c>
      <c r="E14" s="63" t="str">
        <f>IF(D14="","",VLOOKUP(D14,Messieurs!$G$2:$G$485,2,FALSE))</f>
        <v/>
      </c>
      <c r="F14" s="64" t="str">
        <f>IF(D14="","",VLOOKUP(D14,Messieurs!$G$2:$G$485,3,FALSE))</f>
        <v/>
      </c>
      <c r="G14" s="51" t="str">
        <f>IF('Mardi 27  JUIN PROG'!Z7="","",'Mardi 27  JUIN PROG'!Z7)</f>
        <v/>
      </c>
      <c r="H14" s="81" t="str">
        <f>IF('Mardi 27  JUIN PROG'!AB24="","",'Mardi 27  JUIN PROG'!AB24)</f>
        <v/>
      </c>
      <c r="I14" s="71" t="str">
        <f>IF('Mardi 27  JUIN PROG'!Z25="","",'Mardi 27  JUIN PROG'!Z28)</f>
        <v/>
      </c>
      <c r="J14" s="46" t="str">
        <f>IF('Mardi 27  JUIN PROG'!X25="","",'Mardi 27  JUIN PROG'!X25)</f>
        <v/>
      </c>
      <c r="K14" s="44" t="str">
        <f>IF(J14="","",VLOOKUP(J14,Messieurs!$G$2:$G$485,2,FALSE))</f>
        <v/>
      </c>
      <c r="L14" s="47" t="str">
        <f>IF(J14="","",VLOOKUP(J14,Messieurs!$G$2:$G$485,3,FALSE))</f>
        <v/>
      </c>
      <c r="M14" s="30"/>
      <c r="N14" s="85" t="s">
        <v>308</v>
      </c>
      <c r="Q14" s="79"/>
      <c r="R14" s="79"/>
      <c r="S14" s="79"/>
    </row>
    <row r="15" spans="1:19" ht="6" hidden="1" customHeight="1" x14ac:dyDescent="0.4">
      <c r="A15" s="30"/>
      <c r="B15" s="31"/>
      <c r="C15" s="33"/>
      <c r="D15" s="33"/>
      <c r="E15" s="33"/>
      <c r="F15" s="33"/>
      <c r="G15" s="52"/>
      <c r="H15" s="82"/>
      <c r="I15" s="52"/>
      <c r="J15" s="33"/>
      <c r="K15" s="33"/>
      <c r="L15" s="33"/>
      <c r="M15" s="8"/>
      <c r="Q15" s="79"/>
      <c r="R15" s="79"/>
      <c r="S15" s="79"/>
    </row>
    <row r="16" spans="1:19" ht="27.75" hidden="1" x14ac:dyDescent="0.35">
      <c r="A16" s="29"/>
      <c r="B16" s="107" t="str">
        <f>IF('Mardi 27  JUIN PROG'!A5="","",'Mardi 27  JUIN PROG'!A5)</f>
        <v>10h30</v>
      </c>
      <c r="C16" s="48" t="str">
        <f>IF('Mardi 27  JUIN PROG'!B5="","",'Mardi 27  JUIN PROG'!B5)</f>
        <v/>
      </c>
      <c r="D16" s="59" t="str">
        <f>IF('Mardi 27  JUIN PROG'!C5="","",'Mardi 27  JUIN PROG'!C5)</f>
        <v/>
      </c>
      <c r="E16" s="26" t="str">
        <f>IF(D16="","",VLOOKUP(D16,Messieurs!$G$2:$G$485,2,FALSE))</f>
        <v/>
      </c>
      <c r="F16" s="58" t="str">
        <f>IF(D16="","",VLOOKUP(D16,Messieurs!$G$2:$G$485,3,FALSE))</f>
        <v/>
      </c>
      <c r="G16" s="60" t="str">
        <f>IF('Mardi 27  JUIN PROG'!E5="","",'Mardi 27  JUIN PROG'!E5)</f>
        <v/>
      </c>
      <c r="H16" s="81" t="str">
        <f>IF('Mardi 27  JUIN PROG'!G5="","",'Mardi 27  JUIN PROG'!G5)</f>
        <v/>
      </c>
      <c r="I16" s="56" t="str">
        <f>IF('Mardi 27  JUIN PROG'!E6="","",'Mardi 27  JUIN PROG'!E6)</f>
        <v/>
      </c>
      <c r="J16" s="43" t="str">
        <f>IF('Mardi 27  JUIN PROG'!C6="","",'Mardi 27  JUIN PROG'!C6)</f>
        <v/>
      </c>
      <c r="K16" s="26" t="str">
        <f>IF(J16="","",VLOOKUP(J16,Messieurs!$G$2:$G$485,2,FALSE))</f>
        <v/>
      </c>
      <c r="L16" s="38" t="str">
        <f>IF(J16="","",VLOOKUP(J16,Messieurs!$G$2:$G$485,3,FALSE))</f>
        <v/>
      </c>
      <c r="M16" s="30"/>
      <c r="Q16" s="79"/>
      <c r="R16" s="79"/>
      <c r="S16" s="79"/>
    </row>
    <row r="17" spans="1:19" ht="27.75" hidden="1" x14ac:dyDescent="0.35">
      <c r="A17" s="29"/>
      <c r="B17" s="107" t="str">
        <f>IF('Mardi 27  JUIN PROG'!H5="","",'Mardi 27  JUIN PROG'!H5)</f>
        <v>10h30</v>
      </c>
      <c r="C17" s="48" t="str">
        <f>IF('Mardi 27  JUIN PROG'!I5="","",'Mardi 27  JUIN PROG'!I5)</f>
        <v/>
      </c>
      <c r="D17" s="59" t="str">
        <f>IF('Mardi 27  JUIN PROG'!J5="","",'Mardi 27  JUIN PROG'!J5)</f>
        <v/>
      </c>
      <c r="E17" s="26" t="str">
        <f>IF(D17="","",VLOOKUP(D17,Messieurs!$G$2:$G$485,2,FALSE))</f>
        <v/>
      </c>
      <c r="F17" s="58" t="str">
        <f>IF(D17="","",VLOOKUP(D17,Messieurs!$G$2:$G$485,3,FALSE))</f>
        <v/>
      </c>
      <c r="G17" s="60" t="str">
        <f>IF('Mardi 27  JUIN PROG'!L5="","",'Mardi 27  JUIN PROG'!L5)</f>
        <v/>
      </c>
      <c r="H17" s="81" t="str">
        <f>IF('Mardi 27  JUIN PROG'!N5="","",'Mardi 27  JUIN PROG'!N5)</f>
        <v/>
      </c>
      <c r="I17" s="56" t="str">
        <f>IF('Mardi 27  JUIN PROG'!L6="","",'Mardi 27  JUIN PROG'!L6)</f>
        <v/>
      </c>
      <c r="J17" s="43" t="str">
        <f>IF('Mardi 27  JUIN PROG'!J6="","",'Mardi 27  JUIN PROG'!J6)</f>
        <v/>
      </c>
      <c r="K17" s="26" t="str">
        <f>IF(J17="","",VLOOKUP(J17,Messieurs!$G$2:$G$485,2,FALSE))</f>
        <v/>
      </c>
      <c r="L17" s="38" t="str">
        <f>IF(J17="","",VLOOKUP(J17,Messieurs!$G$2:$G$485,3,FALSE))</f>
        <v/>
      </c>
      <c r="M17" s="30"/>
    </row>
    <row r="18" spans="1:19" ht="27.75" hidden="1" x14ac:dyDescent="0.35">
      <c r="A18" s="29"/>
      <c r="B18" s="107" t="str">
        <f>IF('Mardi 27  JUIN PROG'!O5="","",'Mardi 27  JUIN PROG'!O5)</f>
        <v>10h30</v>
      </c>
      <c r="C18" s="48" t="str">
        <f>IF('Mardi 27  JUIN PROG'!P5="","",'Mardi 27  JUIN PROG'!P5)</f>
        <v/>
      </c>
      <c r="D18" s="59" t="str">
        <f>IF('Mardi 27  JUIN PROG'!Q5="","",'Mardi 27  JUIN PROG'!Q5)</f>
        <v/>
      </c>
      <c r="E18" s="26" t="str">
        <f>IF(D18="","",VLOOKUP(D18,Messieurs!$G$2:$G$485,2,FALSE))</f>
        <v/>
      </c>
      <c r="F18" s="58" t="str">
        <f>IF(D18="","",VLOOKUP(D18,Messieurs!$G$2:$G$485,3,FALSE))</f>
        <v/>
      </c>
      <c r="G18" s="60" t="str">
        <f>IF('Mardi 27  JUIN PROG'!S5="","",'Mardi 27  JUIN PROG'!S5)</f>
        <v/>
      </c>
      <c r="H18" s="81" t="str">
        <f>IF('Mardi 27  JUIN PROG'!U5="","",'Mardi 27  JUIN PROG'!U5)</f>
        <v/>
      </c>
      <c r="I18" s="56" t="str">
        <f>IF('Mardi 27  JUIN PROG'!S6="","",'Mardi 27  JUIN PROG'!S6)</f>
        <v/>
      </c>
      <c r="J18" s="43" t="str">
        <f>IF('Mardi 27  JUIN PROG'!Q6="","",'Mardi 27  JUIN PROG'!Q6)</f>
        <v/>
      </c>
      <c r="K18" s="26" t="str">
        <f>IF(J18="","",VLOOKUP(J18,Messieurs!$G$2:$G$485,2,FALSE))</f>
        <v/>
      </c>
      <c r="L18" s="38" t="str">
        <f>IF(J18="","",VLOOKUP(J18,Messieurs!$G$2:$G$485,3,FALSE))</f>
        <v/>
      </c>
      <c r="M18" s="30"/>
    </row>
    <row r="19" spans="1:19" ht="27.75" hidden="1" x14ac:dyDescent="0.35">
      <c r="A19" s="29"/>
      <c r="B19" s="107" t="str">
        <f>IF('Mardi 27  JUIN PROG'!V5="","",'Mardi 27  JUIN PROG'!V5)</f>
        <v>10h30</v>
      </c>
      <c r="C19" s="48" t="str">
        <f>IF('Mardi 27  JUIN PROG'!W5="","",'Mardi 27  JUIN PROG'!W5)</f>
        <v/>
      </c>
      <c r="D19" s="59" t="str">
        <f>IF('Mardi 27  JUIN PROG'!X5="","",'Mardi 27  JUIN PROG'!X5)</f>
        <v/>
      </c>
      <c r="E19" s="26" t="str">
        <f>IF(D19="","",VLOOKUP(D19,Messieurs!$G$2:$G$485,2,FALSE))</f>
        <v/>
      </c>
      <c r="F19" s="58" t="str">
        <f>IF(D19="","",VLOOKUP(D19,Messieurs!$G$2:$G$485,3,FALSE))</f>
        <v/>
      </c>
      <c r="G19" s="60" t="str">
        <f>IF('Mardi 27  JUIN PROG'!Z5="","",'Mardi 27  JUIN PROG'!Z5)</f>
        <v/>
      </c>
      <c r="H19" s="81" t="str">
        <f>IF('Mardi 27  JUIN PROG'!AB5="","",'Mardi 27  JUIN PROG'!AB5)</f>
        <v/>
      </c>
      <c r="I19" s="56" t="str">
        <f>IF('Mardi 27  JUIN PROG'!Z6="","",'Mardi 27  JUIN PROG'!Z6)</f>
        <v/>
      </c>
      <c r="J19" s="43" t="str">
        <f>IF('Mardi 27  JUIN PROG'!X6="","",'Mardi 27  JUIN PROG'!X6)</f>
        <v/>
      </c>
      <c r="K19" s="26" t="str">
        <f>IF(J19="","",VLOOKUP(J19,Messieurs!$G$2:$G$485,2,FALSE))</f>
        <v/>
      </c>
      <c r="L19" s="38" t="str">
        <f>IF(J19="","",VLOOKUP(J19,Messieurs!$G$2:$G$485,3,FALSE))</f>
        <v/>
      </c>
      <c r="M19" s="30"/>
    </row>
    <row r="20" spans="1:19" ht="27.75" hidden="1" x14ac:dyDescent="0.35">
      <c r="A20" s="29"/>
      <c r="B20" s="107" t="str">
        <f>IF('Mardi 27  JUIN PROG'!A26="","",'Mardi 27  JUIN PROG'!A26)</f>
        <v>10h30</v>
      </c>
      <c r="C20" s="48" t="str">
        <f>IF('Mardi 27  JUIN PROG'!B26="","",'Mardi 27  JUIN PROG'!B26)</f>
        <v/>
      </c>
      <c r="D20" s="59" t="str">
        <f>IF('Mardi 27  JUIN PROG'!C26="","",'Mardi 27  JUIN PROG'!C26)</f>
        <v/>
      </c>
      <c r="E20" s="26" t="str">
        <f>IF(D20="","",VLOOKUP(D20,Messieurs!$G$2:$G$485,2,FALSE))</f>
        <v/>
      </c>
      <c r="F20" s="58" t="str">
        <f>IF(D20="","",VLOOKUP(D20,Messieurs!$G$2:$G$485,3,FALSE))</f>
        <v/>
      </c>
      <c r="G20" s="60" t="str">
        <f>IF('Mardi 27  JUIN PROG'!E26="","",'Mardi 27  JUIN PROG'!E26)</f>
        <v/>
      </c>
      <c r="H20" s="81" t="str">
        <f>IF('Mardi 27  JUIN PROG'!G26="","",'Mardi 27  JUIN PROG'!G26)</f>
        <v/>
      </c>
      <c r="I20" s="56" t="str">
        <f>IF('Mardi 27  JUIN PROG'!E27="","",'Mardi 27  JUIN PROG'!E27)</f>
        <v/>
      </c>
      <c r="J20" s="43" t="str">
        <f>IF('Mardi 27  JUIN PROG'!C27="","",'Mardi 27  JUIN PROG'!C27)</f>
        <v/>
      </c>
      <c r="K20" s="26" t="str">
        <f>IF(J20="","",VLOOKUP(J20,Messieurs!$G$2:$G$485,2,FALSE))</f>
        <v/>
      </c>
      <c r="L20" s="38" t="str">
        <f>IF(J20="","",VLOOKUP(J20,Messieurs!$G$2:$G$485,3,FALSE))</f>
        <v/>
      </c>
      <c r="M20" s="30"/>
      <c r="Q20" s="79"/>
      <c r="R20" s="79"/>
      <c r="S20" s="79"/>
    </row>
    <row r="21" spans="1:19" ht="27.75" hidden="1" x14ac:dyDescent="0.35">
      <c r="A21" s="29"/>
      <c r="B21" s="107" t="str">
        <f>IF('Mardi 27  JUIN PROG'!H26="","",'Mardi 27  JUIN PROG'!H26)</f>
        <v>10h30</v>
      </c>
      <c r="C21" s="48" t="str">
        <f>IF('Mardi 27  JUIN PROG'!I26="","",'Mardi 27  JUIN PROG'!I26)</f>
        <v/>
      </c>
      <c r="D21" s="59" t="str">
        <f>IF('Mardi 27  JUIN PROG'!J26="","",'Mardi 27  JUIN PROG'!J26)</f>
        <v/>
      </c>
      <c r="E21" s="26" t="str">
        <f>IF(D21="","",VLOOKUP(D21,Messieurs!$G$2:$G$485,2,FALSE))</f>
        <v/>
      </c>
      <c r="F21" s="58" t="str">
        <f>IF(D21="","",VLOOKUP(D21,Messieurs!$G$2:$G$485,3,FALSE))</f>
        <v/>
      </c>
      <c r="G21" s="60" t="str">
        <f>IF('Mardi 27  JUIN PROG'!L26="","",'Mardi 27  JUIN PROG'!L26)</f>
        <v/>
      </c>
      <c r="H21" s="81" t="str">
        <f>IF('Mardi 27  JUIN PROG'!N26="","",'Mardi 27  JUIN PROG'!N26)</f>
        <v/>
      </c>
      <c r="I21" s="56" t="str">
        <f>IF('Mardi 27  JUIN PROG'!L27="","",'Mardi 27  JUIN PROG'!L27)</f>
        <v/>
      </c>
      <c r="J21" s="43" t="str">
        <f>IF('Mardi 27  JUIN PROG'!J27="","",'Mardi 27  JUIN PROG'!J27)</f>
        <v/>
      </c>
      <c r="K21" s="26" t="str">
        <f>IF(J21="","",VLOOKUP(J21,Messieurs!$G$2:$G$485,2,FALSE))</f>
        <v/>
      </c>
      <c r="L21" s="38" t="str">
        <f>IF(J21="","",VLOOKUP(J21,Messieurs!$G$2:$G$485,3,FALSE))</f>
        <v/>
      </c>
      <c r="M21" s="30"/>
    </row>
    <row r="22" spans="1:19" ht="27.75" hidden="1" x14ac:dyDescent="0.35">
      <c r="A22" s="29"/>
      <c r="B22" s="107" t="str">
        <f>IF('Mardi 27  JUIN PROG'!O26="","",'Mardi 27  JUIN PROG'!O26)</f>
        <v>10h30</v>
      </c>
      <c r="C22" s="48" t="str">
        <f>IF('Mardi 27  JUIN PROG'!P26="","",'Mardi 27  JUIN PROG'!P26)</f>
        <v/>
      </c>
      <c r="D22" s="59" t="str">
        <f>IF('Mardi 27  JUIN PROG'!Q26="","",'Mardi 27  JUIN PROG'!Q26)</f>
        <v/>
      </c>
      <c r="E22" s="26" t="str">
        <f>IF(D22="","",VLOOKUP(D22,Messieurs!$G$2:$G$485,2,FALSE))</f>
        <v/>
      </c>
      <c r="F22" s="58" t="str">
        <f>IF(D22="","",VLOOKUP(D22,Messieurs!$G$2:$G$485,3,FALSE))</f>
        <v/>
      </c>
      <c r="G22" s="60" t="str">
        <f>IF('Mardi 27  JUIN PROG'!S26="","",'Mardi 27  JUIN PROG'!S26)</f>
        <v/>
      </c>
      <c r="H22" s="81" t="str">
        <f>IF('Mardi 27  JUIN PROG'!U26="","",'Mardi 27  JUIN PROG'!U26)</f>
        <v/>
      </c>
      <c r="I22" s="56" t="str">
        <f>IF('Mardi 27  JUIN PROG'!S27="","",'Mardi 27  JUIN PROG'!S27)</f>
        <v/>
      </c>
      <c r="J22" s="43" t="str">
        <f>IF('Mardi 27  JUIN PROG'!Q27="","",'Mardi 27  JUIN PROG'!Q27)</f>
        <v/>
      </c>
      <c r="K22" s="26" t="str">
        <f>IF(J22="","",VLOOKUP(J22,Messieurs!$G$2:$G$485,2,FALSE))</f>
        <v/>
      </c>
      <c r="L22" s="38" t="str">
        <f>IF(J22="","",VLOOKUP(J22,Messieurs!$G$2:$G$485,3,FALSE))</f>
        <v/>
      </c>
      <c r="M22" s="30"/>
    </row>
    <row r="23" spans="1:19" ht="27.75" hidden="1" x14ac:dyDescent="0.35">
      <c r="A23" s="29"/>
      <c r="B23" s="107" t="str">
        <f>IF('Mardi 27  JUIN PROG'!V26="","",'Mardi 27  JUIN PROG'!V26)</f>
        <v>10h30</v>
      </c>
      <c r="C23" s="48" t="str">
        <f>IF('Mardi 27  JUIN PROG'!W26="","",'Mardi 27  JUIN PROG'!W26)</f>
        <v/>
      </c>
      <c r="D23" s="59" t="str">
        <f>IF('Mardi 27  JUIN PROG'!X26="","",'Mardi 27  JUIN PROG'!X26)</f>
        <v/>
      </c>
      <c r="E23" s="26" t="str">
        <f>IF(D23="","",VLOOKUP(D23,Messieurs!$G$2:$G$485,2,FALSE))</f>
        <v/>
      </c>
      <c r="F23" s="58" t="str">
        <f>IF(D23="","",VLOOKUP(D23,Messieurs!$G$2:$G$485,3,FALSE))</f>
        <v/>
      </c>
      <c r="G23" s="60" t="str">
        <f>IF('Mardi 27  JUIN PROG'!Z26="","",'Mardi 27  JUIN PROG'!Z26)</f>
        <v/>
      </c>
      <c r="H23" s="81" t="str">
        <f>IF('Mardi 27  JUIN PROG'!AB26="","",'Mardi 27  JUIN PROG'!AB26)</f>
        <v/>
      </c>
      <c r="I23" s="56" t="str">
        <f>IF('Mardi 27  JUIN PROG'!Z27="","",'Mardi 27  JUIN PROG'!Z27)</f>
        <v/>
      </c>
      <c r="J23" s="43" t="str">
        <f>IF('Mardi 27  JUIN PROG'!X27="","",'Mardi 27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IF('Mardi 27  JUIN PROG'!A7="","",'Mardi 27  JUIN PROG'!A7)</f>
        <v>12h00</v>
      </c>
      <c r="C25" s="48" t="str">
        <f>IF('Mardi 27  JUIN PROG'!B7="","",'Mardi 27  JUIN PROG'!B7)</f>
        <v/>
      </c>
      <c r="D25" s="59" t="str">
        <f>IF('Mardi 27  JUIN PROG'!C7="","",'Mardi 27  JUIN PROG'!C7)</f>
        <v/>
      </c>
      <c r="E25" s="26" t="str">
        <f>IF(D25="","",VLOOKUP(D25,Messieurs!$G$2:$G$485,2,FALSE))</f>
        <v/>
      </c>
      <c r="F25" s="58" t="str">
        <f>IF(D25="","",VLOOKUP(D25,Messieurs!$G$2:$G$485,3,FALSE))</f>
        <v/>
      </c>
      <c r="G25" s="60" t="str">
        <f>IF('Mardi 27  JUIN PROG'!E7="","",'Mardi 27  JUIN PROG'!E7)</f>
        <v/>
      </c>
      <c r="H25" s="81" t="str">
        <f>IF('Mardi 27  JUIN PROG'!G7="","",'Mardi 27  JUIN PROG'!G7)</f>
        <v/>
      </c>
      <c r="I25" s="56" t="str">
        <f>IF('Mardi 27  JUIN PROG'!E8="","",'Mardi 27  JUIN PROG'!E8)</f>
        <v/>
      </c>
      <c r="J25" s="70" t="str">
        <f>IF('Mardi 27  JUIN PROG'!C8="","",'Mardi 27  JUIN PROG'!C8)</f>
        <v/>
      </c>
      <c r="K25" s="26" t="str">
        <f>IF(J25="","",VLOOKUP(J25,Messieurs!$G$2:$G$485,2,FALSE))</f>
        <v/>
      </c>
      <c r="L25" s="38" t="str">
        <f>IF(J25="","",VLOOKUP(J25,Messieurs!$G$2:$G$485,3,FALSE))</f>
        <v/>
      </c>
      <c r="M25" s="30"/>
    </row>
    <row r="26" spans="1:19" ht="27.75" hidden="1" x14ac:dyDescent="0.35">
      <c r="A26" s="29"/>
      <c r="B26" s="107" t="str">
        <f>IF('Mardi 27  JUIN PROG'!H7="","",'Mardi 27  JUIN PROG'!H7)</f>
        <v>12h00</v>
      </c>
      <c r="C26" s="48" t="str">
        <f>IF('Mardi 27  JUIN PROG'!I7="","",'Mardi 27  JUIN PROG'!I7)</f>
        <v/>
      </c>
      <c r="D26" s="59" t="str">
        <f>IF('Mardi 27  JUIN PROG'!J7="","",'Mardi 27  JUIN PROG'!J7)</f>
        <v/>
      </c>
      <c r="E26" s="26" t="str">
        <f>IF(D26="","",VLOOKUP(D26,Messieurs!$G$2:$G$485,2,FALSE))</f>
        <v/>
      </c>
      <c r="F26" s="58" t="str">
        <f>IF(D26="","",VLOOKUP(D26,Messieurs!$G$2:$G$485,3,FALSE))</f>
        <v/>
      </c>
      <c r="G26" s="60" t="str">
        <f>IF('Mardi 27  JUIN PROG'!L7="","",'Mardi 27  JUIN PROG'!L7)</f>
        <v/>
      </c>
      <c r="H26" s="81" t="str">
        <f>IF('Mardi 27  JUIN PROG'!N7="","",'Mardi 27  JUIN PROG'!N7)</f>
        <v/>
      </c>
      <c r="I26" s="56" t="str">
        <f>IF('Mardi 27  JUIN PROG'!L8="","",'Mardi 27  JUIN PROG'!L8)</f>
        <v/>
      </c>
      <c r="J26" s="70" t="str">
        <f>IF('Mardi 27  JUIN PROG'!J8="","",'Mardi 27  JUIN PROG'!J8)</f>
        <v/>
      </c>
      <c r="K26" s="26" t="str">
        <f>IF(J26="","",VLOOKUP(J26,Messieurs!$G$2:$G$485,2,FALSE))</f>
        <v/>
      </c>
      <c r="L26" s="38" t="str">
        <f>IF(J26="","",VLOOKUP(J26,Messieurs!$G$2:$G$485,3,FALSE))</f>
        <v/>
      </c>
      <c r="M26" s="30"/>
    </row>
    <row r="27" spans="1:19" ht="27.75" hidden="1" x14ac:dyDescent="0.35">
      <c r="A27" s="29"/>
      <c r="B27" s="107" t="str">
        <f>IF('Mardi 27  JUIN PROG'!O7="","",'Mardi 27  JUIN PROG'!O7)</f>
        <v>12h00</v>
      </c>
      <c r="C27" s="48" t="str">
        <f>IF('Mardi 27  JUIN PROG'!P7="","",'Mardi 27  JUIN PROG'!P7)</f>
        <v/>
      </c>
      <c r="D27" s="59" t="str">
        <f>IF('Mardi 27  JUIN PROG'!Q7="","",'Mardi 27  JUIN PROG'!Q7)</f>
        <v/>
      </c>
      <c r="E27" s="26" t="str">
        <f>IF(D27="","",VLOOKUP(D27,Messieurs!$G$2:$G$485,2,FALSE))</f>
        <v/>
      </c>
      <c r="F27" s="58" t="str">
        <f>IF(D27="","",VLOOKUP(D27,Messieurs!$G$2:$G$485,3,FALSE))</f>
        <v/>
      </c>
      <c r="G27" s="60" t="str">
        <f>IF('Mardi 27  JUIN PROG'!S7="","",'Mardi 27  JUIN PROG'!S7)</f>
        <v/>
      </c>
      <c r="H27" s="81" t="str">
        <f>IF('Mardi 27  JUIN PROG'!U7="","",'Mardi 27  JUIN PROG'!U7)</f>
        <v/>
      </c>
      <c r="I27" s="56" t="str">
        <f>IF('Mardi 27  JUIN PROG'!S8="","",'Mardi 27  JUIN PROG'!S8)</f>
        <v/>
      </c>
      <c r="J27" s="70" t="str">
        <f>IF('Mardi 27  JUIN PROG'!Q8="","",'Mardi 27  JUIN PROG'!Q8)</f>
        <v/>
      </c>
      <c r="K27" s="26" t="str">
        <f>IF(J27="","",VLOOKUP(J27,Messieurs!$G$2:$G$485,2,FALSE))</f>
        <v/>
      </c>
      <c r="L27" s="38" t="str">
        <f>IF(J27="","",VLOOKUP(J27,Messieurs!$G$2:$G$485,3,FALSE))</f>
        <v/>
      </c>
      <c r="M27" s="30"/>
    </row>
    <row r="28" spans="1:19" ht="27.75" hidden="1" x14ac:dyDescent="0.35">
      <c r="A28" s="29"/>
      <c r="B28" s="107" t="str">
        <f>IF('Mardi 27  JUIN PROG'!V7="","",'Mardi 27  JUIN PROG'!V7)</f>
        <v>12h00</v>
      </c>
      <c r="C28" s="48" t="str">
        <f>IF('Mardi 27  JUIN PROG'!W7="","",'Mardi 27  JUIN PROG'!W7)</f>
        <v/>
      </c>
      <c r="D28" s="59" t="str">
        <f>IF('Mardi 27  JUIN PROG'!X7="","",'Mardi 27  JUIN PROG'!X7)</f>
        <v/>
      </c>
      <c r="E28" s="26" t="str">
        <f>IF(D28="","",VLOOKUP(D28,Messieurs!$G$2:$G$485,2,FALSE))</f>
        <v/>
      </c>
      <c r="F28" s="58" t="str">
        <f>IF(D28="","",VLOOKUP(D28,Messieurs!$G$2:$G$485,3,FALSE))</f>
        <v/>
      </c>
      <c r="G28" s="60" t="str">
        <f>IF('Mardi 27  JUIN PROG'!Z7="","",'Mardi 27  JUIN PROG'!Z7)</f>
        <v/>
      </c>
      <c r="H28" s="81" t="str">
        <f>IF('Mardi 27  JUIN PROG'!AB7="","",'Mardi 27  JUIN PROG'!AB7)</f>
        <v/>
      </c>
      <c r="I28" s="56" t="str">
        <f>IF('Mardi 27  JUIN PROG'!Z8="","",'Mardi 27  JUIN PROG'!Z8)</f>
        <v/>
      </c>
      <c r="J28" s="70" t="str">
        <f>IF('Mardi 27  JUIN PROG'!X8="","",'Mardi 27  JUIN PROG'!X8)</f>
        <v/>
      </c>
      <c r="K28" s="26" t="str">
        <f>IF(J28="","",VLOOKUP(J28,Messieurs!$G$2:$G$485,2,FALSE))</f>
        <v/>
      </c>
      <c r="L28" s="38" t="str">
        <f>IF(J28="","",VLOOKUP(J28,Messieurs!$G$2:$G$485,3,FALSE))</f>
        <v/>
      </c>
      <c r="M28" s="30"/>
    </row>
    <row r="29" spans="1:19" ht="27.75" hidden="1" x14ac:dyDescent="0.35">
      <c r="A29" s="29"/>
      <c r="B29" s="107" t="str">
        <f>IF('Mardi 27  JUIN PROG'!A28="","",'Mardi 27  JUIN PROG'!A28)</f>
        <v>12h00</v>
      </c>
      <c r="C29" s="48" t="str">
        <f>IF('Mardi 27  JUIN PROG'!B28="","",'Mardi 27  JUIN PROG'!B28)</f>
        <v/>
      </c>
      <c r="D29" s="59" t="str">
        <f>IF('Mardi 27  JUIN PROG'!C28="","",'Mardi 27  JUIN PROG'!C28)</f>
        <v/>
      </c>
      <c r="E29" s="26" t="str">
        <f>IF(D29="","",VLOOKUP(D29,Messieurs!$G$2:$G$485,2,FALSE))</f>
        <v/>
      </c>
      <c r="F29" s="58" t="str">
        <f>IF(D29="","",VLOOKUP(D29,Messieurs!$G$2:$G$485,3,FALSE))</f>
        <v/>
      </c>
      <c r="G29" s="60" t="str">
        <f>IF('Mardi 27  JUIN PROG'!E28="","",'Mardi 27  JUIN PROG'!E28)</f>
        <v/>
      </c>
      <c r="H29" s="81" t="str">
        <f>IF('Mardi 27  JUIN PROG'!G28="","",'Mardi 27  JUIN PROG'!G28)</f>
        <v/>
      </c>
      <c r="I29" s="56" t="str">
        <f>IF('Mardi 27  JUIN PROG'!E29="","",'Mardi 27  JUIN PROG'!E29)</f>
        <v/>
      </c>
      <c r="J29" s="70" t="str">
        <f>IF('Mardi 27  JUIN PROG'!C29="","",'Mardi 27  JUIN PROG'!C29)</f>
        <v/>
      </c>
      <c r="K29" s="26" t="str">
        <f>IF(J29="","",VLOOKUP(J29,Messieurs!$G$2:$G$485,2,FALSE))</f>
        <v/>
      </c>
      <c r="L29" s="38" t="str">
        <f>IF(J29="","",VLOOKUP(J29,Messieurs!$G$2:$G$485,3,FALSE))</f>
        <v/>
      </c>
      <c r="M29" s="30"/>
    </row>
    <row r="30" spans="1:19" ht="27.75" hidden="1" x14ac:dyDescent="0.35">
      <c r="A30" s="29"/>
      <c r="B30" s="107" t="str">
        <f>IF('Mardi 27  JUIN PROG'!H28="","",'Mardi 27  JUIN PROG'!H28)</f>
        <v>12h00</v>
      </c>
      <c r="C30" s="48" t="str">
        <f>IF('Mardi 27  JUIN PROG'!I28="","",'Mardi 27  JUIN PROG'!I28)</f>
        <v/>
      </c>
      <c r="D30" s="59" t="str">
        <f>IF('Mardi 27  JUIN PROG'!J28="","",'Mardi 27  JUIN PROG'!J28)</f>
        <v/>
      </c>
      <c r="E30" s="26" t="str">
        <f>IF(D30="","",VLOOKUP(D30,Messieurs!$G$2:$G$485,2,FALSE))</f>
        <v/>
      </c>
      <c r="F30" s="58" t="str">
        <f>IF(D30="","",VLOOKUP(D30,Messieurs!$G$2:$G$485,3,FALSE))</f>
        <v/>
      </c>
      <c r="G30" s="60" t="str">
        <f>IF('Mardi 27  JUIN PROG'!L28="","",'Mardi 27  JUIN PROG'!L28)</f>
        <v/>
      </c>
      <c r="H30" s="81" t="str">
        <f>IF('Mardi 27  JUIN PROG'!N28="","",'Mardi 27  JUIN PROG'!N28)</f>
        <v/>
      </c>
      <c r="I30" s="56" t="str">
        <f>IF('Mardi 27  JUIN PROG'!L29="","",'Mardi 27  JUIN PROG'!L29)</f>
        <v/>
      </c>
      <c r="J30" s="70" t="str">
        <f>IF('Mardi 27  JUIN PROG'!J29="","",'Mardi 27  JUIN PROG'!J29)</f>
        <v/>
      </c>
      <c r="K30" s="26" t="str">
        <f>IF(J30="","",VLOOKUP(J30,Messieurs!$G$2:$G$485,2,FALSE))</f>
        <v/>
      </c>
      <c r="L30" s="38" t="str">
        <f>IF(J30="","",VLOOKUP(J30,Messieurs!$G$2:$G$485,3,FALSE))</f>
        <v/>
      </c>
      <c r="M30" s="30"/>
    </row>
    <row r="31" spans="1:19" ht="27.75" hidden="1" x14ac:dyDescent="0.35">
      <c r="A31" s="29"/>
      <c r="B31" s="107" t="str">
        <f>IF('Mardi 27  JUIN PROG'!O28="","",'Mardi 27  JUIN PROG'!O28)</f>
        <v>12h00</v>
      </c>
      <c r="C31" s="48" t="str">
        <f>IF('Mardi 27  JUIN PROG'!P28="","",'Mardi 27  JUIN PROG'!P28)</f>
        <v/>
      </c>
      <c r="D31" s="59" t="str">
        <f>IF('Mardi 27  JUIN PROG'!Q28="","",'Mardi 27  JUIN PROG'!Q28)</f>
        <v/>
      </c>
      <c r="E31" s="26" t="str">
        <f>IF(D31="","",VLOOKUP(D31,Messieurs!$G$2:$G$485,2,FALSE))</f>
        <v/>
      </c>
      <c r="F31" s="58" t="str">
        <f>IF(D31="","",VLOOKUP(D31,Messieurs!$G$2:$G$485,3,FALSE))</f>
        <v/>
      </c>
      <c r="G31" s="60" t="str">
        <f>IF('Mardi 27  JUIN PROG'!S28="","",'Mardi 27  JUIN PROG'!S28)</f>
        <v/>
      </c>
      <c r="H31" s="81" t="str">
        <f>IF('Mardi 27  JUIN PROG'!U28="","",'Mardi 27  JUIN PROG'!U28)</f>
        <v/>
      </c>
      <c r="I31" s="56" t="str">
        <f>IF('Mardi 27  JUIN PROG'!S29="","",'Mardi 27  JUIN PROG'!S29)</f>
        <v/>
      </c>
      <c r="J31" s="70" t="str">
        <f>IF('Mardi 27  JUIN PROG'!Q29="","",'Mardi 27  JUIN PROG'!Q29)</f>
        <v/>
      </c>
      <c r="K31" s="26" t="str">
        <f>IF(J31="","",VLOOKUP(J31,Messieurs!$G$2:$G$485,2,FALSE))</f>
        <v/>
      </c>
      <c r="L31" s="38" t="str">
        <f>IF(J31="","",VLOOKUP(J31,Messieurs!$G$2:$G$485,3,FALSE))</f>
        <v/>
      </c>
      <c r="M31" s="30"/>
    </row>
    <row r="32" spans="1:19" ht="27.75" hidden="1" x14ac:dyDescent="0.35">
      <c r="A32" s="29"/>
      <c r="B32" s="107" t="str">
        <f>IF('Mardi 27  JUIN PROG'!V28="","",'Mardi 27  JUIN PROG'!V28)</f>
        <v>12h00</v>
      </c>
      <c r="C32" s="48" t="str">
        <f>IF('Mardi 27  JUIN PROG'!W28="","",'Mardi 27  JUIN PROG'!W28)</f>
        <v/>
      </c>
      <c r="D32" s="59" t="str">
        <f>IF('Mardi 27  JUIN PROG'!X28="","",'Mardi 27  JUIN PROG'!X28)</f>
        <v/>
      </c>
      <c r="E32" s="26" t="str">
        <f>IF(D32="","",VLOOKUP(D32,Messieurs!$G$2:$G$485,2,FALSE))</f>
        <v/>
      </c>
      <c r="F32" s="58" t="str">
        <f>IF(D32="","",VLOOKUP(D32,Messieurs!$G$2:$G$485,3,FALSE))</f>
        <v/>
      </c>
      <c r="G32" s="60" t="str">
        <f>IF('Mardi 27  JUIN PROG'!Z28="","",'Mardi 27  JUIN PROG'!Z28)</f>
        <v/>
      </c>
      <c r="H32" s="81" t="str">
        <f>IF('Mardi 27  JUIN PROG'!AB28="","",'Mardi 27  JUIN PROG'!AB28)</f>
        <v/>
      </c>
      <c r="I32" s="56" t="str">
        <f>IF('Mardi 27  JUIN PROG'!Z29="","",'Mardi 27  JUIN PROG'!Z29)</f>
        <v/>
      </c>
      <c r="J32" s="70" t="str">
        <f>IF('Mardi 27  JUIN PROG'!X29="","",'Mardi 27  JUIN PROG'!X29)</f>
        <v/>
      </c>
      <c r="K32" s="26" t="str">
        <f>IF(J32="","",VLOOKUP(J32,Messieurs!$G$2:$G$485,2,FALSE))</f>
        <v/>
      </c>
      <c r="L32" s="38" t="str">
        <f>IF(J32="","",VLOOKUP(J32,Messieurs!$G$2:$G$485,3,FALSE))</f>
        <v/>
      </c>
      <c r="M32" s="30"/>
    </row>
    <row r="33" spans="1:13" ht="8.25" hidden="1" customHeight="1" x14ac:dyDescent="0.35">
      <c r="A33" s="30"/>
      <c r="B33" s="33"/>
      <c r="C33" s="33"/>
      <c r="D33" s="33"/>
      <c r="E33" s="33"/>
      <c r="F33" s="33"/>
      <c r="G33" s="52"/>
      <c r="H33" s="83"/>
      <c r="I33" s="52"/>
      <c r="J33" s="33"/>
      <c r="K33" s="33"/>
      <c r="L33" s="33"/>
      <c r="M33" s="8"/>
    </row>
    <row r="34" spans="1:13" ht="27.75" hidden="1" x14ac:dyDescent="0.35">
      <c r="A34" s="29"/>
      <c r="B34" s="107" t="str">
        <f>IF('Mardi 27  JUIN PROG'!A9="","",'Mardi 27  JUIN PROG'!A9)</f>
        <v>13h30</v>
      </c>
      <c r="C34" s="48" t="str">
        <f>IF('Mardi 27  JUIN PROG'!B9="","",'Mardi 27  JUIN PROG'!B9)</f>
        <v/>
      </c>
      <c r="D34" s="59" t="str">
        <f>IF('Mardi 27  JUIN PROG'!C9="","",'Mardi 27  JUIN PROG'!C9)</f>
        <v/>
      </c>
      <c r="E34" s="26" t="str">
        <f>IF(D34="","",VLOOKUP(D34,Messieurs!$G$2:$G$485,2,FALSE))</f>
        <v/>
      </c>
      <c r="F34" s="58" t="str">
        <f>IF(D34="","",VLOOKUP(D34,Messieurs!$G$2:$G$485,3,FALSE))</f>
        <v/>
      </c>
      <c r="G34" s="60" t="str">
        <f>IF('Mardi 27  JUIN PROG'!E9="","",'Mardi 27  JUIN PROG'!E9)</f>
        <v/>
      </c>
      <c r="H34" s="81" t="str">
        <f>IF('Mardi 27  JUIN PROG'!G9="","",'Mardi 27  JUIN PROG'!G9)</f>
        <v/>
      </c>
      <c r="I34" s="56" t="str">
        <f>IF('Mardi 27  JUIN PROG'!E10="","",'Mardi 27  JUIN PROG'!E10)</f>
        <v/>
      </c>
      <c r="J34" s="43" t="str">
        <f>IF('Mardi 27  JUIN PROG'!C10="","",'Mardi 27  JUIN PROG'!C10)</f>
        <v/>
      </c>
      <c r="K34" s="26" t="str">
        <f>IF(J34="","",VLOOKUP(J34,Messieurs!$G$2:$G$485,2,FALSE))</f>
        <v/>
      </c>
      <c r="L34" s="38" t="str">
        <f>IF(J34="","",VLOOKUP(J34,Messieurs!$G$2:$G$485,3,FALSE))</f>
        <v/>
      </c>
      <c r="M34" s="30"/>
    </row>
    <row r="35" spans="1:13" ht="27.75" hidden="1" x14ac:dyDescent="0.35">
      <c r="A35" s="29"/>
      <c r="B35" s="107" t="str">
        <f>IF('Mardi 27  JUIN PROG'!H9="","",'Mardi 27  JUIN PROG'!H9)</f>
        <v>13h30</v>
      </c>
      <c r="C35" s="48" t="str">
        <f>IF('Mardi 27  JUIN PROG'!I9="","",'Mardi 27  JUIN PROG'!I9)</f>
        <v/>
      </c>
      <c r="D35" s="59" t="str">
        <f>IF('Mardi 27  JUIN PROG'!J9="","",'Mardi 27  JUIN PROG'!J9)</f>
        <v/>
      </c>
      <c r="E35" s="26" t="str">
        <f>IF(D35="","",VLOOKUP(D35,Messieurs!$G$2:$G$485,2,FALSE))</f>
        <v/>
      </c>
      <c r="F35" s="58" t="str">
        <f>IF(D35="","",VLOOKUP(D35,Messieurs!$G$2:$G$485,3,FALSE))</f>
        <v/>
      </c>
      <c r="G35" s="60" t="str">
        <f>IF('Mardi 27  JUIN PROG'!L9="","",'Mardi 27  JUIN PROG'!L9)</f>
        <v/>
      </c>
      <c r="H35" s="81" t="str">
        <f>IF('Mardi 27  JUIN PROG'!N9="","",'Mardi 27  JUIN PROG'!N9)</f>
        <v/>
      </c>
      <c r="I35" s="56" t="str">
        <f>IF('Mardi 27  JUIN PROG'!L10="","",'Mardi 27  JUIN PROG'!L10)</f>
        <v/>
      </c>
      <c r="J35" s="45" t="str">
        <f>IF('Mardi 27  JUIN PROG'!J10="","",'Mardi 27  JUIN PROG'!J10)</f>
        <v/>
      </c>
      <c r="K35" s="26" t="str">
        <f>IF(J35="","",VLOOKUP(J35,Messieurs!$G$2:$G$485,2,FALSE))</f>
        <v/>
      </c>
      <c r="L35" s="38" t="str">
        <f>IF(J35="","",VLOOKUP(J35,Messieurs!$G$2:$G$485,3,FALSE))</f>
        <v/>
      </c>
      <c r="M35" s="30"/>
    </row>
    <row r="36" spans="1:13" ht="27.75" hidden="1" x14ac:dyDescent="0.35">
      <c r="A36" s="29"/>
      <c r="B36" s="107" t="str">
        <f>IF('Mardi 27  JUIN PROG'!O9="","",'Mardi 27  JUIN PROG'!O9)</f>
        <v>13h30</v>
      </c>
      <c r="C36" s="48" t="str">
        <f>IF('Mardi 27  JUIN PROG'!P9="","",'Mardi 27  JUIN PROG'!P9)</f>
        <v/>
      </c>
      <c r="D36" s="59" t="str">
        <f>IF('Mardi 27  JUIN PROG'!Q9="","",'Mardi 27  JUIN PROG'!Q9)</f>
        <v/>
      </c>
      <c r="E36" s="26" t="str">
        <f>IF(D36="","",VLOOKUP(D36,Messieurs!$G$2:$G$485,2,FALSE))</f>
        <v/>
      </c>
      <c r="F36" s="58" t="str">
        <f>IF(D36="","",VLOOKUP(D36,Messieurs!$G$2:$G$485,3,FALSE))</f>
        <v/>
      </c>
      <c r="G36" s="60" t="str">
        <f>IF('Mardi 27  JUIN PROG'!S9="","",'Mardi 27  JUIN PROG'!S9)</f>
        <v/>
      </c>
      <c r="H36" s="81" t="str">
        <f>IF('Mardi 27  JUIN PROG'!U9="","",'Mardi 27  JUIN PROG'!U9)</f>
        <v/>
      </c>
      <c r="I36" s="56" t="str">
        <f>IF('Mardi 27  JUIN PROG'!S10="","",'Mardi 27  JUIN PROG'!S10)</f>
        <v/>
      </c>
      <c r="J36" s="45" t="str">
        <f>IF('Mardi 27  JUIN PROG'!Q10="","",'Mardi 27  JUIN PROG'!Q10)</f>
        <v/>
      </c>
      <c r="K36" s="26" t="str">
        <f>IF(J36="","",VLOOKUP(J36,Messieurs!$G$2:$G$485,2,FALSE))</f>
        <v/>
      </c>
      <c r="L36" s="38" t="str">
        <f>IF(J36="","",VLOOKUP(J36,Messieurs!$G$2:$G$485,3,FALSE))</f>
        <v/>
      </c>
      <c r="M36" s="30"/>
    </row>
    <row r="37" spans="1:13" ht="27.75" hidden="1" x14ac:dyDescent="0.35">
      <c r="A37" s="29"/>
      <c r="B37" s="107" t="str">
        <f>IF('Mardi 27  JUIN PROG'!V9="","",'Mardi 27  JUIN PROG'!V9)</f>
        <v>13h30</v>
      </c>
      <c r="C37" s="48" t="str">
        <f>IF('Mardi 27  JUIN PROG'!W9="","",'Mardi 27  JUIN PROG'!W9)</f>
        <v/>
      </c>
      <c r="D37" s="59" t="str">
        <f>IF('Mardi 27  JUIN PROG'!X9="","",'Mardi 27  JUIN PROG'!X9)</f>
        <v/>
      </c>
      <c r="E37" s="26" t="str">
        <f>IF(D37="","",VLOOKUP(D37,Messieurs!$G$2:$G$485,2,FALSE))</f>
        <v/>
      </c>
      <c r="F37" s="58" t="str">
        <f>IF(D37="","",VLOOKUP(D37,Messieurs!$G$2:$G$485,3,FALSE))</f>
        <v/>
      </c>
      <c r="G37" s="60" t="str">
        <f>IF('Mardi 27  JUIN PROG'!Z9="","",'Mardi 27  JUIN PROG'!Z9)</f>
        <v/>
      </c>
      <c r="H37" s="81" t="str">
        <f>IF('Mardi 27  JUIN PROG'!AB9="","",'Mardi 27  JUIN PROG'!AB9)</f>
        <v/>
      </c>
      <c r="I37" s="56" t="str">
        <f>IF('Mardi 27  JUIN PROG'!Z10="","",'Mardi 27  JUIN PROG'!Z10)</f>
        <v/>
      </c>
      <c r="J37" s="46" t="str">
        <f>IF('Mardi 27  JUIN PROG'!X10="","",'Mardi 27  JUIN PROG'!X10)</f>
        <v/>
      </c>
      <c r="K37" s="26" t="str">
        <f>IF(J37="","",VLOOKUP(J37,Messieurs!$G$2:$G$485,2,FALSE))</f>
        <v/>
      </c>
      <c r="L37" s="38" t="str">
        <f>IF(J37="","",VLOOKUP(J37,Messieurs!$G$2:$G$485,3,FALSE))</f>
        <v/>
      </c>
      <c r="M37" s="30"/>
    </row>
    <row r="38" spans="1:13" ht="27.75" hidden="1" x14ac:dyDescent="0.35">
      <c r="A38" s="29"/>
      <c r="B38" s="107" t="str">
        <f>IF('Mardi 27  JUIN PROG'!A30="","",'Mardi 27  JUIN PROG'!A30)</f>
        <v>13h30</v>
      </c>
      <c r="C38" s="48" t="str">
        <f>IF('Mardi 27  JUIN PROG'!B30="","",'Mardi 27  JUIN PROG'!B30)</f>
        <v/>
      </c>
      <c r="D38" s="59" t="str">
        <f>IF('Mardi 27  JUIN PROG'!C30="","",'Mardi 27  JUIN PROG'!C30)</f>
        <v/>
      </c>
      <c r="E38" s="26" t="str">
        <f>IF(D38="","",VLOOKUP(D38,Messieurs!$G$2:$G$485,2,FALSE))</f>
        <v/>
      </c>
      <c r="F38" s="58" t="str">
        <f>IF(D38="","",VLOOKUP(D38,Messieurs!$G$2:$G$485,3,FALSE))</f>
        <v/>
      </c>
      <c r="G38" s="60" t="str">
        <f>IF('Mardi 27  JUIN PROG'!E30="","",'Mardi 27  JUIN PROG'!E30)</f>
        <v/>
      </c>
      <c r="H38" s="81" t="str">
        <f>IF('Mardi 27  JUIN PROG'!G30="","",'Mardi 27  JUIN PROG'!G30)</f>
        <v/>
      </c>
      <c r="I38" s="56" t="str">
        <f>IF('Mardi 27  JUIN PROG'!E31="","",'Mardi 27  JUIN PROG'!E31)</f>
        <v/>
      </c>
      <c r="J38" s="43" t="str">
        <f>IF('Mardi 27  JUIN PROG'!C31="","",'Mardi 27  JUIN PROG'!C31)</f>
        <v/>
      </c>
      <c r="K38" s="26" t="str">
        <f>IF(J38="","",VLOOKUP(J38,Messieurs!$G$2:$G$485,2,FALSE))</f>
        <v/>
      </c>
      <c r="L38" s="38" t="str">
        <f>IF(J38="","",VLOOKUP(J38,Messieurs!$G$2:$G$485,3,FALSE))</f>
        <v/>
      </c>
      <c r="M38" s="30"/>
    </row>
    <row r="39" spans="1:13" ht="27.75" hidden="1" x14ac:dyDescent="0.35">
      <c r="A39" s="29"/>
      <c r="B39" s="107" t="str">
        <f>IF('Mardi 27  JUIN PROG'!H30="","",'Mardi 27  JUIN PROG'!H30)</f>
        <v>13h30</v>
      </c>
      <c r="C39" s="48" t="str">
        <f>IF('Mardi 27  JUIN PROG'!I30="","",'Mardi 27  JUIN PROG'!I30)</f>
        <v/>
      </c>
      <c r="D39" s="59" t="str">
        <f>IF('Mardi 27  JUIN PROG'!J30="","",'Mardi 27  JUIN PROG'!J30)</f>
        <v/>
      </c>
      <c r="E39" s="26" t="str">
        <f>IF(D39="","",VLOOKUP(D39,Messieurs!$G$2:$G$485,2,FALSE))</f>
        <v/>
      </c>
      <c r="F39" s="58" t="str">
        <f>IF(D39="","",VLOOKUP(D39,Messieurs!$G$2:$G$485,3,FALSE))</f>
        <v/>
      </c>
      <c r="G39" s="60" t="str">
        <f>IF('Mardi 27  JUIN PROG'!L30="","",'Mardi 27  JUIN PROG'!L30)</f>
        <v/>
      </c>
      <c r="H39" s="81" t="str">
        <f>IF('Mardi 27  JUIN PROG'!N30="","",'Mardi 27  JUIN PROG'!N30)</f>
        <v/>
      </c>
      <c r="I39" s="56" t="str">
        <f>IF('Mardi 27  JUIN PROG'!L31="","",'Mardi 27  JUIN PROG'!L31)</f>
        <v/>
      </c>
      <c r="J39" s="45" t="str">
        <f>IF('Mardi 27  JUIN PROG'!J31="","",'Mardi 27  JUIN PROG'!J31)</f>
        <v/>
      </c>
      <c r="K39" s="26" t="str">
        <f>IF(J39="","",VLOOKUP(J39,Messieurs!$G$2:$G$485,2,FALSE))</f>
        <v/>
      </c>
      <c r="L39" s="38" t="str">
        <f>IF(J39="","",VLOOKUP(J39,Messieurs!$G$2:$G$485,3,FALSE))</f>
        <v/>
      </c>
      <c r="M39" s="30"/>
    </row>
    <row r="40" spans="1:13" ht="27.75" hidden="1" x14ac:dyDescent="0.35">
      <c r="A40" s="29"/>
      <c r="B40" s="107" t="str">
        <f>IF('Mardi 27  JUIN PROG'!O30="","",'Mardi 27  JUIN PROG'!O30)</f>
        <v>13h30</v>
      </c>
      <c r="C40" s="48" t="str">
        <f>IF('Mardi 27  JUIN PROG'!P30="","",'Mardi 27  JUIN PROG'!P30)</f>
        <v/>
      </c>
      <c r="D40" s="59" t="str">
        <f>IF('Mardi 27  JUIN PROG'!Q30="","",'Mardi 27  JUIN PROG'!Q30)</f>
        <v/>
      </c>
      <c r="E40" s="26" t="str">
        <f>IF(D40="","",VLOOKUP(D40,Messieurs!$G$2:$G$485,2,FALSE))</f>
        <v/>
      </c>
      <c r="F40" s="58" t="str">
        <f>IF(D40="","",VLOOKUP(D40,Messieurs!$G$2:$G$485,3,FALSE))</f>
        <v/>
      </c>
      <c r="G40" s="60" t="str">
        <f>IF('Mardi 27  JUIN PROG'!S30="","",'Mardi 27  JUIN PROG'!S30)</f>
        <v/>
      </c>
      <c r="H40" s="81" t="str">
        <f>IF('Mardi 27  JUIN PROG'!U30="","",'Mardi 27  JUIN PROG'!U30)</f>
        <v/>
      </c>
      <c r="I40" s="56" t="str">
        <f>IF('Mardi 27  JUIN PROG'!S31="","",'Mardi 27  JUIN PROG'!S31)</f>
        <v/>
      </c>
      <c r="J40" s="45" t="str">
        <f>IF('Mardi 27  JUIN PROG'!Q31="","",'Mardi 27  JUIN PROG'!Q31)</f>
        <v/>
      </c>
      <c r="K40" s="26" t="str">
        <f>IF(J40="","",VLOOKUP(J40,Messieurs!$G$2:$G$485,2,FALSE))</f>
        <v/>
      </c>
      <c r="L40" s="38" t="str">
        <f>IF(J40="","",VLOOKUP(J40,Messieurs!$G$2:$G$485,3,FALSE))</f>
        <v/>
      </c>
      <c r="M40" s="30"/>
    </row>
    <row r="41" spans="1:13" ht="27.75" hidden="1" x14ac:dyDescent="0.35">
      <c r="A41" s="29"/>
      <c r="B41" s="107" t="str">
        <f>IF('Mardi 27  JUIN PROG'!V30="","",'Mardi 27  JUIN PROG'!V30)</f>
        <v>13h30</v>
      </c>
      <c r="C41" s="48" t="str">
        <f>IF('Mardi 27  JUIN PROG'!W30="","",'Mardi 27  JUIN PROG'!W30)</f>
        <v/>
      </c>
      <c r="D41" s="59" t="str">
        <f>IF('Mardi 27  JUIN PROG'!X30="","",'Mardi 27  JUIN PROG'!X30)</f>
        <v/>
      </c>
      <c r="E41" s="26" t="str">
        <f>IF(D41="","",VLOOKUP(D41,Messieurs!$G$2:$G$485,2,FALSE))</f>
        <v/>
      </c>
      <c r="F41" s="58" t="str">
        <f>IF(D41="","",VLOOKUP(D41,Messieurs!$G$2:$G$485,3,FALSE))</f>
        <v/>
      </c>
      <c r="G41" s="60" t="str">
        <f>IF('Mardi 27  JUIN PROG'!Z30="","",'Mardi 27  JUIN PROG'!Z30)</f>
        <v/>
      </c>
      <c r="H41" s="81" t="str">
        <f>IF('Mardi 27  JUIN PROG'!AB30="","",'Mardi 27  JUIN PROG'!AB30)</f>
        <v/>
      </c>
      <c r="I41" s="56" t="str">
        <f>IF('Mardi 27  JUIN PROG'!Z31="","",'Mardi 27  JUIN PROG'!Z31)</f>
        <v/>
      </c>
      <c r="J41" s="46" t="str">
        <f>IF('Mardi 27  JUIN PROG'!X31="","",'Mardi 27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IF('Mardi 27  JUIN PROG'!A11="","",'Mardi 27  JUIN PROG'!A11)</f>
        <v>15h00</v>
      </c>
      <c r="C43" s="48" t="str">
        <f>IF('Mardi 27  JUIN PROG'!B11="","",'Mardi 27  JUIN PROG'!B11)</f>
        <v/>
      </c>
      <c r="D43" s="59" t="str">
        <f>IF('Mardi 27  JUIN PROG'!C11="","",'Mardi 27  JUIN PROG'!C11)</f>
        <v/>
      </c>
      <c r="E43" s="26" t="str">
        <f>IF(D43="","",VLOOKUP(D43,Messieurs!$G$2:$G$485,2,FALSE))</f>
        <v/>
      </c>
      <c r="F43" s="58" t="str">
        <f>IF(D43="","",VLOOKUP(D43,Messieurs!$G$2:$G$485,3,FALSE))</f>
        <v/>
      </c>
      <c r="G43" s="60" t="str">
        <f>IF('Mardi 27  JUIN PROG'!E11="","",'Mardi 27  JUIN PROG'!E11)</f>
        <v/>
      </c>
      <c r="H43" s="81" t="str">
        <f>IF('Mardi 27  JUIN PROG'!G11="","",'Mardi 27  JUIN PROG'!G11)</f>
        <v/>
      </c>
      <c r="I43" s="56" t="str">
        <f>IF('Mardi 27  JUIN PROG'!E12="","",'Mardi 27  JUIN PROG'!E12)</f>
        <v/>
      </c>
      <c r="J43" s="43" t="str">
        <f>IF('Mardi 27  JUIN PROG'!C12="","",'Mardi 27  JUIN PROG'!C12)</f>
        <v/>
      </c>
      <c r="K43" s="26" t="str">
        <f>IF(J43="","",VLOOKUP(J43,Messieurs!$G$2:$G$485,2,FALSE))</f>
        <v/>
      </c>
      <c r="L43" s="38" t="str">
        <f>IF(J43="","",VLOOKUP(J43,Messieurs!$G$2:$G$485,3,FALSE))</f>
        <v/>
      </c>
      <c r="M43" s="30"/>
    </row>
    <row r="44" spans="1:13" ht="27.75" x14ac:dyDescent="0.35">
      <c r="A44" s="29"/>
      <c r="B44" s="107" t="str">
        <f>IF('Mardi 27  JUIN PROG'!H11="","",'Mardi 27  JUIN PROG'!H11)</f>
        <v>15h00</v>
      </c>
      <c r="C44" s="48" t="str">
        <f>IF('Mardi 27  JUIN PROG'!I11="","",'Mardi 27  JUIN PROG'!I11)</f>
        <v>SM</v>
      </c>
      <c r="D44" s="59" t="str">
        <f>IF('Mardi 27  JUIN PROG'!J11="","",'Mardi 27  JUIN PROG'!J11)</f>
        <v>PETITPREZ Thierry</v>
      </c>
      <c r="E44" s="26" t="e">
        <f>IF(D44="","",VLOOKUP(D44,Messieurs!$G$2:$G$485,2,FALSE))</f>
        <v>#N/A</v>
      </c>
      <c r="F44" s="58" t="e">
        <f>IF(D44="","",VLOOKUP(D44,Messieurs!$G$2:$G$485,3,FALSE))</f>
        <v>#N/A</v>
      </c>
      <c r="G44" s="60" t="str">
        <f>IF('Mardi 27  JUIN PROG'!L11="","",'Mardi 27  JUIN PROG'!L11)</f>
        <v>V</v>
      </c>
      <c r="H44" s="81" t="str">
        <f>IF('Mardi 27  JUIN PROG'!N11="","",'Mardi 27  JUIN PROG'!N11)</f>
        <v>6/0 6/3</v>
      </c>
      <c r="I44" s="56" t="str">
        <f>IF('Mardi 27  JUIN PROG'!L12="","",'Mardi 27  JUIN PROG'!L12)</f>
        <v/>
      </c>
      <c r="J44" s="45" t="str">
        <f>IF('Mardi 27  JUIN PROG'!J12="","",'Mardi 27  JUIN PROG'!J12)</f>
        <v>LESPILLEZ Lionel</v>
      </c>
      <c r="K44" s="26" t="e">
        <f>IF(J44="","",VLOOKUP(J44,Messieurs!$G$2:$G$485,2,FALSE))</f>
        <v>#N/A</v>
      </c>
      <c r="L44" s="38" t="e">
        <f>IF(J44="","",VLOOKUP(J44,Messieurs!$G$2:$G$485,3,FALSE))</f>
        <v>#N/A</v>
      </c>
      <c r="M44" s="30"/>
    </row>
    <row r="45" spans="1:13" ht="27.75" hidden="1" x14ac:dyDescent="0.35">
      <c r="A45" s="29"/>
      <c r="B45" s="107" t="str">
        <f>IF('Mardi 27  JUIN PROG'!O11="","",'Mardi 27  JUIN PROG'!O11)</f>
        <v>15h00</v>
      </c>
      <c r="C45" s="48" t="str">
        <f>IF('Mardi 27  JUIN PROG'!P11="","",'Mardi 27  JUIN PROG'!P11)</f>
        <v/>
      </c>
      <c r="D45" s="59" t="str">
        <f>IF('Mardi 27  JUIN PROG'!Q11="","",'Mardi 27  JUIN PROG'!Q11)</f>
        <v/>
      </c>
      <c r="E45" s="26" t="str">
        <f>IF(D45="","",VLOOKUP(D45,Messieurs!$G$2:$G$485,2,FALSE))</f>
        <v/>
      </c>
      <c r="F45" s="58" t="str">
        <f>IF(D45="","",VLOOKUP(D45,Messieurs!$G$2:$G$485,3,FALSE))</f>
        <v/>
      </c>
      <c r="G45" s="60" t="str">
        <f>IF('Mardi 27  JUIN PROG'!S11="","",'Mardi 27  JUIN PROG'!S11)</f>
        <v/>
      </c>
      <c r="H45" s="81" t="str">
        <f>IF('Mardi 27  JUIN PROG'!U11="","",'Mardi 27  JUIN PROG'!U11)</f>
        <v/>
      </c>
      <c r="I45" s="56" t="str">
        <f>IF('Mardi 27  JUIN PROG'!S12="","",'Mardi 27  JUIN PROG'!S12)</f>
        <v/>
      </c>
      <c r="J45" s="45" t="str">
        <f>IF('Mardi 27  JUIN PROG'!Q12="","",'Mardi 27  JUIN PROG'!Q12)</f>
        <v/>
      </c>
      <c r="K45" s="26" t="str">
        <f>IF(J45="","",VLOOKUP(J45,Messieurs!$G$2:$G$485,2,FALSE))</f>
        <v/>
      </c>
      <c r="L45" s="38" t="str">
        <f>IF(J45="","",VLOOKUP(J45,Messieurs!$G$2:$G$485,3,FALSE))</f>
        <v/>
      </c>
      <c r="M45" s="30"/>
    </row>
    <row r="46" spans="1:13" ht="27.75" hidden="1" x14ac:dyDescent="0.35">
      <c r="A46" s="29"/>
      <c r="B46" s="107" t="str">
        <f>IF('Mardi 27  JUIN PROG'!V11="","",'Mardi 27  JUIN PROG'!V11)</f>
        <v>15h00</v>
      </c>
      <c r="C46" s="48" t="str">
        <f>IF('Mardi 27  JUIN PROG'!W11="","",'Mardi 27  JUIN PROG'!W11)</f>
        <v/>
      </c>
      <c r="D46" s="59" t="str">
        <f>IF('Mardi 27  JUIN PROG'!X11="","",'Mardi 27  JUIN PROG'!X11)</f>
        <v/>
      </c>
      <c r="E46" s="26" t="str">
        <f>IF(D46="","",VLOOKUP(D46,Messieurs!$G$2:$G$485,2,FALSE))</f>
        <v/>
      </c>
      <c r="F46" s="58" t="str">
        <f>IF(D46="","",VLOOKUP(D46,Messieurs!$G$2:$G$485,3,FALSE))</f>
        <v/>
      </c>
      <c r="G46" s="60" t="str">
        <f>IF('Mardi 27  JUIN PROG'!Z11="","",'Mardi 27  JUIN PROG'!Z11)</f>
        <v/>
      </c>
      <c r="H46" s="81" t="str">
        <f>IF('Mardi 27  JUIN PROG'!AB11="","",'Mardi 27  JUIN PROG'!AB11)</f>
        <v/>
      </c>
      <c r="I46" s="56" t="str">
        <f>IF('Mardi 27  JUIN PROG'!Z12="","",'Mardi 27  JUIN PROG'!Z12)</f>
        <v/>
      </c>
      <c r="J46" s="46" t="str">
        <f>IF('Mardi 27  JUIN PROG'!X12="","",'Mardi 27  JUIN PROG'!X12)</f>
        <v/>
      </c>
      <c r="K46" s="26" t="str">
        <f>IF(J46="","",VLOOKUP(J46,Messieurs!$G$2:$G$485,2,FALSE))</f>
        <v/>
      </c>
      <c r="L46" s="38" t="str">
        <f>IF(J46="","",VLOOKUP(J46,Messieurs!$G$2:$G$485,3,FALSE))</f>
        <v/>
      </c>
      <c r="M46" s="30"/>
    </row>
    <row r="47" spans="1:13" ht="27.75" hidden="1" x14ac:dyDescent="0.35">
      <c r="A47" s="29"/>
      <c r="B47" s="107" t="str">
        <f>IF('Mardi 27  JUIN PROG'!A32="","",'Mardi 27  JUIN PROG'!A32)</f>
        <v>15h00</v>
      </c>
      <c r="C47" s="48" t="str">
        <f>IF('Mardi 27  JUIN PROG'!B32="","",'Mardi 27  JUIN PROG'!B32)</f>
        <v/>
      </c>
      <c r="D47" s="59" t="str">
        <f>IF('Mardi 27  JUIN PROG'!C32="","",'Mardi 27  JUIN PROG'!C32)</f>
        <v/>
      </c>
      <c r="E47" s="26" t="str">
        <f>IF(D47="","",VLOOKUP(D47,Messieurs!$G$2:$G$485,2,FALSE))</f>
        <v/>
      </c>
      <c r="F47" s="58" t="str">
        <f>IF(D47="","",VLOOKUP(D47,Messieurs!$G$2:$G$485,3,FALSE))</f>
        <v/>
      </c>
      <c r="G47" s="60" t="str">
        <f>IF('Mardi 27  JUIN PROG'!E32="","",'Mardi 27  JUIN PROG'!E32)</f>
        <v/>
      </c>
      <c r="H47" s="81" t="str">
        <f>IF('Mardi 27  JUIN PROG'!G32="","",'Mardi 27  JUIN PROG'!G32)</f>
        <v/>
      </c>
      <c r="I47" s="56" t="str">
        <f>IF('Mardi 27  JUIN PROG'!E33="","",'Mardi 27  JUIN PROG'!E33)</f>
        <v/>
      </c>
      <c r="J47" s="43" t="str">
        <f>IF('Mardi 27  JUIN PROG'!C33="","",'Mardi 27  JUIN PROG'!C33)</f>
        <v/>
      </c>
      <c r="K47" s="26" t="str">
        <f>IF(J47="","",VLOOKUP(J47,Messieurs!$G$2:$G$485,2,FALSE))</f>
        <v/>
      </c>
      <c r="L47" s="38" t="str">
        <f>IF(J47="","",VLOOKUP(J47,Messieurs!$G$2:$G$485,3,FALSE))</f>
        <v/>
      </c>
      <c r="M47" s="30"/>
    </row>
    <row r="48" spans="1:13" ht="27.75" hidden="1" x14ac:dyDescent="0.35">
      <c r="A48" s="29"/>
      <c r="B48" s="107" t="str">
        <f>IF('Mardi 27  JUIN PROG'!H32="","",'Mardi 27  JUIN PROG'!H32)</f>
        <v>15h00</v>
      </c>
      <c r="C48" s="48" t="str">
        <f>IF('Mardi 27  JUIN PROG'!I32="","",'Mardi 27  JUIN PROG'!I32)</f>
        <v/>
      </c>
      <c r="D48" s="59" t="str">
        <f>IF('Mardi 27  JUIN PROG'!J32="","",'Mardi 27  JUIN PROG'!J32)</f>
        <v/>
      </c>
      <c r="E48" s="26" t="str">
        <f>IF(D48="","",VLOOKUP(D48,Messieurs!$G$2:$G$485,2,FALSE))</f>
        <v/>
      </c>
      <c r="F48" s="58" t="str">
        <f>IF(D48="","",VLOOKUP(D48,Messieurs!$G$2:$G$485,3,FALSE))</f>
        <v/>
      </c>
      <c r="G48" s="60" t="str">
        <f>IF('Mardi 27  JUIN PROG'!L32="","",'Mardi 27  JUIN PROG'!L32)</f>
        <v/>
      </c>
      <c r="H48" s="81" t="str">
        <f>IF('Mardi 27  JUIN PROG'!N32="","",'Mardi 27  JUIN PROG'!N32)</f>
        <v/>
      </c>
      <c r="I48" s="56" t="str">
        <f>IF('Mardi 27  JUIN PROG'!L33="","",'Mardi 27  JUIN PROG'!L33)</f>
        <v/>
      </c>
      <c r="J48" s="45" t="str">
        <f>IF('Mardi 27  JUIN PROG'!J33="","",'Mardi 27  JUIN PROG'!J33)</f>
        <v/>
      </c>
      <c r="K48" s="26" t="str">
        <f>IF(J48="","",VLOOKUP(J48,Messieurs!$G$2:$G$485,2,FALSE))</f>
        <v/>
      </c>
      <c r="L48" s="38" t="str">
        <f>IF(J48="","",VLOOKUP(J48,Messieurs!$G$2:$G$485,3,FALSE))</f>
        <v/>
      </c>
      <c r="M48" s="30"/>
    </row>
    <row r="49" spans="1:13" ht="27.75" hidden="1" x14ac:dyDescent="0.35">
      <c r="A49" s="29"/>
      <c r="B49" s="107" t="str">
        <f>IF('Mardi 27  JUIN PROG'!O32="","",'Mardi 27  JUIN PROG'!O32)</f>
        <v>15h00</v>
      </c>
      <c r="C49" s="48" t="str">
        <f>IF('Mardi 27  JUIN PROG'!P32="","",'Mardi 27  JUIN PROG'!P32)</f>
        <v/>
      </c>
      <c r="D49" s="59" t="str">
        <f>IF('Mardi 27  JUIN PROG'!Q32="","",'Mardi 27  JUIN PROG'!Q32)</f>
        <v/>
      </c>
      <c r="E49" s="26" t="str">
        <f>IF(D49="","",VLOOKUP(D49,Messieurs!$G$2:$G$485,2,FALSE))</f>
        <v/>
      </c>
      <c r="F49" s="58" t="str">
        <f>IF(D49="","",VLOOKUP(D49,Messieurs!$G$2:$G$485,3,FALSE))</f>
        <v/>
      </c>
      <c r="G49" s="60" t="str">
        <f>IF('Mardi 27  JUIN PROG'!S32="","",'Mardi 27  JUIN PROG'!S32)</f>
        <v/>
      </c>
      <c r="H49" s="81" t="str">
        <f>IF('Mardi 27  JUIN PROG'!U32="","",'Mardi 27  JUIN PROG'!U32)</f>
        <v/>
      </c>
      <c r="I49" s="56" t="str">
        <f>IF('Mardi 27  JUIN PROG'!S33="","",'Mardi 27  JUIN PROG'!S33)</f>
        <v/>
      </c>
      <c r="J49" s="45" t="str">
        <f>IF('Mardi 27  JUIN PROG'!Q33="","",'Mardi 27  JUIN PROG'!Q33)</f>
        <v/>
      </c>
      <c r="K49" s="26" t="str">
        <f>IF(J49="","",VLOOKUP(J49,Messieurs!$G$2:$G$485,2,FALSE))</f>
        <v/>
      </c>
      <c r="L49" s="38" t="str">
        <f>IF(J49="","",VLOOKUP(J49,Messieurs!$G$2:$G$485,3,FALSE))</f>
        <v/>
      </c>
      <c r="M49" s="30"/>
    </row>
    <row r="50" spans="1:13" ht="27.75" hidden="1" x14ac:dyDescent="0.35">
      <c r="A50" s="29"/>
      <c r="B50" s="107" t="str">
        <f>IF('Mardi 27  JUIN PROG'!V32="","",'Mardi 27  JUIN PROG'!V32)</f>
        <v>15h00</v>
      </c>
      <c r="C50" s="48" t="str">
        <f>IF('Mardi 27  JUIN PROG'!W32="","",'Mardi 27  JUIN PROG'!W32)</f>
        <v/>
      </c>
      <c r="D50" s="59" t="str">
        <f>IF('Mardi 27  JUIN PROG'!X32="","",'Mardi 27  JUIN PROG'!X32)</f>
        <v/>
      </c>
      <c r="E50" s="26" t="str">
        <f>IF(D50="","",VLOOKUP(D50,Messieurs!$G$2:$G$485,2,FALSE))</f>
        <v/>
      </c>
      <c r="F50" s="58" t="str">
        <f>IF(D50="","",VLOOKUP(D50,Messieurs!$G$2:$G$485,3,FALSE))</f>
        <v/>
      </c>
      <c r="G50" s="60" t="str">
        <f>IF('Mardi 27  JUIN PROG'!Z32="","",'Mardi 27  JUIN PROG'!Z32)</f>
        <v/>
      </c>
      <c r="H50" s="81" t="str">
        <f>IF('Mardi 27  JUIN PROG'!AB32="","",'Mardi 27  JUIN PROG'!AB32)</f>
        <v/>
      </c>
      <c r="I50" s="56" t="str">
        <f>IF('Mardi 27  JUIN PROG'!Z33="","",'Mardi 27  JUIN PROG'!Z33)</f>
        <v/>
      </c>
      <c r="J50" s="46" t="str">
        <f>IF('Mardi 27  JUIN PROG'!X33="","",'Mardi 27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IF('Mardi 27  JUIN PROG'!A13="","",'Mardi 27  JUIN PROG'!A13)</f>
        <v>16h30</v>
      </c>
      <c r="C52" s="48" t="str">
        <f>IF('Mardi 27  JUIN PROG'!B13="","",'Mardi 27  JUIN PROG'!B13)</f>
        <v/>
      </c>
      <c r="D52" s="59" t="str">
        <f>IF('Mardi 27  JUIN PROG'!C13="","",'Mardi 27  JUIN PROG'!C13)</f>
        <v/>
      </c>
      <c r="E52" s="26" t="str">
        <f>IF(D52="","",VLOOKUP(D52,Messieurs!$G$2:$G$485,2,FALSE))</f>
        <v/>
      </c>
      <c r="F52" s="58" t="str">
        <f>IF(D52="","",VLOOKUP(D52,Messieurs!$G$2:$G$485,3,FALSE))</f>
        <v/>
      </c>
      <c r="G52" s="60" t="str">
        <f>IF('Mardi 27  JUIN PROG'!E13="","",'Mardi 27  JUIN PROG'!E13)</f>
        <v/>
      </c>
      <c r="H52" s="81" t="str">
        <f>IF('Mardi 27  JUIN PROG'!G13="","",'Mardi 27  JUIN PROG'!G13)</f>
        <v/>
      </c>
      <c r="I52" s="56" t="str">
        <f>IF('Mardi 27  JUIN PROG'!E14="","",'Mardi 27  JUIN PROG'!E14)</f>
        <v/>
      </c>
      <c r="J52" s="43" t="str">
        <f>IF('Mardi 27  JUIN PROG'!C14="","",'Mardi 27  JUIN PROG'!C14)</f>
        <v/>
      </c>
      <c r="K52" s="26" t="str">
        <f>IF(J52="","",VLOOKUP(J52,Messieurs!$G$2:$G$485,2,FALSE))</f>
        <v/>
      </c>
      <c r="L52" s="38" t="str">
        <f>IF(J52="","",VLOOKUP(J52,Messieurs!$G$2:$G$485,3,FALSE))</f>
        <v/>
      </c>
      <c r="M52" s="30"/>
    </row>
    <row r="53" spans="1:13" ht="27.75" hidden="1" x14ac:dyDescent="0.35">
      <c r="A53" s="29"/>
      <c r="B53" s="107" t="str">
        <f>IF('Mardi 27  JUIN PROG'!H13="","",'Mardi 27  JUIN PROG'!H13)</f>
        <v>16h30</v>
      </c>
      <c r="C53" s="48" t="str">
        <f>IF('Mardi 27  JUIN PROG'!I13="","",'Mardi 27  JUIN PROG'!I13)</f>
        <v/>
      </c>
      <c r="D53" s="59" t="str">
        <f>IF('Mardi 27  JUIN PROG'!J13="","",'Mardi 27  JUIN PROG'!J13)</f>
        <v/>
      </c>
      <c r="E53" s="26" t="str">
        <f>IF(D53="","",VLOOKUP(D53,Messieurs!$G$2:$G$485,2,FALSE))</f>
        <v/>
      </c>
      <c r="F53" s="58" t="str">
        <f>IF(D53="","",VLOOKUP(D53,Messieurs!$G$2:$G$485,3,FALSE))</f>
        <v/>
      </c>
      <c r="G53" s="60" t="str">
        <f>IF('Mardi 27  JUIN PROG'!L13="","",'Mardi 27  JUIN PROG'!L13)</f>
        <v/>
      </c>
      <c r="H53" s="81" t="str">
        <f>IF('Mardi 27  JUIN PROG'!N13="","",'Mardi 27  JUIN PROG'!N13)</f>
        <v/>
      </c>
      <c r="I53" s="56" t="str">
        <f>IF('Mardi 27  JUIN PROG'!L14="","",'Mardi 27  JUIN PROG'!L14)</f>
        <v/>
      </c>
      <c r="J53" s="45" t="e">
        <f>IF('Mardi 27  JUIN PROG'!#REF!="","",'Mardi 27  JUIN PROG'!#REF!)</f>
        <v>#REF!</v>
      </c>
      <c r="K53" s="26" t="e">
        <f>IF(J53="","",VLOOKUP(J53,Messieurs!$G$2:$G$485,2,FALSE))</f>
        <v>#REF!</v>
      </c>
      <c r="L53" s="38" t="e">
        <f>IF(J53="","",VLOOKUP(J53,Messieurs!$G$2:$G$485,3,FALSE))</f>
        <v>#REF!</v>
      </c>
      <c r="M53" s="30"/>
    </row>
    <row r="54" spans="1:13" ht="27.75" hidden="1" x14ac:dyDescent="0.35">
      <c r="A54" s="29"/>
      <c r="B54" s="107" t="str">
        <f>IF('Mardi 27  JUIN PROG'!O13="","",'Mardi 27  JUIN PROG'!O13)</f>
        <v>16h30</v>
      </c>
      <c r="C54" s="48" t="str">
        <f>IF('Mardi 27  JUIN PROG'!P13="","",'Mardi 27  JUIN PROG'!P13)</f>
        <v/>
      </c>
      <c r="D54" s="59" t="str">
        <f>IF('Mardi 27  JUIN PROG'!Q13="","",'Mardi 27  JUIN PROG'!Q13)</f>
        <v/>
      </c>
      <c r="E54" s="26" t="str">
        <f>IF(D54="","",VLOOKUP(D54,Messieurs!$G$2:$G$485,2,FALSE))</f>
        <v/>
      </c>
      <c r="F54" s="58" t="str">
        <f>IF(D54="","",VLOOKUP(D54,Messieurs!$G$2:$G$485,3,FALSE))</f>
        <v/>
      </c>
      <c r="G54" s="60" t="str">
        <f>IF('Mardi 27  JUIN PROG'!S13="","",'Mardi 27  JUIN PROG'!S13)</f>
        <v/>
      </c>
      <c r="H54" s="81" t="str">
        <f>IF('Mardi 27  JUIN PROG'!U13="","",'Mardi 27  JUIN PROG'!U13)</f>
        <v/>
      </c>
      <c r="I54" s="56" t="str">
        <f>IF('Mardi 27  JUIN PROG'!S14="","",'Mardi 27  JUIN PROG'!S14)</f>
        <v/>
      </c>
      <c r="J54" s="45" t="str">
        <f>IF('Mardi 27  JUIN PROG'!Q14="","",'Mardi 27  JUIN PROG'!Q14)</f>
        <v/>
      </c>
      <c r="K54" s="26" t="str">
        <f>IF(J54="","",VLOOKUP(J54,Messieurs!$G$2:$G$485,2,FALSE))</f>
        <v/>
      </c>
      <c r="L54" s="38" t="str">
        <f>IF(J54="","",VLOOKUP(J54,Messieurs!$G$2:$G$485,3,FALSE))</f>
        <v/>
      </c>
      <c r="M54" s="30"/>
    </row>
    <row r="55" spans="1:13" ht="27.75" hidden="1" x14ac:dyDescent="0.35">
      <c r="A55" s="29"/>
      <c r="B55" s="107" t="str">
        <f>IF('Mardi 27  JUIN PROG'!V13="","",'Mardi 27  JUIN PROG'!V13)</f>
        <v>16h30</v>
      </c>
      <c r="C55" s="48" t="str">
        <f>IF('Mardi 27  JUIN PROG'!W13="","",'Mardi 27  JUIN PROG'!W13)</f>
        <v/>
      </c>
      <c r="D55" s="59" t="str">
        <f>IF('Mardi 27  JUIN PROG'!X13="","",'Mardi 27  JUIN PROG'!X13)</f>
        <v/>
      </c>
      <c r="E55" s="26" t="str">
        <f>IF(D55="","",VLOOKUP(D55,Messieurs!$G$2:$G$485,2,FALSE))</f>
        <v/>
      </c>
      <c r="F55" s="58" t="str">
        <f>IF(D55="","",VLOOKUP(D55,Messieurs!$G$2:$G$485,3,FALSE))</f>
        <v/>
      </c>
      <c r="G55" s="60" t="str">
        <f>IF('Mardi 27  JUIN PROG'!Z13="","",'Mardi 27  JUIN PROG'!Z13)</f>
        <v/>
      </c>
      <c r="H55" s="81" t="str">
        <f>IF('Mardi 27  JUIN PROG'!AB13="","",'Mardi 27  JUIN PROG'!AB13)</f>
        <v/>
      </c>
      <c r="I55" s="56" t="str">
        <f>IF('Mardi 27  JUIN PROG'!Z14="","",'Mardi 27  JUIN PROG'!Z14)</f>
        <v/>
      </c>
      <c r="J55" s="46" t="str">
        <f>IF('Mardi 27  JUIN PROG'!X14="","",'Mardi 27  JUIN PROG'!X14)</f>
        <v/>
      </c>
      <c r="K55" s="26" t="str">
        <f>IF(J55="","",VLOOKUP(J55,Messieurs!$G$2:$G$485,2,FALSE))</f>
        <v/>
      </c>
      <c r="L55" s="38" t="str">
        <f>IF(J55="","",VLOOKUP(J55,Messieurs!$G$2:$G$485,3,FALSE))</f>
        <v/>
      </c>
      <c r="M55" s="30"/>
    </row>
    <row r="56" spans="1:13" ht="27.75" hidden="1" x14ac:dyDescent="0.35">
      <c r="A56" s="29"/>
      <c r="B56" s="107" t="str">
        <f>IF('Mardi 27  JUIN PROG'!A34="","",'Mardi 27  JUIN PROG'!A34)</f>
        <v>16h30</v>
      </c>
      <c r="C56" s="48" t="str">
        <f>IF('Mardi 27  JUIN PROG'!B34="","",'Mardi 27  JUIN PROG'!B34)</f>
        <v/>
      </c>
      <c r="D56" s="59" t="str">
        <f>IF('Mardi 27  JUIN PROG'!C34="","",'Mardi 27  JUIN PROG'!C34)</f>
        <v/>
      </c>
      <c r="E56" s="26" t="str">
        <f>IF(D56="","",VLOOKUP(D56,Messieurs!$G$2:$G$485,2,FALSE))</f>
        <v/>
      </c>
      <c r="F56" s="58" t="str">
        <f>IF(D56="","",VLOOKUP(D56,Messieurs!$G$2:$G$485,3,FALSE))</f>
        <v/>
      </c>
      <c r="G56" s="60" t="str">
        <f>IF('Mardi 27  JUIN PROG'!E34="","",'Mardi 27  JUIN PROG'!E34)</f>
        <v/>
      </c>
      <c r="H56" s="81" t="str">
        <f>IF('Mardi 27  JUIN PROG'!G34="","",'Mardi 27  JUIN PROG'!G34)</f>
        <v/>
      </c>
      <c r="I56" s="56" t="str">
        <f>IF('Mardi 27  JUIN PROG'!E35="","",'Mardi 27  JUIN PROG'!E35)</f>
        <v/>
      </c>
      <c r="J56" s="43" t="str">
        <f>IF('Mardi 27  JUIN PROG'!C35="","",'Mardi 27  JUIN PROG'!C35)</f>
        <v/>
      </c>
      <c r="K56" s="26" t="str">
        <f>IF(J56="","",VLOOKUP(J56,Messieurs!$G$2:$G$485,2,FALSE))</f>
        <v/>
      </c>
      <c r="L56" s="38" t="str">
        <f>IF(J56="","",VLOOKUP(J56,Messieurs!$G$2:$G$485,3,FALSE))</f>
        <v/>
      </c>
      <c r="M56" s="30"/>
    </row>
    <row r="57" spans="1:13" ht="27.75" hidden="1" x14ac:dyDescent="0.35">
      <c r="A57" s="29"/>
      <c r="B57" s="107" t="str">
        <f>IF('Mardi 27  JUIN PROG'!H34="","",'Mardi 27  JUIN PROG'!H34)</f>
        <v>16h30</v>
      </c>
      <c r="C57" s="48" t="str">
        <f>IF('Mardi 27  JUIN PROG'!I34="","",'Mardi 27  JUIN PROG'!I34)</f>
        <v/>
      </c>
      <c r="D57" s="59" t="str">
        <f>IF('Mardi 27  JUIN PROG'!J34="","",'Mardi 27  JUIN PROG'!J34)</f>
        <v/>
      </c>
      <c r="E57" s="26" t="str">
        <f>IF(D57="","",VLOOKUP(D57,Messieurs!$G$2:$G$485,2,FALSE))</f>
        <v/>
      </c>
      <c r="F57" s="58" t="str">
        <f>IF(D57="","",VLOOKUP(D57,Messieurs!$G$2:$G$485,3,FALSE))</f>
        <v/>
      </c>
      <c r="G57" s="60" t="str">
        <f>IF('Mardi 27  JUIN PROG'!L34="","",'Mardi 27  JUIN PROG'!L34)</f>
        <v/>
      </c>
      <c r="H57" s="81" t="str">
        <f>IF('Mardi 27  JUIN PROG'!N34="","",'Mardi 27  JUIN PROG'!N34)</f>
        <v/>
      </c>
      <c r="I57" s="56" t="str">
        <f>IF('Mardi 27  JUIN PROG'!L35="","",'Mardi 27  JUIN PROG'!L35)</f>
        <v/>
      </c>
      <c r="J57" s="45" t="str">
        <f>IF('Mardi 27  JUIN PROG'!J35="","",'Mardi 27  JUIN PROG'!J35)</f>
        <v/>
      </c>
      <c r="K57" s="26" t="str">
        <f>IF(J57="","",VLOOKUP(J57,Messieurs!$G$2:$G$485,2,FALSE))</f>
        <v/>
      </c>
      <c r="L57" s="38" t="str">
        <f>IF(J57="","",VLOOKUP(J57,Messieurs!$G$2:$G$485,3,FALSE))</f>
        <v/>
      </c>
      <c r="M57" s="30"/>
    </row>
    <row r="58" spans="1:13" ht="27.75" hidden="1" x14ac:dyDescent="0.35">
      <c r="A58" s="29"/>
      <c r="B58" s="107" t="str">
        <f>IF('Mardi 27  JUIN PROG'!O34="","",'Mardi 27  JUIN PROG'!O34)</f>
        <v>16h30</v>
      </c>
      <c r="C58" s="48" t="str">
        <f>IF('Mardi 27  JUIN PROG'!P34="","",'Mardi 27  JUIN PROG'!P34)</f>
        <v/>
      </c>
      <c r="D58" s="59" t="str">
        <f>IF('Mardi 27  JUIN PROG'!Q34="","",'Mardi 27  JUIN PROG'!Q34)</f>
        <v/>
      </c>
      <c r="E58" s="26" t="str">
        <f>IF(D58="","",VLOOKUP(D58,Messieurs!$G$2:$G$485,2,FALSE))</f>
        <v/>
      </c>
      <c r="F58" s="58" t="str">
        <f>IF(D58="","",VLOOKUP(D58,Messieurs!$G$2:$G$485,3,FALSE))</f>
        <v/>
      </c>
      <c r="G58" s="60" t="str">
        <f>IF('Mardi 27  JUIN PROG'!S34="","",'Mardi 27  JUIN PROG'!S34)</f>
        <v/>
      </c>
      <c r="H58" s="81" t="str">
        <f>IF('Mardi 27  JUIN PROG'!U34="","",'Mardi 27  JUIN PROG'!U34)</f>
        <v/>
      </c>
      <c r="I58" s="56" t="str">
        <f>IF('Mardi 27  JUIN PROG'!S35="","",'Mardi 27  JUIN PROG'!S35)</f>
        <v/>
      </c>
      <c r="J58" s="45" t="str">
        <f>IF('Mardi 27  JUIN PROG'!Q35="","",'Mardi 27  JUIN PROG'!Q35)</f>
        <v/>
      </c>
      <c r="K58" s="26" t="str">
        <f>IF(J58="","",VLOOKUP(J58,Messieurs!$G$2:$G$485,2,FALSE))</f>
        <v/>
      </c>
      <c r="L58" s="38" t="str">
        <f>IF(J58="","",VLOOKUP(J58,Messieurs!$G$2:$G$485,3,FALSE))</f>
        <v/>
      </c>
      <c r="M58" s="30"/>
    </row>
    <row r="59" spans="1:13" ht="27.75" hidden="1" x14ac:dyDescent="0.35">
      <c r="A59" s="29"/>
      <c r="B59" s="107" t="str">
        <f>IF('Mardi 27  JUIN PROG'!V34="","",'Mardi 27  JUIN PROG'!V34)</f>
        <v>16h30</v>
      </c>
      <c r="C59" s="48" t="str">
        <f>IF('Mardi 27  JUIN PROG'!W34="","",'Mardi 27  JUIN PROG'!W34)</f>
        <v/>
      </c>
      <c r="D59" s="59" t="str">
        <f>IF('Mardi 27  JUIN PROG'!X34="","",'Mardi 27  JUIN PROG'!X34)</f>
        <v/>
      </c>
      <c r="E59" s="26" t="str">
        <f>IF(D59="","",VLOOKUP(D59,Messieurs!$G$2:$G$485,2,FALSE))</f>
        <v/>
      </c>
      <c r="F59" s="58" t="str">
        <f>IF(D59="","",VLOOKUP(D59,Messieurs!$G$2:$G$485,3,FALSE))</f>
        <v/>
      </c>
      <c r="G59" s="60" t="str">
        <f>IF('Mardi 27  JUIN PROG'!Z34="","",'Mardi 27  JUIN PROG'!Z34)</f>
        <v/>
      </c>
      <c r="H59" s="81" t="str">
        <f>IF('Mardi 27  JUIN PROG'!AB34="","",'Mardi 27  JUIN PROG'!AB34)</f>
        <v/>
      </c>
      <c r="I59" s="56" t="str">
        <f>IF('Mardi 27  JUIN PROG'!Z35="","",'Mardi 27  JUIN PROG'!Z35)</f>
        <v/>
      </c>
      <c r="J59" s="46" t="str">
        <f>IF('Mardi 27  JUIN PROG'!X35="","",'Mardi 27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IF('Mardi 27  JUIN PROG'!A15="","",'Mardi 27  JUIN PROG'!A15)</f>
        <v>18h00</v>
      </c>
      <c r="C61" s="48" t="str">
        <f>IF('Mardi 27  JUIN PROG'!B15="","",'Mardi 27  JUIN PROG'!B15)</f>
        <v>SM</v>
      </c>
      <c r="D61" s="59" t="str">
        <f>IF('Mardi 27  JUIN PROG'!C15="","",'Mardi 27  JUIN PROG'!C15)</f>
        <v>DUMORTIER NATHAN</v>
      </c>
      <c r="E61" s="26" t="e">
        <f>IF(D61="","",VLOOKUP(D61,Messieurs!$G$2:$G$485,2,FALSE))</f>
        <v>#N/A</v>
      </c>
      <c r="F61" s="27" t="e">
        <f>IF(D61="","",VLOOKUP(D61,Messieurs!$G$2:$G$485,3,FALSE))</f>
        <v>#N/A</v>
      </c>
      <c r="G61" s="60" t="str">
        <f>IF('Mardi 27  JUIN PROG'!E15="","",'Mardi 27  JUIN PROG'!E15)</f>
        <v>V</v>
      </c>
      <c r="H61" s="81" t="str">
        <f>IF('Mardi 27  JUIN PROG'!G15="","",'Mardi 27  JUIN PROG'!G15)</f>
        <v>6/1 6/4</v>
      </c>
      <c r="I61" s="56" t="str">
        <f>IF('Mardi 27  JUIN PROG'!E16="","",'Mardi 27  JUIN PROG'!E16)</f>
        <v/>
      </c>
      <c r="J61" s="43" t="str">
        <f>IF('Mardi 27  JUIN PROG'!C16="","",'Mardi 27  JUIN PROG'!C16)</f>
        <v>PETITPREZ Stéphane</v>
      </c>
      <c r="K61" s="26" t="e">
        <f>IF(J61="","",VLOOKUP(J61,Messieurs!$G$2:$G$485,2,FALSE))</f>
        <v>#N/A</v>
      </c>
      <c r="L61" s="38" t="e">
        <f>IF(J61="","",VLOOKUP(J61,Messieurs!$G$2:$G$485,3,FALSE))</f>
        <v>#N/A</v>
      </c>
      <c r="M61" s="30"/>
    </row>
    <row r="62" spans="1:13" ht="27.75" hidden="1" x14ac:dyDescent="0.35">
      <c r="A62" s="29"/>
      <c r="B62" s="107" t="str">
        <f>IF('Mardi 27  JUIN PROG'!H15="","",'Mardi 27  JUIN PROG'!H15)</f>
        <v>18h00</v>
      </c>
      <c r="C62" s="48" t="str">
        <f>IF('Mardi 27  JUIN PROG'!I15="","",'Mardi 27  JUIN PROG'!I15)</f>
        <v>SM</v>
      </c>
      <c r="D62" s="59" t="e">
        <f>IF('Mardi 27  JUIN PROG'!#REF!="","",'Mardi 27  JUIN PROG'!#REF!)</f>
        <v>#REF!</v>
      </c>
      <c r="E62" s="26" t="e">
        <f>IF(D62="","",VLOOKUP(D62,Messieurs!$G$2:$G$485,2,FALSE))</f>
        <v>#REF!</v>
      </c>
      <c r="F62" s="38" t="e">
        <f>IF(D62="","",VLOOKUP(D62,Messieurs!$G$2:$G$485,3,FALSE))</f>
        <v>#REF!</v>
      </c>
      <c r="G62" s="60" t="str">
        <f>IF('Mardi 27  JUIN PROG'!L15="","",'Mardi 27  JUIN PROG'!L15)</f>
        <v/>
      </c>
      <c r="H62" s="81" t="str">
        <f>IF('Mardi 27  JUIN PROG'!N15="","",'Mardi 27  JUIN PROG'!N15)</f>
        <v/>
      </c>
      <c r="I62" s="56" t="str">
        <f>IF('Mardi 27  JUIN PROG'!L16="","",'Mardi 27  JUIN PROG'!L16)</f>
        <v/>
      </c>
      <c r="J62" s="45" t="str">
        <f>IF('Mardi 27  JUIN PROG'!J14="","",'Mardi 27  JUIN PROG'!J14)</f>
        <v/>
      </c>
      <c r="K62" s="26" t="str">
        <f>IF(J62="","",VLOOKUP(J62,Messieurs!$G$2:$G$485,2,FALSE))</f>
        <v/>
      </c>
      <c r="L62" s="38" t="str">
        <f>IF(J62="","",VLOOKUP(J62,Messieurs!$G$2:$G$485,3,FALSE))</f>
        <v/>
      </c>
      <c r="M62" s="30"/>
    </row>
    <row r="63" spans="1:13" ht="27.75" x14ac:dyDescent="0.35">
      <c r="A63" s="29"/>
      <c r="B63" s="107" t="str">
        <f>IF('Mardi 27  JUIN PROG'!O15="","",'Mardi 27  JUIN PROG'!O15)</f>
        <v>18h00</v>
      </c>
      <c r="C63" s="48" t="str">
        <f>IF('Mardi 27  JUIN PROG'!P15="","",'Mardi 27  JUIN PROG'!P15)</f>
        <v>13/14 G</v>
      </c>
      <c r="D63" s="59" t="str">
        <f>IF('Mardi 27  JUIN PROG'!Q15="","",'Mardi 27  JUIN PROG'!Q15)</f>
        <v>DE MONTE Baptiste</v>
      </c>
      <c r="E63" s="26" t="e">
        <f>IF(D63="","",VLOOKUP(D63,Messieurs!$G$2:$G$485,2,FALSE))</f>
        <v>#N/A</v>
      </c>
      <c r="F63" s="38" t="e">
        <f>IF(D63="","",VLOOKUP(D63,Messieurs!$G$2:$G$485,3,FALSE))</f>
        <v>#N/A</v>
      </c>
      <c r="G63" s="60" t="str">
        <f>IF('Mardi 27  JUIN PROG'!S15="","",'Mardi 27  JUIN PROG'!S15)</f>
        <v>V</v>
      </c>
      <c r="H63" s="81" t="str">
        <f>IF('Mardi 27  JUIN PROG'!U15="","",'Mardi 27  JUIN PROG'!U15)</f>
        <v>7/5 6/2</v>
      </c>
      <c r="I63" s="56" t="str">
        <f>IF('Mardi 27  JUIN PROG'!S16="","",'Mardi 27  JUIN PROG'!S16)</f>
        <v/>
      </c>
      <c r="J63" s="45" t="str">
        <f>IF('Mardi 27  JUIN PROG'!Q16="","",'Mardi 27  JUIN PROG'!Q16)</f>
        <v>MERSSEMAN Valentin</v>
      </c>
      <c r="K63" s="26" t="e">
        <f>IF(J63="","",VLOOKUP(J63,Messieurs!$G$2:$G$485,2,FALSE))</f>
        <v>#N/A</v>
      </c>
      <c r="L63" s="38" t="e">
        <f>IF(J63="","",VLOOKUP(J63,Messieurs!$G$2:$G$485,3,FALSE))</f>
        <v>#N/A</v>
      </c>
      <c r="M63" s="30"/>
    </row>
    <row r="64" spans="1:13" ht="27.75" x14ac:dyDescent="0.35">
      <c r="A64" s="29"/>
      <c r="B64" s="107" t="str">
        <f>IF('Mardi 27  JUIN PROG'!V15="","",'Mardi 27  JUIN PROG'!V15)</f>
        <v>18h00</v>
      </c>
      <c r="C64" s="48" t="str">
        <f>IF('Mardi 27  JUIN PROG'!W15="","",'Mardi 27  JUIN PROG'!W15)</f>
        <v>SM</v>
      </c>
      <c r="D64" s="59" t="str">
        <f>IF('Mardi 27  JUIN PROG'!X15="","",'Mardi 27  JUIN PROG'!X15)</f>
        <v>DARRAS Cléry</v>
      </c>
      <c r="E64" s="26" t="e">
        <f>IF(D64="","",VLOOKUP(D64,Messieurs!$G$2:$G$485,2,FALSE))</f>
        <v>#N/A</v>
      </c>
      <c r="F64" s="38" t="e">
        <f>IF(D64="","",VLOOKUP(D64,Messieurs!$G$2:$G$485,3,FALSE))</f>
        <v>#N/A</v>
      </c>
      <c r="G64" s="60" t="str">
        <f>IF('Mardi 27  JUIN PROG'!Z15="","",'Mardi 27  JUIN PROG'!Z15)</f>
        <v>V</v>
      </c>
      <c r="H64" s="81" t="str">
        <f>IF('Mardi 27  JUIN PROG'!AB15="","",'Mardi 27  JUIN PROG'!AB15)</f>
        <v>6/3 3/6 6/4</v>
      </c>
      <c r="I64" s="56" t="str">
        <f>IF('Mardi 27  JUIN PROG'!Z16="","",'Mardi 27  JUIN PROG'!Z16)</f>
        <v/>
      </c>
      <c r="J64" s="46" t="str">
        <f>IF('Mardi 27  JUIN PROG'!X16="","",'Mardi 27  JUIN PROG'!X16)</f>
        <v>HUDELLE Benjamin</v>
      </c>
      <c r="K64" s="26" t="e">
        <f>IF(J64="","",VLOOKUP(J64,Messieurs!$G$2:$G$485,2,FALSE))</f>
        <v>#N/A</v>
      </c>
      <c r="L64" s="38" t="e">
        <f>IF(J64="","",VLOOKUP(J64,Messieurs!$G$2:$G$485,3,FALSE))</f>
        <v>#N/A</v>
      </c>
      <c r="M64" s="30"/>
    </row>
    <row r="65" spans="1:13" ht="27.75" hidden="1" x14ac:dyDescent="0.35">
      <c r="A65" s="29"/>
      <c r="B65" s="107" t="str">
        <f>IF('Mardi 27  JUIN PROG'!A36="","",'Mardi 27  JUIN PROG'!A36)</f>
        <v>18h00</v>
      </c>
      <c r="C65" s="48" t="str">
        <f>IF('Mardi 27  JUIN PROG'!B36="","",'Mardi 27  JUIN PROG'!B36)</f>
        <v/>
      </c>
      <c r="D65" s="59" t="str">
        <f>IF('Mardi 27  JUIN PROG'!C36="","",'Mardi 27  JUIN PROG'!C36)</f>
        <v/>
      </c>
      <c r="E65" s="26" t="str">
        <f>IF(D65="","",VLOOKUP(D65,Messieurs!$G$2:$G$485,2,FALSE))</f>
        <v/>
      </c>
      <c r="F65" s="27" t="str">
        <f>IF(D65="","",VLOOKUP(D65,Messieurs!$G$2:$G$485,3,FALSE))</f>
        <v/>
      </c>
      <c r="G65" s="60" t="str">
        <f>IF('Mardi 27  JUIN PROG'!E36="","",'Mardi 27  JUIN PROG'!E36)</f>
        <v/>
      </c>
      <c r="H65" s="81" t="str">
        <f>IF('Mardi 27  JUIN PROG'!G36="","",'Mardi 27  JUIN PROG'!G36)</f>
        <v/>
      </c>
      <c r="I65" s="56" t="str">
        <f>IF('Mardi 27  JUIN PROG'!E37="","",'Mardi 27  JUIN PROG'!E37)</f>
        <v/>
      </c>
      <c r="J65" s="43" t="str">
        <f>IF('Mardi 27  JUIN PROG'!C37="","",'Mardi 27  JUIN PROG'!C37)</f>
        <v/>
      </c>
      <c r="K65" s="26" t="str">
        <f>IF(J65="","",VLOOKUP(J65,Messieurs!$G$2:$G$485,2,FALSE))</f>
        <v/>
      </c>
      <c r="L65" s="38" t="str">
        <f>IF(J65="","",VLOOKUP(J65,Messieurs!$G$2:$G$485,3,FALSE))</f>
        <v/>
      </c>
      <c r="M65" s="30"/>
    </row>
    <row r="66" spans="1:13" ht="27.75" hidden="1" x14ac:dyDescent="0.35">
      <c r="A66" s="29"/>
      <c r="B66" s="107" t="str">
        <f>IF('Mardi 27  JUIN PROG'!H36="","",'Mardi 27  JUIN PROG'!H36)</f>
        <v>18h00</v>
      </c>
      <c r="C66" s="48" t="str">
        <f>IF('Mardi 27  JUIN PROG'!I36="","",'Mardi 27  JUIN PROG'!I36)</f>
        <v/>
      </c>
      <c r="D66" s="59" t="str">
        <f>IF('Mardi 27  JUIN PROG'!J36="","",'Mardi 27  JUIN PROG'!J36)</f>
        <v/>
      </c>
      <c r="E66" s="26" t="str">
        <f>IF(D66="","",VLOOKUP(D66,Messieurs!$G$2:$G$485,2,FALSE))</f>
        <v/>
      </c>
      <c r="F66" s="38" t="str">
        <f>IF(D66="","",VLOOKUP(D66,Messieurs!$G$2:$G$485,3,FALSE))</f>
        <v/>
      </c>
      <c r="G66" s="60" t="str">
        <f>IF('Mardi 27  JUIN PROG'!L36="","",'Mardi 27  JUIN PROG'!L36)</f>
        <v/>
      </c>
      <c r="H66" s="81" t="str">
        <f>IF('Mardi 27  JUIN PROG'!N36="","",'Mardi 27  JUIN PROG'!N36)</f>
        <v/>
      </c>
      <c r="I66" s="56" t="str">
        <f>IF('Mardi 27  JUIN PROG'!L37="","",'Mardi 27  JUIN PROG'!L37)</f>
        <v/>
      </c>
      <c r="J66" s="45" t="str">
        <f>IF('Mardi 27  JUIN PROG'!J37="","",'Mardi 27  JUIN PROG'!J37)</f>
        <v/>
      </c>
      <c r="K66" s="26" t="str">
        <f>IF(J66="","",VLOOKUP(J66,Messieurs!$G$2:$G$485,2,FALSE))</f>
        <v/>
      </c>
      <c r="L66" s="38" t="str">
        <f>IF(J66="","",VLOOKUP(J66,Messieurs!$G$2:$G$485,3,FALSE))</f>
        <v/>
      </c>
      <c r="M66" s="30"/>
    </row>
    <row r="67" spans="1:13" ht="27.75" hidden="1" x14ac:dyDescent="0.35">
      <c r="A67" s="29"/>
      <c r="B67" s="107" t="str">
        <f>IF('Mardi 27  JUIN PROG'!O36="","",'Mardi 27  JUIN PROG'!O36)</f>
        <v>18h00</v>
      </c>
      <c r="C67" s="48" t="str">
        <f>IF('Mardi 27  JUIN PROG'!P36="","",'Mardi 27  JUIN PROG'!P36)</f>
        <v/>
      </c>
      <c r="D67" s="59" t="str">
        <f>IF('Mardi 27  JUIN PROG'!Q36="","",'Mardi 27  JUIN PROG'!Q36)</f>
        <v/>
      </c>
      <c r="E67" s="26" t="str">
        <f>IF(D67="","",VLOOKUP(D67,Messieurs!$G$2:$G$485,2,FALSE))</f>
        <v/>
      </c>
      <c r="F67" s="38" t="str">
        <f>IF(D67="","",VLOOKUP(D67,Messieurs!$G$2:$G$485,3,FALSE))</f>
        <v/>
      </c>
      <c r="G67" s="60" t="str">
        <f>IF('Mardi 27  JUIN PROG'!S36="","",'Mardi 27  JUIN PROG'!S36)</f>
        <v/>
      </c>
      <c r="H67" s="81" t="str">
        <f>IF('Mardi 27  JUIN PROG'!U36="","",'Mardi 27  JUIN PROG'!U36)</f>
        <v/>
      </c>
      <c r="I67" s="56" t="str">
        <f>IF('Mardi 27  JUIN PROG'!S37="","",'Mardi 27  JUIN PROG'!S37)</f>
        <v/>
      </c>
      <c r="J67" s="45" t="str">
        <f>IF('Mardi 27  JUIN PROG'!Q37="","",'Mardi 27  JUIN PROG'!Q37)</f>
        <v/>
      </c>
      <c r="K67" s="26" t="str">
        <f>IF(J67="","",VLOOKUP(J67,Messieurs!$G$2:$G$485,2,FALSE))</f>
        <v/>
      </c>
      <c r="L67" s="38" t="str">
        <f>IF(J67="","",VLOOKUP(J67,Messieurs!$G$2:$G$485,3,FALSE))</f>
        <v/>
      </c>
      <c r="M67" s="30"/>
    </row>
    <row r="68" spans="1:13" ht="27.75" hidden="1" x14ac:dyDescent="0.35">
      <c r="A68" s="29"/>
      <c r="B68" s="107" t="str">
        <f>IF('Mardi 27  JUIN PROG'!V36="","",'Mardi 27  JUIN PROG'!V36)</f>
        <v>18h00</v>
      </c>
      <c r="C68" s="48" t="str">
        <f>IF('Mardi 27  JUIN PROG'!W36="","",'Mardi 27  JUIN PROG'!W36)</f>
        <v/>
      </c>
      <c r="D68" s="59" t="str">
        <f>IF('Mardi 27  JUIN PROG'!X36="","",'Mardi 27  JUIN PROG'!X36)</f>
        <v/>
      </c>
      <c r="E68" s="26" t="str">
        <f>IF(D68="","",VLOOKUP(D68,Messieurs!$G$2:$G$485,2,FALSE))</f>
        <v/>
      </c>
      <c r="F68" s="38" t="str">
        <f>IF(D68="","",VLOOKUP(D68,Messieurs!$G$2:$G$485,3,FALSE))</f>
        <v/>
      </c>
      <c r="G68" s="60" t="str">
        <f>IF('Mardi 27  JUIN PROG'!Z36="","",'Mardi 27  JUIN PROG'!Z36)</f>
        <v/>
      </c>
      <c r="H68" s="81" t="str">
        <f>IF('Mardi 27  JUIN PROG'!AB36="","",'Mardi 27  JUIN PROG'!AB36)</f>
        <v/>
      </c>
      <c r="I68" s="56" t="str">
        <f>IF('Mardi 27  JUIN PROG'!Z37="","",'Mardi 27  JUIN PROG'!Z37)</f>
        <v/>
      </c>
      <c r="J68" s="46" t="str">
        <f>IF('Mardi 27  JUIN PROG'!X37="","",'Mardi 27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IF('Mardi 27  JUIN PROG'!A17="","",'Mardi 27  JUIN PROG'!A17)</f>
        <v>19h30</v>
      </c>
      <c r="C70" s="48" t="str">
        <f>IF('Mardi 27  JUIN PROG'!B17="","",'Mardi 27  JUIN PROG'!B17)</f>
        <v>SM</v>
      </c>
      <c r="D70" s="59" t="str">
        <f>IF('Mardi 27  JUIN PROG'!C17="","",'Mardi 27  JUIN PROG'!C17)</f>
        <v>WAYMEL Laurent</v>
      </c>
      <c r="E70" s="26" t="e">
        <f>IF(D70="","",VLOOKUP(D70,Messieurs!$G$2:$G$485,2,FALSE))</f>
        <v>#N/A</v>
      </c>
      <c r="F70" s="27" t="e">
        <f>IF(D70="","",VLOOKUP(D70,Messieurs!$G$2:$G$485,3,FALSE))</f>
        <v>#N/A</v>
      </c>
      <c r="G70" s="60" t="str">
        <f>IF('Mardi 27  JUIN PROG'!E17="","",'Mardi 27  JUIN PROG'!E17)</f>
        <v>V</v>
      </c>
      <c r="H70" s="81" t="str">
        <f>IF('Mardi 27  JUIN PROG'!G17="","",'Mardi 27  JUIN PROG'!G17)</f>
        <v>6/2 6/1</v>
      </c>
      <c r="I70" s="56" t="str">
        <f>IF('Mardi 27  JUIN PROG'!E18="","",'Mardi 27  JUIN PROG'!E18)</f>
        <v/>
      </c>
      <c r="J70" s="43" t="str">
        <f>IF('Mardi 27  JUIN PROG'!C18="","",'Mardi 27  JUIN PROG'!C18)</f>
        <v>PORET Hugo</v>
      </c>
      <c r="K70" s="26" t="e">
        <f>IF(J70="","",VLOOKUP(J70,Messieurs!$G$2:$G$485,2,FALSE))</f>
        <v>#N/A</v>
      </c>
      <c r="L70" s="38" t="e">
        <f>IF(J70="","",VLOOKUP(J70,Messieurs!$G$2:$G$485,3,FALSE))</f>
        <v>#N/A</v>
      </c>
      <c r="M70" s="30"/>
    </row>
    <row r="71" spans="1:13" ht="27.75" x14ac:dyDescent="0.35">
      <c r="A71" s="29"/>
      <c r="B71" s="107" t="str">
        <f>IF('Mardi 27  JUIN PROG'!H17="","",'Mardi 27  JUIN PROG'!H17)</f>
        <v>19h30</v>
      </c>
      <c r="C71" s="48" t="str">
        <f>IF('Mardi 27  JUIN PROG'!I17="","",'Mardi 27  JUIN PROG'!I17)</f>
        <v>SM 35</v>
      </c>
      <c r="D71" s="59" t="str">
        <f>IF('Mardi 27  JUIN PROG'!J17="","",'Mardi 27  JUIN PROG'!J17)</f>
        <v>MOREL Antoine</v>
      </c>
      <c r="E71" s="26" t="e">
        <f>IF(D71="","",VLOOKUP(D71,Messieurs!$G$2:$G$485,2,FALSE))</f>
        <v>#N/A</v>
      </c>
      <c r="F71" s="27" t="e">
        <f>IF(D71="","",VLOOKUP(D71,Messieurs!$G$2:$G$485,3,FALSE))</f>
        <v>#N/A</v>
      </c>
      <c r="G71" s="60" t="str">
        <f>IF('Mardi 27  JUIN PROG'!L17="","",'Mardi 27  JUIN PROG'!L17)</f>
        <v>V</v>
      </c>
      <c r="H71" s="81" t="str">
        <f>IF('Mardi 27  JUIN PROG'!N17="","",'Mardi 27  JUIN PROG'!N17)</f>
        <v>W.O</v>
      </c>
      <c r="I71" s="56" t="str">
        <f>IF('Mardi 27  JUIN PROG'!L18="","",'Mardi 27  JUIN PROG'!L18)</f>
        <v/>
      </c>
      <c r="J71" s="45" t="str">
        <f>IF('Mardi 27  JUIN PROG'!J18="","",'Mardi 27  JUIN PROG'!J18)</f>
        <v>DAUCHEZ Frédéric</v>
      </c>
      <c r="K71" s="26" t="e">
        <f>IF(J71="","",VLOOKUP(J71,Messieurs!$G$2:$G$485,2,FALSE))</f>
        <v>#N/A</v>
      </c>
      <c r="L71" s="38" t="e">
        <f>IF(J71="","",VLOOKUP(J71,Messieurs!$G$2:$G$485,3,FALSE))</f>
        <v>#N/A</v>
      </c>
      <c r="M71" s="30"/>
    </row>
    <row r="72" spans="1:13" ht="27.75" x14ac:dyDescent="0.35">
      <c r="A72" s="29"/>
      <c r="B72" s="107" t="str">
        <f>IF('Mardi 27  JUIN PROG'!O17="","",'Mardi 27  JUIN PROG'!O17)</f>
        <v>19h30</v>
      </c>
      <c r="C72" s="48" t="str">
        <f>IF('Mardi 27  JUIN PROG'!P17="","",'Mardi 27  JUIN PROG'!P17)</f>
        <v>SD</v>
      </c>
      <c r="D72" s="59" t="str">
        <f>IF('Mardi 27  JUIN PROG'!Q17="","",'Mardi 27  JUIN PROG'!Q17)</f>
        <v>AVEZ Béatrice</v>
      </c>
      <c r="E72" s="26" t="e">
        <f>IF(D72="","",VLOOKUP(D72,Messieurs!$G$2:$G$485,2,FALSE))</f>
        <v>#N/A</v>
      </c>
      <c r="F72" s="27" t="e">
        <f>IF(D72="","",VLOOKUP(D72,Messieurs!$G$2:$G$485,3,FALSE))</f>
        <v>#N/A</v>
      </c>
      <c r="G72" s="60" t="str">
        <f>IF('Mardi 27  JUIN PROG'!S17="","",'Mardi 27  JUIN PROG'!S17)</f>
        <v/>
      </c>
      <c r="H72" s="81" t="str">
        <f>IF('Mardi 27  JUIN PROG'!U17="","",'Mardi 27  JUIN PROG'!U17)</f>
        <v>6/1 6/0</v>
      </c>
      <c r="I72" s="56" t="str">
        <f>IF('Mardi 27  JUIN PROG'!S18="","",'Mardi 27  JUIN PROG'!S18)</f>
        <v>V</v>
      </c>
      <c r="J72" s="45" t="str">
        <f>IF('Mardi 27  JUIN PROG'!Q18="","",'Mardi 27  JUIN PROG'!Q18)</f>
        <v>DUDZIK FAUSTINE</v>
      </c>
      <c r="K72" s="26" t="e">
        <f>IF(J72="","",VLOOKUP(J72,Messieurs!$G$2:$G$485,2,FALSE))</f>
        <v>#N/A</v>
      </c>
      <c r="L72" s="38" t="e">
        <f>IF(J72="","",VLOOKUP(J72,Messieurs!$G$2:$G$485,3,FALSE))</f>
        <v>#N/A</v>
      </c>
      <c r="M72" s="30"/>
    </row>
    <row r="73" spans="1:13" ht="27.75" x14ac:dyDescent="0.35">
      <c r="A73" s="29"/>
      <c r="B73" s="107" t="str">
        <f>IF('Mardi 27  JUIN PROG'!V17="","",'Mardi 27  JUIN PROG'!V17)</f>
        <v>19h30</v>
      </c>
      <c r="C73" s="48" t="str">
        <f>IF('Mardi 27  JUIN PROG'!W17="","",'Mardi 27  JUIN PROG'!W17)</f>
        <v>SM</v>
      </c>
      <c r="D73" s="59" t="str">
        <f>IF('Mardi 27  JUIN PROG'!X17="","",'Mardi 27  JUIN PROG'!X17)</f>
        <v>MARTEL Theo</v>
      </c>
      <c r="E73" s="26" t="e">
        <f>IF(D73="","",VLOOKUP(D73,Messieurs!$G$2:$G$485,2,FALSE))</f>
        <v>#N/A</v>
      </c>
      <c r="F73" s="27" t="e">
        <f>IF(D73="","",VLOOKUP(D73,Messieurs!$G$2:$G$485,3,FALSE))</f>
        <v>#N/A</v>
      </c>
      <c r="G73" s="60" t="str">
        <f>IF('Mardi 27  JUIN PROG'!Z17="","",'Mardi 27  JUIN PROG'!Z17)</f>
        <v/>
      </c>
      <c r="H73" s="81" t="str">
        <f>IF('Mardi 27  JUIN PROG'!AB17="","",'Mardi 27  JUIN PROG'!AB17)</f>
        <v>5/7 6/3 6/3</v>
      </c>
      <c r="I73" s="56" t="str">
        <f>IF('Mardi 27  JUIN PROG'!Z18="","",'Mardi 27  JUIN PROG'!Z18)</f>
        <v>V</v>
      </c>
      <c r="J73" s="46" t="str">
        <f>IF('Mardi 27  JUIN PROG'!X18="","",'Mardi 27  JUIN PROG'!X18)</f>
        <v>SMAGGHE Yohann</v>
      </c>
      <c r="K73" s="26" t="e">
        <f>IF(J73="","",VLOOKUP(J73,Messieurs!$G$2:$G$485,2,FALSE))</f>
        <v>#N/A</v>
      </c>
      <c r="L73" s="38" t="e">
        <f>IF(J73="","",VLOOKUP(J73,Messieurs!$G$2:$G$485,3,FALSE))</f>
        <v>#N/A</v>
      </c>
      <c r="M73" s="30"/>
    </row>
    <row r="74" spans="1:13" ht="27.75" hidden="1" x14ac:dyDescent="0.35">
      <c r="A74" s="29"/>
      <c r="B74" s="107" t="str">
        <f>IF('Mardi 27  JUIN PROG'!A38="","",'Mardi 27  JUIN PROG'!A38)</f>
        <v>19h30</v>
      </c>
      <c r="C74" s="48" t="str">
        <f>IF('Mardi 27  JUIN PROG'!B38="","",'Mardi 27  JUIN PROG'!B38)</f>
        <v/>
      </c>
      <c r="D74" s="59" t="str">
        <f>IF('Mardi 27  JUIN PROG'!C38="","",'Mardi 27  JUIN PROG'!C38)</f>
        <v/>
      </c>
      <c r="E74" s="26" t="str">
        <f>IF(D74="","",VLOOKUP(D74,Messieurs!$G$2:$G$485,2,FALSE))</f>
        <v/>
      </c>
      <c r="F74" s="27" t="str">
        <f>IF(D74="","",VLOOKUP(D74,Messieurs!$G$2:$G$485,3,FALSE))</f>
        <v/>
      </c>
      <c r="G74" s="60" t="str">
        <f>IF('Mardi 27  JUIN PROG'!E38="","",'Mardi 27  JUIN PROG'!E38)</f>
        <v/>
      </c>
      <c r="H74" s="81" t="str">
        <f>IF('Mardi 27  JUIN PROG'!G38="","",'Mardi 27  JUIN PROG'!G38)</f>
        <v/>
      </c>
      <c r="I74" s="56" t="str">
        <f>IF('Mardi 27  JUIN PROG'!E39="","",'Mardi 27  JUIN PROG'!E39)</f>
        <v/>
      </c>
      <c r="J74" s="43" t="str">
        <f>IF('Mardi 27  JUIN PROG'!C39="","",'Mardi 27  JUIN PROG'!C39)</f>
        <v/>
      </c>
      <c r="K74" s="26" t="str">
        <f>IF(J74="","",VLOOKUP(J74,Messieurs!$G$2:$G$485,2,FALSE))</f>
        <v/>
      </c>
      <c r="L74" s="38" t="str">
        <f>IF(J74="","",VLOOKUP(J74,Messieurs!$G$2:$G$485,3,FALSE))</f>
        <v/>
      </c>
      <c r="M74" s="30"/>
    </row>
    <row r="75" spans="1:13" ht="27.75" hidden="1" x14ac:dyDescent="0.35">
      <c r="A75" s="29"/>
      <c r="B75" s="107" t="str">
        <f>IF('Mardi 27  JUIN PROG'!H38="","",'Mardi 27  JUIN PROG'!H38)</f>
        <v>19h30</v>
      </c>
      <c r="C75" s="48" t="str">
        <f>IF('Mardi 27  JUIN PROG'!I38="","",'Mardi 27  JUIN PROG'!I38)</f>
        <v/>
      </c>
      <c r="D75" s="59" t="str">
        <f>IF('Mardi 27  JUIN PROG'!J38="","",'Mardi 27  JUIN PROG'!J38)</f>
        <v/>
      </c>
      <c r="E75" s="26" t="str">
        <f>IF(D75="","",VLOOKUP(D75,Messieurs!$G$2:$G$485,2,FALSE))</f>
        <v/>
      </c>
      <c r="F75" s="27" t="str">
        <f>IF(D75="","",VLOOKUP(D75,Messieurs!$G$2:$G$485,3,FALSE))</f>
        <v/>
      </c>
      <c r="G75" s="60" t="str">
        <f>IF('Mardi 27  JUIN PROG'!L38="","",'Mardi 27  JUIN PROG'!L38)</f>
        <v/>
      </c>
      <c r="H75" s="81" t="str">
        <f>IF('Mardi 27  JUIN PROG'!N38="","",'Mardi 27  JUIN PROG'!N38)</f>
        <v/>
      </c>
      <c r="I75" s="56" t="str">
        <f>IF('Mardi 27  JUIN PROG'!L39="","",'Mardi 27  JUIN PROG'!L39)</f>
        <v/>
      </c>
      <c r="J75" s="45" t="str">
        <f>IF('Mardi 27  JUIN PROG'!J39="","",'Mardi 27  JUIN PROG'!J39)</f>
        <v/>
      </c>
      <c r="K75" s="26" t="str">
        <f>IF(J75="","",VLOOKUP(J75,Messieurs!$G$2:$G$485,2,FALSE))</f>
        <v/>
      </c>
      <c r="L75" s="38" t="str">
        <f>IF(J75="","",VLOOKUP(J75,Messieurs!$G$2:$G$485,3,FALSE))</f>
        <v/>
      </c>
      <c r="M75" s="30"/>
    </row>
    <row r="76" spans="1:13" ht="27.75" hidden="1" x14ac:dyDescent="0.35">
      <c r="A76" s="29"/>
      <c r="B76" s="107" t="str">
        <f>IF('Mardi 27  JUIN PROG'!O38="","",'Mardi 27  JUIN PROG'!O38)</f>
        <v>19h30</v>
      </c>
      <c r="C76" s="48" t="str">
        <f>IF('Mardi 27  JUIN PROG'!P38="","",'Mardi 27  JUIN PROG'!P38)</f>
        <v/>
      </c>
      <c r="D76" s="59" t="str">
        <f>IF('Mardi 27  JUIN PROG'!Q38="","",'Mardi 27  JUIN PROG'!Q38)</f>
        <v/>
      </c>
      <c r="E76" s="26" t="str">
        <f>IF(D76="","",VLOOKUP(D76,Messieurs!$G$2:$G$485,2,FALSE))</f>
        <v/>
      </c>
      <c r="F76" s="27" t="str">
        <f>IF(D76="","",VLOOKUP(D76,Messieurs!$G$2:$G$485,3,FALSE))</f>
        <v/>
      </c>
      <c r="G76" s="60" t="str">
        <f>IF('Mardi 27  JUIN PROG'!S38="","",'Mardi 27  JUIN PROG'!S38)</f>
        <v/>
      </c>
      <c r="H76" s="81" t="str">
        <f>IF('Mardi 27  JUIN PROG'!U38="","",'Mardi 27  JUIN PROG'!U38)</f>
        <v/>
      </c>
      <c r="I76" s="56" t="str">
        <f>IF('Mardi 27  JUIN PROG'!S39="","",'Mardi 27  JUIN PROG'!S39)</f>
        <v/>
      </c>
      <c r="J76" s="45" t="str">
        <f>IF('Mardi 27  JUIN PROG'!Q39="","",'Mardi 27  JUIN PROG'!Q39)</f>
        <v/>
      </c>
      <c r="K76" s="26" t="str">
        <f>IF(J76="","",VLOOKUP(J76,Messieurs!$G$2:$G$485,2,FALSE))</f>
        <v/>
      </c>
      <c r="L76" s="38" t="str">
        <f>IF(J76="","",VLOOKUP(J76,Messieurs!$G$2:$G$485,3,FALSE))</f>
        <v/>
      </c>
      <c r="M76" s="30"/>
    </row>
    <row r="77" spans="1:13" ht="27.75" hidden="1" x14ac:dyDescent="0.35">
      <c r="A77" s="29"/>
      <c r="B77" s="107" t="str">
        <f>IF('Mardi 27  JUIN PROG'!V38="","",'Mardi 27  JUIN PROG'!V38)</f>
        <v>19h30</v>
      </c>
      <c r="C77" s="48" t="str">
        <f>IF('Mardi 27  JUIN PROG'!W38="","",'Mardi 27  JUIN PROG'!W38)</f>
        <v/>
      </c>
      <c r="D77" s="59" t="str">
        <f>IF('Mardi 27  JUIN PROG'!X38="","",'Mardi 27  JUIN PROG'!X38)</f>
        <v/>
      </c>
      <c r="E77" s="26" t="str">
        <f>IF(D77="","",VLOOKUP(D77,Messieurs!$G$2:$G$485,2,FALSE))</f>
        <v/>
      </c>
      <c r="F77" s="27" t="str">
        <f>IF(D77="","",VLOOKUP(D77,Messieurs!$G$2:$G$485,3,FALSE))</f>
        <v/>
      </c>
      <c r="G77" s="60" t="str">
        <f>IF('Mardi 27  JUIN PROG'!Z38="","",'Mardi 27  JUIN PROG'!Z38)</f>
        <v/>
      </c>
      <c r="H77" s="81" t="str">
        <f>IF('Mardi 27  JUIN PROG'!AB38="","",'Mardi 27  JUIN PROG'!AB38)</f>
        <v/>
      </c>
      <c r="I77" s="56" t="str">
        <f>IF('Mardi 27  JUIN PROG'!Z39="","",'Mardi 27  JUIN PROG'!Z39)</f>
        <v/>
      </c>
      <c r="J77" s="46" t="str">
        <f>IF('Mardi 27  JUIN PROG'!X39="","",'Mardi 27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IF('Mardi 27  JUIN PROG'!A19="","",'Mardi 27  JUIN PROG'!A19)</f>
        <v>21h00</v>
      </c>
      <c r="C79" s="48" t="str">
        <f>IF('Mardi 27  JUIN PROG'!B19="","",'Mardi 27  JUIN PROG'!B19)</f>
        <v>SM</v>
      </c>
      <c r="D79" s="59" t="str">
        <f>IF('Mardi 27  JUIN PROG'!C19="","",'Mardi 27  JUIN PROG'!C19)</f>
        <v>LOYEZ Thibaut</v>
      </c>
      <c r="E79" s="26" t="e">
        <f>IF(D79="","",VLOOKUP(D79,Messieurs!$G$2:$G$485,2,FALSE))</f>
        <v>#N/A</v>
      </c>
      <c r="F79" s="27" t="e">
        <f>IF(D79="","",VLOOKUP(D79,Messieurs!$G$2:$G$485,3,FALSE))</f>
        <v>#N/A</v>
      </c>
      <c r="G79" s="60" t="str">
        <f>IF('Mardi 27  JUIN PROG'!E19="","",'Mardi 27  JUIN PROG'!E19)</f>
        <v>V</v>
      </c>
      <c r="H79" s="81" t="str">
        <f>IF('Mardi 27  JUIN PROG'!G19="","",'Mardi 27  JUIN PROG'!G19)</f>
        <v>6/2 6/2</v>
      </c>
      <c r="I79" s="56" t="str">
        <f>IF('Mardi 27  JUIN PROG'!E20="","",'Mardi 27  JUIN PROG'!E20)</f>
        <v/>
      </c>
      <c r="J79" s="43" t="str">
        <f>IF('Mardi 27  JUIN PROG'!C20="","",'Mardi 27  JUIN PROG'!C20)</f>
        <v>CAMERLYNCK Vincent</v>
      </c>
      <c r="K79" s="26" t="e">
        <f>IF(J79="","",VLOOKUP(J79,Messieurs!$G$2:$G$485,2,FALSE))</f>
        <v>#N/A</v>
      </c>
      <c r="L79" s="38" t="e">
        <f>IF(J79="","",VLOOKUP(J79,Messieurs!$G$2:$G$485,3,FALSE))</f>
        <v>#N/A</v>
      </c>
      <c r="M79" s="8"/>
    </row>
    <row r="80" spans="1:13" ht="27.75" x14ac:dyDescent="0.35">
      <c r="A80" s="8"/>
      <c r="B80" s="107" t="str">
        <f>IF('Mardi 27  JUIN PROG'!H19="","",'Mardi 27  JUIN PROG'!H19)</f>
        <v>21h00</v>
      </c>
      <c r="C80" s="48" t="str">
        <f>IF('Mardi 27  JUIN PROG'!I19="","",'Mardi 27  JUIN PROG'!I19)</f>
        <v>SM 35</v>
      </c>
      <c r="D80" s="59" t="str">
        <f>IF('Mardi 27  JUIN PROG'!J19="","",'Mardi 27  JUIN PROG'!J19)</f>
        <v>BONNET Stanislas</v>
      </c>
      <c r="E80" s="26" t="e">
        <f>IF(D80="","",VLOOKUP(D80,Messieurs!$G$2:$G$485,2,FALSE))</f>
        <v>#N/A</v>
      </c>
      <c r="F80" s="27" t="e">
        <f>IF(D80="","",VLOOKUP(D80,Messieurs!$G$2:$G$485,3,FALSE))</f>
        <v>#N/A</v>
      </c>
      <c r="G80" s="60" t="str">
        <f>IF('Mardi 27  JUIN PROG'!L19="","",'Mardi 27  JUIN PROG'!L19)</f>
        <v>V</v>
      </c>
      <c r="H80" s="81" t="str">
        <f>IF('Mardi 27  JUIN PROG'!N19="","",'Mardi 27  JUIN PROG'!N19)</f>
        <v>6/4 6/1</v>
      </c>
      <c r="I80" s="56" t="str">
        <f>IF('Mardi 27  JUIN PROG'!L20="","",'Mardi 27  JUIN PROG'!L20)</f>
        <v/>
      </c>
      <c r="J80" s="45" t="str">
        <f>IF('Mardi 27  JUIN PROG'!J20="","",'Mardi 27  JUIN PROG'!J20)</f>
        <v>BOULIER Jérémy</v>
      </c>
      <c r="K80" s="26" t="e">
        <f>IF(J80="","",VLOOKUP(J80,Messieurs!$G$2:$G$485,2,FALSE))</f>
        <v>#N/A</v>
      </c>
      <c r="L80" s="38" t="e">
        <f>IF(J80="","",VLOOKUP(J80,Messieurs!$G$2:$G$485,3,FALSE))</f>
        <v>#N/A</v>
      </c>
      <c r="M80" s="8"/>
    </row>
    <row r="81" spans="1:13" ht="27.75" x14ac:dyDescent="0.35">
      <c r="A81" s="8"/>
      <c r="B81" s="107" t="str">
        <f>IF('Mardi 27  JUIN PROG'!O19="","",'Mardi 27  JUIN PROG'!O19)</f>
        <v>21h00</v>
      </c>
      <c r="C81" s="48" t="str">
        <f>IF('Mardi 27  JUIN PROG'!P19="","",'Mardi 27  JUIN PROG'!P19)</f>
        <v>SM 35</v>
      </c>
      <c r="D81" s="59" t="str">
        <f>IF('Mardi 27  JUIN PROG'!Q19="","",'Mardi 27  JUIN PROG'!Q19)</f>
        <v>BOUSSEKEY Sébastien</v>
      </c>
      <c r="E81" s="26" t="e">
        <f>IF(D81="","",VLOOKUP(D81,Messieurs!$G$2:$G$485,2,FALSE))</f>
        <v>#N/A</v>
      </c>
      <c r="F81" s="27" t="e">
        <f>IF(D81="","",VLOOKUP(D81,Messieurs!$G$2:$G$485,3,FALSE))</f>
        <v>#N/A</v>
      </c>
      <c r="G81" s="60" t="str">
        <f>IF('Mardi 27  JUIN PROG'!S19="","",'Mardi 27  JUIN PROG'!S19)</f>
        <v/>
      </c>
      <c r="H81" s="81" t="str">
        <f>IF('Mardi 27  JUIN PROG'!U19="","",'Mardi 27  JUIN PROG'!U19)</f>
        <v>7/5 7/6</v>
      </c>
      <c r="I81" s="56" t="str">
        <f>IF('Mardi 27  JUIN PROG'!S20="","",'Mardi 27  JUIN PROG'!S20)</f>
        <v>V</v>
      </c>
      <c r="J81" s="45" t="str">
        <f>IF('Mardi 27  JUIN PROG'!Q20="","",'Mardi 27  JUIN PROG'!Q20)</f>
        <v>LECLERCQ Ludovic</v>
      </c>
      <c r="K81" s="26" t="e">
        <f>IF(J81="","",VLOOKUP(J81,Messieurs!$G$2:$G$485,2,FALSE))</f>
        <v>#N/A</v>
      </c>
      <c r="L81" s="38" t="e">
        <f>IF(J81="","",VLOOKUP(J81,Messieurs!$G$2:$G$485,3,FALSE))</f>
        <v>#N/A</v>
      </c>
      <c r="M81" s="8"/>
    </row>
    <row r="82" spans="1:13" ht="27.75" x14ac:dyDescent="0.35">
      <c r="A82" s="8"/>
      <c r="B82" s="107" t="str">
        <f>IF('Mardi 27  JUIN PROG'!V19="","",'Mardi 27  JUIN PROG'!V19)</f>
        <v>21h00</v>
      </c>
      <c r="C82" s="48" t="str">
        <f>IF('Mardi 27  JUIN PROG'!W19="","",'Mardi 27  JUIN PROG'!W19)</f>
        <v>SM</v>
      </c>
      <c r="D82" s="59" t="str">
        <f>IF('Mardi 27  JUIN PROG'!X19="","",'Mardi 27  JUIN PROG'!X19)</f>
        <v>DELARU Thibault</v>
      </c>
      <c r="E82" s="26" t="e">
        <f>IF(D82="","",VLOOKUP(D82,Messieurs!$G$2:$G$485,2,FALSE))</f>
        <v>#N/A</v>
      </c>
      <c r="F82" s="27" t="e">
        <f>IF(D82="","",VLOOKUP(D82,Messieurs!$G$2:$G$485,3,FALSE))</f>
        <v>#N/A</v>
      </c>
      <c r="G82" s="60" t="str">
        <f>IF('Mardi 27  JUIN PROG'!Z19="","",'Mardi 27  JUIN PROG'!Z19)</f>
        <v>V</v>
      </c>
      <c r="H82" s="81" t="str">
        <f>IF('Mardi 27  JUIN PROG'!AB19="","",'Mardi 27  JUIN PROG'!AB19)</f>
        <v>6/0 6/0</v>
      </c>
      <c r="I82" s="56" t="str">
        <f>IF('Mardi 27  JUIN PROG'!Z20="","",'Mardi 27  JUIN PROG'!Z20)</f>
        <v/>
      </c>
      <c r="J82" s="46" t="str">
        <f>IF('Mardi 27  JUIN PROG'!X20="","",'Mardi 27  JUIN PROG'!X20)</f>
        <v>BECUWE Vincent</v>
      </c>
      <c r="K82" s="26" t="e">
        <f>IF(J82="","",VLOOKUP(J82,Messieurs!$G$2:$G$485,2,FALSE))</f>
        <v>#N/A</v>
      </c>
      <c r="L82" s="38" t="e">
        <f>IF(J82="","",VLOOKUP(J82,Messieurs!$G$2:$G$485,3,FALSE))</f>
        <v>#N/A</v>
      </c>
      <c r="M82" s="8"/>
    </row>
    <row r="83" spans="1:13" ht="27.75" hidden="1" x14ac:dyDescent="0.35">
      <c r="A83" s="8"/>
      <c r="B83" s="107" t="str">
        <f>IF('Mardi 27  JUIN PROG'!A40="","",'Mardi 27  JUIN PROG'!A40)</f>
        <v>20H</v>
      </c>
      <c r="C83" s="48" t="str">
        <f>IF('Mardi 27  JUIN PROG'!B40="","",'Mardi 27  JUIN PROG'!B40)</f>
        <v>SM</v>
      </c>
      <c r="D83" s="59" t="str">
        <f>IF('Mardi 27  JUIN PROG'!C40="","",'Mardi 27  JUIN PROG'!C40)</f>
        <v/>
      </c>
      <c r="E83" s="26" t="str">
        <f>IF(D83="","",VLOOKUP(D83,Messieurs!$G$2:$G$485,2,FALSE))</f>
        <v/>
      </c>
      <c r="F83" s="27" t="str">
        <f>IF(D83="","",VLOOKUP(D83,Messieurs!$G$2:$G$485,3,FALSE))</f>
        <v/>
      </c>
      <c r="G83" s="60" t="str">
        <f>IF('Mardi 27  JUIN PROG'!E40="","",'Mardi 27  JUIN PROG'!E40)</f>
        <v/>
      </c>
      <c r="H83" s="81" t="str">
        <f>IF('Mardi 27  JUIN PROG'!G40="","",'Mardi 27  JUIN PROG'!G40)</f>
        <v/>
      </c>
      <c r="I83" s="56" t="str">
        <f>IF('Mardi 27  JUIN PROG'!E41="","",'Mardi 27  JUIN PROG'!E41)</f>
        <v/>
      </c>
      <c r="J83" s="43" t="str">
        <f>IF('Mardi 27  JUIN PROG'!C41="","",'Mardi 27  JUIN PROG'!C41)</f>
        <v/>
      </c>
      <c r="K83" s="26" t="str">
        <f>IF(J83="","",VLOOKUP(J83,Messieurs!$G$2:$G$485,2,FALSE))</f>
        <v/>
      </c>
      <c r="L83" s="38" t="str">
        <f>IF(J83="","",VLOOKUP(J83,Messieurs!$G$2:$G$485,3,FALSE))</f>
        <v/>
      </c>
      <c r="M83" s="8"/>
    </row>
    <row r="84" spans="1:13" ht="27.75" hidden="1" x14ac:dyDescent="0.35">
      <c r="A84" s="8"/>
      <c r="B84" s="107" t="str">
        <f>IF('Mardi 27  JUIN PROG'!H40="","",'Mardi 27  JUIN PROG'!H40)</f>
        <v>21h00</v>
      </c>
      <c r="C84" s="48" t="str">
        <f>IF('Mardi 27  JUIN PROG'!I40="","",'Mardi 27  JUIN PROG'!I40)</f>
        <v/>
      </c>
      <c r="D84" s="59" t="str">
        <f>IF('Mardi 27  JUIN PROG'!J40="","",'Mardi 27  JUIN PROG'!J40)</f>
        <v/>
      </c>
      <c r="E84" s="26" t="str">
        <f>IF(D84="","",VLOOKUP(D84,Messieurs!$G$2:$G$485,2,FALSE))</f>
        <v/>
      </c>
      <c r="F84" s="27" t="str">
        <f>IF(D84="","",VLOOKUP(D84,Messieurs!$G$2:$G$485,3,FALSE))</f>
        <v/>
      </c>
      <c r="G84" s="60" t="str">
        <f>IF('Mardi 27  JUIN PROG'!L40="","",'Mardi 27  JUIN PROG'!L40)</f>
        <v/>
      </c>
      <c r="H84" s="81" t="str">
        <f>IF('Mardi 27  JUIN PROG'!N40="","",'Mardi 27  JUIN PROG'!N40)</f>
        <v/>
      </c>
      <c r="I84" s="56" t="str">
        <f>IF('Mardi 27  JUIN PROG'!L41="","",'Mardi 27  JUIN PROG'!L41)</f>
        <v/>
      </c>
      <c r="J84" s="45" t="str">
        <f>IF('Mardi 27  JUIN PROG'!J41="","",'Mardi 27  JUIN PROG'!J41)</f>
        <v/>
      </c>
      <c r="K84" s="26" t="str">
        <f>IF(J84="","",VLOOKUP(J84,Messieurs!$G$2:$G$485,2,FALSE))</f>
        <v/>
      </c>
      <c r="L84" s="38" t="str">
        <f>IF(J84="","",VLOOKUP(J84,Messieurs!$G$2:$G$485,3,FALSE))</f>
        <v/>
      </c>
      <c r="M84" s="8"/>
    </row>
    <row r="85" spans="1:13" ht="27.75" hidden="1" x14ac:dyDescent="0.35">
      <c r="A85" s="8"/>
      <c r="B85" s="107" t="str">
        <f>IF('Mardi 27  JUIN PROG'!O40="","",'Mardi 27  JUIN PROG'!O40)</f>
        <v>21h00</v>
      </c>
      <c r="C85" s="48" t="str">
        <f>IF('Mardi 27  JUIN PROG'!P40="","",'Mardi 27  JUIN PROG'!P40)</f>
        <v/>
      </c>
      <c r="D85" s="59" t="str">
        <f>IF('Mardi 27  JUIN PROG'!Q40="","",'Mardi 27  JUIN PROG'!Q40)</f>
        <v/>
      </c>
      <c r="E85" s="26" t="str">
        <f>IF(D85="","",VLOOKUP(D85,Messieurs!$G$2:$G$485,2,FALSE))</f>
        <v/>
      </c>
      <c r="F85" s="27" t="str">
        <f>IF(D85="","",VLOOKUP(D85,Messieurs!$G$2:$G$485,3,FALSE))</f>
        <v/>
      </c>
      <c r="G85" s="60" t="str">
        <f>IF('Mardi 27  JUIN PROG'!S40="","",'Mardi 27  JUIN PROG'!S40)</f>
        <v/>
      </c>
      <c r="H85" s="81" t="str">
        <f>IF('Mardi 27  JUIN PROG'!U40="","",'Mardi 27  JUIN PROG'!U40)</f>
        <v/>
      </c>
      <c r="I85" s="56" t="str">
        <f>IF('Mardi 27  JUIN PROG'!S41="","",'Mardi 27  JUIN PROG'!S41)</f>
        <v/>
      </c>
      <c r="J85" s="45" t="str">
        <f>IF('Mardi 27  JUIN PROG'!Q41="","",'Mardi 27  JUIN PROG'!Q41)</f>
        <v/>
      </c>
      <c r="K85" s="26" t="str">
        <f>IF(J85="","",VLOOKUP(J85,Messieurs!$G$2:$G$485,2,FALSE))</f>
        <v/>
      </c>
      <c r="L85" s="38" t="str">
        <f>IF(J85="","",VLOOKUP(J85,Messieurs!$G$2:$G$485,3,FALSE))</f>
        <v/>
      </c>
      <c r="M85" s="8"/>
    </row>
    <row r="86" spans="1:13" ht="27.75" hidden="1" x14ac:dyDescent="0.35">
      <c r="A86" s="8"/>
      <c r="B86" s="107" t="str">
        <f>IF('Mardi 27  JUIN PROG'!V40="","",'Mardi 27  JUIN PROG'!V40)</f>
        <v>21h00</v>
      </c>
      <c r="C86" s="48" t="str">
        <f>IF('Mardi 27  JUIN PROG'!W40="","",'Mardi 27  JUIN PROG'!W40)</f>
        <v/>
      </c>
      <c r="D86" s="59" t="str">
        <f>IF('Mardi 27  JUIN PROG'!X40="","",'Mardi 27  JUIN PROG'!X40)</f>
        <v/>
      </c>
      <c r="E86" s="26" t="str">
        <f>IF(D86="","",VLOOKUP(D86,Messieurs!$G$2:$G$485,2,FALSE))</f>
        <v/>
      </c>
      <c r="F86" s="27" t="str">
        <f>IF(D86="","",VLOOKUP(D86,Messieurs!$G$2:$G$485,3,FALSE))</f>
        <v/>
      </c>
      <c r="G86" s="60" t="str">
        <f>IF('Mardi 27  JUIN PROG'!Z40="","",'Mardi 27  JUIN PROG'!Z40)</f>
        <v/>
      </c>
      <c r="H86" s="81" t="str">
        <f>IF('Mardi 27  JUIN PROG'!AB40="","",'Mardi 27  JUIN PROG'!AB40)</f>
        <v/>
      </c>
      <c r="I86" s="56" t="str">
        <f>IF('Mardi 27  JUIN PROG'!Z41="","",'Mardi 27  JUIN PROG'!Z41)</f>
        <v/>
      </c>
      <c r="J86" s="46" t="str">
        <f>IF('Mardi 27  JUIN PROG'!X41="","",'Mardi 27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434" priority="83">
      <formula>G7="v"</formula>
    </cfRule>
  </conditionalFormatting>
  <conditionalFormatting sqref="E61:E64 E70:E73 E7:E14 E16:E19">
    <cfRule type="expression" dxfId="433" priority="84">
      <formula>G7="v"</formula>
    </cfRule>
  </conditionalFormatting>
  <conditionalFormatting sqref="F61:F64 F70:F73 F7:F14 F16:F19">
    <cfRule type="expression" dxfId="432" priority="85">
      <formula>G7="v"</formula>
    </cfRule>
  </conditionalFormatting>
  <conditionalFormatting sqref="J7:J10 J25 J34:J37 J16:J19">
    <cfRule type="expression" dxfId="431" priority="86">
      <formula>I7="v"</formula>
    </cfRule>
  </conditionalFormatting>
  <conditionalFormatting sqref="K7:K14 K16:K19">
    <cfRule type="expression" dxfId="430" priority="87">
      <formula>I7="v"</formula>
    </cfRule>
  </conditionalFormatting>
  <conditionalFormatting sqref="L7:L14 L16:L19">
    <cfRule type="expression" dxfId="429" priority="88">
      <formula>I7="v"</formula>
    </cfRule>
  </conditionalFormatting>
  <conditionalFormatting sqref="J26:J28">
    <cfRule type="expression" dxfId="428" priority="82">
      <formula>I26="v"</formula>
    </cfRule>
  </conditionalFormatting>
  <conditionalFormatting sqref="J20:J23">
    <cfRule type="expression" dxfId="427" priority="72">
      <formula>I20="v"</formula>
    </cfRule>
  </conditionalFormatting>
  <conditionalFormatting sqref="J61:J64">
    <cfRule type="expression" dxfId="426" priority="79">
      <formula>I61="v"</formula>
    </cfRule>
  </conditionalFormatting>
  <conditionalFormatting sqref="K61:K64">
    <cfRule type="expression" dxfId="425" priority="80">
      <formula>I61="v"</formula>
    </cfRule>
  </conditionalFormatting>
  <conditionalFormatting sqref="L61:L64">
    <cfRule type="expression" dxfId="424" priority="81">
      <formula>I61="v"</formula>
    </cfRule>
  </conditionalFormatting>
  <conditionalFormatting sqref="J70:J73">
    <cfRule type="expression" dxfId="423" priority="78">
      <formula>I70="v"</formula>
    </cfRule>
  </conditionalFormatting>
  <conditionalFormatting sqref="J79:J82">
    <cfRule type="expression" dxfId="422" priority="77">
      <formula>I79="v"</formula>
    </cfRule>
  </conditionalFormatting>
  <conditionalFormatting sqref="D11:D14">
    <cfRule type="expression" dxfId="421" priority="75">
      <formula>G11="v"</formula>
    </cfRule>
  </conditionalFormatting>
  <conditionalFormatting sqref="E20:E23">
    <cfRule type="expression" dxfId="420" priority="70">
      <formula>G20="v"</formula>
    </cfRule>
  </conditionalFormatting>
  <conditionalFormatting sqref="F20:F23">
    <cfRule type="expression" dxfId="419" priority="71">
      <formula>G20="v"</formula>
    </cfRule>
  </conditionalFormatting>
  <conditionalFormatting sqref="J11:J14">
    <cfRule type="expression" dxfId="418" priority="76">
      <formula>I11="v"</formula>
    </cfRule>
  </conditionalFormatting>
  <conditionalFormatting sqref="K20:K23">
    <cfRule type="expression" dxfId="417" priority="73">
      <formula>I20="v"</formula>
    </cfRule>
  </conditionalFormatting>
  <conditionalFormatting sqref="L20:L23">
    <cfRule type="expression" dxfId="416" priority="74">
      <formula>I20="v"</formula>
    </cfRule>
  </conditionalFormatting>
  <conditionalFormatting sqref="D20:D23">
    <cfRule type="expression" dxfId="415" priority="69">
      <formula>G20="v"</formula>
    </cfRule>
  </conditionalFormatting>
  <conditionalFormatting sqref="D29:D32">
    <cfRule type="expression" dxfId="414" priority="67">
      <formula>G29="v"</formula>
    </cfRule>
  </conditionalFormatting>
  <conditionalFormatting sqref="E29:E32">
    <cfRule type="expression" dxfId="413" priority="62">
      <formula>G29="v"</formula>
    </cfRule>
  </conditionalFormatting>
  <conditionalFormatting sqref="F29:F32">
    <cfRule type="expression" dxfId="412" priority="63">
      <formula>G29="v"</formula>
    </cfRule>
  </conditionalFormatting>
  <conditionalFormatting sqref="J29">
    <cfRule type="expression" dxfId="411" priority="68">
      <formula>I29="v"</formula>
    </cfRule>
  </conditionalFormatting>
  <conditionalFormatting sqref="K65:K68">
    <cfRule type="expression" dxfId="410" priority="20">
      <formula>I65="v"</formula>
    </cfRule>
  </conditionalFormatting>
  <conditionalFormatting sqref="L65:L68">
    <cfRule type="expression" dxfId="409" priority="21">
      <formula>I65="v"</formula>
    </cfRule>
  </conditionalFormatting>
  <conditionalFormatting sqref="J30:J32">
    <cfRule type="expression" dxfId="408" priority="66">
      <formula>I30="v"</formula>
    </cfRule>
  </conditionalFormatting>
  <conditionalFormatting sqref="E25:E28">
    <cfRule type="expression" dxfId="407" priority="64">
      <formula>G25="v"</formula>
    </cfRule>
  </conditionalFormatting>
  <conditionalFormatting sqref="F25:F28">
    <cfRule type="expression" dxfId="406" priority="65">
      <formula>G25="v"</formula>
    </cfRule>
  </conditionalFormatting>
  <conditionalFormatting sqref="E38:E41">
    <cfRule type="expression" dxfId="405" priority="52">
      <formula>G38="v"</formula>
    </cfRule>
  </conditionalFormatting>
  <conditionalFormatting sqref="F38:F41">
    <cfRule type="expression" dxfId="404" priority="53">
      <formula>G38="v"</formula>
    </cfRule>
  </conditionalFormatting>
  <conditionalFormatting sqref="K25:K28">
    <cfRule type="expression" dxfId="403" priority="60">
      <formula>I25="v"</formula>
    </cfRule>
  </conditionalFormatting>
  <conditionalFormatting sqref="L25:L28">
    <cfRule type="expression" dxfId="402" priority="61">
      <formula>I25="v"</formula>
    </cfRule>
  </conditionalFormatting>
  <conditionalFormatting sqref="K29:K32">
    <cfRule type="expression" dxfId="401" priority="58">
      <formula>I29="v"</formula>
    </cfRule>
  </conditionalFormatting>
  <conditionalFormatting sqref="L29:L32">
    <cfRule type="expression" dxfId="400" priority="59">
      <formula>I29="v"</formula>
    </cfRule>
  </conditionalFormatting>
  <conditionalFormatting sqref="D38:D41">
    <cfRule type="expression" dxfId="399" priority="56">
      <formula>G38="v"</formula>
    </cfRule>
  </conditionalFormatting>
  <conditionalFormatting sqref="J38:J41">
    <cfRule type="expression" dxfId="398" priority="57">
      <formula>I38="v"</formula>
    </cfRule>
  </conditionalFormatting>
  <conditionalFormatting sqref="K56:K59">
    <cfRule type="expression" dxfId="397" priority="27">
      <formula>I56="v"</formula>
    </cfRule>
  </conditionalFormatting>
  <conditionalFormatting sqref="L56:L59">
    <cfRule type="expression" dxfId="396" priority="28">
      <formula>I56="v"</formula>
    </cfRule>
  </conditionalFormatting>
  <conditionalFormatting sqref="E43:E46">
    <cfRule type="expression" dxfId="395" priority="45">
      <formula>G43="v"</formula>
    </cfRule>
  </conditionalFormatting>
  <conditionalFormatting sqref="F43:F46">
    <cfRule type="expression" dxfId="394" priority="46">
      <formula>G43="v"</formula>
    </cfRule>
  </conditionalFormatting>
  <conditionalFormatting sqref="E34:E37">
    <cfRule type="expression" dxfId="393" priority="54">
      <formula>G34="v"</formula>
    </cfRule>
  </conditionalFormatting>
  <conditionalFormatting sqref="F34:F37">
    <cfRule type="expression" dxfId="392" priority="55">
      <formula>G34="v"</formula>
    </cfRule>
  </conditionalFormatting>
  <conditionalFormatting sqref="K34:K37">
    <cfRule type="expression" dxfId="391" priority="50">
      <formula>I34="v"</formula>
    </cfRule>
  </conditionalFormatting>
  <conditionalFormatting sqref="L34:L37">
    <cfRule type="expression" dxfId="390" priority="51">
      <formula>I34="v"</formula>
    </cfRule>
  </conditionalFormatting>
  <conditionalFormatting sqref="K38:K41">
    <cfRule type="expression" dxfId="389" priority="48">
      <formula>I38="v"</formula>
    </cfRule>
  </conditionalFormatting>
  <conditionalFormatting sqref="L38:L41">
    <cfRule type="expression" dxfId="388" priority="49">
      <formula>I38="v"</formula>
    </cfRule>
  </conditionalFormatting>
  <conditionalFormatting sqref="D47:D50">
    <cfRule type="expression" dxfId="387" priority="47">
      <formula>G47="v"</formula>
    </cfRule>
  </conditionalFormatting>
  <conditionalFormatting sqref="E65:E68">
    <cfRule type="expression" dxfId="386" priority="23">
      <formula>G65="v"</formula>
    </cfRule>
  </conditionalFormatting>
  <conditionalFormatting sqref="F65:F68">
    <cfRule type="expression" dxfId="385" priority="24">
      <formula>G65="v"</formula>
    </cfRule>
  </conditionalFormatting>
  <conditionalFormatting sqref="J74:J77">
    <cfRule type="expression" dxfId="384" priority="15">
      <formula>I74="v"</formula>
    </cfRule>
  </conditionalFormatting>
  <conditionalFormatting sqref="E47:E50">
    <cfRule type="expression" dxfId="383" priority="43">
      <formula>G47="v"</formula>
    </cfRule>
  </conditionalFormatting>
  <conditionalFormatting sqref="F47:F50">
    <cfRule type="expression" dxfId="382" priority="44">
      <formula>G47="v"</formula>
    </cfRule>
  </conditionalFormatting>
  <conditionalFormatting sqref="J43:J46">
    <cfRule type="expression" dxfId="381" priority="42">
      <formula>I43="v"</formula>
    </cfRule>
  </conditionalFormatting>
  <conditionalFormatting sqref="J47:J50">
    <cfRule type="expression" dxfId="380" priority="41">
      <formula>I47="v"</formula>
    </cfRule>
  </conditionalFormatting>
  <conditionalFormatting sqref="D65:D68">
    <cfRule type="expression" dxfId="379" priority="22">
      <formula>G65="v"</formula>
    </cfRule>
  </conditionalFormatting>
  <conditionalFormatting sqref="D52:D55">
    <cfRule type="expression" dxfId="378" priority="40">
      <formula>G52="v"</formula>
    </cfRule>
  </conditionalFormatting>
  <conditionalFormatting sqref="D56:D59">
    <cfRule type="expression" dxfId="377" priority="39">
      <formula>G56="v"</formula>
    </cfRule>
  </conditionalFormatting>
  <conditionalFormatting sqref="K43:K46">
    <cfRule type="expression" dxfId="376" priority="37">
      <formula>I43="v"</formula>
    </cfRule>
  </conditionalFormatting>
  <conditionalFormatting sqref="L43:L46">
    <cfRule type="expression" dxfId="375" priority="38">
      <formula>I43="v"</formula>
    </cfRule>
  </conditionalFormatting>
  <conditionalFormatting sqref="K47:K50">
    <cfRule type="expression" dxfId="374" priority="35">
      <formula>I47="v"</formula>
    </cfRule>
  </conditionalFormatting>
  <conditionalFormatting sqref="L47:L50">
    <cfRule type="expression" dxfId="373" priority="36">
      <formula>I47="v"</formula>
    </cfRule>
  </conditionalFormatting>
  <conditionalFormatting sqref="E52:E55">
    <cfRule type="expression" dxfId="372" priority="33">
      <formula>G52="v"</formula>
    </cfRule>
  </conditionalFormatting>
  <conditionalFormatting sqref="F52:F55">
    <cfRule type="expression" dxfId="371" priority="34">
      <formula>G52="v"</formula>
    </cfRule>
  </conditionalFormatting>
  <conditionalFormatting sqref="E56:E59">
    <cfRule type="expression" dxfId="370" priority="31">
      <formula>G56="v"</formula>
    </cfRule>
  </conditionalFormatting>
  <conditionalFormatting sqref="F56:F59">
    <cfRule type="expression" dxfId="369" priority="32">
      <formula>G56="v"</formula>
    </cfRule>
  </conditionalFormatting>
  <conditionalFormatting sqref="K52:K55">
    <cfRule type="expression" dxfId="368" priority="29">
      <formula>I52="v"</formula>
    </cfRule>
  </conditionalFormatting>
  <conditionalFormatting sqref="L52:L55">
    <cfRule type="expression" dxfId="367" priority="30">
      <formula>I52="v"</formula>
    </cfRule>
  </conditionalFormatting>
  <conditionalFormatting sqref="J52:J55">
    <cfRule type="expression" dxfId="366" priority="26">
      <formula>I52="v"</formula>
    </cfRule>
  </conditionalFormatting>
  <conditionalFormatting sqref="J56:J59">
    <cfRule type="expression" dxfId="365" priority="25">
      <formula>I56="v"</formula>
    </cfRule>
  </conditionalFormatting>
  <conditionalFormatting sqref="J65:J68">
    <cfRule type="expression" dxfId="364" priority="19">
      <formula>I65="v"</formula>
    </cfRule>
  </conditionalFormatting>
  <conditionalFormatting sqref="K74:K77">
    <cfRule type="expression" dxfId="363" priority="11">
      <formula>I74="v"</formula>
    </cfRule>
  </conditionalFormatting>
  <conditionalFormatting sqref="D74:D77">
    <cfRule type="expression" dxfId="362" priority="16">
      <formula>G74="v"</formula>
    </cfRule>
  </conditionalFormatting>
  <conditionalFormatting sqref="E74:E77">
    <cfRule type="expression" dxfId="361" priority="17">
      <formula>G74="v"</formula>
    </cfRule>
  </conditionalFormatting>
  <conditionalFormatting sqref="F74:F77">
    <cfRule type="expression" dxfId="360" priority="18">
      <formula>G74="v"</formula>
    </cfRule>
  </conditionalFormatting>
  <conditionalFormatting sqref="K70:K73">
    <cfRule type="expression" dxfId="359" priority="13">
      <formula>I70="v"</formula>
    </cfRule>
  </conditionalFormatting>
  <conditionalFormatting sqref="L70:L73">
    <cfRule type="expression" dxfId="358" priority="14">
      <formula>I70="v"</formula>
    </cfRule>
  </conditionalFormatting>
  <conditionalFormatting sqref="L74:L77">
    <cfRule type="expression" dxfId="357" priority="12">
      <formula>I74="v"</formula>
    </cfRule>
  </conditionalFormatting>
  <conditionalFormatting sqref="D83:D86">
    <cfRule type="expression" dxfId="356" priority="10">
      <formula>G83="v"</formula>
    </cfRule>
  </conditionalFormatting>
  <conditionalFormatting sqref="J83:J86">
    <cfRule type="expression" dxfId="355" priority="9">
      <formula>I83="v"</formula>
    </cfRule>
  </conditionalFormatting>
  <conditionalFormatting sqref="E79:E82">
    <cfRule type="expression" dxfId="354" priority="7">
      <formula>G79="v"</formula>
    </cfRule>
  </conditionalFormatting>
  <conditionalFormatting sqref="F79:F82">
    <cfRule type="expression" dxfId="353" priority="8">
      <formula>G79="v"</formula>
    </cfRule>
  </conditionalFormatting>
  <conditionalFormatting sqref="E83:E86">
    <cfRule type="expression" dxfId="352" priority="5">
      <formula>G83="v"</formula>
    </cfRule>
  </conditionalFormatting>
  <conditionalFormatting sqref="F83:F86">
    <cfRule type="expression" dxfId="351" priority="6">
      <formula>G83="v"</formula>
    </cfRule>
  </conditionalFormatting>
  <conditionalFormatting sqref="K83:K86">
    <cfRule type="expression" dxfId="350" priority="1">
      <formula>I83="v"</formula>
    </cfRule>
  </conditionalFormatting>
  <conditionalFormatting sqref="K79:K82">
    <cfRule type="expression" dxfId="349" priority="3">
      <formula>I79="v"</formula>
    </cfRule>
  </conditionalFormatting>
  <conditionalFormatting sqref="L79:L82">
    <cfRule type="expression" dxfId="348" priority="4">
      <formula>I79="v"</formula>
    </cfRule>
  </conditionalFormatting>
  <conditionalFormatting sqref="L83:L86">
    <cfRule type="expression" dxfId="347" priority="2">
      <formula>I83="v"</formula>
    </cfRule>
  </conditionalFormatting>
  <dataValidations count="2">
    <dataValidation allowBlank="1" showErrorMessage="1" sqref="J87:J1048576 J1:J15"/>
    <dataValidation allowBlank="1" sqref="B70:C77 B25:C32 B7:C14 B16:C23 B34:C41 B43:C50 B52:C59 B61:C68 B79:C86"/>
  </dataValidations>
  <pageMargins left="0.7" right="0.7" top="0.75" bottom="0.75" header="0.3" footer="0.3"/>
  <pageSetup paperSize="9" orientation="portrait" horizontalDpi="300" verticalDpi="300" r:id="rId1"/>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AE41"/>
  <sheetViews>
    <sheetView zoomScale="70" zoomScaleNormal="70" workbookViewId="0">
      <selection activeCell="AB30" sqref="AB30:AB31"/>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5.42578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10.28515625" style="86" bestFit="1" customWidth="1"/>
    <col min="10" max="10" width="20.8554687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30.8554687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30.8554687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41" t="s">
        <v>1000</v>
      </c>
      <c r="B5" s="221" t="s">
        <v>270</v>
      </c>
      <c r="C5" s="121" t="s">
        <v>955</v>
      </c>
      <c r="D5" s="93" t="e">
        <f>IF(ISBLANK(C5),"",VLOOKUP(C5,Messieurs!$G$2:$G$485,3,FALSE))</f>
        <v>#N/A</v>
      </c>
      <c r="E5" s="94" t="s">
        <v>5</v>
      </c>
      <c r="F5" s="142" t="s">
        <v>271</v>
      </c>
      <c r="G5" s="238" t="s">
        <v>1067</v>
      </c>
      <c r="H5" s="241" t="s">
        <v>1003</v>
      </c>
      <c r="I5" s="217" t="s">
        <v>270</v>
      </c>
      <c r="J5" s="93" t="s">
        <v>950</v>
      </c>
      <c r="K5" s="93" t="e">
        <f>IF(ISBLANK(J5),"",VLOOKUP(J5,Messieurs!$G$2:$G$485,3,FALSE))</f>
        <v>#N/A</v>
      </c>
      <c r="L5" s="94"/>
      <c r="M5" s="142" t="s">
        <v>271</v>
      </c>
      <c r="N5" s="237" t="s">
        <v>1068</v>
      </c>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122" t="s">
        <v>907</v>
      </c>
      <c r="D6" s="97" t="e">
        <f>IF(ISBLANK(C6),"",VLOOKUP(C6,Messieurs!$G$2:$G$485,3,FALSE))</f>
        <v>#N/A</v>
      </c>
      <c r="E6" s="88"/>
      <c r="F6" s="143" t="s">
        <v>271</v>
      </c>
      <c r="G6" s="224"/>
      <c r="H6" s="201"/>
      <c r="I6" s="218"/>
      <c r="J6" s="122" t="s">
        <v>896</v>
      </c>
      <c r="K6" s="97" t="e">
        <f>IF(ISBLANK(J6),"",VLOOKUP(J6,Messieurs!$G$2:$G$485,3,FALSE))</f>
        <v>#N/A</v>
      </c>
      <c r="L6" s="88" t="s">
        <v>5</v>
      </c>
      <c r="M6" s="143" t="s">
        <v>271</v>
      </c>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t="s">
        <v>321</v>
      </c>
      <c r="C9" s="93" t="s">
        <v>961</v>
      </c>
      <c r="D9" s="93" t="e">
        <f>IF(ISBLANK(C9),"",VLOOKUP(C9,Messieurs!$G$2:$G$485,3,FALSE))</f>
        <v>#N/A</v>
      </c>
      <c r="E9" s="95" t="s">
        <v>5</v>
      </c>
      <c r="F9" s="142" t="s">
        <v>271</v>
      </c>
      <c r="G9" s="238" t="s">
        <v>1070</v>
      </c>
      <c r="H9" s="200" t="s">
        <v>282</v>
      </c>
      <c r="I9" s="217" t="s">
        <v>270</v>
      </c>
      <c r="J9" s="93" t="s">
        <v>697</v>
      </c>
      <c r="K9" s="166" t="s">
        <v>490</v>
      </c>
      <c r="L9" s="95"/>
      <c r="M9" s="142" t="s">
        <v>271</v>
      </c>
      <c r="N9" s="237" t="s">
        <v>991</v>
      </c>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t="s">
        <v>874</v>
      </c>
      <c r="D10" s="97" t="e">
        <f>IF(ISBLANK(C10),"",VLOOKUP(C10,Messieurs!$G$2:$G$485,3,FALSE))</f>
        <v>#N/A</v>
      </c>
      <c r="E10" s="88"/>
      <c r="F10" s="143" t="s">
        <v>271</v>
      </c>
      <c r="G10" s="224"/>
      <c r="H10" s="201"/>
      <c r="I10" s="218"/>
      <c r="J10" s="149" t="s">
        <v>878</v>
      </c>
      <c r="K10" s="97" t="e">
        <f>IF(ISBLANK(J10),"",VLOOKUP(J10,Messieurs!$G$2:$G$485,3,FALSE))</f>
        <v>#N/A</v>
      </c>
      <c r="L10" s="88" t="s">
        <v>5</v>
      </c>
      <c r="M10" s="143" t="s">
        <v>271</v>
      </c>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t="s">
        <v>318</v>
      </c>
      <c r="C11" s="100" t="s">
        <v>880</v>
      </c>
      <c r="D11" s="93" t="e">
        <f>IF(ISBLANK(C11),"",VLOOKUP(C11,Messieurs!$G$2:$G$485,3,FALSE))</f>
        <v>#N/A</v>
      </c>
      <c r="E11" s="95" t="s">
        <v>5</v>
      </c>
      <c r="F11" s="142" t="s">
        <v>271</v>
      </c>
      <c r="G11" s="238" t="s">
        <v>1071</v>
      </c>
      <c r="H11" s="200" t="s">
        <v>285</v>
      </c>
      <c r="I11" s="217" t="s">
        <v>322</v>
      </c>
      <c r="J11" s="100" t="s">
        <v>958</v>
      </c>
      <c r="K11" s="93" t="e">
        <f>IF(ISBLANK(J11),"",VLOOKUP(J11,Messieurs!$G$2:$G$485,3,FALSE))</f>
        <v>#N/A</v>
      </c>
      <c r="L11" s="95" t="s">
        <v>5</v>
      </c>
      <c r="M11" s="142" t="s">
        <v>271</v>
      </c>
      <c r="N11" s="237" t="s">
        <v>1069</v>
      </c>
      <c r="O11" s="200" t="s">
        <v>285</v>
      </c>
      <c r="P11" s="217" t="s">
        <v>322</v>
      </c>
      <c r="Q11" s="100" t="s">
        <v>960</v>
      </c>
      <c r="R11" s="93" t="e">
        <f>IF(ISBLANK(Q11),"",VLOOKUP(Q11,Messieurs!$G$2:$G$485,3,FALSE))</f>
        <v>#N/A</v>
      </c>
      <c r="S11" s="95" t="s">
        <v>5</v>
      </c>
      <c r="T11" s="142" t="s">
        <v>271</v>
      </c>
      <c r="U11" s="237" t="s">
        <v>913</v>
      </c>
      <c r="V11" s="200" t="s">
        <v>285</v>
      </c>
      <c r="W11" s="217" t="s">
        <v>318</v>
      </c>
      <c r="X11" s="100" t="s">
        <v>861</v>
      </c>
      <c r="Y11" s="93" t="e">
        <f>IF(ISBLANK(X11),"",VLOOKUP(X11,Messieurs!$G$2:$G$485,3,FALSE))</f>
        <v>#N/A</v>
      </c>
      <c r="Z11" s="95" t="s">
        <v>5</v>
      </c>
      <c r="AA11" s="142" t="s">
        <v>271</v>
      </c>
      <c r="AB11" s="237" t="s">
        <v>989</v>
      </c>
      <c r="AD11" s="91" t="s">
        <v>273</v>
      </c>
    </row>
    <row r="12" spans="1:31" ht="13.5" thickBot="1" x14ac:dyDescent="0.25">
      <c r="A12" s="201"/>
      <c r="B12" s="222"/>
      <c r="C12" s="96" t="s">
        <v>1014</v>
      </c>
      <c r="D12" s="97" t="e">
        <f>IF(ISBLANK(C12),"",VLOOKUP(C12,Messieurs!$G$2:$G$485,3,FALSE))</f>
        <v>#N/A</v>
      </c>
      <c r="E12" s="88"/>
      <c r="F12" s="143" t="s">
        <v>271</v>
      </c>
      <c r="G12" s="224"/>
      <c r="H12" s="201"/>
      <c r="I12" s="218"/>
      <c r="J12" s="101" t="s">
        <v>884</v>
      </c>
      <c r="K12" s="97" t="e">
        <f>IF(ISBLANK(J12),"",VLOOKUP(J12,Messieurs!$G$2:$G$485,3,FALSE))</f>
        <v>#N/A</v>
      </c>
      <c r="L12" s="88"/>
      <c r="M12" s="143" t="s">
        <v>271</v>
      </c>
      <c r="N12" s="220"/>
      <c r="O12" s="201"/>
      <c r="P12" s="218"/>
      <c r="Q12" s="101" t="s">
        <v>886</v>
      </c>
      <c r="R12" s="97" t="e">
        <f>IF(ISBLANK(Q12),"",VLOOKUP(Q12,Messieurs!$G$2:$G$485,3,FALSE))</f>
        <v>#N/A</v>
      </c>
      <c r="S12" s="88"/>
      <c r="T12" s="143" t="s">
        <v>271</v>
      </c>
      <c r="U12" s="220"/>
      <c r="V12" s="201"/>
      <c r="W12" s="218"/>
      <c r="X12" s="101" t="s">
        <v>963</v>
      </c>
      <c r="Y12" s="97" t="e">
        <f>IF(ISBLANK(X12),"",VLOOKUP(X12,Messieurs!$G$2:$G$485,3,FALSE))</f>
        <v>#N/A</v>
      </c>
      <c r="Z12" s="88"/>
      <c r="AA12" s="143" t="s">
        <v>271</v>
      </c>
      <c r="AB12" s="220"/>
      <c r="AD12" s="98" t="s">
        <v>278</v>
      </c>
    </row>
    <row r="13" spans="1:31" x14ac:dyDescent="0.2">
      <c r="A13" s="200" t="s">
        <v>288</v>
      </c>
      <c r="B13" s="221" t="s">
        <v>321</v>
      </c>
      <c r="C13" s="93" t="s">
        <v>726</v>
      </c>
      <c r="D13" s="93" t="e">
        <f>IF(ISBLANK(C13),"",VLOOKUP(C13,Messieurs!$G$2:$G$485,3,FALSE))</f>
        <v>#N/A</v>
      </c>
      <c r="E13" s="94" t="s">
        <v>5</v>
      </c>
      <c r="F13" s="142" t="s">
        <v>271</v>
      </c>
      <c r="G13" s="238" t="s">
        <v>912</v>
      </c>
      <c r="H13" s="200" t="s">
        <v>288</v>
      </c>
      <c r="I13" s="217" t="s">
        <v>276</v>
      </c>
      <c r="J13" s="100" t="s">
        <v>735</v>
      </c>
      <c r="K13" s="93" t="e">
        <f>IF(ISBLANK(J13),"",VLOOKUP(J13,Messieurs!$G$2:$G$485,3,FALSE))</f>
        <v>#N/A</v>
      </c>
      <c r="L13" s="95" t="s">
        <v>5</v>
      </c>
      <c r="M13" s="142" t="s">
        <v>271</v>
      </c>
      <c r="N13" s="237" t="s">
        <v>1075</v>
      </c>
      <c r="O13" s="200" t="s">
        <v>288</v>
      </c>
      <c r="P13" s="217" t="s">
        <v>322</v>
      </c>
      <c r="Q13" s="100" t="s">
        <v>957</v>
      </c>
      <c r="R13" s="93" t="e">
        <f>IF(ISBLANK(Q13),"",VLOOKUP(Q13,Messieurs!$G$2:$G$485,3,FALSE))</f>
        <v>#N/A</v>
      </c>
      <c r="S13" s="95" t="s">
        <v>5</v>
      </c>
      <c r="T13" s="142" t="s">
        <v>271</v>
      </c>
      <c r="U13" s="237" t="s">
        <v>887</v>
      </c>
      <c r="V13" s="200" t="s">
        <v>288</v>
      </c>
      <c r="W13" s="217" t="s">
        <v>318</v>
      </c>
      <c r="X13" s="100" t="s">
        <v>964</v>
      </c>
      <c r="Y13" s="93" t="e">
        <f>IF(ISBLANK(X13),"",VLOOKUP(X13,Messieurs!$G$2:$G$485,3,FALSE))</f>
        <v>#N/A</v>
      </c>
      <c r="Z13" s="95" t="s">
        <v>5</v>
      </c>
      <c r="AA13" s="142" t="s">
        <v>271</v>
      </c>
      <c r="AB13" s="244" t="s">
        <v>1073</v>
      </c>
      <c r="AD13" s="98" t="s">
        <v>280</v>
      </c>
    </row>
    <row r="14" spans="1:31" ht="13.5" thickBot="1" x14ac:dyDescent="0.25">
      <c r="A14" s="201"/>
      <c r="B14" s="222"/>
      <c r="C14" s="96" t="s">
        <v>877</v>
      </c>
      <c r="D14" s="97" t="e">
        <f>IF(ISBLANK(C14),"",VLOOKUP(C14,Messieurs!$G$2:$G$485,3,FALSE))</f>
        <v>#N/A</v>
      </c>
      <c r="E14" s="88"/>
      <c r="F14" s="143" t="s">
        <v>271</v>
      </c>
      <c r="G14" s="224"/>
      <c r="H14" s="201"/>
      <c r="I14" s="218"/>
      <c r="J14" s="101" t="s">
        <v>667</v>
      </c>
      <c r="K14" s="168" t="s">
        <v>418</v>
      </c>
      <c r="L14" s="88"/>
      <c r="M14" s="143" t="s">
        <v>271</v>
      </c>
      <c r="N14" s="220"/>
      <c r="O14" s="201"/>
      <c r="P14" s="218"/>
      <c r="Q14" s="101" t="s">
        <v>866</v>
      </c>
      <c r="R14" s="97" t="e">
        <f>IF(ISBLANK(Q14),"",VLOOKUP(Q14,Messieurs!$G$2:$G$485,3,FALSE))</f>
        <v>#N/A</v>
      </c>
      <c r="S14" s="88"/>
      <c r="T14" s="143" t="s">
        <v>271</v>
      </c>
      <c r="U14" s="220"/>
      <c r="V14" s="201"/>
      <c r="W14" s="218"/>
      <c r="X14" s="101" t="s">
        <v>863</v>
      </c>
      <c r="Y14" s="97" t="e">
        <f>IF(ISBLANK(X14),"",VLOOKUP(X14,Messieurs!$G$2:$G$485,3,FALSE))</f>
        <v>#N/A</v>
      </c>
      <c r="Z14" s="88"/>
      <c r="AA14" s="143" t="s">
        <v>271</v>
      </c>
      <c r="AB14" s="220"/>
      <c r="AD14" s="98" t="s">
        <v>281</v>
      </c>
    </row>
    <row r="15" spans="1:31" x14ac:dyDescent="0.2">
      <c r="A15" s="200" t="s">
        <v>291</v>
      </c>
      <c r="B15" s="221" t="s">
        <v>270</v>
      </c>
      <c r="C15" s="121" t="s">
        <v>906</v>
      </c>
      <c r="D15" s="93" t="e">
        <f>IF(ISBLANK(C15),"",VLOOKUP(C15,Messieurs!$G$2:$G$485,3,FALSE))</f>
        <v>#N/A</v>
      </c>
      <c r="E15" s="95"/>
      <c r="F15" s="155" t="s">
        <v>271</v>
      </c>
      <c r="G15" s="223"/>
      <c r="H15" s="200" t="s">
        <v>291</v>
      </c>
      <c r="I15" s="217" t="s">
        <v>322</v>
      </c>
      <c r="J15" s="121" t="s">
        <v>953</v>
      </c>
      <c r="K15" s="93" t="e">
        <f>IF(ISBLANK(J15),"",VLOOKUP(J15,Messieurs!$G$2:$G$485,3,FALSE))</f>
        <v>#N/A</v>
      </c>
      <c r="L15" s="95" t="s">
        <v>5</v>
      </c>
      <c r="M15" s="142" t="s">
        <v>271</v>
      </c>
      <c r="N15" s="237" t="s">
        <v>989</v>
      </c>
      <c r="O15" s="200" t="s">
        <v>291</v>
      </c>
      <c r="P15" s="217" t="s">
        <v>286</v>
      </c>
      <c r="Q15" s="167" t="s">
        <v>696</v>
      </c>
      <c r="R15" s="93" t="e">
        <f>IF(ISBLANK(Q15),"",VLOOKUP(Q15,Messieurs!$G$2:$G$485,3,FALSE))</f>
        <v>#N/A</v>
      </c>
      <c r="S15" s="95" t="s">
        <v>5</v>
      </c>
      <c r="T15" s="142" t="s">
        <v>271</v>
      </c>
      <c r="U15" s="237" t="s">
        <v>922</v>
      </c>
      <c r="V15" s="200" t="s">
        <v>291</v>
      </c>
      <c r="W15" s="217" t="s">
        <v>287</v>
      </c>
      <c r="X15" s="121" t="s">
        <v>969</v>
      </c>
      <c r="Y15" s="93" t="e">
        <f>IF(ISBLANK(X15),"",VLOOKUP(X15,Messieurs!$G$2:$G$485,3,FALSE))</f>
        <v>#N/A</v>
      </c>
      <c r="Z15" s="95"/>
      <c r="AA15" s="142" t="s">
        <v>271</v>
      </c>
      <c r="AB15" s="237" t="s">
        <v>1006</v>
      </c>
      <c r="AD15" s="98" t="s">
        <v>283</v>
      </c>
    </row>
    <row r="16" spans="1:31" ht="13.5" thickBot="1" x14ac:dyDescent="0.25">
      <c r="A16" s="201"/>
      <c r="B16" s="222"/>
      <c r="C16" s="122" t="s">
        <v>830</v>
      </c>
      <c r="D16" s="97" t="e">
        <f>IF(ISBLANK(C16),"",VLOOKUP(C16,Messieurs!$G$2:$G$485,3,FALSE))</f>
        <v>#N/A</v>
      </c>
      <c r="E16" s="88"/>
      <c r="F16" s="143" t="s">
        <v>271</v>
      </c>
      <c r="G16" s="224"/>
      <c r="H16" s="201"/>
      <c r="I16" s="218"/>
      <c r="J16" s="122" t="s">
        <v>865</v>
      </c>
      <c r="K16" s="97" t="e">
        <f>IF(ISBLANK(J16),"",VLOOKUP(J16,Messieurs!$G$2:$G$485,3,FALSE))</f>
        <v>#N/A</v>
      </c>
      <c r="L16" s="88"/>
      <c r="M16" s="143" t="s">
        <v>271</v>
      </c>
      <c r="N16" s="220"/>
      <c r="O16" s="201"/>
      <c r="P16" s="218"/>
      <c r="Q16" s="122" t="s">
        <v>756</v>
      </c>
      <c r="R16" s="97" t="e">
        <f>IF(ISBLANK(Q16),"",VLOOKUP(Q16,Messieurs!$G$2:$G$485,3,FALSE))</f>
        <v>#N/A</v>
      </c>
      <c r="S16" s="88"/>
      <c r="T16" s="143" t="s">
        <v>271</v>
      </c>
      <c r="U16" s="220"/>
      <c r="V16" s="201"/>
      <c r="W16" s="218"/>
      <c r="X16" s="122" t="s">
        <v>729</v>
      </c>
      <c r="Y16" s="97" t="e">
        <f>IF(ISBLANK(X16),"",VLOOKUP(X16,Messieurs!$G$2:$G$485,3,FALSE))</f>
        <v>#N/A</v>
      </c>
      <c r="Z16" s="88" t="s">
        <v>5</v>
      </c>
      <c r="AA16" s="143" t="s">
        <v>271</v>
      </c>
      <c r="AB16" s="220"/>
      <c r="AD16" s="98" t="s">
        <v>284</v>
      </c>
    </row>
    <row r="17" spans="1:30" x14ac:dyDescent="0.2">
      <c r="A17" s="200" t="s">
        <v>294</v>
      </c>
      <c r="B17" s="221" t="s">
        <v>270</v>
      </c>
      <c r="C17" s="121" t="s">
        <v>903</v>
      </c>
      <c r="D17" s="93" t="e">
        <f>IF(ISBLANK(C17),"",VLOOKUP(C17,Messieurs!$G$2:$G$485,3,FALSE))</f>
        <v>#N/A</v>
      </c>
      <c r="E17" s="95"/>
      <c r="F17" s="142" t="s">
        <v>271</v>
      </c>
      <c r="G17" s="238" t="s">
        <v>889</v>
      </c>
      <c r="H17" s="200" t="s">
        <v>294</v>
      </c>
      <c r="I17" s="217" t="s">
        <v>270</v>
      </c>
      <c r="J17" s="121" t="s">
        <v>948</v>
      </c>
      <c r="K17" s="93" t="e">
        <f>IF(ISBLANK(J17),"",VLOOKUP(J17,Messieurs!$G$2:$G$485,3,FALSE))</f>
        <v>#N/A</v>
      </c>
      <c r="L17" s="95" t="s">
        <v>5</v>
      </c>
      <c r="M17" s="142" t="s">
        <v>271</v>
      </c>
      <c r="N17" s="237" t="s">
        <v>888</v>
      </c>
      <c r="O17" s="200" t="s">
        <v>294</v>
      </c>
      <c r="P17" s="217" t="s">
        <v>270</v>
      </c>
      <c r="Q17" s="121" t="s">
        <v>905</v>
      </c>
      <c r="R17" s="93" t="e">
        <f>IF(ISBLANK(Q17),"",VLOOKUP(Q17,Messieurs!$G$2:$G$485,3,FALSE))</f>
        <v>#N/A</v>
      </c>
      <c r="S17" s="95" t="s">
        <v>5</v>
      </c>
      <c r="T17" s="142" t="s">
        <v>271</v>
      </c>
      <c r="U17" s="237" t="s">
        <v>892</v>
      </c>
      <c r="V17" s="200" t="s">
        <v>294</v>
      </c>
      <c r="W17" s="217" t="s">
        <v>270</v>
      </c>
      <c r="X17" s="121" t="s">
        <v>673</v>
      </c>
      <c r="Y17" s="93" t="e">
        <f>IF(ISBLANK(X17),"",VLOOKUP(X17,Messieurs!$G$2:$G$485,3,FALSE))</f>
        <v>#N/A</v>
      </c>
      <c r="Z17" s="95"/>
      <c r="AA17" s="142" t="s">
        <v>271</v>
      </c>
      <c r="AB17" s="237" t="s">
        <v>1078</v>
      </c>
      <c r="AD17" s="98" t="s">
        <v>286</v>
      </c>
    </row>
    <row r="18" spans="1:30" ht="13.5" thickBot="1" x14ac:dyDescent="0.25">
      <c r="A18" s="201"/>
      <c r="B18" s="222"/>
      <c r="C18" s="122" t="s">
        <v>927</v>
      </c>
      <c r="D18" s="97" t="e">
        <f>IF(ISBLANK(C18),"",VLOOKUP(C18,Messieurs!$G$2:$G$485,3,FALSE))</f>
        <v>#N/A</v>
      </c>
      <c r="E18" s="88" t="s">
        <v>5</v>
      </c>
      <c r="F18" s="143" t="s">
        <v>271</v>
      </c>
      <c r="G18" s="224"/>
      <c r="H18" s="201"/>
      <c r="I18" s="218"/>
      <c r="J18" s="122" t="s">
        <v>900</v>
      </c>
      <c r="K18" s="97" t="e">
        <f>IF(ISBLANK(J18),"",VLOOKUP(J18,Messieurs!$G$2:$G$485,3,FALSE))</f>
        <v>#N/A</v>
      </c>
      <c r="L18" s="88"/>
      <c r="M18" s="143" t="s">
        <v>271</v>
      </c>
      <c r="N18" s="220"/>
      <c r="O18" s="201"/>
      <c r="P18" s="218"/>
      <c r="Q18" s="122" t="s">
        <v>951</v>
      </c>
      <c r="R18" s="168" t="s">
        <v>785</v>
      </c>
      <c r="S18" s="89"/>
      <c r="T18" s="143" t="s">
        <v>271</v>
      </c>
      <c r="U18" s="220"/>
      <c r="V18" s="201"/>
      <c r="W18" s="218"/>
      <c r="X18" s="162" t="s">
        <v>669</v>
      </c>
      <c r="Y18" s="97" t="e">
        <f>IF(ISBLANK(X18),"",VLOOKUP(X18,Messieurs!$G$2:$G$485,3,FALSE))</f>
        <v>#N/A</v>
      </c>
      <c r="Z18" s="89" t="s">
        <v>5</v>
      </c>
      <c r="AA18" s="143" t="s">
        <v>271</v>
      </c>
      <c r="AB18" s="220"/>
      <c r="AD18" s="98" t="s">
        <v>287</v>
      </c>
    </row>
    <row r="19" spans="1:30" x14ac:dyDescent="0.2">
      <c r="A19" s="200" t="s">
        <v>296</v>
      </c>
      <c r="B19" s="221" t="s">
        <v>270</v>
      </c>
      <c r="C19" s="121" t="s">
        <v>947</v>
      </c>
      <c r="D19" s="166" t="s">
        <v>785</v>
      </c>
      <c r="E19" s="95"/>
      <c r="F19" s="142" t="s">
        <v>271</v>
      </c>
      <c r="G19" s="238" t="s">
        <v>1081</v>
      </c>
      <c r="H19" s="200" t="s">
        <v>296</v>
      </c>
      <c r="I19" s="217" t="s">
        <v>286</v>
      </c>
      <c r="J19" s="121" t="s">
        <v>754</v>
      </c>
      <c r="K19" s="93" t="e">
        <f>IF(ISBLANK(J19),"",VLOOKUP(J19,Messieurs!$G$2:$G$485,3,FALSE))</f>
        <v>#N/A</v>
      </c>
      <c r="L19" s="95" t="s">
        <v>5</v>
      </c>
      <c r="M19" s="142" t="s">
        <v>271</v>
      </c>
      <c r="N19" s="237" t="s">
        <v>1082</v>
      </c>
      <c r="O19" s="200" t="s">
        <v>296</v>
      </c>
      <c r="P19" s="217" t="s">
        <v>276</v>
      </c>
      <c r="Q19" s="121" t="s">
        <v>605</v>
      </c>
      <c r="R19" s="158" t="s">
        <v>363</v>
      </c>
      <c r="S19" s="95"/>
      <c r="T19" s="148" t="s">
        <v>271</v>
      </c>
      <c r="U19" s="237" t="s">
        <v>989</v>
      </c>
      <c r="V19" s="200" t="s">
        <v>296</v>
      </c>
      <c r="W19" s="217"/>
      <c r="X19" s="93"/>
      <c r="Y19" s="93" t="str">
        <f>IF(ISBLANK(X19),"",VLOOKUP(X19,Messieurs!$G$2:$G$485,3,FALSE))</f>
        <v/>
      </c>
      <c r="Z19" s="95"/>
      <c r="AA19" s="94"/>
      <c r="AB19" s="219"/>
      <c r="AD19" s="98" t="s">
        <v>289</v>
      </c>
    </row>
    <row r="20" spans="1:30" ht="13.5" thickBot="1" x14ac:dyDescent="0.25">
      <c r="A20" s="201"/>
      <c r="B20" s="222"/>
      <c r="C20" s="122" t="s">
        <v>946</v>
      </c>
      <c r="D20" s="97" t="e">
        <f>IF(ISBLANK(C20),"",VLOOKUP(C20,Messieurs!$G$2:$G$485,3,FALSE))</f>
        <v>#N/A</v>
      </c>
      <c r="E20" s="88" t="s">
        <v>5</v>
      </c>
      <c r="F20" s="143" t="s">
        <v>271</v>
      </c>
      <c r="G20" s="224"/>
      <c r="H20" s="201"/>
      <c r="I20" s="218"/>
      <c r="J20" s="122" t="s">
        <v>611</v>
      </c>
      <c r="K20" s="97" t="e">
        <f>IF(ISBLANK(J20),"",VLOOKUP(J20,Messieurs!$G$2:$G$485,3,FALSE))</f>
        <v>#N/A</v>
      </c>
      <c r="L20" s="88"/>
      <c r="M20" s="143" t="s">
        <v>271</v>
      </c>
      <c r="N20" s="220"/>
      <c r="O20" s="201"/>
      <c r="P20" s="218"/>
      <c r="Q20" s="122" t="s">
        <v>615</v>
      </c>
      <c r="R20" s="97" t="e">
        <f>IF(ISBLANK(Q20),"",VLOOKUP(Q20,Messieurs!$G$2:$G$485,3,FALSE))</f>
        <v>#N/A</v>
      </c>
      <c r="S20" s="88" t="s">
        <v>5</v>
      </c>
      <c r="T20" s="143" t="s">
        <v>271</v>
      </c>
      <c r="U20" s="220"/>
      <c r="V20" s="201"/>
      <c r="W20" s="218"/>
      <c r="X20" s="96"/>
      <c r="Y20" s="97" t="str">
        <f>IF(ISBLANK(X20),"",VLOOKUP(X20,Messieurs!$G$2:$G$485,3,FALSE))</f>
        <v/>
      </c>
      <c r="Z20" s="88"/>
      <c r="AA20" s="88"/>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S3:S20 E3:E20 L3:L20 Z3:Z20 S24:S41 E24:E41 L24:L41 Z24:Z41">
      <formula1>"V,v"</formula1>
    </dataValidation>
    <dataValidation type="list" allowBlank="1" showInputMessage="1" showErrorMessage="1" sqref="AA3:AA20 F24:F41 M24:M41 T24:T41 AA24:AA41 F3:F20 M3:M20 T3:T20">
      <formula1>$AE$1:$AE$6</formula1>
    </dataValidation>
    <dataValidation type="list" allowBlank="1" showInputMessage="1" showErrorMessage="1" sqref="B3:B20 W24:W41 P24:P41 I24:I41 B24:B41 W3:W20 P3:P20 I3:I20">
      <formula1>$AD$2:$AD$23</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S1029"/>
  <sheetViews>
    <sheetView zoomScale="40" zoomScaleNormal="40" workbookViewId="0">
      <pane ySplit="6" topLeftCell="A24" activePane="bottomLeft" state="frozen"/>
      <selection activeCell="AB30" sqref="AB30:AB31"/>
      <selection pane="bottomLeft" activeCell="AB30" sqref="AB30:AB31"/>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32.140625" style="41" bestFit="1" customWidth="1"/>
    <col min="6" max="6" width="8.7109375" style="41" customWidth="1"/>
    <col min="7" max="7" width="4.42578125" style="55" customWidth="1"/>
    <col min="8" max="8" width="28.42578125" style="41" customWidth="1"/>
    <col min="9" max="9" width="7.5703125" style="55" customWidth="1"/>
    <col min="10" max="10" width="62.28515625" style="41" bestFit="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42914</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IF('Merc 28  JUIN PROG'!A3="","",'Merc 28  JUIN PROG'!A3)</f>
        <v>9h00</v>
      </c>
      <c r="C7" s="61" t="str">
        <f>IF('Merc 28  JUIN PROG'!B3="","",'Merc 28  JUIN PROG'!B3)</f>
        <v/>
      </c>
      <c r="D7" s="62" t="str">
        <f>IF('Merc 28  JUIN PROG'!C3="","",'Merc 28  JUIN PROG'!C3)</f>
        <v/>
      </c>
      <c r="E7" s="63" t="str">
        <f>IF(D7="","",VLOOKUP(D7,Messieurs!$G$2:$G$485,2,FALSE))</f>
        <v/>
      </c>
      <c r="F7" s="64" t="str">
        <f>IF(D7="","",VLOOKUP(D7,Messieurs!$G$2:$G$485,3,FALSE))</f>
        <v/>
      </c>
      <c r="G7" s="50" t="str">
        <f>IF('Merc 28  JUIN PROG'!E3="","",'Merc 28  JUIN PROG'!E3)</f>
        <v/>
      </c>
      <c r="H7" s="80" t="str">
        <f>IF('Merc 28  JUIN PROG'!G3="","",'Merc 28  JUIN PROG'!G3)</f>
        <v/>
      </c>
      <c r="I7" s="56" t="str">
        <f>IF('Merc 28  JUIN PROG'!E4="","",'Merc 28  JUIN PROG'!E4)</f>
        <v/>
      </c>
      <c r="J7" s="43" t="str">
        <f>IF('Merc 28  JUIN PROG'!C4="","",'Merc 28  JUIN PROG'!C4)</f>
        <v/>
      </c>
      <c r="K7" s="44" t="str">
        <f>IF(J7="","",VLOOKUP(J7,Messieurs!$G$2:$G$485,2,FALSE))</f>
        <v/>
      </c>
      <c r="L7" s="47" t="str">
        <f>IF(J7="","",VLOOKUP(J7,Messieurs!$G$2:$G$485,3,FALSE))</f>
        <v/>
      </c>
      <c r="M7" s="28"/>
      <c r="N7" s="85" t="s">
        <v>305</v>
      </c>
      <c r="Q7" s="79"/>
      <c r="R7" s="79"/>
      <c r="S7" s="79"/>
    </row>
    <row r="8" spans="1:19" ht="27" hidden="1" x14ac:dyDescent="0.35">
      <c r="A8" s="29"/>
      <c r="B8" s="107" t="str">
        <f>IF('Merc 28  JUIN PROG'!H3="","",'Merc 28  JUIN PROG'!H3)</f>
        <v>9h00</v>
      </c>
      <c r="C8" s="106" t="str">
        <f>IF('Merc 28  JUIN PROG'!I3="","",'Merc 28  JUIN PROG'!I3)</f>
        <v/>
      </c>
      <c r="D8" s="45" t="str">
        <f>IF('Merc 28  JUIN PROG'!J3="","",'Merc 28  JUIN PROG'!J3)</f>
        <v/>
      </c>
      <c r="E8" s="63" t="str">
        <f>IF(D8="","",VLOOKUP(D8,Messieurs!$G$2:$G$485,2,FALSE))</f>
        <v/>
      </c>
      <c r="F8" s="64" t="str">
        <f>IF(D8="","",VLOOKUP(D8,Messieurs!$G$2:$G$485,3,FALSE))</f>
        <v/>
      </c>
      <c r="G8" s="51" t="str">
        <f>IF('Merc 28  JUIN PROG'!L3="","",'Merc 28  JUIN PROG'!L3)</f>
        <v/>
      </c>
      <c r="H8" s="81" t="str">
        <f>IF('Merc 28  JUIN PROG'!N3="","",'Merc 28  JUIN PROG'!N3)</f>
        <v/>
      </c>
      <c r="I8" s="71" t="str">
        <f>IF('Merc 28  JUIN PROG'!L4="","",'Merc 28  JUIN PROG'!L4)</f>
        <v/>
      </c>
      <c r="J8" s="45" t="str">
        <f>IF('Merc 28  JUIN PROG'!J4="","",'Merc 28  JUIN PROG'!J4)</f>
        <v/>
      </c>
      <c r="K8" s="44" t="str">
        <f>IF(J8="","",VLOOKUP(J8,Messieurs!$G$2:$G$485,2,FALSE))</f>
        <v/>
      </c>
      <c r="L8" s="47" t="str">
        <f>IF(J8="","",VLOOKUP(J8,Messieurs!$G$2:$G$485,3,FALSE))</f>
        <v/>
      </c>
      <c r="M8" s="30"/>
      <c r="N8" s="85" t="s">
        <v>306</v>
      </c>
      <c r="Q8" s="79"/>
      <c r="R8" s="79"/>
      <c r="S8" s="79"/>
    </row>
    <row r="9" spans="1:19" ht="27" hidden="1" x14ac:dyDescent="0.35">
      <c r="A9" s="29"/>
      <c r="B9" s="107" t="str">
        <f>IF('Merc 28  JUIN PROG'!O3="","",'Merc 28  JUIN PROG'!O3)</f>
        <v>9h00</v>
      </c>
      <c r="C9" s="106" t="str">
        <f>IF('Merc 28  JUIN PROG'!P3="","",'Merc 28  JUIN PROG'!P3)</f>
        <v/>
      </c>
      <c r="D9" s="45" t="str">
        <f>IF('Merc 28  JUIN PROG'!Q3="","",'Merc 28  JUIN PROG'!Q3)</f>
        <v/>
      </c>
      <c r="E9" s="63" t="str">
        <f>IF(D9="","",VLOOKUP(D9,Messieurs!$G$2:$G$485,2,FALSE))</f>
        <v/>
      </c>
      <c r="F9" s="64" t="str">
        <f>IF(D9="","",VLOOKUP(D9,Messieurs!$G$2:$G$485,3,FALSE))</f>
        <v/>
      </c>
      <c r="G9" s="50" t="str">
        <f>IF('Merc 28  JUIN PROG'!S3="","",'Merc 28  JUIN PROG'!S3)</f>
        <v/>
      </c>
      <c r="H9" s="81" t="str">
        <f>IF('Merc 28  JUIN PROG'!U3="","",'Merc 28  JUIN PROG'!U3)</f>
        <v/>
      </c>
      <c r="I9" s="56" t="str">
        <f>IF('Merc 28  JUIN PROG'!S4="","",'Merc 28  JUIN PROG'!S4)</f>
        <v/>
      </c>
      <c r="J9" s="45" t="str">
        <f>IF('Merc 28  JUIN PROG'!Q4="","",'Merc 28  JUIN PROG'!Q4)</f>
        <v/>
      </c>
      <c r="K9" s="44" t="str">
        <f>IF(J9="","",VLOOKUP(J9,Messieurs!$G$2:$G$485,2,FALSE))</f>
        <v/>
      </c>
      <c r="L9" s="47" t="str">
        <f>IF(J9="","",VLOOKUP(J9,Messieurs!$G$2:$G$485,3,FALSE))</f>
        <v/>
      </c>
      <c r="M9" s="30"/>
      <c r="N9" s="85" t="s">
        <v>307</v>
      </c>
      <c r="Q9" s="79"/>
      <c r="R9" s="79"/>
      <c r="S9" s="79"/>
    </row>
    <row r="10" spans="1:19" ht="27" hidden="1" x14ac:dyDescent="0.35">
      <c r="A10" s="29"/>
      <c r="B10" s="107" t="str">
        <f>IF('Merc 28  JUIN PROG'!V3="","",'Merc 28  JUIN PROG'!V3)</f>
        <v>9h00</v>
      </c>
      <c r="C10" s="106" t="str">
        <f>IF('Merc 28  JUIN PROG'!W3="","",'Merc 28  JUIN PROG'!W3)</f>
        <v/>
      </c>
      <c r="D10" s="46" t="str">
        <f>IF('Merc 28  JUIN PROG'!X3="","",'Merc 28  JUIN PROG'!X3)</f>
        <v/>
      </c>
      <c r="E10" s="63" t="str">
        <f>IF(D10="","",VLOOKUP(D10,Messieurs!$G$2:$G$485,2,FALSE))</f>
        <v/>
      </c>
      <c r="F10" s="64" t="str">
        <f>IF(D10="","",VLOOKUP(D10,Messieurs!$G$2:$G$485,3,FALSE))</f>
        <v/>
      </c>
      <c r="G10" s="51" t="str">
        <f>IF('Merc 28  JUIN PROG'!Z3="","",'Merc 28  JUIN PROG'!Z3)</f>
        <v/>
      </c>
      <c r="H10" s="81" t="str">
        <f>IF('Merc 28  JUIN PROG'!AB3="","",'Merc 28  JUIN PROG'!AB3)</f>
        <v/>
      </c>
      <c r="I10" s="71" t="str">
        <f>IF('Merc 28  JUIN PROG'!Z4="","",'Merc 28  JUIN PROG'!Z4)</f>
        <v/>
      </c>
      <c r="J10" s="46" t="str">
        <f>IF('Merc 28  JUIN PROG'!X4="","",'Merc 28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IF('Merc 28  JUIN PROG'!V24="","",'Merc 28  JUIN PROG'!V24)</f>
        <v>9h00</v>
      </c>
      <c r="C11" s="61" t="str">
        <f>IF('Merc 28  JUIN PROG'!W24="","",'Merc 28  JUIN PROG'!W24)</f>
        <v/>
      </c>
      <c r="D11" s="62" t="str">
        <f>IF('Merc 28  JUIN PROG'!C24="","",'Merc 28  JUIN PROG'!C24)</f>
        <v/>
      </c>
      <c r="E11" s="63" t="str">
        <f>IF(D11="","",VLOOKUP(D11,Messieurs!$G$2:$G$485,2,FALSE))</f>
        <v/>
      </c>
      <c r="F11" s="64" t="str">
        <f>IF(D11="","",VLOOKUP(D11,Messieurs!$G$2:$G$485,3,FALSE))</f>
        <v/>
      </c>
      <c r="G11" s="50" t="str">
        <f>IF('Merc 28  JUIN PROG'!E24="","",'Merc 28  JUIN PROG'!E24)</f>
        <v/>
      </c>
      <c r="H11" s="80" t="str">
        <f>IF('Merc 28  JUIN PROG'!G24="","",'Merc 28  JUIN PROG'!G24)</f>
        <v/>
      </c>
      <c r="I11" s="56" t="str">
        <f>IF('Merc 28  JUIN PROG'!E25="","",'Merc 28  JUIN PROG'!E25)</f>
        <v/>
      </c>
      <c r="J11" s="43" t="str">
        <f>IF('Merc 28  JUIN PROG'!C25="","",'Merc 28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IF('Merc 28  JUIN PROG'!H24="","",'Merc 28  JUIN PROG'!H24)</f>
        <v>9h00</v>
      </c>
      <c r="C12" s="106" t="str">
        <f>IF('Merc 28  JUIN PROG'!I24="","",'Merc 28  JUIN PROG'!I24)</f>
        <v/>
      </c>
      <c r="D12" s="62" t="str">
        <f>IF('Merc 28  JUIN PROG'!J24="","",'Merc 28  JUIN PROG'!J24)</f>
        <v/>
      </c>
      <c r="E12" s="63" t="str">
        <f>IF(D12="","",VLOOKUP(D12,Messieurs!$G$2:$G$485,2,FALSE))</f>
        <v/>
      </c>
      <c r="F12" s="64" t="str">
        <f>IF(D12="","",VLOOKUP(D12,Messieurs!$G$2:$G$485,3,FALSE))</f>
        <v/>
      </c>
      <c r="G12" s="51" t="str">
        <f>IF('Merc 28  JUIN PROG'!L24="","",'Merc 28  JUIN PROG'!L24)</f>
        <v/>
      </c>
      <c r="H12" s="81" t="str">
        <f>IF('Merc 28  JUIN PROG'!N24="","",'Merc 28  JUIN PROG'!N24)</f>
        <v/>
      </c>
      <c r="I12" s="71" t="str">
        <f>IF('Merc 28  JUIN PROG'!L25="","",'Merc 28  JUIN PROG'!L25)</f>
        <v/>
      </c>
      <c r="J12" s="45" t="str">
        <f>IF('Merc 28  JUIN PROG'!J25="","",'Merc 28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IF('Merc 28  JUIN PROG'!O24="","",'Merc 28  JUIN PROG'!O24)</f>
        <v>9h00</v>
      </c>
      <c r="C13" s="106" t="str">
        <f>IF('Merc 28  JUIN PROG'!P24="","",'Merc 28  JUIN PROG'!P24)</f>
        <v/>
      </c>
      <c r="D13" s="45" t="str">
        <f>IF('Merc 28  JUIN PROG'!Q24="","",'Merc 28  JUIN PROG'!Q24)</f>
        <v/>
      </c>
      <c r="E13" s="63" t="str">
        <f>IF(D13="","",VLOOKUP(D13,Messieurs!$G$2:$G$485,2,FALSE))</f>
        <v/>
      </c>
      <c r="F13" s="64" t="str">
        <f>IF(D13="","",VLOOKUP(D13,Messieurs!$G$2:$G$485,3,FALSE))</f>
        <v/>
      </c>
      <c r="G13" s="50" t="str">
        <f>IF('Merc 28  JUIN PROG'!S24="","",'Merc 28  JUIN PROG'!S24)</f>
        <v/>
      </c>
      <c r="H13" s="81" t="str">
        <f>IF('Merc 28  JUIN PROG'!U24="","",'Merc 28  JUIN PROG'!U24)</f>
        <v/>
      </c>
      <c r="I13" s="56" t="str">
        <f>IF('Merc 28  JUIN PROG'!S25="","",'Merc 28  JUIN PROG'!S25)</f>
        <v/>
      </c>
      <c r="J13" s="45" t="str">
        <f>IF('Merc 28  JUIN PROG'!Q25="","",'Merc 28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IF('Merc 28  JUIN PROG'!V24="","",'Merc 28  JUIN PROG'!V24)</f>
        <v>9h00</v>
      </c>
      <c r="C14" s="106" t="str">
        <f>IF('Merc 28  JUIN PROG'!W24="","",'Merc 28  JUIN PROG'!W24)</f>
        <v/>
      </c>
      <c r="D14" s="46" t="str">
        <f>IF('Merc 28  JUIN PROG'!X24="","",'Merc 28  JUIN PROG'!X24)</f>
        <v/>
      </c>
      <c r="E14" s="63" t="str">
        <f>IF(D14="","",VLOOKUP(D14,Messieurs!$G$2:$G$485,2,FALSE))</f>
        <v/>
      </c>
      <c r="F14" s="64" t="str">
        <f>IF(D14="","",VLOOKUP(D14,Messieurs!$G$2:$G$485,3,FALSE))</f>
        <v/>
      </c>
      <c r="G14" s="51" t="str">
        <f>IF('Merc 28  JUIN PROG'!Z7="","",'Merc 28  JUIN PROG'!Z7)</f>
        <v/>
      </c>
      <c r="H14" s="81" t="str">
        <f>IF('Merc 28  JUIN PROG'!AB24="","",'Merc 28  JUIN PROG'!AB24)</f>
        <v/>
      </c>
      <c r="I14" s="71" t="str">
        <f>IF('Merc 28  JUIN PROG'!Z25="","",'Merc 28  JUIN PROG'!Z28)</f>
        <v/>
      </c>
      <c r="J14" s="46" t="str">
        <f>IF('Merc 28  JUIN PROG'!X25="","",'Merc 28  JUIN PROG'!X25)</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IF('Merc 28  JUIN PROG'!A5="","",'Merc 28  JUIN PROG'!A5)</f>
        <v>10h</v>
      </c>
      <c r="C16" s="48" t="str">
        <f>IF('Merc 28  JUIN PROG'!B5="","",'Merc 28  JUIN PROG'!B5)</f>
        <v>SM</v>
      </c>
      <c r="D16" s="59" t="str">
        <f>IF('Merc 28  JUIN PROG'!C5="","",'Merc 28  JUIN PROG'!C5)</f>
        <v>DEPESTEL ALBAN</v>
      </c>
      <c r="E16" s="26" t="e">
        <f>IF(D16="","",VLOOKUP(D16,Messieurs!$G$2:$G$485,2,FALSE))</f>
        <v>#N/A</v>
      </c>
      <c r="F16" s="58" t="e">
        <f>IF(D16="","",VLOOKUP(D16,Messieurs!$G$2:$G$485,3,FALSE))</f>
        <v>#N/A</v>
      </c>
      <c r="G16" s="60" t="str">
        <f>IF('Merc 28  JUIN PROG'!E5="","",'Merc 28  JUIN PROG'!E5)</f>
        <v>V</v>
      </c>
      <c r="H16" s="81" t="str">
        <f>IF('Merc 28  JUIN PROG'!G5="","",'Merc 28  JUIN PROG'!G5)</f>
        <v>6/1 7/5</v>
      </c>
      <c r="I16" s="56" t="str">
        <f>IF('Merc 28  JUIN PROG'!E6="","",'Merc 28  JUIN PROG'!E6)</f>
        <v/>
      </c>
      <c r="J16" s="43" t="str">
        <f>IF('Merc 28  JUIN PROG'!C6="","",'Merc 28  JUIN PROG'!C6)</f>
        <v>PETITPREZ Thierry</v>
      </c>
      <c r="K16" s="26" t="e">
        <f>IF(J16="","",VLOOKUP(J16,Messieurs!$G$2:$G$485,2,FALSE))</f>
        <v>#N/A</v>
      </c>
      <c r="L16" s="38" t="e">
        <f>IF(J16="","",VLOOKUP(J16,Messieurs!$G$2:$G$485,3,FALSE))</f>
        <v>#N/A</v>
      </c>
      <c r="M16" s="30"/>
      <c r="Q16" s="79"/>
      <c r="R16" s="79"/>
      <c r="S16" s="79"/>
    </row>
    <row r="17" spans="1:19" ht="27.75" x14ac:dyDescent="0.35">
      <c r="A17" s="29"/>
      <c r="B17" s="107" t="str">
        <f>IF('Merc 28  JUIN PROG'!H5="","",'Merc 28  JUIN PROG'!H5)</f>
        <v>10H</v>
      </c>
      <c r="C17" s="48" t="str">
        <f>IF('Merc 28  JUIN PROG'!I5="","",'Merc 28  JUIN PROG'!I5)</f>
        <v>SM</v>
      </c>
      <c r="D17" s="59" t="str">
        <f>IF('Merc 28  JUIN PROG'!J5="","",'Merc 28  JUIN PROG'!J5)</f>
        <v>TRONQUOY Paul Loup</v>
      </c>
      <c r="E17" s="26" t="e">
        <f>IF(D17="","",VLOOKUP(D17,Messieurs!$G$2:$G$485,2,FALSE))</f>
        <v>#N/A</v>
      </c>
      <c r="F17" s="58" t="e">
        <f>IF(D17="","",VLOOKUP(D17,Messieurs!$G$2:$G$485,3,FALSE))</f>
        <v>#N/A</v>
      </c>
      <c r="G17" s="60" t="str">
        <f>IF('Merc 28  JUIN PROG'!L5="","",'Merc 28  JUIN PROG'!L5)</f>
        <v/>
      </c>
      <c r="H17" s="81" t="str">
        <f>IF('Merc 28  JUIN PROG'!N5="","",'Merc 28  JUIN PROG'!N5)</f>
        <v>1/6 6/3 7/6</v>
      </c>
      <c r="I17" s="56" t="str">
        <f>IF('Merc 28  JUIN PROG'!L6="","",'Merc 28  JUIN PROG'!L6)</f>
        <v>V</v>
      </c>
      <c r="J17" s="43" t="str">
        <f>IF('Merc 28  JUIN PROG'!J6="","",'Merc 28  JUIN PROG'!J6)</f>
        <v>CAMPAGNE Fabian</v>
      </c>
      <c r="K17" s="26" t="e">
        <f>IF(J17="","",VLOOKUP(J17,Messieurs!$G$2:$G$485,2,FALSE))</f>
        <v>#N/A</v>
      </c>
      <c r="L17" s="38" t="e">
        <f>IF(J17="","",VLOOKUP(J17,Messieurs!$G$2:$G$485,3,FALSE))</f>
        <v>#N/A</v>
      </c>
      <c r="M17" s="30"/>
    </row>
    <row r="18" spans="1:19" ht="27.75" hidden="1" x14ac:dyDescent="0.35">
      <c r="A18" s="29"/>
      <c r="B18" s="107" t="str">
        <f>IF('Merc 28  JUIN PROG'!O5="","",'Merc 28  JUIN PROG'!O5)</f>
        <v>10h30</v>
      </c>
      <c r="C18" s="48" t="str">
        <f>IF('Merc 28  JUIN PROG'!P5="","",'Merc 28  JUIN PROG'!P5)</f>
        <v/>
      </c>
      <c r="D18" s="59" t="str">
        <f>IF('Merc 28  JUIN PROG'!Q5="","",'Merc 28  JUIN PROG'!Q5)</f>
        <v/>
      </c>
      <c r="E18" s="26" t="str">
        <f>IF(D18="","",VLOOKUP(D18,Messieurs!$G$2:$G$485,2,FALSE))</f>
        <v/>
      </c>
      <c r="F18" s="58" t="str">
        <f>IF(D18="","",VLOOKUP(D18,Messieurs!$G$2:$G$485,3,FALSE))</f>
        <v/>
      </c>
      <c r="G18" s="60" t="str">
        <f>IF('Merc 28  JUIN PROG'!S5="","",'Merc 28  JUIN PROG'!S5)</f>
        <v/>
      </c>
      <c r="H18" s="81" t="str">
        <f>IF('Merc 28  JUIN PROG'!U5="","",'Merc 28  JUIN PROG'!U5)</f>
        <v/>
      </c>
      <c r="I18" s="56" t="str">
        <f>IF('Merc 28  JUIN PROG'!S6="","",'Merc 28  JUIN PROG'!S6)</f>
        <v/>
      </c>
      <c r="J18" s="43" t="str">
        <f>IF('Merc 28  JUIN PROG'!Q6="","",'Merc 28  JUIN PROG'!Q6)</f>
        <v/>
      </c>
      <c r="K18" s="26" t="str">
        <f>IF(J18="","",VLOOKUP(J18,Messieurs!$G$2:$G$485,2,FALSE))</f>
        <v/>
      </c>
      <c r="L18" s="38" t="str">
        <f>IF(J18="","",VLOOKUP(J18,Messieurs!$G$2:$G$485,3,FALSE))</f>
        <v/>
      </c>
      <c r="M18" s="30"/>
    </row>
    <row r="19" spans="1:19" ht="27.75" hidden="1" x14ac:dyDescent="0.35">
      <c r="A19" s="29"/>
      <c r="B19" s="107" t="str">
        <f>IF('Merc 28  JUIN PROG'!V5="","",'Merc 28  JUIN PROG'!V5)</f>
        <v>10h30</v>
      </c>
      <c r="C19" s="48" t="str">
        <f>IF('Merc 28  JUIN PROG'!W5="","",'Merc 28  JUIN PROG'!W5)</f>
        <v/>
      </c>
      <c r="D19" s="59" t="str">
        <f>IF('Merc 28  JUIN PROG'!X5="","",'Merc 28  JUIN PROG'!X5)</f>
        <v/>
      </c>
      <c r="E19" s="26" t="str">
        <f>IF(D19="","",VLOOKUP(D19,Messieurs!$G$2:$G$485,2,FALSE))</f>
        <v/>
      </c>
      <c r="F19" s="58" t="str">
        <f>IF(D19="","",VLOOKUP(D19,Messieurs!$G$2:$G$485,3,FALSE))</f>
        <v/>
      </c>
      <c r="G19" s="60" t="str">
        <f>IF('Merc 28  JUIN PROG'!Z5="","",'Merc 28  JUIN PROG'!Z5)</f>
        <v/>
      </c>
      <c r="H19" s="81" t="str">
        <f>IF('Merc 28  JUIN PROG'!AB5="","",'Merc 28  JUIN PROG'!AB5)</f>
        <v/>
      </c>
      <c r="I19" s="56" t="str">
        <f>IF('Merc 28  JUIN PROG'!Z6="","",'Merc 28  JUIN PROG'!Z6)</f>
        <v/>
      </c>
      <c r="J19" s="43" t="str">
        <f>IF('Merc 28  JUIN PROG'!X6="","",'Merc 28  JUIN PROG'!X6)</f>
        <v/>
      </c>
      <c r="K19" s="26" t="str">
        <f>IF(J19="","",VLOOKUP(J19,Messieurs!$G$2:$G$485,2,FALSE))</f>
        <v/>
      </c>
      <c r="L19" s="38" t="str">
        <f>IF(J19="","",VLOOKUP(J19,Messieurs!$G$2:$G$485,3,FALSE))</f>
        <v/>
      </c>
      <c r="M19" s="30"/>
    </row>
    <row r="20" spans="1:19" ht="27.75" hidden="1" x14ac:dyDescent="0.35">
      <c r="A20" s="29"/>
      <c r="B20" s="107" t="str">
        <f>IF('Merc 28  JUIN PROG'!A26="","",'Merc 28  JUIN PROG'!A26)</f>
        <v>10h30</v>
      </c>
      <c r="C20" s="48" t="str">
        <f>IF('Merc 28  JUIN PROG'!B26="","",'Merc 28  JUIN PROG'!B26)</f>
        <v/>
      </c>
      <c r="D20" s="59" t="str">
        <f>IF('Merc 28  JUIN PROG'!C26="","",'Merc 28  JUIN PROG'!C26)</f>
        <v/>
      </c>
      <c r="E20" s="26" t="str">
        <f>IF(D20="","",VLOOKUP(D20,Messieurs!$G$2:$G$485,2,FALSE))</f>
        <v/>
      </c>
      <c r="F20" s="58" t="str">
        <f>IF(D20="","",VLOOKUP(D20,Messieurs!$G$2:$G$485,3,FALSE))</f>
        <v/>
      </c>
      <c r="G20" s="60" t="str">
        <f>IF('Merc 28  JUIN PROG'!E26="","",'Merc 28  JUIN PROG'!E26)</f>
        <v/>
      </c>
      <c r="H20" s="81" t="str">
        <f>IF('Merc 28  JUIN PROG'!G26="","",'Merc 28  JUIN PROG'!G26)</f>
        <v/>
      </c>
      <c r="I20" s="56" t="str">
        <f>IF('Merc 28  JUIN PROG'!E27="","",'Merc 28  JUIN PROG'!E27)</f>
        <v/>
      </c>
      <c r="J20" s="43" t="str">
        <f>IF('Merc 28  JUIN PROG'!C27="","",'Merc 28  JUIN PROG'!C27)</f>
        <v/>
      </c>
      <c r="K20" s="26" t="str">
        <f>IF(J20="","",VLOOKUP(J20,Messieurs!$G$2:$G$485,2,FALSE))</f>
        <v/>
      </c>
      <c r="L20" s="38" t="str">
        <f>IF(J20="","",VLOOKUP(J20,Messieurs!$G$2:$G$485,3,FALSE))</f>
        <v/>
      </c>
      <c r="M20" s="30"/>
      <c r="Q20" s="79"/>
      <c r="R20" s="79"/>
      <c r="S20" s="79"/>
    </row>
    <row r="21" spans="1:19" ht="27.75" hidden="1" x14ac:dyDescent="0.35">
      <c r="A21" s="29"/>
      <c r="B21" s="107" t="str">
        <f>IF('Merc 28  JUIN PROG'!H26="","",'Merc 28  JUIN PROG'!H26)</f>
        <v>10h30</v>
      </c>
      <c r="C21" s="48" t="str">
        <f>IF('Merc 28  JUIN PROG'!I26="","",'Merc 28  JUIN PROG'!I26)</f>
        <v/>
      </c>
      <c r="D21" s="59" t="str">
        <f>IF('Merc 28  JUIN PROG'!J26="","",'Merc 28  JUIN PROG'!J26)</f>
        <v/>
      </c>
      <c r="E21" s="26" t="str">
        <f>IF(D21="","",VLOOKUP(D21,Messieurs!$G$2:$G$485,2,FALSE))</f>
        <v/>
      </c>
      <c r="F21" s="58" t="str">
        <f>IF(D21="","",VLOOKUP(D21,Messieurs!$G$2:$G$485,3,FALSE))</f>
        <v/>
      </c>
      <c r="G21" s="60" t="str">
        <f>IF('Merc 28  JUIN PROG'!L26="","",'Merc 28  JUIN PROG'!L26)</f>
        <v/>
      </c>
      <c r="H21" s="81" t="str">
        <f>IF('Merc 28  JUIN PROG'!N26="","",'Merc 28  JUIN PROG'!N26)</f>
        <v/>
      </c>
      <c r="I21" s="56" t="str">
        <f>IF('Merc 28  JUIN PROG'!L27="","",'Merc 28  JUIN PROG'!L27)</f>
        <v/>
      </c>
      <c r="J21" s="43" t="str">
        <f>IF('Merc 28  JUIN PROG'!J27="","",'Merc 28  JUIN PROG'!J27)</f>
        <v/>
      </c>
      <c r="K21" s="26" t="str">
        <f>IF(J21="","",VLOOKUP(J21,Messieurs!$G$2:$G$485,2,FALSE))</f>
        <v/>
      </c>
      <c r="L21" s="38" t="str">
        <f>IF(J21="","",VLOOKUP(J21,Messieurs!$G$2:$G$485,3,FALSE))</f>
        <v/>
      </c>
      <c r="M21" s="30"/>
    </row>
    <row r="22" spans="1:19" ht="27.75" hidden="1" x14ac:dyDescent="0.35">
      <c r="A22" s="29"/>
      <c r="B22" s="107" t="str">
        <f>IF('Merc 28  JUIN PROG'!O26="","",'Merc 28  JUIN PROG'!O26)</f>
        <v>10h30</v>
      </c>
      <c r="C22" s="48" t="str">
        <f>IF('Merc 28  JUIN PROG'!P26="","",'Merc 28  JUIN PROG'!P26)</f>
        <v/>
      </c>
      <c r="D22" s="59" t="str">
        <f>IF('Merc 28  JUIN PROG'!Q26="","",'Merc 28  JUIN PROG'!Q26)</f>
        <v/>
      </c>
      <c r="E22" s="26" t="str">
        <f>IF(D22="","",VLOOKUP(D22,Messieurs!$G$2:$G$485,2,FALSE))</f>
        <v/>
      </c>
      <c r="F22" s="58" t="str">
        <f>IF(D22="","",VLOOKUP(D22,Messieurs!$G$2:$G$485,3,FALSE))</f>
        <v/>
      </c>
      <c r="G22" s="60" t="str">
        <f>IF('Merc 28  JUIN PROG'!S26="","",'Merc 28  JUIN PROG'!S26)</f>
        <v/>
      </c>
      <c r="H22" s="81" t="str">
        <f>IF('Merc 28  JUIN PROG'!U26="","",'Merc 28  JUIN PROG'!U26)</f>
        <v/>
      </c>
      <c r="I22" s="56" t="str">
        <f>IF('Merc 28  JUIN PROG'!S27="","",'Merc 28  JUIN PROG'!S27)</f>
        <v/>
      </c>
      <c r="J22" s="43" t="str">
        <f>IF('Merc 28  JUIN PROG'!Q27="","",'Merc 28  JUIN PROG'!Q27)</f>
        <v/>
      </c>
      <c r="K22" s="26" t="str">
        <f>IF(J22="","",VLOOKUP(J22,Messieurs!$G$2:$G$485,2,FALSE))</f>
        <v/>
      </c>
      <c r="L22" s="38" t="str">
        <f>IF(J22="","",VLOOKUP(J22,Messieurs!$G$2:$G$485,3,FALSE))</f>
        <v/>
      </c>
      <c r="M22" s="30"/>
    </row>
    <row r="23" spans="1:19" ht="27.75" hidden="1" x14ac:dyDescent="0.35">
      <c r="A23" s="29"/>
      <c r="B23" s="107" t="str">
        <f>IF('Merc 28  JUIN PROG'!V26="","",'Merc 28  JUIN PROG'!V26)</f>
        <v>10h30</v>
      </c>
      <c r="C23" s="48" t="str">
        <f>IF('Merc 28  JUIN PROG'!W26="","",'Merc 28  JUIN PROG'!W26)</f>
        <v/>
      </c>
      <c r="D23" s="59" t="str">
        <f>IF('Merc 28  JUIN PROG'!X26="","",'Merc 28  JUIN PROG'!X26)</f>
        <v/>
      </c>
      <c r="E23" s="26" t="str">
        <f>IF(D23="","",VLOOKUP(D23,Messieurs!$G$2:$G$485,2,FALSE))</f>
        <v/>
      </c>
      <c r="F23" s="58" t="str">
        <f>IF(D23="","",VLOOKUP(D23,Messieurs!$G$2:$G$485,3,FALSE))</f>
        <v/>
      </c>
      <c r="G23" s="60" t="str">
        <f>IF('Merc 28  JUIN PROG'!Z26="","",'Merc 28  JUIN PROG'!Z26)</f>
        <v/>
      </c>
      <c r="H23" s="81" t="str">
        <f>IF('Merc 28  JUIN PROG'!AB26="","",'Merc 28  JUIN PROG'!AB26)</f>
        <v/>
      </c>
      <c r="I23" s="56" t="str">
        <f>IF('Merc 28  JUIN PROG'!Z27="","",'Merc 28  JUIN PROG'!Z27)</f>
        <v/>
      </c>
      <c r="J23" s="43" t="str">
        <f>IF('Merc 28  JUIN PROG'!X27="","",'Merc 28  JUIN PROG'!X27)</f>
        <v/>
      </c>
      <c r="K23" s="26" t="str">
        <f>IF(J23="","",VLOOKUP(J23,Messieurs!$G$2:$G$485,2,FALSE))</f>
        <v/>
      </c>
      <c r="L23" s="38" t="str">
        <f>IF(J23="","",VLOOKUP(J23,Messieurs!$G$2:$G$485,3,FALSE))</f>
        <v/>
      </c>
      <c r="M23" s="30"/>
    </row>
    <row r="24" spans="1:19" ht="6" customHeight="1" x14ac:dyDescent="0.4">
      <c r="A24" s="30"/>
      <c r="B24" s="31"/>
      <c r="C24" s="33"/>
      <c r="D24" s="33"/>
      <c r="E24" s="33"/>
      <c r="F24" s="33"/>
      <c r="G24" s="52"/>
      <c r="H24" s="83"/>
      <c r="I24" s="52"/>
      <c r="J24" s="33"/>
      <c r="K24" s="33"/>
      <c r="L24" s="33"/>
      <c r="M24" s="8"/>
    </row>
    <row r="25" spans="1:19" ht="27.75" hidden="1" x14ac:dyDescent="0.35">
      <c r="A25" s="29"/>
      <c r="B25" s="107" t="str">
        <f>IF('Merc 28  JUIN PROG'!A7="","",'Merc 28  JUIN PROG'!A7)</f>
        <v>12h00</v>
      </c>
      <c r="C25" s="48" t="str">
        <f>IF('Merc 28  JUIN PROG'!B7="","",'Merc 28  JUIN PROG'!B7)</f>
        <v/>
      </c>
      <c r="D25" s="59" t="str">
        <f>IF('Merc 28  JUIN PROG'!C7="","",'Merc 28  JUIN PROG'!C7)</f>
        <v/>
      </c>
      <c r="E25" s="26" t="str">
        <f>IF(D25="","",VLOOKUP(D25,Messieurs!$G$2:$G$485,2,FALSE))</f>
        <v/>
      </c>
      <c r="F25" s="58" t="str">
        <f>IF(D25="","",VLOOKUP(D25,Messieurs!$G$2:$G$485,3,FALSE))</f>
        <v/>
      </c>
      <c r="G25" s="60" t="str">
        <f>IF('Merc 28  JUIN PROG'!E7="","",'Merc 28  JUIN PROG'!E7)</f>
        <v/>
      </c>
      <c r="H25" s="81" t="str">
        <f>IF('Merc 28  JUIN PROG'!G7="","",'Merc 28  JUIN PROG'!G7)</f>
        <v/>
      </c>
      <c r="I25" s="56" t="str">
        <f>IF('Merc 28  JUIN PROG'!E8="","",'Merc 28  JUIN PROG'!E8)</f>
        <v/>
      </c>
      <c r="J25" s="70" t="str">
        <f>IF('Merc 28  JUIN PROG'!C8="","",'Merc 28  JUIN PROG'!C8)</f>
        <v/>
      </c>
      <c r="K25" s="26" t="str">
        <f>IF(J25="","",VLOOKUP(J25,Messieurs!$G$2:$G$485,2,FALSE))</f>
        <v/>
      </c>
      <c r="L25" s="38" t="str">
        <f>IF(J25="","",VLOOKUP(J25,Messieurs!$G$2:$G$485,3,FALSE))</f>
        <v/>
      </c>
      <c r="M25" s="30"/>
    </row>
    <row r="26" spans="1:19" ht="27.75" hidden="1" x14ac:dyDescent="0.35">
      <c r="A26" s="29"/>
      <c r="B26" s="107" t="str">
        <f>IF('Merc 28  JUIN PROG'!H7="","",'Merc 28  JUIN PROG'!H7)</f>
        <v>12h00</v>
      </c>
      <c r="C26" s="48" t="str">
        <f>IF('Merc 28  JUIN PROG'!I7="","",'Merc 28  JUIN PROG'!I7)</f>
        <v/>
      </c>
      <c r="D26" s="59" t="str">
        <f>IF('Merc 28  JUIN PROG'!J7="","",'Merc 28  JUIN PROG'!J7)</f>
        <v/>
      </c>
      <c r="E26" s="26" t="str">
        <f>IF(D26="","",VLOOKUP(D26,Messieurs!$G$2:$G$485,2,FALSE))</f>
        <v/>
      </c>
      <c r="F26" s="58" t="str">
        <f>IF(D26="","",VLOOKUP(D26,Messieurs!$G$2:$G$485,3,FALSE))</f>
        <v/>
      </c>
      <c r="G26" s="60" t="str">
        <f>IF('Merc 28  JUIN PROG'!L7="","",'Merc 28  JUIN PROG'!L7)</f>
        <v/>
      </c>
      <c r="H26" s="81" t="str">
        <f>IF('Merc 28  JUIN PROG'!N7="","",'Merc 28  JUIN PROG'!N7)</f>
        <v/>
      </c>
      <c r="I26" s="56" t="str">
        <f>IF('Merc 28  JUIN PROG'!L8="","",'Merc 28  JUIN PROG'!L8)</f>
        <v/>
      </c>
      <c r="J26" s="70" t="str">
        <f>IF('Merc 28  JUIN PROG'!J8="","",'Merc 28  JUIN PROG'!J8)</f>
        <v/>
      </c>
      <c r="K26" s="26" t="str">
        <f>IF(J26="","",VLOOKUP(J26,Messieurs!$G$2:$G$485,2,FALSE))</f>
        <v/>
      </c>
      <c r="L26" s="38" t="str">
        <f>IF(J26="","",VLOOKUP(J26,Messieurs!$G$2:$G$485,3,FALSE))</f>
        <v/>
      </c>
      <c r="M26" s="30"/>
    </row>
    <row r="27" spans="1:19" ht="27.75" hidden="1" x14ac:dyDescent="0.35">
      <c r="A27" s="29"/>
      <c r="B27" s="107" t="str">
        <f>IF('Merc 28  JUIN PROG'!O7="","",'Merc 28  JUIN PROG'!O7)</f>
        <v>12h00</v>
      </c>
      <c r="C27" s="48" t="str">
        <f>IF('Merc 28  JUIN PROG'!P7="","",'Merc 28  JUIN PROG'!P7)</f>
        <v/>
      </c>
      <c r="D27" s="59" t="str">
        <f>IF('Merc 28  JUIN PROG'!Q7="","",'Merc 28  JUIN PROG'!Q7)</f>
        <v/>
      </c>
      <c r="E27" s="26" t="str">
        <f>IF(D27="","",VLOOKUP(D27,Messieurs!$G$2:$G$485,2,FALSE))</f>
        <v/>
      </c>
      <c r="F27" s="58" t="str">
        <f>IF(D27="","",VLOOKUP(D27,Messieurs!$G$2:$G$485,3,FALSE))</f>
        <v/>
      </c>
      <c r="G27" s="60" t="str">
        <f>IF('Merc 28  JUIN PROG'!S7="","",'Merc 28  JUIN PROG'!S7)</f>
        <v/>
      </c>
      <c r="H27" s="81" t="str">
        <f>IF('Merc 28  JUIN PROG'!U7="","",'Merc 28  JUIN PROG'!U7)</f>
        <v/>
      </c>
      <c r="I27" s="56" t="str">
        <f>IF('Merc 28  JUIN PROG'!S8="","",'Merc 28  JUIN PROG'!S8)</f>
        <v/>
      </c>
      <c r="J27" s="70" t="str">
        <f>IF('Merc 28  JUIN PROG'!Q8="","",'Merc 28  JUIN PROG'!Q8)</f>
        <v/>
      </c>
      <c r="K27" s="26" t="str">
        <f>IF(J27="","",VLOOKUP(J27,Messieurs!$G$2:$G$485,2,FALSE))</f>
        <v/>
      </c>
      <c r="L27" s="38" t="str">
        <f>IF(J27="","",VLOOKUP(J27,Messieurs!$G$2:$G$485,3,FALSE))</f>
        <v/>
      </c>
      <c r="M27" s="30"/>
    </row>
    <row r="28" spans="1:19" ht="27.75" hidden="1" x14ac:dyDescent="0.35">
      <c r="A28" s="29"/>
      <c r="B28" s="107" t="str">
        <f>IF('Merc 28  JUIN PROG'!V7="","",'Merc 28  JUIN PROG'!V7)</f>
        <v>12h00</v>
      </c>
      <c r="C28" s="48" t="str">
        <f>IF('Merc 28  JUIN PROG'!W7="","",'Merc 28  JUIN PROG'!W7)</f>
        <v/>
      </c>
      <c r="D28" s="59" t="str">
        <f>IF('Merc 28  JUIN PROG'!X7="","",'Merc 28  JUIN PROG'!X7)</f>
        <v/>
      </c>
      <c r="E28" s="26" t="str">
        <f>IF(D28="","",VLOOKUP(D28,Messieurs!$G$2:$G$485,2,FALSE))</f>
        <v/>
      </c>
      <c r="F28" s="58" t="str">
        <f>IF(D28="","",VLOOKUP(D28,Messieurs!$G$2:$G$485,3,FALSE))</f>
        <v/>
      </c>
      <c r="G28" s="60" t="str">
        <f>IF('Merc 28  JUIN PROG'!Z7="","",'Merc 28  JUIN PROG'!Z7)</f>
        <v/>
      </c>
      <c r="H28" s="81" t="str">
        <f>IF('Merc 28  JUIN PROG'!AB7="","",'Merc 28  JUIN PROG'!AB7)</f>
        <v/>
      </c>
      <c r="I28" s="56" t="str">
        <f>IF('Merc 28  JUIN PROG'!Z8="","",'Merc 28  JUIN PROG'!Z8)</f>
        <v/>
      </c>
      <c r="J28" s="70" t="str">
        <f>IF('Merc 28  JUIN PROG'!X8="","",'Merc 28  JUIN PROG'!X8)</f>
        <v/>
      </c>
      <c r="K28" s="26" t="str">
        <f>IF(J28="","",VLOOKUP(J28,Messieurs!$G$2:$G$485,2,FALSE))</f>
        <v/>
      </c>
      <c r="L28" s="38" t="str">
        <f>IF(J28="","",VLOOKUP(J28,Messieurs!$G$2:$G$485,3,FALSE))</f>
        <v/>
      </c>
      <c r="M28" s="30"/>
    </row>
    <row r="29" spans="1:19" ht="27.75" hidden="1" x14ac:dyDescent="0.35">
      <c r="A29" s="29"/>
      <c r="B29" s="107" t="str">
        <f>IF('Merc 28  JUIN PROG'!A28="","",'Merc 28  JUIN PROG'!A28)</f>
        <v>12h00</v>
      </c>
      <c r="C29" s="48" t="str">
        <f>IF('Merc 28  JUIN PROG'!B28="","",'Merc 28  JUIN PROG'!B28)</f>
        <v/>
      </c>
      <c r="D29" s="59" t="str">
        <f>IF('Merc 28  JUIN PROG'!C28="","",'Merc 28  JUIN PROG'!C28)</f>
        <v/>
      </c>
      <c r="E29" s="26" t="str">
        <f>IF(D29="","",VLOOKUP(D29,Messieurs!$G$2:$G$485,2,FALSE))</f>
        <v/>
      </c>
      <c r="F29" s="58" t="str">
        <f>IF(D29="","",VLOOKUP(D29,Messieurs!$G$2:$G$485,3,FALSE))</f>
        <v/>
      </c>
      <c r="G29" s="60" t="str">
        <f>IF('Merc 28  JUIN PROG'!E28="","",'Merc 28  JUIN PROG'!E28)</f>
        <v/>
      </c>
      <c r="H29" s="81" t="str">
        <f>IF('Merc 28  JUIN PROG'!G28="","",'Merc 28  JUIN PROG'!G28)</f>
        <v/>
      </c>
      <c r="I29" s="56" t="str">
        <f>IF('Merc 28  JUIN PROG'!E29="","",'Merc 28  JUIN PROG'!E29)</f>
        <v/>
      </c>
      <c r="J29" s="70" t="str">
        <f>IF('Merc 28  JUIN PROG'!C29="","",'Merc 28  JUIN PROG'!C29)</f>
        <v/>
      </c>
      <c r="K29" s="26" t="str">
        <f>IF(J29="","",VLOOKUP(J29,Messieurs!$G$2:$G$485,2,FALSE))</f>
        <v/>
      </c>
      <c r="L29" s="38" t="str">
        <f>IF(J29="","",VLOOKUP(J29,Messieurs!$G$2:$G$485,3,FALSE))</f>
        <v/>
      </c>
      <c r="M29" s="30"/>
    </row>
    <row r="30" spans="1:19" ht="27.75" hidden="1" x14ac:dyDescent="0.35">
      <c r="A30" s="29"/>
      <c r="B30" s="107" t="str">
        <f>IF('Merc 28  JUIN PROG'!H28="","",'Merc 28  JUIN PROG'!H28)</f>
        <v>12h00</v>
      </c>
      <c r="C30" s="48" t="str">
        <f>IF('Merc 28  JUIN PROG'!I28="","",'Merc 28  JUIN PROG'!I28)</f>
        <v/>
      </c>
      <c r="D30" s="59" t="str">
        <f>IF('Merc 28  JUIN PROG'!J28="","",'Merc 28  JUIN PROG'!J28)</f>
        <v/>
      </c>
      <c r="E30" s="26" t="str">
        <f>IF(D30="","",VLOOKUP(D30,Messieurs!$G$2:$G$485,2,FALSE))</f>
        <v/>
      </c>
      <c r="F30" s="58" t="str">
        <f>IF(D30="","",VLOOKUP(D30,Messieurs!$G$2:$G$485,3,FALSE))</f>
        <v/>
      </c>
      <c r="G30" s="60" t="str">
        <f>IF('Merc 28  JUIN PROG'!L28="","",'Merc 28  JUIN PROG'!L28)</f>
        <v/>
      </c>
      <c r="H30" s="81" t="str">
        <f>IF('Merc 28  JUIN PROG'!N28="","",'Merc 28  JUIN PROG'!N28)</f>
        <v/>
      </c>
      <c r="I30" s="56" t="str">
        <f>IF('Merc 28  JUIN PROG'!L29="","",'Merc 28  JUIN PROG'!L29)</f>
        <v/>
      </c>
      <c r="J30" s="70" t="str">
        <f>IF('Merc 28  JUIN PROG'!J29="","",'Merc 28  JUIN PROG'!J29)</f>
        <v/>
      </c>
      <c r="K30" s="26" t="str">
        <f>IF(J30="","",VLOOKUP(J30,Messieurs!$G$2:$G$485,2,FALSE))</f>
        <v/>
      </c>
      <c r="L30" s="38" t="str">
        <f>IF(J30="","",VLOOKUP(J30,Messieurs!$G$2:$G$485,3,FALSE))</f>
        <v/>
      </c>
      <c r="M30" s="30"/>
    </row>
    <row r="31" spans="1:19" ht="27.75" hidden="1" x14ac:dyDescent="0.35">
      <c r="A31" s="29"/>
      <c r="B31" s="107" t="str">
        <f>IF('Merc 28  JUIN PROG'!O28="","",'Merc 28  JUIN PROG'!O28)</f>
        <v>12h00</v>
      </c>
      <c r="C31" s="48" t="str">
        <f>IF('Merc 28  JUIN PROG'!P28="","",'Merc 28  JUIN PROG'!P28)</f>
        <v/>
      </c>
      <c r="D31" s="59" t="str">
        <f>IF('Merc 28  JUIN PROG'!Q28="","",'Merc 28  JUIN PROG'!Q28)</f>
        <v/>
      </c>
      <c r="E31" s="26" t="str">
        <f>IF(D31="","",VLOOKUP(D31,Messieurs!$G$2:$G$485,2,FALSE))</f>
        <v/>
      </c>
      <c r="F31" s="58" t="str">
        <f>IF(D31="","",VLOOKUP(D31,Messieurs!$G$2:$G$485,3,FALSE))</f>
        <v/>
      </c>
      <c r="G31" s="60" t="str">
        <f>IF('Merc 28  JUIN PROG'!S28="","",'Merc 28  JUIN PROG'!S28)</f>
        <v/>
      </c>
      <c r="H31" s="81" t="str">
        <f>IF('Merc 28  JUIN PROG'!U28="","",'Merc 28  JUIN PROG'!U28)</f>
        <v/>
      </c>
      <c r="I31" s="56" t="str">
        <f>IF('Merc 28  JUIN PROG'!S29="","",'Merc 28  JUIN PROG'!S29)</f>
        <v/>
      </c>
      <c r="J31" s="70" t="str">
        <f>IF('Merc 28  JUIN PROG'!Q29="","",'Merc 28  JUIN PROG'!Q29)</f>
        <v/>
      </c>
      <c r="K31" s="26" t="str">
        <f>IF(J31="","",VLOOKUP(J31,Messieurs!$G$2:$G$485,2,FALSE))</f>
        <v/>
      </c>
      <c r="L31" s="38" t="str">
        <f>IF(J31="","",VLOOKUP(J31,Messieurs!$G$2:$G$485,3,FALSE))</f>
        <v/>
      </c>
      <c r="M31" s="30"/>
    </row>
    <row r="32" spans="1:19" ht="27.75" hidden="1" x14ac:dyDescent="0.35">
      <c r="A32" s="29"/>
      <c r="B32" s="107" t="str">
        <f>IF('Merc 28  JUIN PROG'!V28="","",'Merc 28  JUIN PROG'!V28)</f>
        <v>12h00</v>
      </c>
      <c r="C32" s="48" t="str">
        <f>IF('Merc 28  JUIN PROG'!W28="","",'Merc 28  JUIN PROG'!W28)</f>
        <v/>
      </c>
      <c r="D32" s="59" t="str">
        <f>IF('Merc 28  JUIN PROG'!X28="","",'Merc 28  JUIN PROG'!X28)</f>
        <v/>
      </c>
      <c r="E32" s="26" t="str">
        <f>IF(D32="","",VLOOKUP(D32,Messieurs!$G$2:$G$485,2,FALSE))</f>
        <v/>
      </c>
      <c r="F32" s="58" t="str">
        <f>IF(D32="","",VLOOKUP(D32,Messieurs!$G$2:$G$485,3,FALSE))</f>
        <v/>
      </c>
      <c r="G32" s="60" t="str">
        <f>IF('Merc 28  JUIN PROG'!Z28="","",'Merc 28  JUIN PROG'!Z28)</f>
        <v/>
      </c>
      <c r="H32" s="81" t="str">
        <f>IF('Merc 28  JUIN PROG'!AB28="","",'Merc 28  JUIN PROG'!AB28)</f>
        <v/>
      </c>
      <c r="I32" s="56" t="str">
        <f>IF('Merc 28  JUIN PROG'!Z29="","",'Merc 28  JUIN PROG'!Z29)</f>
        <v/>
      </c>
      <c r="J32" s="70" t="str">
        <f>IF('Merc 28  JUIN PROG'!X29="","",'Merc 28  JUIN PROG'!X29)</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x14ac:dyDescent="0.35">
      <c r="A34" s="29"/>
      <c r="B34" s="107" t="str">
        <f>IF('Merc 28  JUIN PROG'!A9="","",'Merc 28  JUIN PROG'!A9)</f>
        <v>13h30</v>
      </c>
      <c r="C34" s="48" t="str">
        <f>IF('Merc 28  JUIN PROG'!B9="","",'Merc 28  JUIN PROG'!B9)</f>
        <v>15/18 G</v>
      </c>
      <c r="D34" s="59" t="str">
        <f>IF('Merc 28  JUIN PROG'!C9="","",'Merc 28  JUIN PROG'!C9)</f>
        <v>HELDENBERGHE Louis</v>
      </c>
      <c r="E34" s="26" t="e">
        <f>IF(D34="","",VLOOKUP(D34,Messieurs!$G$2:$G$485,2,FALSE))</f>
        <v>#N/A</v>
      </c>
      <c r="F34" s="58" t="e">
        <f>IF(D34="","",VLOOKUP(D34,Messieurs!$G$2:$G$485,3,FALSE))</f>
        <v>#N/A</v>
      </c>
      <c r="G34" s="60" t="str">
        <f>IF('Merc 28  JUIN PROG'!E9="","",'Merc 28  JUIN PROG'!E9)</f>
        <v>V</v>
      </c>
      <c r="H34" s="81" t="str">
        <f>IF('Merc 28  JUIN PROG'!G9="","",'Merc 28  JUIN PROG'!G9)</f>
        <v>7/6 0/6 6/4</v>
      </c>
      <c r="I34" s="56" t="str">
        <f>IF('Merc 28  JUIN PROG'!E10="","",'Merc 28  JUIN PROG'!E10)</f>
        <v/>
      </c>
      <c r="J34" s="43" t="str">
        <f>IF('Merc 28  JUIN PROG'!C10="","",'Merc 28  JUIN PROG'!C10)</f>
        <v>DELBAERE Romain</v>
      </c>
      <c r="K34" s="26" t="e">
        <f>IF(J34="","",VLOOKUP(J34,Messieurs!$G$2:$G$485,2,FALSE))</f>
        <v>#N/A</v>
      </c>
      <c r="L34" s="38" t="e">
        <f>IF(J34="","",VLOOKUP(J34,Messieurs!$G$2:$G$485,3,FALSE))</f>
        <v>#N/A</v>
      </c>
      <c r="M34" s="30"/>
    </row>
    <row r="35" spans="1:13" ht="27.75" x14ac:dyDescent="0.35">
      <c r="A35" s="29"/>
      <c r="B35" s="107" t="str">
        <f>IF('Merc 28  JUIN PROG'!H9="","",'Merc 28  JUIN PROG'!H9)</f>
        <v>13h30</v>
      </c>
      <c r="C35" s="48" t="str">
        <f>IF('Merc 28  JUIN PROG'!I9="","",'Merc 28  JUIN PROG'!I9)</f>
        <v>SM</v>
      </c>
      <c r="D35" s="59" t="str">
        <f>IF('Merc 28  JUIN PROG'!J9="","",'Merc 28  JUIN PROG'!J9)</f>
        <v>WAYMEL Tristan</v>
      </c>
      <c r="E35" s="26" t="s">
        <v>141</v>
      </c>
      <c r="F35" s="58" t="e">
        <f>IF(D35="","",VLOOKUP(D35,Messieurs!$G$2:$G$485,3,FALSE))</f>
        <v>#N/A</v>
      </c>
      <c r="G35" s="60" t="str">
        <f>IF('Merc 28  JUIN PROG'!L9="","",'Merc 28  JUIN PROG'!L9)</f>
        <v/>
      </c>
      <c r="H35" s="81" t="str">
        <f>IF('Merc 28  JUIN PROG'!N9="","",'Merc 28  JUIN PROG'!N9)</f>
        <v>6/2 4/6 6/2</v>
      </c>
      <c r="I35" s="56" t="str">
        <f>IF('Merc 28  JUIN PROG'!L10="","",'Merc 28  JUIN PROG'!L10)</f>
        <v>V</v>
      </c>
      <c r="J35" s="45" t="str">
        <f>IF('Merc 28  JUIN PROG'!J10="","",'Merc 28  JUIN PROG'!J10)</f>
        <v>MASSET Lucas</v>
      </c>
      <c r="K35" s="26" t="e">
        <f>IF(J35="","",VLOOKUP(J35,Messieurs!$G$2:$G$485,2,FALSE))</f>
        <v>#N/A</v>
      </c>
      <c r="L35" s="38" t="e">
        <f>IF(J35="","",VLOOKUP(J35,Messieurs!$G$2:$G$485,3,FALSE))</f>
        <v>#N/A</v>
      </c>
      <c r="M35" s="30"/>
    </row>
    <row r="36" spans="1:13" ht="27.75" hidden="1" x14ac:dyDescent="0.35">
      <c r="A36" s="29"/>
      <c r="B36" s="107" t="str">
        <f>IF('Merc 28  JUIN PROG'!O9="","",'Merc 28  JUIN PROG'!O9)</f>
        <v>13h30</v>
      </c>
      <c r="C36" s="48" t="str">
        <f>IF('Merc 28  JUIN PROG'!P9="","",'Merc 28  JUIN PROG'!P9)</f>
        <v/>
      </c>
      <c r="D36" s="59" t="str">
        <f>IF('Merc 28  JUIN PROG'!Q9="","",'Merc 28  JUIN PROG'!Q9)</f>
        <v/>
      </c>
      <c r="E36" s="26" t="str">
        <f>IF(D36="","",VLOOKUP(D36,Messieurs!$G$2:$G$485,2,FALSE))</f>
        <v/>
      </c>
      <c r="F36" s="58" t="str">
        <f>IF(D36="","",VLOOKUP(D36,Messieurs!$G$2:$G$485,3,FALSE))</f>
        <v/>
      </c>
      <c r="G36" s="60" t="str">
        <f>IF('Merc 28  JUIN PROG'!S9="","",'Merc 28  JUIN PROG'!S9)</f>
        <v/>
      </c>
      <c r="H36" s="81" t="str">
        <f>IF('Merc 28  JUIN PROG'!U9="","",'Merc 28  JUIN PROG'!U9)</f>
        <v/>
      </c>
      <c r="I36" s="56" t="str">
        <f>IF('Merc 28  JUIN PROG'!S10="","",'Merc 28  JUIN PROG'!S10)</f>
        <v/>
      </c>
      <c r="J36" s="45" t="str">
        <f>IF('Merc 28  JUIN PROG'!Q10="","",'Merc 28  JUIN PROG'!Q10)</f>
        <v/>
      </c>
      <c r="K36" s="26" t="str">
        <f>IF(J36="","",VLOOKUP(J36,Messieurs!$G$2:$G$485,2,FALSE))</f>
        <v/>
      </c>
      <c r="L36" s="38" t="str">
        <f>IF(J36="","",VLOOKUP(J36,Messieurs!$G$2:$G$485,3,FALSE))</f>
        <v/>
      </c>
      <c r="M36" s="30"/>
    </row>
    <row r="37" spans="1:13" ht="27.75" hidden="1" x14ac:dyDescent="0.35">
      <c r="A37" s="29"/>
      <c r="B37" s="107" t="str">
        <f>IF('Merc 28  JUIN PROG'!V9="","",'Merc 28  JUIN PROG'!V9)</f>
        <v>13h30</v>
      </c>
      <c r="C37" s="48" t="str">
        <f>IF('Merc 28  JUIN PROG'!W9="","",'Merc 28  JUIN PROG'!W9)</f>
        <v/>
      </c>
      <c r="D37" s="59" t="str">
        <f>IF('Merc 28  JUIN PROG'!X9="","",'Merc 28  JUIN PROG'!X9)</f>
        <v/>
      </c>
      <c r="E37" s="26" t="str">
        <f>IF(D37="","",VLOOKUP(D37,Messieurs!$G$2:$G$485,2,FALSE))</f>
        <v/>
      </c>
      <c r="F37" s="58" t="str">
        <f>IF(D37="","",VLOOKUP(D37,Messieurs!$G$2:$G$485,3,FALSE))</f>
        <v/>
      </c>
      <c r="G37" s="60" t="str">
        <f>IF('Merc 28  JUIN PROG'!Z9="","",'Merc 28  JUIN PROG'!Z9)</f>
        <v/>
      </c>
      <c r="H37" s="81" t="str">
        <f>IF('Merc 28  JUIN PROG'!AB9="","",'Merc 28  JUIN PROG'!AB9)</f>
        <v/>
      </c>
      <c r="I37" s="56" t="str">
        <f>IF('Merc 28  JUIN PROG'!Z10="","",'Merc 28  JUIN PROG'!Z10)</f>
        <v/>
      </c>
      <c r="J37" s="46" t="str">
        <f>IF('Merc 28  JUIN PROG'!X10="","",'Merc 28  JUIN PROG'!X10)</f>
        <v/>
      </c>
      <c r="K37" s="26" t="str">
        <f>IF(J37="","",VLOOKUP(J37,Messieurs!$G$2:$G$485,2,FALSE))</f>
        <v/>
      </c>
      <c r="L37" s="38" t="str">
        <f>IF(J37="","",VLOOKUP(J37,Messieurs!$G$2:$G$485,3,FALSE))</f>
        <v/>
      </c>
      <c r="M37" s="30"/>
    </row>
    <row r="38" spans="1:13" ht="27.75" hidden="1" x14ac:dyDescent="0.35">
      <c r="A38" s="29"/>
      <c r="B38" s="107" t="str">
        <f>IF('Merc 28  JUIN PROG'!A30="","",'Merc 28  JUIN PROG'!A30)</f>
        <v>13h30</v>
      </c>
      <c r="C38" s="48" t="str">
        <f>IF('Merc 28  JUIN PROG'!B30="","",'Merc 28  JUIN PROG'!B30)</f>
        <v/>
      </c>
      <c r="D38" s="59" t="str">
        <f>IF('Merc 28  JUIN PROG'!C30="","",'Merc 28  JUIN PROG'!C30)</f>
        <v/>
      </c>
      <c r="E38" s="26" t="str">
        <f>IF(D38="","",VLOOKUP(D38,Messieurs!$G$2:$G$485,2,FALSE))</f>
        <v/>
      </c>
      <c r="F38" s="58" t="str">
        <f>IF(D38="","",VLOOKUP(D38,Messieurs!$G$2:$G$485,3,FALSE))</f>
        <v/>
      </c>
      <c r="G38" s="60" t="str">
        <f>IF('Merc 28  JUIN PROG'!E30="","",'Merc 28  JUIN PROG'!E30)</f>
        <v/>
      </c>
      <c r="H38" s="81" t="str">
        <f>IF('Merc 28  JUIN PROG'!G30="","",'Merc 28  JUIN PROG'!G30)</f>
        <v/>
      </c>
      <c r="I38" s="56" t="str">
        <f>IF('Merc 28  JUIN PROG'!E31="","",'Merc 28  JUIN PROG'!E31)</f>
        <v/>
      </c>
      <c r="J38" s="43" t="str">
        <f>IF('Merc 28  JUIN PROG'!C31="","",'Merc 28  JUIN PROG'!C31)</f>
        <v/>
      </c>
      <c r="K38" s="26" t="str">
        <f>IF(J38="","",VLOOKUP(J38,Messieurs!$G$2:$G$485,2,FALSE))</f>
        <v/>
      </c>
      <c r="L38" s="38" t="str">
        <f>IF(J38="","",VLOOKUP(J38,Messieurs!$G$2:$G$485,3,FALSE))</f>
        <v/>
      </c>
      <c r="M38" s="30"/>
    </row>
    <row r="39" spans="1:13" ht="27.75" hidden="1" x14ac:dyDescent="0.35">
      <c r="A39" s="29"/>
      <c r="B39" s="107" t="str">
        <f>IF('Merc 28  JUIN PROG'!H30="","",'Merc 28  JUIN PROG'!H30)</f>
        <v>13h30</v>
      </c>
      <c r="C39" s="48" t="str">
        <f>IF('Merc 28  JUIN PROG'!I30="","",'Merc 28  JUIN PROG'!I30)</f>
        <v/>
      </c>
      <c r="D39" s="59" t="str">
        <f>IF('Merc 28  JUIN PROG'!J30="","",'Merc 28  JUIN PROG'!J30)</f>
        <v/>
      </c>
      <c r="E39" s="26" t="str">
        <f>IF(D39="","",VLOOKUP(D39,Messieurs!$G$2:$G$485,2,FALSE))</f>
        <v/>
      </c>
      <c r="F39" s="58" t="str">
        <f>IF(D39="","",VLOOKUP(D39,Messieurs!$G$2:$G$485,3,FALSE))</f>
        <v/>
      </c>
      <c r="G39" s="60" t="str">
        <f>IF('Merc 28  JUIN PROG'!L30="","",'Merc 28  JUIN PROG'!L30)</f>
        <v/>
      </c>
      <c r="H39" s="81" t="str">
        <f>IF('Merc 28  JUIN PROG'!N30="","",'Merc 28  JUIN PROG'!N30)</f>
        <v/>
      </c>
      <c r="I39" s="56" t="str">
        <f>IF('Merc 28  JUIN PROG'!L31="","",'Merc 28  JUIN PROG'!L31)</f>
        <v/>
      </c>
      <c r="J39" s="45" t="str">
        <f>IF('Merc 28  JUIN PROG'!J31="","",'Merc 28  JUIN PROG'!J31)</f>
        <v/>
      </c>
      <c r="K39" s="26" t="str">
        <f>IF(J39="","",VLOOKUP(J39,Messieurs!$G$2:$G$485,2,FALSE))</f>
        <v/>
      </c>
      <c r="L39" s="38" t="str">
        <f>IF(J39="","",VLOOKUP(J39,Messieurs!$G$2:$G$485,3,FALSE))</f>
        <v/>
      </c>
      <c r="M39" s="30"/>
    </row>
    <row r="40" spans="1:13" ht="27.75" hidden="1" x14ac:dyDescent="0.35">
      <c r="A40" s="29"/>
      <c r="B40" s="107" t="str">
        <f>IF('Merc 28  JUIN PROG'!O30="","",'Merc 28  JUIN PROG'!O30)</f>
        <v>13h30</v>
      </c>
      <c r="C40" s="48" t="str">
        <f>IF('Merc 28  JUIN PROG'!P30="","",'Merc 28  JUIN PROG'!P30)</f>
        <v/>
      </c>
      <c r="D40" s="59" t="str">
        <f>IF('Merc 28  JUIN PROG'!Q30="","",'Merc 28  JUIN PROG'!Q30)</f>
        <v/>
      </c>
      <c r="E40" s="26" t="str">
        <f>IF(D40="","",VLOOKUP(D40,Messieurs!$G$2:$G$485,2,FALSE))</f>
        <v/>
      </c>
      <c r="F40" s="58" t="str">
        <f>IF(D40="","",VLOOKUP(D40,Messieurs!$G$2:$G$485,3,FALSE))</f>
        <v/>
      </c>
      <c r="G40" s="60" t="str">
        <f>IF('Merc 28  JUIN PROG'!S30="","",'Merc 28  JUIN PROG'!S30)</f>
        <v/>
      </c>
      <c r="H40" s="81" t="str">
        <f>IF('Merc 28  JUIN PROG'!U30="","",'Merc 28  JUIN PROG'!U30)</f>
        <v/>
      </c>
      <c r="I40" s="56" t="str">
        <f>IF('Merc 28  JUIN PROG'!S31="","",'Merc 28  JUIN PROG'!S31)</f>
        <v/>
      </c>
      <c r="J40" s="45" t="str">
        <f>IF('Merc 28  JUIN PROG'!Q31="","",'Merc 28  JUIN PROG'!Q31)</f>
        <v/>
      </c>
      <c r="K40" s="26" t="str">
        <f>IF(J40="","",VLOOKUP(J40,Messieurs!$G$2:$G$485,2,FALSE))</f>
        <v/>
      </c>
      <c r="L40" s="38" t="str">
        <f>IF(J40="","",VLOOKUP(J40,Messieurs!$G$2:$G$485,3,FALSE))</f>
        <v/>
      </c>
      <c r="M40" s="30"/>
    </row>
    <row r="41" spans="1:13" ht="27.75" hidden="1" x14ac:dyDescent="0.35">
      <c r="A41" s="29"/>
      <c r="B41" s="107" t="str">
        <f>IF('Merc 28  JUIN PROG'!V30="","",'Merc 28  JUIN PROG'!V30)</f>
        <v>13h30</v>
      </c>
      <c r="C41" s="48" t="str">
        <f>IF('Merc 28  JUIN PROG'!W30="","",'Merc 28  JUIN PROG'!W30)</f>
        <v/>
      </c>
      <c r="D41" s="59" t="str">
        <f>IF('Merc 28  JUIN PROG'!X30="","",'Merc 28  JUIN PROG'!X30)</f>
        <v/>
      </c>
      <c r="E41" s="26" t="str">
        <f>IF(D41="","",VLOOKUP(D41,Messieurs!$G$2:$G$485,2,FALSE))</f>
        <v/>
      </c>
      <c r="F41" s="58" t="str">
        <f>IF(D41="","",VLOOKUP(D41,Messieurs!$G$2:$G$485,3,FALSE))</f>
        <v/>
      </c>
      <c r="G41" s="60" t="str">
        <f>IF('Merc 28  JUIN PROG'!Z30="","",'Merc 28  JUIN PROG'!Z30)</f>
        <v/>
      </c>
      <c r="H41" s="81" t="str">
        <f>IF('Merc 28  JUIN PROG'!AB30="","",'Merc 28  JUIN PROG'!AB30)</f>
        <v/>
      </c>
      <c r="I41" s="56" t="str">
        <f>IF('Merc 28  JUIN PROG'!Z31="","",'Merc 28  JUIN PROG'!Z31)</f>
        <v/>
      </c>
      <c r="J41" s="46" t="str">
        <f>IF('Merc 28  JUIN PROG'!X31="","",'Merc 28  JUIN PROG'!X31)</f>
        <v/>
      </c>
      <c r="K41" s="26" t="str">
        <f>IF(J41="","",VLOOKUP(J41,Messieurs!$G$2:$G$485,2,FALSE))</f>
        <v/>
      </c>
      <c r="L41" s="38" t="str">
        <f>IF(J41="","",VLOOKUP(J41,Messieurs!$G$2:$G$485,3,FALSE))</f>
        <v/>
      </c>
      <c r="M41" s="30"/>
    </row>
    <row r="42" spans="1:13" ht="7.5" customHeight="1" x14ac:dyDescent="0.35">
      <c r="A42" s="30"/>
      <c r="B42" s="33"/>
      <c r="C42" s="33"/>
      <c r="D42" s="33"/>
      <c r="E42" s="33"/>
      <c r="F42" s="33"/>
      <c r="G42" s="52"/>
      <c r="H42" s="83"/>
      <c r="I42" s="52"/>
      <c r="J42" s="33"/>
      <c r="K42" s="33"/>
      <c r="L42" s="33"/>
      <c r="M42" s="8"/>
    </row>
    <row r="43" spans="1:13" ht="27.75" x14ac:dyDescent="0.35">
      <c r="A43" s="29"/>
      <c r="B43" s="107" t="str">
        <f>IF('Merc 28  JUIN PROG'!A11="","",'Merc 28  JUIN PROG'!A11)</f>
        <v>15h00</v>
      </c>
      <c r="C43" s="48" t="str">
        <f>IF('Merc 28  JUIN PROG'!B11="","",'Merc 28  JUIN PROG'!B11)</f>
        <v>12 G</v>
      </c>
      <c r="D43" s="59" t="str">
        <f>IF('Merc 28  JUIN PROG'!C11="","",'Merc 28  JUIN PROG'!C11)</f>
        <v>LECLERCQ Maxence</v>
      </c>
      <c r="E43" s="26" t="e">
        <f>IF(D43="","",VLOOKUP(D43,Messieurs!$G$2:$G$485,2,FALSE))</f>
        <v>#N/A</v>
      </c>
      <c r="F43" s="58" t="e">
        <f>IF(D43="","",VLOOKUP(D43,Messieurs!$G$2:$G$485,3,FALSE))</f>
        <v>#N/A</v>
      </c>
      <c r="G43" s="60" t="str">
        <f>IF('Merc 28  JUIN PROG'!E11="","",'Merc 28  JUIN PROG'!E11)</f>
        <v>V</v>
      </c>
      <c r="H43" s="81" t="str">
        <f>IF('Merc 28  JUIN PROG'!G11="","",'Merc 28  JUIN PROG'!G11)</f>
        <v>7/5 7/5</v>
      </c>
      <c r="I43" s="56" t="str">
        <f>IF('Merc 28  JUIN PROG'!E12="","",'Merc 28  JUIN PROG'!E12)</f>
        <v/>
      </c>
      <c r="J43" s="43" t="str">
        <f>IF('Merc 28  JUIN PROG'!C12="","",'Merc 28  JUIN PROG'!C12)</f>
        <v>DEPREZ Louis</v>
      </c>
      <c r="K43" s="26" t="e">
        <f>IF(J43="","",VLOOKUP(J43,Messieurs!$G$2:$G$485,2,FALSE))</f>
        <v>#N/A</v>
      </c>
      <c r="L43" s="38" t="e">
        <f>IF(J43="","",VLOOKUP(J43,Messieurs!$G$2:$G$485,3,FALSE))</f>
        <v>#N/A</v>
      </c>
      <c r="M43" s="30"/>
    </row>
    <row r="44" spans="1:13" ht="27.75" x14ac:dyDescent="0.35">
      <c r="A44" s="29"/>
      <c r="B44" s="107" t="str">
        <f>IF('Merc 28  JUIN PROG'!H11="","",'Merc 28  JUIN PROG'!H11)</f>
        <v>15h00</v>
      </c>
      <c r="C44" s="48" t="str">
        <f>IF('Merc 28  JUIN PROG'!I11="","",'Merc 28  JUIN PROG'!I11)</f>
        <v>13/14 G</v>
      </c>
      <c r="D44" s="59" t="str">
        <f>IF('Merc 28  JUIN PROG'!J11="","",'Merc 28  JUIN PROG'!J11)</f>
        <v>TORRELLE Pierre</v>
      </c>
      <c r="E44" s="26" t="s">
        <v>1074</v>
      </c>
      <c r="F44" s="58" t="e">
        <f>IF(D44="","",VLOOKUP(D44,Messieurs!$G$2:$G$485,3,FALSE))</f>
        <v>#N/A</v>
      </c>
      <c r="G44" s="60" t="str">
        <f>IF('Merc 28  JUIN PROG'!L11="","",'Merc 28  JUIN PROG'!L11)</f>
        <v>V</v>
      </c>
      <c r="H44" s="81" t="str">
        <f>IF('Merc 28  JUIN PROG'!N11="","",'Merc 28  JUIN PROG'!N11)</f>
        <v>5/7 6/1 6/4</v>
      </c>
      <c r="I44" s="56" t="str">
        <f>IF('Merc 28  JUIN PROG'!L12="","",'Merc 28  JUIN PROG'!L12)</f>
        <v/>
      </c>
      <c r="J44" s="45" t="str">
        <f>IF('Merc 28  JUIN PROG'!J12="","",'Merc 28  JUIN PROG'!J12)</f>
        <v>MOREL matisse</v>
      </c>
      <c r="K44" s="26" t="e">
        <f>IF(J44="","",VLOOKUP(J44,Messieurs!$G$2:$G$485,2,FALSE))</f>
        <v>#N/A</v>
      </c>
      <c r="L44" s="38" t="e">
        <f>IF(J44="","",VLOOKUP(J44,Messieurs!$G$2:$G$485,3,FALSE))</f>
        <v>#N/A</v>
      </c>
      <c r="M44" s="30"/>
    </row>
    <row r="45" spans="1:13" ht="27.75" x14ac:dyDescent="0.35">
      <c r="A45" s="29"/>
      <c r="B45" s="107" t="str">
        <f>IF('Merc 28  JUIN PROG'!O11="","",'Merc 28  JUIN PROG'!O11)</f>
        <v>15h00</v>
      </c>
      <c r="C45" s="48" t="str">
        <f>IF('Merc 28  JUIN PROG'!P11="","",'Merc 28  JUIN PROG'!P11)</f>
        <v>13/14 G</v>
      </c>
      <c r="D45" s="59" t="str">
        <f>IF('Merc 28  JUIN PROG'!Q11="","",'Merc 28  JUIN PROG'!Q11)</f>
        <v>DAUCHY-GRIERE Valentin</v>
      </c>
      <c r="E45" s="26" t="e">
        <f>IF(D45="","",VLOOKUP(D45,Messieurs!$G$2:$G$485,2,FALSE))</f>
        <v>#N/A</v>
      </c>
      <c r="F45" s="58" t="e">
        <f>IF(D45="","",VLOOKUP(D45,Messieurs!$G$2:$G$485,3,FALSE))</f>
        <v>#N/A</v>
      </c>
      <c r="G45" s="60" t="str">
        <f>IF('Merc 28  JUIN PROG'!S11="","",'Merc 28  JUIN PROG'!S11)</f>
        <v>V</v>
      </c>
      <c r="H45" s="81" t="str">
        <f>IF('Merc 28  JUIN PROG'!U11="","",'Merc 28  JUIN PROG'!U11)</f>
        <v>6/2 6/3</v>
      </c>
      <c r="I45" s="56" t="str">
        <f>IF('Merc 28  JUIN PROG'!S12="","",'Merc 28  JUIN PROG'!S12)</f>
        <v/>
      </c>
      <c r="J45" s="45" t="str">
        <f>IF('Merc 28  JUIN PROG'!Q12="","",'Merc 28  JUIN PROG'!Q12)</f>
        <v>DE MONTE Baptiste</v>
      </c>
      <c r="K45" s="26" t="e">
        <f>IF(J45="","",VLOOKUP(J45,Messieurs!$G$2:$G$485,2,FALSE))</f>
        <v>#N/A</v>
      </c>
      <c r="L45" s="38" t="e">
        <f>IF(J45="","",VLOOKUP(J45,Messieurs!$G$2:$G$485,3,FALSE))</f>
        <v>#N/A</v>
      </c>
      <c r="M45" s="30"/>
    </row>
    <row r="46" spans="1:13" ht="27.75" x14ac:dyDescent="0.35">
      <c r="A46" s="29"/>
      <c r="B46" s="107" t="str">
        <f>IF('Merc 28  JUIN PROG'!V11="","",'Merc 28  JUIN PROG'!V11)</f>
        <v>15h00</v>
      </c>
      <c r="C46" s="48" t="str">
        <f>IF('Merc 28  JUIN PROG'!W11="","",'Merc 28  JUIN PROG'!W11)</f>
        <v>12 G</v>
      </c>
      <c r="D46" s="59" t="str">
        <f>IF('Merc 28  JUIN PROG'!X11="","",'Merc 28  JUIN PROG'!X11)</f>
        <v>DUBOQUET Lucas</v>
      </c>
      <c r="E46" s="26" t="e">
        <f>IF(D46="","",VLOOKUP(D46,Messieurs!$G$2:$G$485,2,FALSE))</f>
        <v>#N/A</v>
      </c>
      <c r="F46" s="58" t="e">
        <f>IF(D46="","",VLOOKUP(D46,Messieurs!$G$2:$G$485,3,FALSE))</f>
        <v>#N/A</v>
      </c>
      <c r="G46" s="60" t="str">
        <f>IF('Merc 28  JUIN PROG'!Z11="","",'Merc 28  JUIN PROG'!Z11)</f>
        <v>V</v>
      </c>
      <c r="H46" s="81" t="str">
        <f>IF('Merc 28  JUIN PROG'!AB11="","",'Merc 28  JUIN PROG'!AB11)</f>
        <v>6/0 6/1</v>
      </c>
      <c r="I46" s="56" t="str">
        <f>IF('Merc 28  JUIN PROG'!Z12="","",'Merc 28  JUIN PROG'!Z12)</f>
        <v/>
      </c>
      <c r="J46" s="46" t="str">
        <f>IF('Merc 28  JUIN PROG'!X12="","",'Merc 28  JUIN PROG'!X12)</f>
        <v>VANPEPERSTRAETE ALEXIS</v>
      </c>
      <c r="K46" s="26" t="e">
        <f>IF(J46="","",VLOOKUP(J46,Messieurs!$G$2:$G$485,2,FALSE))</f>
        <v>#N/A</v>
      </c>
      <c r="L46" s="38" t="e">
        <f>IF(J46="","",VLOOKUP(J46,Messieurs!$G$2:$G$485,3,FALSE))</f>
        <v>#N/A</v>
      </c>
      <c r="M46" s="30"/>
    </row>
    <row r="47" spans="1:13" ht="27.75" hidden="1" x14ac:dyDescent="0.35">
      <c r="A47" s="29"/>
      <c r="B47" s="107" t="str">
        <f>IF('Merc 28  JUIN PROG'!A32="","",'Merc 28  JUIN PROG'!A32)</f>
        <v>15h00</v>
      </c>
      <c r="C47" s="48" t="str">
        <f>IF('Merc 28  JUIN PROG'!B32="","",'Merc 28  JUIN PROG'!B32)</f>
        <v/>
      </c>
      <c r="D47" s="59" t="str">
        <f>IF('Merc 28  JUIN PROG'!C32="","",'Merc 28  JUIN PROG'!C32)</f>
        <v/>
      </c>
      <c r="E47" s="26" t="str">
        <f>IF(D47="","",VLOOKUP(D47,Messieurs!$G$2:$G$485,2,FALSE))</f>
        <v/>
      </c>
      <c r="F47" s="58" t="str">
        <f>IF(D47="","",VLOOKUP(D47,Messieurs!$G$2:$G$485,3,FALSE))</f>
        <v/>
      </c>
      <c r="G47" s="60" t="str">
        <f>IF('Merc 28  JUIN PROG'!E32="","",'Merc 28  JUIN PROG'!E32)</f>
        <v/>
      </c>
      <c r="H47" s="81" t="str">
        <f>IF('Merc 28  JUIN PROG'!G32="","",'Merc 28  JUIN PROG'!G32)</f>
        <v/>
      </c>
      <c r="I47" s="56" t="str">
        <f>IF('Merc 28  JUIN PROG'!E33="","",'Merc 28  JUIN PROG'!E33)</f>
        <v/>
      </c>
      <c r="J47" s="43" t="str">
        <f>IF('Merc 28  JUIN PROG'!C33="","",'Merc 28  JUIN PROG'!C33)</f>
        <v/>
      </c>
      <c r="K47" s="26" t="str">
        <f>IF(J47="","",VLOOKUP(J47,Messieurs!$G$2:$G$485,2,FALSE))</f>
        <v/>
      </c>
      <c r="L47" s="38" t="str">
        <f>IF(J47="","",VLOOKUP(J47,Messieurs!$G$2:$G$485,3,FALSE))</f>
        <v/>
      </c>
      <c r="M47" s="30"/>
    </row>
    <row r="48" spans="1:13" ht="27.75" hidden="1" x14ac:dyDescent="0.35">
      <c r="A48" s="29"/>
      <c r="B48" s="107" t="str">
        <f>IF('Merc 28  JUIN PROG'!H32="","",'Merc 28  JUIN PROG'!H32)</f>
        <v>15h00</v>
      </c>
      <c r="C48" s="48" t="str">
        <f>IF('Merc 28  JUIN PROG'!I32="","",'Merc 28  JUIN PROG'!I32)</f>
        <v/>
      </c>
      <c r="D48" s="59" t="str">
        <f>IF('Merc 28  JUIN PROG'!J32="","",'Merc 28  JUIN PROG'!J32)</f>
        <v/>
      </c>
      <c r="E48" s="26" t="str">
        <f>IF(D48="","",VLOOKUP(D48,Messieurs!$G$2:$G$485,2,FALSE))</f>
        <v/>
      </c>
      <c r="F48" s="58" t="str">
        <f>IF(D48="","",VLOOKUP(D48,Messieurs!$G$2:$G$485,3,FALSE))</f>
        <v/>
      </c>
      <c r="G48" s="60" t="str">
        <f>IF('Merc 28  JUIN PROG'!L32="","",'Merc 28  JUIN PROG'!L32)</f>
        <v/>
      </c>
      <c r="H48" s="81" t="str">
        <f>IF('Merc 28  JUIN PROG'!N32="","",'Merc 28  JUIN PROG'!N32)</f>
        <v/>
      </c>
      <c r="I48" s="56" t="str">
        <f>IF('Merc 28  JUIN PROG'!L33="","",'Merc 28  JUIN PROG'!L33)</f>
        <v/>
      </c>
      <c r="J48" s="45" t="str">
        <f>IF('Merc 28  JUIN PROG'!J33="","",'Merc 28  JUIN PROG'!J33)</f>
        <v/>
      </c>
      <c r="K48" s="26" t="str">
        <f>IF(J48="","",VLOOKUP(J48,Messieurs!$G$2:$G$485,2,FALSE))</f>
        <v/>
      </c>
      <c r="L48" s="38" t="str">
        <f>IF(J48="","",VLOOKUP(J48,Messieurs!$G$2:$G$485,3,FALSE))</f>
        <v/>
      </c>
      <c r="M48" s="30"/>
    </row>
    <row r="49" spans="1:13" ht="27.75" hidden="1" x14ac:dyDescent="0.35">
      <c r="A49" s="29"/>
      <c r="B49" s="107" t="str">
        <f>IF('Merc 28  JUIN PROG'!O32="","",'Merc 28  JUIN PROG'!O32)</f>
        <v>15h00</v>
      </c>
      <c r="C49" s="48" t="str">
        <f>IF('Merc 28  JUIN PROG'!P32="","",'Merc 28  JUIN PROG'!P32)</f>
        <v/>
      </c>
      <c r="D49" s="59" t="str">
        <f>IF('Merc 28  JUIN PROG'!Q32="","",'Merc 28  JUIN PROG'!Q32)</f>
        <v/>
      </c>
      <c r="E49" s="26" t="str">
        <f>IF(D49="","",VLOOKUP(D49,Messieurs!$G$2:$G$485,2,FALSE))</f>
        <v/>
      </c>
      <c r="F49" s="58" t="str">
        <f>IF(D49="","",VLOOKUP(D49,Messieurs!$G$2:$G$485,3,FALSE))</f>
        <v/>
      </c>
      <c r="G49" s="60" t="str">
        <f>IF('Merc 28  JUIN PROG'!S32="","",'Merc 28  JUIN PROG'!S32)</f>
        <v/>
      </c>
      <c r="H49" s="81" t="str">
        <f>IF('Merc 28  JUIN PROG'!U32="","",'Merc 28  JUIN PROG'!U32)</f>
        <v/>
      </c>
      <c r="I49" s="56" t="str">
        <f>IF('Merc 28  JUIN PROG'!S33="","",'Merc 28  JUIN PROG'!S33)</f>
        <v/>
      </c>
      <c r="J49" s="45" t="str">
        <f>IF('Merc 28  JUIN PROG'!Q33="","",'Merc 28  JUIN PROG'!Q33)</f>
        <v/>
      </c>
      <c r="K49" s="26" t="str">
        <f>IF(J49="","",VLOOKUP(J49,Messieurs!$G$2:$G$485,2,FALSE))</f>
        <v/>
      </c>
      <c r="L49" s="38" t="str">
        <f>IF(J49="","",VLOOKUP(J49,Messieurs!$G$2:$G$485,3,FALSE))</f>
        <v/>
      </c>
      <c r="M49" s="30"/>
    </row>
    <row r="50" spans="1:13" ht="27.75" hidden="1" x14ac:dyDescent="0.35">
      <c r="A50" s="29"/>
      <c r="B50" s="107" t="str">
        <f>IF('Merc 28  JUIN PROG'!V32="","",'Merc 28  JUIN PROG'!V32)</f>
        <v>15h00</v>
      </c>
      <c r="C50" s="48" t="str">
        <f>IF('Merc 28  JUIN PROG'!W32="","",'Merc 28  JUIN PROG'!W32)</f>
        <v/>
      </c>
      <c r="D50" s="59" t="str">
        <f>IF('Merc 28  JUIN PROG'!X32="","",'Merc 28  JUIN PROG'!X32)</f>
        <v/>
      </c>
      <c r="E50" s="26" t="str">
        <f>IF(D50="","",VLOOKUP(D50,Messieurs!$G$2:$G$485,2,FALSE))</f>
        <v/>
      </c>
      <c r="F50" s="58" t="str">
        <f>IF(D50="","",VLOOKUP(D50,Messieurs!$G$2:$G$485,3,FALSE))</f>
        <v/>
      </c>
      <c r="G50" s="60" t="str">
        <f>IF('Merc 28  JUIN PROG'!Z32="","",'Merc 28  JUIN PROG'!Z32)</f>
        <v/>
      </c>
      <c r="H50" s="81" t="str">
        <f>IF('Merc 28  JUIN PROG'!AB32="","",'Merc 28  JUIN PROG'!AB32)</f>
        <v/>
      </c>
      <c r="I50" s="56" t="str">
        <f>IF('Merc 28  JUIN PROG'!Z33="","",'Merc 28  JUIN PROG'!Z33)</f>
        <v/>
      </c>
      <c r="J50" s="46" t="str">
        <f>IF('Merc 28  JUIN PROG'!X33="","",'Merc 28  JUIN PROG'!X33)</f>
        <v/>
      </c>
      <c r="K50" s="26" t="str">
        <f>IF(J50="","",VLOOKUP(J50,Messieurs!$G$2:$G$485,2,FALSE))</f>
        <v/>
      </c>
      <c r="L50" s="38" t="str">
        <f>IF(J50="","",VLOOKUP(J50,Messieurs!$G$2:$G$485,3,FALSE))</f>
        <v/>
      </c>
      <c r="M50" s="30"/>
    </row>
    <row r="51" spans="1:13" ht="6" customHeight="1" x14ac:dyDescent="0.35">
      <c r="A51" s="30"/>
      <c r="B51" s="33"/>
      <c r="C51" s="33"/>
      <c r="D51" s="33"/>
      <c r="E51" s="33"/>
      <c r="F51" s="33"/>
      <c r="G51" s="52"/>
      <c r="H51" s="83"/>
      <c r="I51" s="52"/>
      <c r="J51" s="33"/>
      <c r="K51" s="33"/>
      <c r="L51" s="33"/>
      <c r="M51" s="8"/>
    </row>
    <row r="52" spans="1:13" ht="27.75" x14ac:dyDescent="0.35">
      <c r="A52" s="29"/>
      <c r="B52" s="107" t="str">
        <f>IF('Merc 28  JUIN PROG'!A13="","",'Merc 28  JUIN PROG'!A13)</f>
        <v>16h30</v>
      </c>
      <c r="C52" s="48" t="str">
        <f>IF('Merc 28  JUIN PROG'!B13="","",'Merc 28  JUIN PROG'!B13)</f>
        <v>15/18 G</v>
      </c>
      <c r="D52" s="59" t="str">
        <f>IF('Merc 28  JUIN PROG'!C13="","",'Merc 28  JUIN PROG'!C13)</f>
        <v>FRICHETEAU Gabriel</v>
      </c>
      <c r="E52" s="26" t="e">
        <f>IF(D52="","",VLOOKUP(D52,Messieurs!$G$2:$G$485,2,FALSE))</f>
        <v>#N/A</v>
      </c>
      <c r="F52" s="58" t="e">
        <f>IF(D52="","",VLOOKUP(D52,Messieurs!$G$2:$G$485,3,FALSE))</f>
        <v>#N/A</v>
      </c>
      <c r="G52" s="60" t="str">
        <f>IF('Merc 28  JUIN PROG'!E13="","",'Merc 28  JUIN PROG'!E13)</f>
        <v>V</v>
      </c>
      <c r="H52" s="81" t="str">
        <f>IF('Merc 28  JUIN PROG'!G13="","",'Merc 28  JUIN PROG'!G13)</f>
        <v>6/1 6/1</v>
      </c>
      <c r="I52" s="56" t="str">
        <f>IF('Merc 28  JUIN PROG'!E14="","",'Merc 28  JUIN PROG'!E14)</f>
        <v/>
      </c>
      <c r="J52" s="43" t="str">
        <f>IF('Merc 28  JUIN PROG'!C14="","",'Merc 28  JUIN PROG'!C14)</f>
        <v>MARQUILLY maxence</v>
      </c>
      <c r="K52" s="26" t="e">
        <f>IF(J52="","",VLOOKUP(J52,Messieurs!$G$2:$G$485,2,FALSE))</f>
        <v>#N/A</v>
      </c>
      <c r="L52" s="38" t="e">
        <f>IF(J52="","",VLOOKUP(J52,Messieurs!$G$2:$G$485,3,FALSE))</f>
        <v>#N/A</v>
      </c>
      <c r="M52" s="30"/>
    </row>
    <row r="53" spans="1:13" ht="27.75" x14ac:dyDescent="0.35">
      <c r="A53" s="29"/>
      <c r="B53" s="107" t="str">
        <f>IF('Merc 28  JUIN PROG'!H13="","",'Merc 28  JUIN PROG'!H13)</f>
        <v>16h30</v>
      </c>
      <c r="C53" s="48" t="str">
        <f>IF('Merc 28  JUIN PROG'!I13="","",'Merc 28  JUIN PROG'!I13)</f>
        <v>CS M 30/4</v>
      </c>
      <c r="D53" s="59" t="str">
        <f>IF('Merc 28  JUIN PROG'!J13="","",'Merc 28  JUIN PROG'!J13)</f>
        <v>DANEL MARTIN</v>
      </c>
      <c r="E53" s="26" t="e">
        <f>IF(D53="","",VLOOKUP(D53,Messieurs!$G$2:$G$485,2,FALSE))</f>
        <v>#N/A</v>
      </c>
      <c r="F53" s="58" t="e">
        <f>IF(D53="","",VLOOKUP(D53,Messieurs!$G$2:$G$485,3,FALSE))</f>
        <v>#N/A</v>
      </c>
      <c r="G53" s="60" t="str">
        <f>IF('Merc 28  JUIN PROG'!L13="","",'Merc 28  JUIN PROG'!L13)</f>
        <v>V</v>
      </c>
      <c r="H53" s="81" t="str">
        <f>IF('Merc 28  JUIN PROG'!N13="","",'Merc 28  JUIN PROG'!N13)</f>
        <v>4/6 7/6 1/0</v>
      </c>
      <c r="I53" s="56" t="str">
        <f>IF('Merc 28  JUIN PROG'!L14="","",'Merc 28  JUIN PROG'!L14)</f>
        <v/>
      </c>
      <c r="J53" s="45" t="str">
        <f>IF('Merc 28  JUIN PROG'!J14="","",'Merc 28  JUIN PROG'!J14)</f>
        <v>WARNEYS Nicolas</v>
      </c>
      <c r="K53" s="26" t="s">
        <v>141</v>
      </c>
      <c r="L53" s="38" t="e">
        <f>IF(J53="","",VLOOKUP(J53,Messieurs!$G$2:$G$485,3,FALSE))</f>
        <v>#N/A</v>
      </c>
      <c r="M53" s="30"/>
    </row>
    <row r="54" spans="1:13" ht="27.75" x14ac:dyDescent="0.35">
      <c r="A54" s="29"/>
      <c r="B54" s="107" t="str">
        <f>IF('Merc 28  JUIN PROG'!O13="","",'Merc 28  JUIN PROG'!O13)</f>
        <v>16h30</v>
      </c>
      <c r="C54" s="48" t="str">
        <f>IF('Merc 28  JUIN PROG'!P13="","",'Merc 28  JUIN PROG'!P13)</f>
        <v>13/14 G</v>
      </c>
      <c r="D54" s="59" t="str">
        <f>IF('Merc 28  JUIN PROG'!Q13="","",'Merc 28  JUIN PROG'!Q13)</f>
        <v>PAILLART Noé</v>
      </c>
      <c r="E54" s="26" t="e">
        <f>IF(D54="","",VLOOKUP(D54,Messieurs!$G$2:$G$485,2,FALSE))</f>
        <v>#N/A</v>
      </c>
      <c r="F54" s="58" t="e">
        <f>IF(D54="","",VLOOKUP(D54,Messieurs!$G$2:$G$485,3,FALSE))</f>
        <v>#N/A</v>
      </c>
      <c r="G54" s="60" t="str">
        <f>IF('Merc 28  JUIN PROG'!S13="","",'Merc 28  JUIN PROG'!S13)</f>
        <v>V</v>
      </c>
      <c r="H54" s="81" t="str">
        <f>IF('Merc 28  JUIN PROG'!U13="","",'Merc 28  JUIN PROG'!U13)</f>
        <v>6/1 6/3</v>
      </c>
      <c r="I54" s="56" t="str">
        <f>IF('Merc 28  JUIN PROG'!S14="","",'Merc 28  JUIN PROG'!S14)</f>
        <v/>
      </c>
      <c r="J54" s="45" t="str">
        <f>IF('Merc 28  JUIN PROG'!Q14="","",'Merc 28  JUIN PROG'!Q14)</f>
        <v>DAVID Théo</v>
      </c>
      <c r="K54" s="26" t="e">
        <f>IF(J54="","",VLOOKUP(J54,Messieurs!$G$2:$G$485,2,FALSE))</f>
        <v>#N/A</v>
      </c>
      <c r="L54" s="38" t="e">
        <f>IF(J54="","",VLOOKUP(J54,Messieurs!$G$2:$G$485,3,FALSE))</f>
        <v>#N/A</v>
      </c>
      <c r="M54" s="30"/>
    </row>
    <row r="55" spans="1:13" ht="27.75" x14ac:dyDescent="0.35">
      <c r="A55" s="29"/>
      <c r="B55" s="107" t="str">
        <f>IF('Merc 28  JUIN PROG'!V13="","",'Merc 28  JUIN PROG'!V13)</f>
        <v>16h30</v>
      </c>
      <c r="C55" s="48" t="str">
        <f>IF('Merc 28  JUIN PROG'!W13="","",'Merc 28  JUIN PROG'!W13)</f>
        <v>12 G</v>
      </c>
      <c r="D55" s="59" t="str">
        <f>IF('Merc 28  JUIN PROG'!X13="","",'Merc 28  JUIN PROG'!X13)</f>
        <v>VANPEPERSTRAETE ELIOTT</v>
      </c>
      <c r="E55" s="26" t="e">
        <f>IF(D55="","",VLOOKUP(D55,Messieurs!$G$2:$G$485,2,FALSE))</f>
        <v>#N/A</v>
      </c>
      <c r="F55" s="58" t="e">
        <f>IF(D55="","",VLOOKUP(D55,Messieurs!$G$2:$G$485,3,FALSE))</f>
        <v>#N/A</v>
      </c>
      <c r="G55" s="60" t="str">
        <f>IF('Merc 28  JUIN PROG'!Z13="","",'Merc 28  JUIN PROG'!Z13)</f>
        <v>V</v>
      </c>
      <c r="H55" s="81" t="str">
        <f>IF('Merc 28  JUIN PROG'!AB13="","",'Merc 28  JUIN PROG'!AB13)</f>
        <v>6/4 7/5</v>
      </c>
      <c r="I55" s="56" t="str">
        <f>IF('Merc 28  JUIN PROG'!Z14="","",'Merc 28  JUIN PROG'!Z14)</f>
        <v/>
      </c>
      <c r="J55" s="46" t="str">
        <f>IF('Merc 28  JUIN PROG'!X14="","",'Merc 28  JUIN PROG'!X14)</f>
        <v>SCOTTE Robin</v>
      </c>
      <c r="K55" s="26" t="e">
        <f>IF(J55="","",VLOOKUP(J55,Messieurs!$G$2:$G$485,2,FALSE))</f>
        <v>#N/A</v>
      </c>
      <c r="L55" s="38" t="e">
        <f>IF(J55="","",VLOOKUP(J55,Messieurs!$G$2:$G$485,3,FALSE))</f>
        <v>#N/A</v>
      </c>
      <c r="M55" s="30"/>
    </row>
    <row r="56" spans="1:13" ht="27.75" hidden="1" x14ac:dyDescent="0.35">
      <c r="A56" s="29"/>
      <c r="B56" s="107" t="str">
        <f>IF('Merc 28  JUIN PROG'!A34="","",'Merc 28  JUIN PROG'!A34)</f>
        <v>16h30</v>
      </c>
      <c r="C56" s="48" t="str">
        <f>IF('Merc 28  JUIN PROG'!B34="","",'Merc 28  JUIN PROG'!B34)</f>
        <v/>
      </c>
      <c r="D56" s="59" t="str">
        <f>IF('Merc 28  JUIN PROG'!C34="","",'Merc 28  JUIN PROG'!C34)</f>
        <v/>
      </c>
      <c r="E56" s="26" t="str">
        <f>IF(D56="","",VLOOKUP(D56,Messieurs!$G$2:$G$485,2,FALSE))</f>
        <v/>
      </c>
      <c r="F56" s="58" t="str">
        <f>IF(D56="","",VLOOKUP(D56,Messieurs!$G$2:$G$485,3,FALSE))</f>
        <v/>
      </c>
      <c r="G56" s="60" t="str">
        <f>IF('Merc 28  JUIN PROG'!E34="","",'Merc 28  JUIN PROG'!E34)</f>
        <v/>
      </c>
      <c r="H56" s="81" t="str">
        <f>IF('Merc 28  JUIN PROG'!G34="","",'Merc 28  JUIN PROG'!G34)</f>
        <v/>
      </c>
      <c r="I56" s="56" t="str">
        <f>IF('Merc 28  JUIN PROG'!E35="","",'Merc 28  JUIN PROG'!E35)</f>
        <v/>
      </c>
      <c r="J56" s="43" t="str">
        <f>IF('Merc 28  JUIN PROG'!C35="","",'Merc 28  JUIN PROG'!C35)</f>
        <v/>
      </c>
      <c r="K56" s="26" t="str">
        <f>IF(J56="","",VLOOKUP(J56,Messieurs!$G$2:$G$485,2,FALSE))</f>
        <v/>
      </c>
      <c r="L56" s="38" t="str">
        <f>IF(J56="","",VLOOKUP(J56,Messieurs!$G$2:$G$485,3,FALSE))</f>
        <v/>
      </c>
      <c r="M56" s="30"/>
    </row>
    <row r="57" spans="1:13" ht="27.75" hidden="1" x14ac:dyDescent="0.35">
      <c r="A57" s="29"/>
      <c r="B57" s="107" t="str">
        <f>IF('Merc 28  JUIN PROG'!H34="","",'Merc 28  JUIN PROG'!H34)</f>
        <v>16h30</v>
      </c>
      <c r="C57" s="48" t="str">
        <f>IF('Merc 28  JUIN PROG'!I34="","",'Merc 28  JUIN PROG'!I34)</f>
        <v/>
      </c>
      <c r="D57" s="59" t="str">
        <f>IF('Merc 28  JUIN PROG'!J34="","",'Merc 28  JUIN PROG'!J34)</f>
        <v/>
      </c>
      <c r="E57" s="26" t="str">
        <f>IF(D57="","",VLOOKUP(D57,Messieurs!$G$2:$G$485,2,FALSE))</f>
        <v/>
      </c>
      <c r="F57" s="58" t="str">
        <f>IF(D57="","",VLOOKUP(D57,Messieurs!$G$2:$G$485,3,FALSE))</f>
        <v/>
      </c>
      <c r="G57" s="60" t="str">
        <f>IF('Merc 28  JUIN PROG'!L34="","",'Merc 28  JUIN PROG'!L34)</f>
        <v/>
      </c>
      <c r="H57" s="81" t="str">
        <f>IF('Merc 28  JUIN PROG'!N34="","",'Merc 28  JUIN PROG'!N34)</f>
        <v/>
      </c>
      <c r="I57" s="56" t="str">
        <f>IF('Merc 28  JUIN PROG'!L35="","",'Merc 28  JUIN PROG'!L35)</f>
        <v/>
      </c>
      <c r="J57" s="45" t="str">
        <f>IF('Merc 28  JUIN PROG'!J35="","",'Merc 28  JUIN PROG'!J35)</f>
        <v/>
      </c>
      <c r="K57" s="26" t="str">
        <f>IF(J57="","",VLOOKUP(J57,Messieurs!$G$2:$G$485,2,FALSE))</f>
        <v/>
      </c>
      <c r="L57" s="38" t="str">
        <f>IF(J57="","",VLOOKUP(J57,Messieurs!$G$2:$G$485,3,FALSE))</f>
        <v/>
      </c>
      <c r="M57" s="30"/>
    </row>
    <row r="58" spans="1:13" ht="27.75" hidden="1" x14ac:dyDescent="0.35">
      <c r="A58" s="29"/>
      <c r="B58" s="107" t="str">
        <f>IF('Merc 28  JUIN PROG'!O34="","",'Merc 28  JUIN PROG'!O34)</f>
        <v>16h30</v>
      </c>
      <c r="C58" s="48" t="str">
        <f>IF('Merc 28  JUIN PROG'!P34="","",'Merc 28  JUIN PROG'!P34)</f>
        <v/>
      </c>
      <c r="D58" s="59" t="str">
        <f>IF('Merc 28  JUIN PROG'!Q34="","",'Merc 28  JUIN PROG'!Q34)</f>
        <v/>
      </c>
      <c r="E58" s="26" t="str">
        <f>IF(D58="","",VLOOKUP(D58,Messieurs!$G$2:$G$485,2,FALSE))</f>
        <v/>
      </c>
      <c r="F58" s="58" t="str">
        <f>IF(D58="","",VLOOKUP(D58,Messieurs!$G$2:$G$485,3,FALSE))</f>
        <v/>
      </c>
      <c r="G58" s="60" t="str">
        <f>IF('Merc 28  JUIN PROG'!S34="","",'Merc 28  JUIN PROG'!S34)</f>
        <v/>
      </c>
      <c r="H58" s="81" t="str">
        <f>IF('Merc 28  JUIN PROG'!U34="","",'Merc 28  JUIN PROG'!U34)</f>
        <v/>
      </c>
      <c r="I58" s="56" t="str">
        <f>IF('Merc 28  JUIN PROG'!S35="","",'Merc 28  JUIN PROG'!S35)</f>
        <v/>
      </c>
      <c r="J58" s="45" t="str">
        <f>IF('Merc 28  JUIN PROG'!Q35="","",'Merc 28  JUIN PROG'!Q35)</f>
        <v/>
      </c>
      <c r="K58" s="26" t="str">
        <f>IF(J58="","",VLOOKUP(J58,Messieurs!$G$2:$G$485,2,FALSE))</f>
        <v/>
      </c>
      <c r="L58" s="38" t="str">
        <f>IF(J58="","",VLOOKUP(J58,Messieurs!$G$2:$G$485,3,FALSE))</f>
        <v/>
      </c>
      <c r="M58" s="30"/>
    </row>
    <row r="59" spans="1:13" ht="27.75" hidden="1" x14ac:dyDescent="0.35">
      <c r="A59" s="29"/>
      <c r="B59" s="107" t="str">
        <f>IF('Merc 28  JUIN PROG'!V34="","",'Merc 28  JUIN PROG'!V34)</f>
        <v>16h30</v>
      </c>
      <c r="C59" s="48" t="str">
        <f>IF('Merc 28  JUIN PROG'!W34="","",'Merc 28  JUIN PROG'!W34)</f>
        <v/>
      </c>
      <c r="D59" s="59" t="str">
        <f>IF('Merc 28  JUIN PROG'!X34="","",'Merc 28  JUIN PROG'!X34)</f>
        <v/>
      </c>
      <c r="E59" s="26" t="str">
        <f>IF(D59="","",VLOOKUP(D59,Messieurs!$G$2:$G$485,2,FALSE))</f>
        <v/>
      </c>
      <c r="F59" s="58" t="str">
        <f>IF(D59="","",VLOOKUP(D59,Messieurs!$G$2:$G$485,3,FALSE))</f>
        <v/>
      </c>
      <c r="G59" s="60" t="str">
        <f>IF('Merc 28  JUIN PROG'!Z34="","",'Merc 28  JUIN PROG'!Z34)</f>
        <v/>
      </c>
      <c r="H59" s="81" t="str">
        <f>IF('Merc 28  JUIN PROG'!AB34="","",'Merc 28  JUIN PROG'!AB34)</f>
        <v/>
      </c>
      <c r="I59" s="56" t="str">
        <f>IF('Merc 28  JUIN PROG'!Z35="","",'Merc 28  JUIN PROG'!Z35)</f>
        <v/>
      </c>
      <c r="J59" s="46" t="str">
        <f>IF('Merc 28  JUIN PROG'!X35="","",'Merc 28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IF('Merc 28  JUIN PROG'!A15="","",'Merc 28  JUIN PROG'!A15)</f>
        <v>18h00</v>
      </c>
      <c r="C61" s="48" t="str">
        <f>IF('Merc 28  JUIN PROG'!B15="","",'Merc 28  JUIN PROG'!B15)</f>
        <v>SM</v>
      </c>
      <c r="D61" s="59" t="str">
        <f>IF('Merc 28  JUIN PROG'!C15="","",'Merc 28  JUIN PROG'!C15)</f>
        <v>THUMEREL Nathan</v>
      </c>
      <c r="E61" s="26" t="e">
        <f>IF(D61="","",VLOOKUP(D61,Messieurs!$G$2:$G$485,2,FALSE))</f>
        <v>#N/A</v>
      </c>
      <c r="F61" s="27" t="e">
        <f>IF(D61="","",VLOOKUP(D61,Messieurs!$G$2:$G$485,3,FALSE))</f>
        <v>#N/A</v>
      </c>
      <c r="G61" s="60" t="str">
        <f>IF('Merc 28  JUIN PROG'!E15="","",'Merc 28  JUIN PROG'!E15)</f>
        <v/>
      </c>
      <c r="H61" s="81" t="str">
        <f>IF('Merc 28  JUIN PROG'!G15="","",'Merc 28  JUIN PROG'!G15)</f>
        <v/>
      </c>
      <c r="I61" s="56" t="str">
        <f>IF('Merc 28  JUIN PROG'!E16="","",'Merc 28  JUIN PROG'!E16)</f>
        <v/>
      </c>
      <c r="J61" s="43" t="str">
        <f>IF('Merc 28  JUIN PROG'!C16="","",'Merc 28  JUIN PROG'!C16)</f>
        <v>DUBOIS Maxime</v>
      </c>
      <c r="K61" s="26" t="e">
        <f>IF(J61="","",VLOOKUP(J61,Messieurs!$G$2:$G$485,2,FALSE))</f>
        <v>#N/A</v>
      </c>
      <c r="L61" s="38" t="e">
        <f>IF(J61="","",VLOOKUP(J61,Messieurs!$G$2:$G$485,3,FALSE))</f>
        <v>#N/A</v>
      </c>
      <c r="M61" s="30"/>
    </row>
    <row r="62" spans="1:13" ht="27.75" x14ac:dyDescent="0.35">
      <c r="A62" s="29"/>
      <c r="B62" s="107" t="str">
        <f>IF('Merc 28  JUIN PROG'!H15="","",'Merc 28  JUIN PROG'!H15)</f>
        <v>18h00</v>
      </c>
      <c r="C62" s="48" t="str">
        <f>IF('Merc 28  JUIN PROG'!I15="","",'Merc 28  JUIN PROG'!I15)</f>
        <v>13/14 G</v>
      </c>
      <c r="D62" s="59" t="str">
        <f>IF('Merc 28  JUIN PROG'!J15="","",'Merc 28  JUIN PROG'!J15)</f>
        <v>LECOEUR Antonin</v>
      </c>
      <c r="E62" s="26" t="e">
        <f>IF(D62="","",VLOOKUP(D62,Messieurs!$G$2:$G$485,2,FALSE))</f>
        <v>#N/A</v>
      </c>
      <c r="F62" s="38" t="e">
        <f>IF(D62="","",VLOOKUP(D62,Messieurs!$G$2:$G$485,3,FALSE))</f>
        <v>#N/A</v>
      </c>
      <c r="G62" s="60" t="str">
        <f>IF('Merc 28  JUIN PROG'!L15="","",'Merc 28  JUIN PROG'!L15)</f>
        <v>V</v>
      </c>
      <c r="H62" s="81" t="str">
        <f>IF('Merc 28  JUIN PROG'!N15="","",'Merc 28  JUIN PROG'!N15)</f>
        <v>6/0 6/1</v>
      </c>
      <c r="I62" s="56" t="str">
        <f>IF('Merc 28  JUIN PROG'!L16="","",'Merc 28  JUIN PROG'!L16)</f>
        <v/>
      </c>
      <c r="J62" s="45" t="str">
        <f>IF('Merc 28  JUIN PROG'!J16="","",'Merc 28  JUIN PROG'!J16)</f>
        <v>CORBEIL Théo</v>
      </c>
      <c r="K62" s="26" t="e">
        <f>IF(J62="","",VLOOKUP(J62,Messieurs!$G$2:$G$485,2,FALSE))</f>
        <v>#N/A</v>
      </c>
      <c r="L62" s="38" t="e">
        <f>IF(J62="","",VLOOKUP(J62,Messieurs!$G$2:$G$485,3,FALSE))</f>
        <v>#N/A</v>
      </c>
      <c r="M62" s="30"/>
    </row>
    <row r="63" spans="1:13" ht="27.75" x14ac:dyDescent="0.35">
      <c r="A63" s="29"/>
      <c r="B63" s="107" t="str">
        <f>IF('Merc 28  JUIN PROG'!O15="","",'Merc 28  JUIN PROG'!O15)</f>
        <v>18h00</v>
      </c>
      <c r="C63" s="48" t="str">
        <f>IF('Merc 28  JUIN PROG'!P15="","",'Merc 28  JUIN PROG'!P15)</f>
        <v>SM 35</v>
      </c>
      <c r="D63" s="59" t="str">
        <f>IF('Merc 28  JUIN PROG'!Q15="","",'Merc 28  JUIN PROG'!Q15)</f>
        <v>MOREL Antoine</v>
      </c>
      <c r="E63" s="26" t="e">
        <f>IF(D63="","",VLOOKUP(D63,Messieurs!$G$2:$G$485,2,FALSE))</f>
        <v>#N/A</v>
      </c>
      <c r="F63" s="38" t="e">
        <f>IF(D63="","",VLOOKUP(D63,Messieurs!$G$2:$G$485,3,FALSE))</f>
        <v>#N/A</v>
      </c>
      <c r="G63" s="60" t="str">
        <f>IF('Merc 28  JUIN PROG'!S15="","",'Merc 28  JUIN PROG'!S15)</f>
        <v>V</v>
      </c>
      <c r="H63" s="81" t="str">
        <f>IF('Merc 28  JUIN PROG'!U15="","",'Merc 28  JUIN PROG'!U15)</f>
        <v>7/5 6/4</v>
      </c>
      <c r="I63" s="56" t="str">
        <f>IF('Merc 28  JUIN PROG'!S16="","",'Merc 28  JUIN PROG'!S16)</f>
        <v/>
      </c>
      <c r="J63" s="45" t="str">
        <f>IF('Merc 28  JUIN PROG'!Q16="","",'Merc 28  JUIN PROG'!Q16)</f>
        <v>CARETTE Nicolas</v>
      </c>
      <c r="K63" s="26" t="e">
        <f>IF(J63="","",VLOOKUP(J63,Messieurs!$G$2:$G$485,2,FALSE))</f>
        <v>#N/A</v>
      </c>
      <c r="L63" s="38" t="e">
        <f>IF(J63="","",VLOOKUP(J63,Messieurs!$G$2:$G$485,3,FALSE))</f>
        <v>#N/A</v>
      </c>
      <c r="M63" s="30"/>
    </row>
    <row r="64" spans="1:13" ht="27.75" x14ac:dyDescent="0.35">
      <c r="A64" s="29"/>
      <c r="B64" s="107" t="str">
        <f>IF('Merc 28  JUIN PROG'!V15="","",'Merc 28  JUIN PROG'!V15)</f>
        <v>18h00</v>
      </c>
      <c r="C64" s="48" t="str">
        <f>IF('Merc 28  JUIN PROG'!W15="","",'Merc 28  JUIN PROG'!W15)</f>
        <v>SM 45</v>
      </c>
      <c r="D64" s="59" t="str">
        <f>IF('Merc 28  JUIN PROG'!X15="","",'Merc 28  JUIN PROG'!X15)</f>
        <v>STACHOWIAK HERVE</v>
      </c>
      <c r="E64" s="26" t="e">
        <f>IF(D64="","",VLOOKUP(D64,Messieurs!$G$2:$G$485,2,FALSE))</f>
        <v>#N/A</v>
      </c>
      <c r="F64" s="38" t="e">
        <f>IF(D64="","",VLOOKUP(D64,Messieurs!$G$2:$G$485,3,FALSE))</f>
        <v>#N/A</v>
      </c>
      <c r="G64" s="60" t="str">
        <f>IF('Merc 28  JUIN PROG'!Z15="","",'Merc 28  JUIN PROG'!Z15)</f>
        <v/>
      </c>
      <c r="H64" s="81" t="str">
        <f>IF('Merc 28  JUIN PROG'!AB15="","",'Merc 28  JUIN PROG'!AB15)</f>
        <v>6/2 6/1</v>
      </c>
      <c r="I64" s="56" t="str">
        <f>IF('Merc 28  JUIN PROG'!Z16="","",'Merc 28  JUIN PROG'!Z16)</f>
        <v>V</v>
      </c>
      <c r="J64" s="46" t="str">
        <f>IF('Merc 28  JUIN PROG'!X16="","",'Merc 28  JUIN PROG'!X16)</f>
        <v>RAMON Christian</v>
      </c>
      <c r="K64" s="26" t="e">
        <f>IF(J64="","",VLOOKUP(J64,Messieurs!$G$2:$G$485,2,FALSE))</f>
        <v>#N/A</v>
      </c>
      <c r="L64" s="38" t="e">
        <f>IF(J64="","",VLOOKUP(J64,Messieurs!$G$2:$G$485,3,FALSE))</f>
        <v>#N/A</v>
      </c>
      <c r="M64" s="30"/>
    </row>
    <row r="65" spans="1:13" ht="27.75" hidden="1" x14ac:dyDescent="0.35">
      <c r="A65" s="29"/>
      <c r="B65" s="107" t="str">
        <f>IF('Merc 28  JUIN PROG'!A36="","",'Merc 28  JUIN PROG'!A36)</f>
        <v>18h00</v>
      </c>
      <c r="C65" s="48" t="str">
        <f>IF('Merc 28  JUIN PROG'!B36="","",'Merc 28  JUIN PROG'!B36)</f>
        <v/>
      </c>
      <c r="D65" s="59" t="str">
        <f>IF('Merc 28  JUIN PROG'!C36="","",'Merc 28  JUIN PROG'!C36)</f>
        <v/>
      </c>
      <c r="E65" s="26" t="str">
        <f>IF(D65="","",VLOOKUP(D65,Messieurs!$G$2:$G$485,2,FALSE))</f>
        <v/>
      </c>
      <c r="F65" s="27" t="str">
        <f>IF(D65="","",VLOOKUP(D65,Messieurs!$G$2:$G$485,3,FALSE))</f>
        <v/>
      </c>
      <c r="G65" s="60" t="str">
        <f>IF('Merc 28  JUIN PROG'!E36="","",'Merc 28  JUIN PROG'!E36)</f>
        <v/>
      </c>
      <c r="H65" s="81" t="str">
        <f>IF('Merc 28  JUIN PROG'!G36="","",'Merc 28  JUIN PROG'!G36)</f>
        <v/>
      </c>
      <c r="I65" s="56" t="str">
        <f>IF('Merc 28  JUIN PROG'!E37="","",'Merc 28  JUIN PROG'!E37)</f>
        <v/>
      </c>
      <c r="J65" s="43" t="str">
        <f>IF('Merc 28  JUIN PROG'!C37="","",'Merc 28  JUIN PROG'!C37)</f>
        <v/>
      </c>
      <c r="K65" s="26" t="str">
        <f>IF(J65="","",VLOOKUP(J65,Messieurs!$G$2:$G$485,2,FALSE))</f>
        <v/>
      </c>
      <c r="L65" s="38" t="str">
        <f>IF(J65="","",VLOOKUP(J65,Messieurs!$G$2:$G$485,3,FALSE))</f>
        <v/>
      </c>
      <c r="M65" s="30"/>
    </row>
    <row r="66" spans="1:13" ht="27.75" hidden="1" x14ac:dyDescent="0.35">
      <c r="A66" s="29"/>
      <c r="B66" s="107" t="str">
        <f>IF('Merc 28  JUIN PROG'!H36="","",'Merc 28  JUIN PROG'!H36)</f>
        <v>18h00</v>
      </c>
      <c r="C66" s="48" t="str">
        <f>IF('Merc 28  JUIN PROG'!I36="","",'Merc 28  JUIN PROG'!I36)</f>
        <v/>
      </c>
      <c r="D66" s="59" t="str">
        <f>IF('Merc 28  JUIN PROG'!J36="","",'Merc 28  JUIN PROG'!J36)</f>
        <v/>
      </c>
      <c r="E66" s="26" t="str">
        <f>IF(D66="","",VLOOKUP(D66,Messieurs!$G$2:$G$485,2,FALSE))</f>
        <v/>
      </c>
      <c r="F66" s="38" t="str">
        <f>IF(D66="","",VLOOKUP(D66,Messieurs!$G$2:$G$485,3,FALSE))</f>
        <v/>
      </c>
      <c r="G66" s="60" t="str">
        <f>IF('Merc 28  JUIN PROG'!L36="","",'Merc 28  JUIN PROG'!L36)</f>
        <v/>
      </c>
      <c r="H66" s="81" t="str">
        <f>IF('Merc 28  JUIN PROG'!N36="","",'Merc 28  JUIN PROG'!N36)</f>
        <v/>
      </c>
      <c r="I66" s="56" t="str">
        <f>IF('Merc 28  JUIN PROG'!L37="","",'Merc 28  JUIN PROG'!L37)</f>
        <v/>
      </c>
      <c r="J66" s="45" t="str">
        <f>IF('Merc 28  JUIN PROG'!J37="","",'Merc 28  JUIN PROG'!J37)</f>
        <v/>
      </c>
      <c r="K66" s="26" t="str">
        <f>IF(J66="","",VLOOKUP(J66,Messieurs!$G$2:$G$485,2,FALSE))</f>
        <v/>
      </c>
      <c r="L66" s="38" t="str">
        <f>IF(J66="","",VLOOKUP(J66,Messieurs!$G$2:$G$485,3,FALSE))</f>
        <v/>
      </c>
      <c r="M66" s="30"/>
    </row>
    <row r="67" spans="1:13" ht="27.75" hidden="1" x14ac:dyDescent="0.35">
      <c r="A67" s="29"/>
      <c r="B67" s="107" t="str">
        <f>IF('Merc 28  JUIN PROG'!O36="","",'Merc 28  JUIN PROG'!O36)</f>
        <v>18h00</v>
      </c>
      <c r="C67" s="48" t="str">
        <f>IF('Merc 28  JUIN PROG'!P36="","",'Merc 28  JUIN PROG'!P36)</f>
        <v/>
      </c>
      <c r="D67" s="59" t="str">
        <f>IF('Merc 28  JUIN PROG'!Q36="","",'Merc 28  JUIN PROG'!Q36)</f>
        <v/>
      </c>
      <c r="E67" s="26" t="str">
        <f>IF(D67="","",VLOOKUP(D67,Messieurs!$G$2:$G$485,2,FALSE))</f>
        <v/>
      </c>
      <c r="F67" s="38" t="str">
        <f>IF(D67="","",VLOOKUP(D67,Messieurs!$G$2:$G$485,3,FALSE))</f>
        <v/>
      </c>
      <c r="G67" s="60" t="str">
        <f>IF('Merc 28  JUIN PROG'!S36="","",'Merc 28  JUIN PROG'!S36)</f>
        <v/>
      </c>
      <c r="H67" s="81" t="str">
        <f>IF('Merc 28  JUIN PROG'!U36="","",'Merc 28  JUIN PROG'!U36)</f>
        <v/>
      </c>
      <c r="I67" s="56" t="str">
        <f>IF('Merc 28  JUIN PROG'!S37="","",'Merc 28  JUIN PROG'!S37)</f>
        <v/>
      </c>
      <c r="J67" s="45" t="str">
        <f>IF('Merc 28  JUIN PROG'!Q37="","",'Merc 28  JUIN PROG'!Q37)</f>
        <v/>
      </c>
      <c r="K67" s="26" t="str">
        <f>IF(J67="","",VLOOKUP(J67,Messieurs!$G$2:$G$485,2,FALSE))</f>
        <v/>
      </c>
      <c r="L67" s="38" t="str">
        <f>IF(J67="","",VLOOKUP(J67,Messieurs!$G$2:$G$485,3,FALSE))</f>
        <v/>
      </c>
      <c r="M67" s="30"/>
    </row>
    <row r="68" spans="1:13" ht="27.75" hidden="1" x14ac:dyDescent="0.35">
      <c r="A68" s="29"/>
      <c r="B68" s="107" t="str">
        <f>IF('Merc 28  JUIN PROG'!V36="","",'Merc 28  JUIN PROG'!V36)</f>
        <v>18h00</v>
      </c>
      <c r="C68" s="48" t="str">
        <f>IF('Merc 28  JUIN PROG'!W36="","",'Merc 28  JUIN PROG'!W36)</f>
        <v/>
      </c>
      <c r="D68" s="59" t="str">
        <f>IF('Merc 28  JUIN PROG'!X36="","",'Merc 28  JUIN PROG'!X36)</f>
        <v/>
      </c>
      <c r="E68" s="26" t="str">
        <f>IF(D68="","",VLOOKUP(D68,Messieurs!$G$2:$G$485,2,FALSE))</f>
        <v/>
      </c>
      <c r="F68" s="38" t="str">
        <f>IF(D68="","",VLOOKUP(D68,Messieurs!$G$2:$G$485,3,FALSE))</f>
        <v/>
      </c>
      <c r="G68" s="60" t="str">
        <f>IF('Merc 28  JUIN PROG'!Z36="","",'Merc 28  JUIN PROG'!Z36)</f>
        <v/>
      </c>
      <c r="H68" s="81" t="str">
        <f>IF('Merc 28  JUIN PROG'!AB36="","",'Merc 28  JUIN PROG'!AB36)</f>
        <v/>
      </c>
      <c r="I68" s="56" t="str">
        <f>IF('Merc 28  JUIN PROG'!Z37="","",'Merc 28  JUIN PROG'!Z37)</f>
        <v/>
      </c>
      <c r="J68" s="46" t="str">
        <f>IF('Merc 28  JUIN PROG'!X37="","",'Merc 28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IF('Merc 28  JUIN PROG'!A17="","",'Merc 28  JUIN PROG'!A17)</f>
        <v>19h30</v>
      </c>
      <c r="C70" s="48" t="str">
        <f>IF('Merc 28  JUIN PROG'!B17="","",'Merc 28  JUIN PROG'!B17)</f>
        <v>SM</v>
      </c>
      <c r="D70" s="59" t="str">
        <f>IF('Merc 28  JUIN PROG'!C17="","",'Merc 28  JUIN PROG'!C17)</f>
        <v>SMAGGHE Yohann</v>
      </c>
      <c r="E70" s="26" t="e">
        <f>IF(D70="","",VLOOKUP(D70,Messieurs!$G$2:$G$485,2,FALSE))</f>
        <v>#N/A</v>
      </c>
      <c r="F70" s="27" t="e">
        <f>IF(D70="","",VLOOKUP(D70,Messieurs!$G$2:$G$485,3,FALSE))</f>
        <v>#N/A</v>
      </c>
      <c r="G70" s="60" t="str">
        <f>IF('Merc 28  JUIN PROG'!E17="","",'Merc 28  JUIN PROG'!E17)</f>
        <v/>
      </c>
      <c r="H70" s="81" t="str">
        <f>IF('Merc 28  JUIN PROG'!G17="","",'Merc 28  JUIN PROG'!G17)</f>
        <v>6/0 6/2</v>
      </c>
      <c r="I70" s="56" t="str">
        <f>IF('Merc 28  JUIN PROG'!E18="","",'Merc 28  JUIN PROG'!E18)</f>
        <v>V</v>
      </c>
      <c r="J70" s="43" t="str">
        <f>IF('Merc 28  JUIN PROG'!C18="","",'Merc 28  JUIN PROG'!C18)</f>
        <v>LOYEZ Thibaut</v>
      </c>
      <c r="K70" s="26" t="e">
        <f>IF(J70="","",VLOOKUP(J70,Messieurs!$G$2:$G$485,2,FALSE))</f>
        <v>#N/A</v>
      </c>
      <c r="L70" s="38" t="e">
        <f>IF(J70="","",VLOOKUP(J70,Messieurs!$G$2:$G$485,3,FALSE))</f>
        <v>#N/A</v>
      </c>
      <c r="M70" s="30"/>
    </row>
    <row r="71" spans="1:13" ht="27.75" x14ac:dyDescent="0.35">
      <c r="A71" s="29"/>
      <c r="B71" s="107" t="str">
        <f>IF('Merc 28  JUIN PROG'!H17="","",'Merc 28  JUIN PROG'!H17)</f>
        <v>19h30</v>
      </c>
      <c r="C71" s="48" t="str">
        <f>IF('Merc 28  JUIN PROG'!I17="","",'Merc 28  JUIN PROG'!I17)</f>
        <v>SM</v>
      </c>
      <c r="D71" s="59" t="str">
        <f>IF('Merc 28  JUIN PROG'!J17="","",'Merc 28  JUIN PROG'!J17)</f>
        <v>DEPRET François</v>
      </c>
      <c r="E71" s="26" t="e">
        <f>IF(D71="","",VLOOKUP(D71,Messieurs!$G$2:$G$485,2,FALSE))</f>
        <v>#N/A</v>
      </c>
      <c r="F71" s="27" t="e">
        <f>IF(D71="","",VLOOKUP(D71,Messieurs!$G$2:$G$485,3,FALSE))</f>
        <v>#N/A</v>
      </c>
      <c r="G71" s="60" t="str">
        <f>IF('Merc 28  JUIN PROG'!L17="","",'Merc 28  JUIN PROG'!L17)</f>
        <v>V</v>
      </c>
      <c r="H71" s="81" t="str">
        <f>IF('Merc 28  JUIN PROG'!N17="","",'Merc 28  JUIN PROG'!N17)</f>
        <v>7/6 6/1</v>
      </c>
      <c r="I71" s="56" t="str">
        <f>IF('Merc 28  JUIN PROG'!L18="","",'Merc 28  JUIN PROG'!L18)</f>
        <v/>
      </c>
      <c r="J71" s="45" t="str">
        <f>IF('Merc 28  JUIN PROG'!J18="","",'Merc 28  JUIN PROG'!J18)</f>
        <v>LEFEBVRE Antoine</v>
      </c>
      <c r="K71" s="26" t="e">
        <f>IF(J71="","",VLOOKUP(J71,Messieurs!$G$2:$G$485,2,FALSE))</f>
        <v>#N/A</v>
      </c>
      <c r="L71" s="38" t="e">
        <f>IF(J71="","",VLOOKUP(J71,Messieurs!$G$2:$G$485,3,FALSE))</f>
        <v>#N/A</v>
      </c>
      <c r="M71" s="30"/>
    </row>
    <row r="72" spans="1:13" ht="27.75" x14ac:dyDescent="0.35">
      <c r="A72" s="29"/>
      <c r="B72" s="107" t="str">
        <f>IF('Merc 28  JUIN PROG'!O17="","",'Merc 28  JUIN PROG'!O17)</f>
        <v>19h30</v>
      </c>
      <c r="C72" s="48" t="str">
        <f>IF('Merc 28  JUIN PROG'!P17="","",'Merc 28  JUIN PROG'!P17)</f>
        <v>SM</v>
      </c>
      <c r="D72" s="59" t="str">
        <f>IF('Merc 28  JUIN PROG'!Q17="","",'Merc 28  JUIN PROG'!Q17)</f>
        <v>DUMORTIER NATHAN</v>
      </c>
      <c r="E72" s="26" t="e">
        <f>IF(D72="","",VLOOKUP(D72,Messieurs!$G$2:$G$485,2,FALSE))</f>
        <v>#N/A</v>
      </c>
      <c r="F72" s="27" t="e">
        <f>IF(D72="","",VLOOKUP(D72,Messieurs!$G$2:$G$485,3,FALSE))</f>
        <v>#N/A</v>
      </c>
      <c r="G72" s="60" t="str">
        <f>IF('Merc 28  JUIN PROG'!S17="","",'Merc 28  JUIN PROG'!S17)</f>
        <v>V</v>
      </c>
      <c r="H72" s="81" t="str">
        <f>IF('Merc 28  JUIN PROG'!U17="","",'Merc 28  JUIN PROG'!U17)</f>
        <v>7/5 6/3</v>
      </c>
      <c r="I72" s="56" t="str">
        <f>IF('Merc 28  JUIN PROG'!S18="","",'Merc 28  JUIN PROG'!S18)</f>
        <v/>
      </c>
      <c r="J72" s="45" t="str">
        <f>IF('Merc 28  JUIN PROG'!Q18="","",'Merc 28  JUIN PROG'!Q18)</f>
        <v>WAYMEL Laurent</v>
      </c>
      <c r="K72" s="26" t="e">
        <f>IF(J72="","",VLOOKUP(J72,Messieurs!$G$2:$G$485,2,FALSE))</f>
        <v>#N/A</v>
      </c>
      <c r="L72" s="38" t="e">
        <f>IF(J72="","",VLOOKUP(J72,Messieurs!$G$2:$G$485,3,FALSE))</f>
        <v>#N/A</v>
      </c>
      <c r="M72" s="30"/>
    </row>
    <row r="73" spans="1:13" ht="27.75" x14ac:dyDescent="0.35">
      <c r="A73" s="29"/>
      <c r="B73" s="107" t="str">
        <f>IF('Merc 28  JUIN PROG'!V17="","",'Merc 28  JUIN PROG'!V17)</f>
        <v>19h30</v>
      </c>
      <c r="C73" s="48" t="str">
        <f>IF('Merc 28  JUIN PROG'!W17="","",'Merc 28  JUIN PROG'!W17)</f>
        <v>SM</v>
      </c>
      <c r="D73" s="59" t="str">
        <f>IF('Merc 28  JUIN PROG'!X17="","",'Merc 28  JUIN PROG'!X17)</f>
        <v>DESNOUCK Emmanuel</v>
      </c>
      <c r="E73" s="26" t="e">
        <f>IF(D73="","",VLOOKUP(D73,Messieurs!$G$2:$G$485,2,FALSE))</f>
        <v>#N/A</v>
      </c>
      <c r="F73" s="27" t="e">
        <f>IF(D73="","",VLOOKUP(D73,Messieurs!$G$2:$G$485,3,FALSE))</f>
        <v>#N/A</v>
      </c>
      <c r="G73" s="60" t="str">
        <f>IF('Merc 28  JUIN PROG'!Z17="","",'Merc 28  JUIN PROG'!Z17)</f>
        <v/>
      </c>
      <c r="H73" s="81" t="str">
        <f>IF('Merc 28  JUIN PROG'!AB17="","",'Merc 28  JUIN PROG'!AB17)</f>
        <v>6/4 6/2</v>
      </c>
      <c r="I73" s="56" t="str">
        <f>IF('Merc 28  JUIN PROG'!Z18="","",'Merc 28  JUIN PROG'!Z18)</f>
        <v>V</v>
      </c>
      <c r="J73" s="46" t="str">
        <f>IF('Merc 28  JUIN PROG'!X18="","",'Merc 28  JUIN PROG'!X18)</f>
        <v>LAPOUILLE Léo</v>
      </c>
      <c r="K73" s="26" t="e">
        <f>IF(J73="","",VLOOKUP(J73,Messieurs!$G$2:$G$485,2,FALSE))</f>
        <v>#N/A</v>
      </c>
      <c r="L73" s="38" t="e">
        <f>IF(J73="","",VLOOKUP(J73,Messieurs!$G$2:$G$485,3,FALSE))</f>
        <v>#N/A</v>
      </c>
      <c r="M73" s="30"/>
    </row>
    <row r="74" spans="1:13" ht="27.75" hidden="1" x14ac:dyDescent="0.35">
      <c r="A74" s="29"/>
      <c r="B74" s="107" t="str">
        <f>IF('Merc 28  JUIN PROG'!A38="","",'Merc 28  JUIN PROG'!A38)</f>
        <v>19h30</v>
      </c>
      <c r="C74" s="48" t="str">
        <f>IF('Merc 28  JUIN PROG'!B38="","",'Merc 28  JUIN PROG'!B38)</f>
        <v/>
      </c>
      <c r="D74" s="59" t="str">
        <f>IF('Merc 28  JUIN PROG'!C38="","",'Merc 28  JUIN PROG'!C38)</f>
        <v/>
      </c>
      <c r="E74" s="26" t="str">
        <f>IF(D74="","",VLOOKUP(D74,Messieurs!$G$2:$G$485,2,FALSE))</f>
        <v/>
      </c>
      <c r="F74" s="27" t="str">
        <f>IF(D74="","",VLOOKUP(D74,Messieurs!$G$2:$G$485,3,FALSE))</f>
        <v/>
      </c>
      <c r="G74" s="60" t="str">
        <f>IF('Merc 28  JUIN PROG'!E38="","",'Merc 28  JUIN PROG'!E38)</f>
        <v/>
      </c>
      <c r="H74" s="81" t="str">
        <f>IF('Merc 28  JUIN PROG'!G38="","",'Merc 28  JUIN PROG'!G38)</f>
        <v/>
      </c>
      <c r="I74" s="56" t="str">
        <f>IF('Merc 28  JUIN PROG'!E39="","",'Merc 28  JUIN PROG'!E39)</f>
        <v/>
      </c>
      <c r="J74" s="43" t="str">
        <f>IF('Merc 28  JUIN PROG'!C39="","",'Merc 28  JUIN PROG'!C39)</f>
        <v/>
      </c>
      <c r="K74" s="26" t="str">
        <f>IF(J74="","",VLOOKUP(J74,Messieurs!$G$2:$G$485,2,FALSE))</f>
        <v/>
      </c>
      <c r="L74" s="38" t="str">
        <f>IF(J74="","",VLOOKUP(J74,Messieurs!$G$2:$G$485,3,FALSE))</f>
        <v/>
      </c>
      <c r="M74" s="30"/>
    </row>
    <row r="75" spans="1:13" ht="27.75" hidden="1" x14ac:dyDescent="0.35">
      <c r="A75" s="29"/>
      <c r="B75" s="107" t="str">
        <f>IF('Merc 28  JUIN PROG'!H38="","",'Merc 28  JUIN PROG'!H38)</f>
        <v>19h30</v>
      </c>
      <c r="C75" s="48" t="str">
        <f>IF('Merc 28  JUIN PROG'!I38="","",'Merc 28  JUIN PROG'!I38)</f>
        <v/>
      </c>
      <c r="D75" s="59" t="str">
        <f>IF('Merc 28  JUIN PROG'!J38="","",'Merc 28  JUIN PROG'!J38)</f>
        <v/>
      </c>
      <c r="E75" s="26" t="str">
        <f>IF(D75="","",VLOOKUP(D75,Messieurs!$G$2:$G$485,2,FALSE))</f>
        <v/>
      </c>
      <c r="F75" s="27" t="str">
        <f>IF(D75="","",VLOOKUP(D75,Messieurs!$G$2:$G$485,3,FALSE))</f>
        <v/>
      </c>
      <c r="G75" s="60" t="str">
        <f>IF('Merc 28  JUIN PROG'!L38="","",'Merc 28  JUIN PROG'!L38)</f>
        <v/>
      </c>
      <c r="H75" s="81" t="str">
        <f>IF('Merc 28  JUIN PROG'!N38="","",'Merc 28  JUIN PROG'!N38)</f>
        <v/>
      </c>
      <c r="I75" s="56" t="str">
        <f>IF('Merc 28  JUIN PROG'!L39="","",'Merc 28  JUIN PROG'!L39)</f>
        <v/>
      </c>
      <c r="J75" s="45" t="str">
        <f>IF('Merc 28  JUIN PROG'!J39="","",'Merc 28  JUIN PROG'!J39)</f>
        <v/>
      </c>
      <c r="K75" s="26" t="str">
        <f>IF(J75="","",VLOOKUP(J75,Messieurs!$G$2:$G$485,2,FALSE))</f>
        <v/>
      </c>
      <c r="L75" s="38" t="str">
        <f>IF(J75="","",VLOOKUP(J75,Messieurs!$G$2:$G$485,3,FALSE))</f>
        <v/>
      </c>
      <c r="M75" s="30"/>
    </row>
    <row r="76" spans="1:13" ht="27.75" hidden="1" x14ac:dyDescent="0.35">
      <c r="A76" s="29"/>
      <c r="B76" s="107" t="str">
        <f>IF('Merc 28  JUIN PROG'!O38="","",'Merc 28  JUIN PROG'!O38)</f>
        <v>19h30</v>
      </c>
      <c r="C76" s="48" t="str">
        <f>IF('Merc 28  JUIN PROG'!P38="","",'Merc 28  JUIN PROG'!P38)</f>
        <v/>
      </c>
      <c r="D76" s="59" t="str">
        <f>IF('Merc 28  JUIN PROG'!Q38="","",'Merc 28  JUIN PROG'!Q38)</f>
        <v/>
      </c>
      <c r="E76" s="26" t="str">
        <f>IF(D76="","",VLOOKUP(D76,Messieurs!$G$2:$G$485,2,FALSE))</f>
        <v/>
      </c>
      <c r="F76" s="27" t="str">
        <f>IF(D76="","",VLOOKUP(D76,Messieurs!$G$2:$G$485,3,FALSE))</f>
        <v/>
      </c>
      <c r="G76" s="60" t="str">
        <f>IF('Merc 28  JUIN PROG'!S38="","",'Merc 28  JUIN PROG'!S38)</f>
        <v/>
      </c>
      <c r="H76" s="81" t="str">
        <f>IF('Merc 28  JUIN PROG'!U38="","",'Merc 28  JUIN PROG'!U38)</f>
        <v/>
      </c>
      <c r="I76" s="56" t="str">
        <f>IF('Merc 28  JUIN PROG'!S39="","",'Merc 28  JUIN PROG'!S39)</f>
        <v/>
      </c>
      <c r="J76" s="45" t="str">
        <f>IF('Merc 28  JUIN PROG'!Q39="","",'Merc 28  JUIN PROG'!Q39)</f>
        <v/>
      </c>
      <c r="K76" s="26" t="str">
        <f>IF(J76="","",VLOOKUP(J76,Messieurs!$G$2:$G$485,2,FALSE))</f>
        <v/>
      </c>
      <c r="L76" s="38" t="str">
        <f>IF(J76="","",VLOOKUP(J76,Messieurs!$G$2:$G$485,3,FALSE))</f>
        <v/>
      </c>
      <c r="M76" s="30"/>
    </row>
    <row r="77" spans="1:13" ht="27.75" hidden="1" x14ac:dyDescent="0.35">
      <c r="A77" s="29"/>
      <c r="B77" s="107" t="str">
        <f>IF('Merc 28  JUIN PROG'!V38="","",'Merc 28  JUIN PROG'!V38)</f>
        <v>19h30</v>
      </c>
      <c r="C77" s="48" t="str">
        <f>IF('Merc 28  JUIN PROG'!W38="","",'Merc 28  JUIN PROG'!W38)</f>
        <v/>
      </c>
      <c r="D77" s="59" t="str">
        <f>IF('Merc 28  JUIN PROG'!X38="","",'Merc 28  JUIN PROG'!X38)</f>
        <v/>
      </c>
      <c r="E77" s="26" t="str">
        <f>IF(D77="","",VLOOKUP(D77,Messieurs!$G$2:$G$485,2,FALSE))</f>
        <v/>
      </c>
      <c r="F77" s="27" t="str">
        <f>IF(D77="","",VLOOKUP(D77,Messieurs!$G$2:$G$485,3,FALSE))</f>
        <v/>
      </c>
      <c r="G77" s="60" t="str">
        <f>IF('Merc 28  JUIN PROG'!Z38="","",'Merc 28  JUIN PROG'!Z38)</f>
        <v/>
      </c>
      <c r="H77" s="81" t="str">
        <f>IF('Merc 28  JUIN PROG'!AB38="","",'Merc 28  JUIN PROG'!AB38)</f>
        <v/>
      </c>
      <c r="I77" s="56" t="str">
        <f>IF('Merc 28  JUIN PROG'!Z39="","",'Merc 28  JUIN PROG'!Z39)</f>
        <v/>
      </c>
      <c r="J77" s="46" t="str">
        <f>IF('Merc 28  JUIN PROG'!X39="","",'Merc 28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IF('Merc 28  JUIN PROG'!A19="","",'Merc 28  JUIN PROG'!A19)</f>
        <v>21h00</v>
      </c>
      <c r="C79" s="48" t="str">
        <f>IF('Merc 28  JUIN PROG'!B19="","",'Merc 28  JUIN PROG'!B19)</f>
        <v>SM</v>
      </c>
      <c r="D79" s="59" t="str">
        <f>IF('Merc 28  JUIN PROG'!C19="","",'Merc 28  JUIN PROG'!C19)</f>
        <v>VEZIEN Marvyn</v>
      </c>
      <c r="E79" s="26" t="s">
        <v>145</v>
      </c>
      <c r="F79" s="27">
        <v>42870</v>
      </c>
      <c r="G79" s="60" t="str">
        <f>IF('Merc 28  JUIN PROG'!E19="","",'Merc 28  JUIN PROG'!E19)</f>
        <v/>
      </c>
      <c r="H79" s="81" t="str">
        <f>IF('Merc 28  JUIN PROG'!G19="","",'Merc 28  JUIN PROG'!G19)</f>
        <v>5/7 6/3 6/2</v>
      </c>
      <c r="I79" s="56" t="str">
        <f>IF('Merc 28  JUIN PROG'!E20="","",'Merc 28  JUIN PROG'!E20)</f>
        <v>V</v>
      </c>
      <c r="J79" s="43" t="str">
        <f>IF('Merc 28  JUIN PROG'!C20="","",'Merc 28  JUIN PROG'!C20)</f>
        <v>DELARU Thibault</v>
      </c>
      <c r="K79" s="26" t="e">
        <f>IF(J79="","",VLOOKUP(J79,Messieurs!$G$2:$G$485,2,FALSE))</f>
        <v>#N/A</v>
      </c>
      <c r="L79" s="38" t="e">
        <f>IF(J79="","",VLOOKUP(J79,Messieurs!$G$2:$G$485,3,FALSE))</f>
        <v>#N/A</v>
      </c>
      <c r="M79" s="8"/>
    </row>
    <row r="80" spans="1:13" ht="27.75" x14ac:dyDescent="0.35">
      <c r="A80" s="8"/>
      <c r="B80" s="107" t="str">
        <f>IF('Merc 28  JUIN PROG'!H19="","",'Merc 28  JUIN PROG'!H19)</f>
        <v>21h00</v>
      </c>
      <c r="C80" s="48" t="str">
        <f>IF('Merc 28  JUIN PROG'!I19="","",'Merc 28  JUIN PROG'!I19)</f>
        <v>SM 35</v>
      </c>
      <c r="D80" s="59" t="str">
        <f>IF('Merc 28  JUIN PROG'!J19="","",'Merc 28  JUIN PROG'!J19)</f>
        <v>COUBEL Christophe</v>
      </c>
      <c r="E80" s="26" t="e">
        <f>IF(D80="","",VLOOKUP(D80,Messieurs!$G$2:$G$485,2,FALSE))</f>
        <v>#N/A</v>
      </c>
      <c r="F80" s="27" t="e">
        <f>IF(D80="","",VLOOKUP(D80,Messieurs!$G$2:$G$485,3,FALSE))</f>
        <v>#N/A</v>
      </c>
      <c r="G80" s="60" t="str">
        <f>IF('Merc 28  JUIN PROG'!L19="","",'Merc 28  JUIN PROG'!L19)</f>
        <v>V</v>
      </c>
      <c r="H80" s="81" t="str">
        <f>IF('Merc 28  JUIN PROG'!N19="","",'Merc 28  JUIN PROG'!N19)</f>
        <v>6/2 3/6 6/4</v>
      </c>
      <c r="I80" s="56" t="str">
        <f>IF('Merc 28  JUIN PROG'!L20="","",'Merc 28  JUIN PROG'!L20)</f>
        <v/>
      </c>
      <c r="J80" s="45" t="str">
        <f>IF('Merc 28  JUIN PROG'!J20="","",'Merc 28  JUIN PROG'!J20)</f>
        <v>MOREL Romuald</v>
      </c>
      <c r="K80" s="26" t="e">
        <f>IF(J80="","",VLOOKUP(J80,Messieurs!$G$2:$G$485,2,FALSE))</f>
        <v>#N/A</v>
      </c>
      <c r="L80" s="38" t="e">
        <f>IF(J80="","",VLOOKUP(J80,Messieurs!$G$2:$G$485,3,FALSE))</f>
        <v>#N/A</v>
      </c>
      <c r="M80" s="8"/>
    </row>
    <row r="81" spans="1:13" ht="27.75" x14ac:dyDescent="0.35">
      <c r="A81" s="8"/>
      <c r="B81" s="107" t="str">
        <f>IF('Merc 28  JUIN PROG'!O19="","",'Merc 28  JUIN PROG'!O19)</f>
        <v>21h00</v>
      </c>
      <c r="C81" s="48" t="str">
        <f>IF('Merc 28  JUIN PROG'!P19="","",'Merc 28  JUIN PROG'!P19)</f>
        <v>CS M 30/4</v>
      </c>
      <c r="D81" s="59" t="str">
        <f>IF('Merc 28  JUIN PROG'!Q19="","",'Merc 28  JUIN PROG'!Q19)</f>
        <v>RUFFIN Guillaume</v>
      </c>
      <c r="E81" s="26" t="e">
        <f>IF(D81="","",VLOOKUP(D81,Messieurs!$G$2:$G$485,2,FALSE))</f>
        <v>#N/A</v>
      </c>
      <c r="F81" s="27" t="e">
        <f>IF(D81="","",VLOOKUP(D81,Messieurs!$G$2:$G$485,3,FALSE))</f>
        <v>#N/A</v>
      </c>
      <c r="G81" s="60" t="str">
        <f>IF('Merc 28  JUIN PROG'!S19="","",'Merc 28  JUIN PROG'!S19)</f>
        <v/>
      </c>
      <c r="H81" s="81" t="str">
        <f>IF('Merc 28  JUIN PROG'!U19="","",'Merc 28  JUIN PROG'!U19)</f>
        <v>6/0 6/1</v>
      </c>
      <c r="I81" s="56" t="str">
        <f>IF('Merc 28  JUIN PROG'!S20="","",'Merc 28  JUIN PROG'!S20)</f>
        <v>V</v>
      </c>
      <c r="J81" s="45" t="str">
        <f>IF('Merc 28  JUIN PROG'!Q20="","",'Merc 28  JUIN PROG'!Q20)</f>
        <v>FONTAINE Yann</v>
      </c>
      <c r="K81" s="26" t="e">
        <f>IF(J81="","",VLOOKUP(J81,Messieurs!$G$2:$G$485,2,FALSE))</f>
        <v>#N/A</v>
      </c>
      <c r="L81" s="38" t="e">
        <f>IF(J81="","",VLOOKUP(J81,Messieurs!$G$2:$G$485,3,FALSE))</f>
        <v>#N/A</v>
      </c>
      <c r="M81" s="8"/>
    </row>
    <row r="82" spans="1:13" ht="27.75" x14ac:dyDescent="0.35">
      <c r="A82" s="8"/>
      <c r="B82" s="107" t="str">
        <f>IF('Merc 28  JUIN PROG'!V19="","",'Merc 28  JUIN PROG'!V19)</f>
        <v>21h00</v>
      </c>
      <c r="C82" s="48" t="str">
        <f>IF('Merc 28  JUIN PROG'!W19="","",'Merc 28  JUIN PROG'!W19)</f>
        <v/>
      </c>
      <c r="D82" s="59" t="str">
        <f>IF('Merc 28  JUIN PROG'!X19="","",'Merc 28  JUIN PROG'!X19)</f>
        <v/>
      </c>
      <c r="E82" s="26" t="str">
        <f>IF(D82="","",VLOOKUP(D82,Messieurs!$G$2:$G$485,2,FALSE))</f>
        <v/>
      </c>
      <c r="F82" s="27" t="str">
        <f>IF(D82="","",VLOOKUP(D82,Messieurs!$G$2:$G$485,3,FALSE))</f>
        <v/>
      </c>
      <c r="G82" s="60" t="str">
        <f>IF('Merc 28  JUIN PROG'!Z19="","",'Merc 28  JUIN PROG'!Z19)</f>
        <v/>
      </c>
      <c r="H82" s="81" t="str">
        <f>IF('Merc 28  JUIN PROG'!AB19="","",'Merc 28  JUIN PROG'!AB19)</f>
        <v/>
      </c>
      <c r="I82" s="56" t="str">
        <f>IF('Merc 28  JUIN PROG'!Z20="","",'Merc 28  JUIN PROG'!Z20)</f>
        <v/>
      </c>
      <c r="J82" s="46" t="str">
        <f>IF('Merc 28  JUIN PROG'!X20="","",'Merc 28  JUIN PROG'!X20)</f>
        <v/>
      </c>
      <c r="K82" s="26" t="str">
        <f>IF(J82="","",VLOOKUP(J82,Messieurs!$G$2:$G$485,2,FALSE))</f>
        <v/>
      </c>
      <c r="L82" s="38" t="str">
        <f>IF(J82="","",VLOOKUP(J82,Messieurs!$G$2:$G$485,3,FALSE))</f>
        <v/>
      </c>
      <c r="M82" s="8"/>
    </row>
    <row r="83" spans="1:13" ht="27.75" hidden="1" x14ac:dyDescent="0.35">
      <c r="A83" s="8"/>
      <c r="B83" s="107" t="str">
        <f>IF('Merc 28  JUIN PROG'!A40="","",'Merc 28  JUIN PROG'!A40)</f>
        <v>21h00</v>
      </c>
      <c r="C83" s="48" t="str">
        <f>IF('Merc 28  JUIN PROG'!B40="","",'Merc 28  JUIN PROG'!B40)</f>
        <v/>
      </c>
      <c r="D83" s="59" t="str">
        <f>IF('Merc 28  JUIN PROG'!C40="","",'Merc 28  JUIN PROG'!C40)</f>
        <v/>
      </c>
      <c r="E83" s="26" t="str">
        <f>IF(D83="","",VLOOKUP(D83,Messieurs!$G$2:$G$485,2,FALSE))</f>
        <v/>
      </c>
      <c r="F83" s="27" t="str">
        <f>IF(D83="","",VLOOKUP(D83,Messieurs!$G$2:$G$485,3,FALSE))</f>
        <v/>
      </c>
      <c r="G83" s="60" t="str">
        <f>IF('Merc 28  JUIN PROG'!E40="","",'Merc 28  JUIN PROG'!E40)</f>
        <v/>
      </c>
      <c r="H83" s="81" t="str">
        <f>IF('Merc 28  JUIN PROG'!G40="","",'Merc 28  JUIN PROG'!G40)</f>
        <v/>
      </c>
      <c r="I83" s="56" t="str">
        <f>IF('Merc 28  JUIN PROG'!E41="","",'Merc 28  JUIN PROG'!E41)</f>
        <v/>
      </c>
      <c r="J83" s="43" t="str">
        <f>IF('Merc 28  JUIN PROG'!C41="","",'Merc 28  JUIN PROG'!C41)</f>
        <v/>
      </c>
      <c r="K83" s="26" t="str">
        <f>IF(J83="","",VLOOKUP(J83,Messieurs!$G$2:$G$485,2,FALSE))</f>
        <v/>
      </c>
      <c r="L83" s="38" t="str">
        <f>IF(J83="","",VLOOKUP(J83,Messieurs!$G$2:$G$485,3,FALSE))</f>
        <v/>
      </c>
      <c r="M83" s="8"/>
    </row>
    <row r="84" spans="1:13" ht="27.75" hidden="1" x14ac:dyDescent="0.35">
      <c r="A84" s="8"/>
      <c r="B84" s="107" t="str">
        <f>IF('Merc 28  JUIN PROG'!H40="","",'Merc 28  JUIN PROG'!H40)</f>
        <v>21h00</v>
      </c>
      <c r="C84" s="48" t="str">
        <f>IF('Merc 28  JUIN PROG'!I40="","",'Merc 28  JUIN PROG'!I40)</f>
        <v/>
      </c>
      <c r="D84" s="59" t="str">
        <f>IF('Merc 28  JUIN PROG'!J40="","",'Merc 28  JUIN PROG'!J40)</f>
        <v/>
      </c>
      <c r="E84" s="26" t="str">
        <f>IF(D84="","",VLOOKUP(D84,Messieurs!$G$2:$G$485,2,FALSE))</f>
        <v/>
      </c>
      <c r="F84" s="27" t="str">
        <f>IF(D84="","",VLOOKUP(D84,Messieurs!$G$2:$G$485,3,FALSE))</f>
        <v/>
      </c>
      <c r="G84" s="60" t="str">
        <f>IF('Merc 28  JUIN PROG'!L40="","",'Merc 28  JUIN PROG'!L40)</f>
        <v/>
      </c>
      <c r="H84" s="81" t="str">
        <f>IF('Merc 28  JUIN PROG'!N40="","",'Merc 28  JUIN PROG'!N40)</f>
        <v/>
      </c>
      <c r="I84" s="56" t="str">
        <f>IF('Merc 28  JUIN PROG'!L41="","",'Merc 28  JUIN PROG'!L41)</f>
        <v/>
      </c>
      <c r="J84" s="45" t="str">
        <f>IF('Merc 28  JUIN PROG'!J41="","",'Merc 28  JUIN PROG'!J41)</f>
        <v/>
      </c>
      <c r="K84" s="26" t="str">
        <f>IF(J84="","",VLOOKUP(J84,Messieurs!$G$2:$G$485,2,FALSE))</f>
        <v/>
      </c>
      <c r="L84" s="38" t="str">
        <f>IF(J84="","",VLOOKUP(J84,Messieurs!$G$2:$G$485,3,FALSE))</f>
        <v/>
      </c>
      <c r="M84" s="8"/>
    </row>
    <row r="85" spans="1:13" ht="27.75" hidden="1" x14ac:dyDescent="0.35">
      <c r="A85" s="8"/>
      <c r="B85" s="107" t="str">
        <f>IF('Merc 28  JUIN PROG'!O40="","",'Merc 28  JUIN PROG'!O40)</f>
        <v>21h00</v>
      </c>
      <c r="C85" s="48" t="str">
        <f>IF('Merc 28  JUIN PROG'!P40="","",'Merc 28  JUIN PROG'!P40)</f>
        <v/>
      </c>
      <c r="D85" s="59" t="str">
        <f>IF('Merc 28  JUIN PROG'!Q40="","",'Merc 28  JUIN PROG'!Q40)</f>
        <v/>
      </c>
      <c r="E85" s="26" t="str">
        <f>IF(D85="","",VLOOKUP(D85,Messieurs!$G$2:$G$485,2,FALSE))</f>
        <v/>
      </c>
      <c r="F85" s="27" t="str">
        <f>IF(D85="","",VLOOKUP(D85,Messieurs!$G$2:$G$485,3,FALSE))</f>
        <v/>
      </c>
      <c r="G85" s="60" t="str">
        <f>IF('Merc 28  JUIN PROG'!S40="","",'Merc 28  JUIN PROG'!S40)</f>
        <v/>
      </c>
      <c r="H85" s="81" t="str">
        <f>IF('Merc 28  JUIN PROG'!U40="","",'Merc 28  JUIN PROG'!U40)</f>
        <v/>
      </c>
      <c r="I85" s="56" t="str">
        <f>IF('Merc 28  JUIN PROG'!S41="","",'Merc 28  JUIN PROG'!S41)</f>
        <v/>
      </c>
      <c r="J85" s="45" t="str">
        <f>IF('Merc 28  JUIN PROG'!Q41="","",'Merc 28  JUIN PROG'!Q41)</f>
        <v/>
      </c>
      <c r="K85" s="26" t="str">
        <f>IF(J85="","",VLOOKUP(J85,Messieurs!$G$2:$G$485,2,FALSE))</f>
        <v/>
      </c>
      <c r="L85" s="38" t="str">
        <f>IF(J85="","",VLOOKUP(J85,Messieurs!$G$2:$G$485,3,FALSE))</f>
        <v/>
      </c>
      <c r="M85" s="8"/>
    </row>
    <row r="86" spans="1:13" ht="27.75" hidden="1" x14ac:dyDescent="0.35">
      <c r="A86" s="8"/>
      <c r="B86" s="107" t="str">
        <f>IF('Merc 28  JUIN PROG'!V40="","",'Merc 28  JUIN PROG'!V40)</f>
        <v>21h00</v>
      </c>
      <c r="C86" s="48" t="str">
        <f>IF('Merc 28  JUIN PROG'!W40="","",'Merc 28  JUIN PROG'!W40)</f>
        <v/>
      </c>
      <c r="D86" s="59" t="str">
        <f>IF('Merc 28  JUIN PROG'!X40="","",'Merc 28  JUIN PROG'!X40)</f>
        <v/>
      </c>
      <c r="E86" s="26" t="str">
        <f>IF(D86="","",VLOOKUP(D86,Messieurs!$G$2:$G$485,2,FALSE))</f>
        <v/>
      </c>
      <c r="F86" s="27" t="str">
        <f>IF(D86="","",VLOOKUP(D86,Messieurs!$G$2:$G$485,3,FALSE))</f>
        <v/>
      </c>
      <c r="G86" s="60" t="str">
        <f>IF('Merc 28  JUIN PROG'!Z40="","",'Merc 28  JUIN PROG'!Z40)</f>
        <v/>
      </c>
      <c r="H86" s="81" t="str">
        <f>IF('Merc 28  JUIN PROG'!AB40="","",'Merc 28  JUIN PROG'!AB40)</f>
        <v/>
      </c>
      <c r="I86" s="56" t="str">
        <f>IF('Merc 28  JUIN PROG'!Z41="","",'Merc 28  JUIN PROG'!Z41)</f>
        <v/>
      </c>
      <c r="J86" s="46" t="str">
        <f>IF('Merc 28  JUIN PROG'!X41="","",'Merc 28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0:D73 D79:D82">
    <cfRule type="expression" dxfId="346" priority="83">
      <formula>G7="v"</formula>
    </cfRule>
  </conditionalFormatting>
  <conditionalFormatting sqref="E61:E64 E70:E73 E7:E14 E16:E19">
    <cfRule type="expression" dxfId="345" priority="84">
      <formula>G7="v"</formula>
    </cfRule>
  </conditionalFormatting>
  <conditionalFormatting sqref="F61:F64 F70:F73 F7:F14 F16:F19">
    <cfRule type="expression" dxfId="344" priority="85">
      <formula>G7="v"</formula>
    </cfRule>
  </conditionalFormatting>
  <conditionalFormatting sqref="J7:J10 J25 J34:J37 J16:J19">
    <cfRule type="expression" dxfId="343" priority="86">
      <formula>I7="v"</formula>
    </cfRule>
  </conditionalFormatting>
  <conditionalFormatting sqref="K7:K14 K16:K19">
    <cfRule type="expression" dxfId="342" priority="87">
      <formula>I7="v"</formula>
    </cfRule>
  </conditionalFormatting>
  <conditionalFormatting sqref="L7:L14 L16:L19">
    <cfRule type="expression" dxfId="341" priority="88">
      <formula>I7="v"</formula>
    </cfRule>
  </conditionalFormatting>
  <conditionalFormatting sqref="J26:J28">
    <cfRule type="expression" dxfId="340" priority="82">
      <formula>I26="v"</formula>
    </cfRule>
  </conditionalFormatting>
  <conditionalFormatting sqref="J20:J23">
    <cfRule type="expression" dxfId="339" priority="72">
      <formula>I20="v"</formula>
    </cfRule>
  </conditionalFormatting>
  <conditionalFormatting sqref="J61:J64">
    <cfRule type="expression" dxfId="338" priority="79">
      <formula>I61="v"</formula>
    </cfRule>
  </conditionalFormatting>
  <conditionalFormatting sqref="K61:K64">
    <cfRule type="expression" dxfId="337" priority="80">
      <formula>I61="v"</formula>
    </cfRule>
  </conditionalFormatting>
  <conditionalFormatting sqref="L61:L64">
    <cfRule type="expression" dxfId="336" priority="81">
      <formula>I61="v"</formula>
    </cfRule>
  </conditionalFormatting>
  <conditionalFormatting sqref="J70:J73">
    <cfRule type="expression" dxfId="335" priority="78">
      <formula>I70="v"</formula>
    </cfRule>
  </conditionalFormatting>
  <conditionalFormatting sqref="J79:J82">
    <cfRule type="expression" dxfId="334" priority="77">
      <formula>I79="v"</formula>
    </cfRule>
  </conditionalFormatting>
  <conditionalFormatting sqref="D11:D14">
    <cfRule type="expression" dxfId="333" priority="75">
      <formula>G11="v"</formula>
    </cfRule>
  </conditionalFormatting>
  <conditionalFormatting sqref="E20:E23">
    <cfRule type="expression" dxfId="332" priority="70">
      <formula>G20="v"</formula>
    </cfRule>
  </conditionalFormatting>
  <conditionalFormatting sqref="F20:F23">
    <cfRule type="expression" dxfId="331" priority="71">
      <formula>G20="v"</formula>
    </cfRule>
  </conditionalFormatting>
  <conditionalFormatting sqref="J11:J14">
    <cfRule type="expression" dxfId="330" priority="76">
      <formula>I11="v"</formula>
    </cfRule>
  </conditionalFormatting>
  <conditionalFormatting sqref="K20:K23">
    <cfRule type="expression" dxfId="329" priority="73">
      <formula>I20="v"</formula>
    </cfRule>
  </conditionalFormatting>
  <conditionalFormatting sqref="L20:L23">
    <cfRule type="expression" dxfId="328" priority="74">
      <formula>I20="v"</formula>
    </cfRule>
  </conditionalFormatting>
  <conditionalFormatting sqref="D20:D23">
    <cfRule type="expression" dxfId="327" priority="69">
      <formula>G20="v"</formula>
    </cfRule>
  </conditionalFormatting>
  <conditionalFormatting sqref="D29:D32">
    <cfRule type="expression" dxfId="326" priority="67">
      <formula>G29="v"</formula>
    </cfRule>
  </conditionalFormatting>
  <conditionalFormatting sqref="E29:E32">
    <cfRule type="expression" dxfId="325" priority="62">
      <formula>G29="v"</formula>
    </cfRule>
  </conditionalFormatting>
  <conditionalFormatting sqref="F29:F32">
    <cfRule type="expression" dxfId="324" priority="63">
      <formula>G29="v"</formula>
    </cfRule>
  </conditionalFormatting>
  <conditionalFormatting sqref="J29">
    <cfRule type="expression" dxfId="323" priority="68">
      <formula>I29="v"</formula>
    </cfRule>
  </conditionalFormatting>
  <conditionalFormatting sqref="K65:K68">
    <cfRule type="expression" dxfId="322" priority="20">
      <formula>I65="v"</formula>
    </cfRule>
  </conditionalFormatting>
  <conditionalFormatting sqref="L65:L68">
    <cfRule type="expression" dxfId="321" priority="21">
      <formula>I65="v"</formula>
    </cfRule>
  </conditionalFormatting>
  <conditionalFormatting sqref="J30:J32">
    <cfRule type="expression" dxfId="320" priority="66">
      <formula>I30="v"</formula>
    </cfRule>
  </conditionalFormatting>
  <conditionalFormatting sqref="E25:E28">
    <cfRule type="expression" dxfId="319" priority="64">
      <formula>G25="v"</formula>
    </cfRule>
  </conditionalFormatting>
  <conditionalFormatting sqref="F25:F28">
    <cfRule type="expression" dxfId="318" priority="65">
      <formula>G25="v"</formula>
    </cfRule>
  </conditionalFormatting>
  <conditionalFormatting sqref="E38:E41">
    <cfRule type="expression" dxfId="317" priority="52">
      <formula>G38="v"</formula>
    </cfRule>
  </conditionalFormatting>
  <conditionalFormatting sqref="F38:F41">
    <cfRule type="expression" dxfId="316" priority="53">
      <formula>G38="v"</formula>
    </cfRule>
  </conditionalFormatting>
  <conditionalFormatting sqref="K25:K28">
    <cfRule type="expression" dxfId="315" priority="60">
      <formula>I25="v"</formula>
    </cfRule>
  </conditionalFormatting>
  <conditionalFormatting sqref="L25:L28">
    <cfRule type="expression" dxfId="314" priority="61">
      <formula>I25="v"</formula>
    </cfRule>
  </conditionalFormatting>
  <conditionalFormatting sqref="K29:K32">
    <cfRule type="expression" dxfId="313" priority="58">
      <formula>I29="v"</formula>
    </cfRule>
  </conditionalFormatting>
  <conditionalFormatting sqref="L29:L32">
    <cfRule type="expression" dxfId="312" priority="59">
      <formula>I29="v"</formula>
    </cfRule>
  </conditionalFormatting>
  <conditionalFormatting sqref="D38:D41">
    <cfRule type="expression" dxfId="311" priority="56">
      <formula>G38="v"</formula>
    </cfRule>
  </conditionalFormatting>
  <conditionalFormatting sqref="J38:J41">
    <cfRule type="expression" dxfId="310" priority="57">
      <formula>I38="v"</formula>
    </cfRule>
  </conditionalFormatting>
  <conditionalFormatting sqref="K56:K59">
    <cfRule type="expression" dxfId="309" priority="27">
      <formula>I56="v"</formula>
    </cfRule>
  </conditionalFormatting>
  <conditionalFormatting sqref="L56:L59">
    <cfRule type="expression" dxfId="308" priority="28">
      <formula>I56="v"</formula>
    </cfRule>
  </conditionalFormatting>
  <conditionalFormatting sqref="E43:E46">
    <cfRule type="expression" dxfId="307" priority="45">
      <formula>G43="v"</formula>
    </cfRule>
  </conditionalFormatting>
  <conditionalFormatting sqref="F43:F46">
    <cfRule type="expression" dxfId="306" priority="46">
      <formula>G43="v"</formula>
    </cfRule>
  </conditionalFormatting>
  <conditionalFormatting sqref="E34:E37">
    <cfRule type="expression" dxfId="305" priority="54">
      <formula>G34="v"</formula>
    </cfRule>
  </conditionalFormatting>
  <conditionalFormatting sqref="F34:F37">
    <cfRule type="expression" dxfId="304" priority="55">
      <formula>G34="v"</formula>
    </cfRule>
  </conditionalFormatting>
  <conditionalFormatting sqref="K34:K37">
    <cfRule type="expression" dxfId="303" priority="50">
      <formula>I34="v"</formula>
    </cfRule>
  </conditionalFormatting>
  <conditionalFormatting sqref="L34:L37">
    <cfRule type="expression" dxfId="302" priority="51">
      <formula>I34="v"</formula>
    </cfRule>
  </conditionalFormatting>
  <conditionalFormatting sqref="K38:K41">
    <cfRule type="expression" dxfId="301" priority="48">
      <formula>I38="v"</formula>
    </cfRule>
  </conditionalFormatting>
  <conditionalFormatting sqref="L38:L41">
    <cfRule type="expression" dxfId="300" priority="49">
      <formula>I38="v"</formula>
    </cfRule>
  </conditionalFormatting>
  <conditionalFormatting sqref="D47:D50">
    <cfRule type="expression" dxfId="299" priority="47">
      <formula>G47="v"</formula>
    </cfRule>
  </conditionalFormatting>
  <conditionalFormatting sqref="E65:E68">
    <cfRule type="expression" dxfId="298" priority="23">
      <formula>G65="v"</formula>
    </cfRule>
  </conditionalFormatting>
  <conditionalFormatting sqref="F65:F68">
    <cfRule type="expression" dxfId="297" priority="24">
      <formula>G65="v"</formula>
    </cfRule>
  </conditionalFormatting>
  <conditionalFormatting sqref="J74:J77">
    <cfRule type="expression" dxfId="296" priority="15">
      <formula>I74="v"</formula>
    </cfRule>
  </conditionalFormatting>
  <conditionalFormatting sqref="E47:E50">
    <cfRule type="expression" dxfId="295" priority="43">
      <formula>G47="v"</formula>
    </cfRule>
  </conditionalFormatting>
  <conditionalFormatting sqref="F47:F50">
    <cfRule type="expression" dxfId="294" priority="44">
      <formula>G47="v"</formula>
    </cfRule>
  </conditionalFormatting>
  <conditionalFormatting sqref="J43:J46">
    <cfRule type="expression" dxfId="293" priority="42">
      <formula>I43="v"</formula>
    </cfRule>
  </conditionalFormatting>
  <conditionalFormatting sqref="J47:J50">
    <cfRule type="expression" dxfId="292" priority="41">
      <formula>I47="v"</formula>
    </cfRule>
  </conditionalFormatting>
  <conditionalFormatting sqref="D65:D68">
    <cfRule type="expression" dxfId="291" priority="22">
      <formula>G65="v"</formula>
    </cfRule>
  </conditionalFormatting>
  <conditionalFormatting sqref="D52:D55">
    <cfRule type="expression" dxfId="290" priority="40">
      <formula>G52="v"</formula>
    </cfRule>
  </conditionalFormatting>
  <conditionalFormatting sqref="D56:D59">
    <cfRule type="expression" dxfId="289" priority="39">
      <formula>G56="v"</formula>
    </cfRule>
  </conditionalFormatting>
  <conditionalFormatting sqref="K43:K46">
    <cfRule type="expression" dxfId="288" priority="37">
      <formula>I43="v"</formula>
    </cfRule>
  </conditionalFormatting>
  <conditionalFormatting sqref="L43:L46">
    <cfRule type="expression" dxfId="287" priority="38">
      <formula>I43="v"</formula>
    </cfRule>
  </conditionalFormatting>
  <conditionalFormatting sqref="K47:K50">
    <cfRule type="expression" dxfId="286" priority="35">
      <formula>I47="v"</formula>
    </cfRule>
  </conditionalFormatting>
  <conditionalFormatting sqref="L47:L50">
    <cfRule type="expression" dxfId="285" priority="36">
      <formula>I47="v"</formula>
    </cfRule>
  </conditionalFormatting>
  <conditionalFormatting sqref="E52:E55">
    <cfRule type="expression" dxfId="284" priority="33">
      <formula>G52="v"</formula>
    </cfRule>
  </conditionalFormatting>
  <conditionalFormatting sqref="F52:F55">
    <cfRule type="expression" dxfId="283" priority="34">
      <formula>G52="v"</formula>
    </cfRule>
  </conditionalFormatting>
  <conditionalFormatting sqref="E56:E59">
    <cfRule type="expression" dxfId="282" priority="31">
      <formula>G56="v"</formula>
    </cfRule>
  </conditionalFormatting>
  <conditionalFormatting sqref="F56:F59">
    <cfRule type="expression" dxfId="281" priority="32">
      <formula>G56="v"</formula>
    </cfRule>
  </conditionalFormatting>
  <conditionalFormatting sqref="K52:K55">
    <cfRule type="expression" dxfId="280" priority="29">
      <formula>I52="v"</formula>
    </cfRule>
  </conditionalFormatting>
  <conditionalFormatting sqref="L52:L55">
    <cfRule type="expression" dxfId="279" priority="30">
      <formula>I52="v"</formula>
    </cfRule>
  </conditionalFormatting>
  <conditionalFormatting sqref="J52:J55">
    <cfRule type="expression" dxfId="278" priority="26">
      <formula>I52="v"</formula>
    </cfRule>
  </conditionalFormatting>
  <conditionalFormatting sqref="J56:J59">
    <cfRule type="expression" dxfId="277" priority="25">
      <formula>I56="v"</formula>
    </cfRule>
  </conditionalFormatting>
  <conditionalFormatting sqref="J65:J68">
    <cfRule type="expression" dxfId="276" priority="19">
      <formula>I65="v"</formula>
    </cfRule>
  </conditionalFormatting>
  <conditionalFormatting sqref="K74:K77">
    <cfRule type="expression" dxfId="275" priority="11">
      <formula>I74="v"</formula>
    </cfRule>
  </conditionalFormatting>
  <conditionalFormatting sqref="D74:D77">
    <cfRule type="expression" dxfId="274" priority="16">
      <formula>G74="v"</formula>
    </cfRule>
  </conditionalFormatting>
  <conditionalFormatting sqref="E74:E77">
    <cfRule type="expression" dxfId="273" priority="17">
      <formula>G74="v"</formula>
    </cfRule>
  </conditionalFormatting>
  <conditionalFormatting sqref="F74:F77">
    <cfRule type="expression" dxfId="272" priority="18">
      <formula>G74="v"</formula>
    </cfRule>
  </conditionalFormatting>
  <conditionalFormatting sqref="K70:K73">
    <cfRule type="expression" dxfId="271" priority="13">
      <formula>I70="v"</formula>
    </cfRule>
  </conditionalFormatting>
  <conditionalFormatting sqref="L70:L73">
    <cfRule type="expression" dxfId="270" priority="14">
      <formula>I70="v"</formula>
    </cfRule>
  </conditionalFormatting>
  <conditionalFormatting sqref="L74:L77">
    <cfRule type="expression" dxfId="269" priority="12">
      <formula>I74="v"</formula>
    </cfRule>
  </conditionalFormatting>
  <conditionalFormatting sqref="D83:D86">
    <cfRule type="expression" dxfId="268" priority="10">
      <formula>G83="v"</formula>
    </cfRule>
  </conditionalFormatting>
  <conditionalFormatting sqref="J83:J86">
    <cfRule type="expression" dxfId="267" priority="9">
      <formula>I83="v"</formula>
    </cfRule>
  </conditionalFormatting>
  <conditionalFormatting sqref="E79:E82">
    <cfRule type="expression" dxfId="266" priority="7">
      <formula>G79="v"</formula>
    </cfRule>
  </conditionalFormatting>
  <conditionalFormatting sqref="F79:F82">
    <cfRule type="expression" dxfId="265" priority="8">
      <formula>G79="v"</formula>
    </cfRule>
  </conditionalFormatting>
  <conditionalFormatting sqref="E83:E86">
    <cfRule type="expression" dxfId="264" priority="5">
      <formula>G83="v"</formula>
    </cfRule>
  </conditionalFormatting>
  <conditionalFormatting sqref="F83:F86">
    <cfRule type="expression" dxfId="263" priority="6">
      <formula>G83="v"</formula>
    </cfRule>
  </conditionalFormatting>
  <conditionalFormatting sqref="K83:K86">
    <cfRule type="expression" dxfId="262" priority="1">
      <formula>I83="v"</formula>
    </cfRule>
  </conditionalFormatting>
  <conditionalFormatting sqref="K79:K82">
    <cfRule type="expression" dxfId="261" priority="3">
      <formula>I79="v"</formula>
    </cfRule>
  </conditionalFormatting>
  <conditionalFormatting sqref="L79:L82">
    <cfRule type="expression" dxfId="260" priority="4">
      <formula>I79="v"</formula>
    </cfRule>
  </conditionalFormatting>
  <conditionalFormatting sqref="L83:L86">
    <cfRule type="expression" dxfId="259" priority="2">
      <formula>I83="v"</formula>
    </cfRule>
  </conditionalFormatting>
  <dataValidations count="2">
    <dataValidation allowBlank="1" sqref="B70:C77 B25:C32 B7:C14 B16:C23 B34:C41 B43:C50 B52:C59 B61:C68 B79:C86"/>
    <dataValidation allowBlank="1" showErrorMessage="1" sqref="J87:J1048576 J1:J15"/>
  </dataValidations>
  <pageMargins left="0.7" right="0.7" top="0.75" bottom="0.75" header="0.3" footer="0.3"/>
  <pageSetup paperSize="9" orientation="portrait" horizontalDpi="300" verticalDpi="300" r:id="rId1"/>
  <drawing r:id="rId2"/>
</worksheet>
</file>

<file path=xl/worksheets/sheet2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7"/>
  <dimension ref="A1:AE41"/>
  <sheetViews>
    <sheetView zoomScale="65" zoomScaleNormal="65" workbookViewId="0">
      <selection activeCell="H80" sqref="H80"/>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6.5703125" style="86" bestFit="1" customWidth="1"/>
    <col min="5" max="5" width="10" style="86" bestFit="1" customWidth="1"/>
    <col min="6" max="6" width="5.7109375" style="86" bestFit="1" customWidth="1"/>
    <col min="7" max="7" width="14.42578125" style="86" bestFit="1" customWidth="1"/>
    <col min="8" max="8" width="7.5703125" style="86" bestFit="1" customWidth="1"/>
    <col min="9" max="9" width="11.140625" style="86" bestFit="1" customWidth="1"/>
    <col min="10" max="10" width="29.5703125" style="86" bestFit="1" customWidth="1"/>
    <col min="11" max="11" width="9"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11.140625" style="86" bestFit="1" customWidth="1"/>
    <col min="17" max="17" width="25.4257812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2.570312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41" t="s">
        <v>1072</v>
      </c>
      <c r="B5" s="221" t="s">
        <v>286</v>
      </c>
      <c r="C5" s="93" t="s">
        <v>670</v>
      </c>
      <c r="D5" s="93" t="e">
        <f>IF(ISBLANK(C5),"",VLOOKUP(C5,Messieurs!$G$2:$G$485,3,FALSE))</f>
        <v>#N/A</v>
      </c>
      <c r="E5" s="94" t="s">
        <v>1080</v>
      </c>
      <c r="F5" s="142" t="s">
        <v>271</v>
      </c>
      <c r="G5" s="238" t="s">
        <v>913</v>
      </c>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t="s">
        <v>686</v>
      </c>
      <c r="D6" s="97" t="e">
        <f>IF(ISBLANK(C6),"",VLOOKUP(C6,Messieurs!$G$2:$G$485,3,FALSE))</f>
        <v>#N/A</v>
      </c>
      <c r="E6" s="88"/>
      <c r="F6" s="143" t="s">
        <v>271</v>
      </c>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41" t="s">
        <v>652</v>
      </c>
      <c r="B9" s="221" t="s">
        <v>276</v>
      </c>
      <c r="C9" s="93" t="s">
        <v>679</v>
      </c>
      <c r="D9" s="93" t="e">
        <f>IF(ISBLANK(C9),"",VLOOKUP(C9,Messieurs!$G$2:$G$485,3,FALSE))</f>
        <v>#N/A</v>
      </c>
      <c r="E9" s="95" t="s">
        <v>5</v>
      </c>
      <c r="F9" s="142" t="s">
        <v>271</v>
      </c>
      <c r="G9" s="238" t="s">
        <v>932</v>
      </c>
      <c r="H9" s="241" t="s">
        <v>999</v>
      </c>
      <c r="I9" s="217" t="s">
        <v>322</v>
      </c>
      <c r="J9" s="93" t="s">
        <v>959</v>
      </c>
      <c r="K9" s="93" t="e">
        <f>IF(ISBLANK(J9),"",VLOOKUP(J9,Messieurs!$G$2:$G$485,3,FALSE))</f>
        <v>#N/A</v>
      </c>
      <c r="L9" s="95"/>
      <c r="M9" s="142" t="s">
        <v>271</v>
      </c>
      <c r="N9" s="237" t="s">
        <v>929</v>
      </c>
      <c r="O9" s="241" t="s">
        <v>999</v>
      </c>
      <c r="P9" s="217" t="s">
        <v>276</v>
      </c>
      <c r="Q9" s="93" t="s">
        <v>614</v>
      </c>
      <c r="R9" s="166" t="s">
        <v>442</v>
      </c>
      <c r="S9" s="95" t="s">
        <v>5</v>
      </c>
      <c r="T9" s="142" t="s">
        <v>271</v>
      </c>
      <c r="U9" s="237" t="s">
        <v>910</v>
      </c>
      <c r="V9" s="200" t="s">
        <v>282</v>
      </c>
      <c r="W9" s="217"/>
      <c r="X9" s="93"/>
      <c r="Y9" s="93" t="str">
        <f>IF(ISBLANK(X9),"",VLOOKUP(X9,Messieurs!$G$2:$G$485,3,FALSE))</f>
        <v/>
      </c>
      <c r="Z9" s="95"/>
      <c r="AA9" s="94"/>
      <c r="AB9" s="219"/>
      <c r="AD9" s="91" t="s">
        <v>274</v>
      </c>
    </row>
    <row r="10" spans="1:31" ht="13.5" thickBot="1" x14ac:dyDescent="0.25">
      <c r="A10" s="201"/>
      <c r="B10" s="222"/>
      <c r="C10" s="96" t="s">
        <v>678</v>
      </c>
      <c r="D10" s="97" t="e">
        <f>IF(ISBLANK(C10),"",VLOOKUP(C10,Messieurs!$G$2:$G$485,3,FALSE))</f>
        <v>#N/A</v>
      </c>
      <c r="E10" s="88"/>
      <c r="F10" s="143" t="s">
        <v>271</v>
      </c>
      <c r="G10" s="224"/>
      <c r="H10" s="201"/>
      <c r="I10" s="218"/>
      <c r="J10" s="122" t="s">
        <v>885</v>
      </c>
      <c r="K10" s="97" t="e">
        <f>IF(ISBLANK(J10),"",VLOOKUP(J10,Messieurs!$G$2:$G$485,3,FALSE))</f>
        <v>#N/A</v>
      </c>
      <c r="L10" s="88" t="s">
        <v>5</v>
      </c>
      <c r="M10" s="143" t="s">
        <v>271</v>
      </c>
      <c r="N10" s="220"/>
      <c r="O10" s="201"/>
      <c r="P10" s="218"/>
      <c r="Q10" s="96" t="s">
        <v>681</v>
      </c>
      <c r="R10" s="97" t="e">
        <f>IF(ISBLANK(Q10),"",VLOOKUP(Q10,Messieurs!$G$2:$G$485,3,FALSE))</f>
        <v>#N/A</v>
      </c>
      <c r="S10" s="89"/>
      <c r="T10" s="143" t="s">
        <v>271</v>
      </c>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158" t="s">
        <v>297</v>
      </c>
      <c r="K13" s="93"/>
      <c r="L13" s="95"/>
      <c r="M13" s="94"/>
      <c r="N13" s="219"/>
      <c r="O13" s="200" t="s">
        <v>288</v>
      </c>
      <c r="P13" s="217"/>
      <c r="Q13" s="93"/>
      <c r="R13" s="93" t="str">
        <f>IF(ISBLANK(Q13),"",VLOOKUP(Q13,Messieurs!$G$2:$G$485,3,FALSE))</f>
        <v/>
      </c>
      <c r="S13" s="95"/>
      <c r="T13" s="94"/>
      <c r="U13" s="219"/>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c r="R14" s="97" t="str">
        <f>IF(ISBLANK(Q14),"",VLOOKUP(Q14,Messieurs!$G$2:$G$485,3,FALSE))</f>
        <v/>
      </c>
      <c r="S14" s="88"/>
      <c r="T14" s="88"/>
      <c r="U14" s="220"/>
      <c r="V14" s="201"/>
      <c r="W14" s="218"/>
      <c r="X14" s="96"/>
      <c r="Y14" s="97" t="str">
        <f>IF(ISBLANK(X14),"",VLOOKUP(X14,Messieurs!$G$2:$G$485,3,FALSE))</f>
        <v/>
      </c>
      <c r="Z14" s="88"/>
      <c r="AA14" s="88"/>
      <c r="AB14" s="220"/>
      <c r="AD14" s="98" t="s">
        <v>281</v>
      </c>
    </row>
    <row r="15" spans="1:31" x14ac:dyDescent="0.2">
      <c r="A15" s="200" t="s">
        <v>291</v>
      </c>
      <c r="B15" s="221" t="s">
        <v>274</v>
      </c>
      <c r="C15" s="93" t="s">
        <v>838</v>
      </c>
      <c r="D15" s="166" t="s">
        <v>559</v>
      </c>
      <c r="E15" s="95"/>
      <c r="F15" s="142" t="s">
        <v>271</v>
      </c>
      <c r="G15" s="223"/>
      <c r="H15" s="200" t="s">
        <v>291</v>
      </c>
      <c r="I15" s="217" t="s">
        <v>276</v>
      </c>
      <c r="J15" s="93" t="s">
        <v>693</v>
      </c>
      <c r="K15" s="93" t="e">
        <f>IF(ISBLANK(J15),"",VLOOKUP(J15,Messieurs!$G$2:$G$485,3,FALSE))</f>
        <v>#N/A</v>
      </c>
      <c r="L15" s="95"/>
      <c r="M15" s="142" t="s">
        <v>271</v>
      </c>
      <c r="N15" s="219"/>
      <c r="O15" s="200" t="s">
        <v>291</v>
      </c>
      <c r="P15" s="217" t="s">
        <v>322</v>
      </c>
      <c r="Q15" s="93" t="s">
        <v>1010</v>
      </c>
      <c r="R15" s="93" t="e">
        <f>IF(ISBLANK(Q15),"",VLOOKUP(Q15,Messieurs!$G$2:$G$485,3,FALSE))</f>
        <v>#N/A</v>
      </c>
      <c r="S15" s="95"/>
      <c r="T15" s="142" t="s">
        <v>271</v>
      </c>
      <c r="U15" s="219"/>
      <c r="V15" s="200" t="s">
        <v>291</v>
      </c>
      <c r="W15" s="217" t="s">
        <v>270</v>
      </c>
      <c r="X15" s="121" t="s">
        <v>945</v>
      </c>
      <c r="Y15" s="93" t="e">
        <f>IF(ISBLANK(X15),"",VLOOKUP(X15,Messieurs!$G$2:$G$485,3,FALSE))</f>
        <v>#N/A</v>
      </c>
      <c r="Z15" s="95"/>
      <c r="AA15" s="142" t="s">
        <v>271</v>
      </c>
      <c r="AB15" s="219"/>
      <c r="AD15" s="98" t="s">
        <v>283</v>
      </c>
    </row>
    <row r="16" spans="1:31" ht="13.5" thickBot="1" x14ac:dyDescent="0.25">
      <c r="A16" s="201"/>
      <c r="B16" s="222"/>
      <c r="C16" s="96" t="s">
        <v>979</v>
      </c>
      <c r="D16" s="97" t="e">
        <f>IF(ISBLANK(C16),"",VLOOKUP(C16,Messieurs!$G$2:$G$485,3,FALSE))</f>
        <v>#N/A</v>
      </c>
      <c r="E16" s="88"/>
      <c r="F16" s="143" t="s">
        <v>271</v>
      </c>
      <c r="G16" s="224"/>
      <c r="H16" s="201"/>
      <c r="I16" s="218"/>
      <c r="J16" s="96" t="s">
        <v>697</v>
      </c>
      <c r="K16" s="168" t="s">
        <v>490</v>
      </c>
      <c r="L16" s="88"/>
      <c r="M16" s="143" t="s">
        <v>271</v>
      </c>
      <c r="N16" s="220"/>
      <c r="O16" s="201"/>
      <c r="P16" s="218"/>
      <c r="Q16" s="96" t="s">
        <v>953</v>
      </c>
      <c r="R16" s="97" t="e">
        <f>IF(ISBLANK(Q16),"",VLOOKUP(Q16,Messieurs!$G$2:$G$485,3,FALSE))</f>
        <v>#N/A</v>
      </c>
      <c r="S16" s="88"/>
      <c r="T16" s="143" t="s">
        <v>271</v>
      </c>
      <c r="U16" s="220"/>
      <c r="V16" s="201"/>
      <c r="W16" s="218"/>
      <c r="X16" s="122" t="s">
        <v>948</v>
      </c>
      <c r="Y16" s="97" t="e">
        <f>IF(ISBLANK(X16),"",VLOOKUP(X16,Messieurs!$G$2:$G$485,3,FALSE))</f>
        <v>#N/A</v>
      </c>
      <c r="Z16" s="88"/>
      <c r="AA16" s="143" t="s">
        <v>271</v>
      </c>
      <c r="AB16" s="220"/>
      <c r="AD16" s="98" t="s">
        <v>284</v>
      </c>
    </row>
    <row r="17" spans="1:30" x14ac:dyDescent="0.2">
      <c r="A17" s="200" t="s">
        <v>294</v>
      </c>
      <c r="B17" s="221" t="s">
        <v>270</v>
      </c>
      <c r="C17" s="93" t="s">
        <v>952</v>
      </c>
      <c r="D17" s="93" t="e">
        <f>IF(ISBLANK(C17),"",VLOOKUP(C17,Messieurs!$G$2:$G$485,3,FALSE))</f>
        <v>#N/A</v>
      </c>
      <c r="E17" s="95"/>
      <c r="F17" s="142" t="s">
        <v>271</v>
      </c>
      <c r="G17" s="223"/>
      <c r="H17" s="200" t="s">
        <v>294</v>
      </c>
      <c r="I17" s="217" t="s">
        <v>287</v>
      </c>
      <c r="J17" s="100" t="s">
        <v>918</v>
      </c>
      <c r="K17" s="93" t="e">
        <f>IF(ISBLANK(J17),"",VLOOKUP(J17,Messieurs!$G$2:$G$485,3,FALSE))</f>
        <v>#N/A</v>
      </c>
      <c r="L17" s="95"/>
      <c r="M17" s="142" t="s">
        <v>271</v>
      </c>
      <c r="N17" s="219"/>
      <c r="O17" s="200" t="s">
        <v>294</v>
      </c>
      <c r="P17" s="217" t="s">
        <v>270</v>
      </c>
      <c r="Q17" s="173" t="s">
        <v>906</v>
      </c>
      <c r="R17" s="93" t="e">
        <f>IF(ISBLANK(Q17),"",VLOOKUP(Q17,Messieurs!$G$2:$G$485,3,FALSE))</f>
        <v>#N/A</v>
      </c>
      <c r="S17" s="95"/>
      <c r="T17" s="142" t="s">
        <v>271</v>
      </c>
      <c r="U17" s="219"/>
      <c r="V17" s="200" t="s">
        <v>294</v>
      </c>
      <c r="W17" s="217" t="s">
        <v>270</v>
      </c>
      <c r="X17" s="100" t="s">
        <v>1083</v>
      </c>
      <c r="Y17" s="93" t="e">
        <f>IF(ISBLANK(X17),"",VLOOKUP(X17,Messieurs!$G$2:$G$485,3,FALSE))</f>
        <v>#N/A</v>
      </c>
      <c r="Z17" s="95"/>
      <c r="AA17" s="142" t="s">
        <v>271</v>
      </c>
      <c r="AB17" s="219"/>
      <c r="AD17" s="98" t="s">
        <v>286</v>
      </c>
    </row>
    <row r="18" spans="1:30" ht="13.5" thickBot="1" x14ac:dyDescent="0.25">
      <c r="A18" s="201"/>
      <c r="B18" s="222"/>
      <c r="C18" s="101" t="s">
        <v>898</v>
      </c>
      <c r="D18" s="97" t="e">
        <f>IF(ISBLANK(C18),"",VLOOKUP(C18,Messieurs!$G$2:$G$485,3,FALSE))</f>
        <v>#N/A</v>
      </c>
      <c r="E18" s="88"/>
      <c r="F18" s="143" t="s">
        <v>271</v>
      </c>
      <c r="G18" s="224"/>
      <c r="H18" s="201"/>
      <c r="I18" s="218"/>
      <c r="J18" s="101" t="s">
        <v>615</v>
      </c>
      <c r="K18" s="97" t="e">
        <f>IF(ISBLANK(J18),"",VLOOKUP(J18,Messieurs!$G$2:$G$485,3,FALSE))</f>
        <v>#N/A</v>
      </c>
      <c r="L18" s="88"/>
      <c r="M18" s="143" t="s">
        <v>271</v>
      </c>
      <c r="N18" s="220"/>
      <c r="O18" s="201"/>
      <c r="P18" s="218"/>
      <c r="Q18" s="174" t="s">
        <v>954</v>
      </c>
      <c r="R18" s="97" t="e">
        <f>IF(ISBLANK(Q18),"",VLOOKUP(Q18,Messieurs!$G$2:$G$485,3,FALSE))</f>
        <v>#N/A</v>
      </c>
      <c r="S18" s="89"/>
      <c r="T18" s="143" t="s">
        <v>271</v>
      </c>
      <c r="U18" s="220"/>
      <c r="V18" s="201"/>
      <c r="W18" s="218"/>
      <c r="X18" s="101" t="s">
        <v>1079</v>
      </c>
      <c r="Y18" s="97" t="e">
        <f>IF(ISBLANK(X18),"",VLOOKUP(X18,Messieurs!$G$2:$G$485,3,FALSE))</f>
        <v>#N/A</v>
      </c>
      <c r="Z18" s="89"/>
      <c r="AA18" s="143" t="s">
        <v>271</v>
      </c>
      <c r="AB18" s="220"/>
      <c r="AD18" s="98" t="s">
        <v>287</v>
      </c>
    </row>
    <row r="19" spans="1:30" x14ac:dyDescent="0.2">
      <c r="A19" s="200" t="s">
        <v>296</v>
      </c>
      <c r="B19" s="221" t="s">
        <v>286</v>
      </c>
      <c r="C19" s="93" t="s">
        <v>826</v>
      </c>
      <c r="D19" s="93" t="e">
        <f>IF(ISBLANK(C19),"",VLOOKUP(C19,Messieurs!$G$2:$G$485,3,FALSE))</f>
        <v>#N/A</v>
      </c>
      <c r="E19" s="95"/>
      <c r="F19" s="142" t="s">
        <v>271</v>
      </c>
      <c r="G19" s="223"/>
      <c r="H19" s="200" t="s">
        <v>296</v>
      </c>
      <c r="I19" s="217" t="s">
        <v>286</v>
      </c>
      <c r="J19" s="93" t="s">
        <v>833</v>
      </c>
      <c r="K19" s="93" t="e">
        <f>IF(ISBLANK(J19),"",VLOOKUP(J19,Messieurs!$G$2:$G$485,3,FALSE))</f>
        <v>#N/A</v>
      </c>
      <c r="L19" s="95"/>
      <c r="M19" s="142" t="s">
        <v>271</v>
      </c>
      <c r="N19" s="219"/>
      <c r="O19" s="200" t="s">
        <v>296</v>
      </c>
      <c r="P19" s="217" t="s">
        <v>276</v>
      </c>
      <c r="Q19" s="100" t="s">
        <v>683</v>
      </c>
      <c r="R19" s="93" t="e">
        <f>IF(ISBLANK(Q19),"",VLOOKUP(Q19,Messieurs!$G$2:$G$485,3,FALSE))</f>
        <v>#N/A</v>
      </c>
      <c r="S19" s="95"/>
      <c r="T19" s="155" t="s">
        <v>271</v>
      </c>
      <c r="U19" s="219"/>
      <c r="V19" s="200" t="s">
        <v>296</v>
      </c>
      <c r="W19" s="217" t="s">
        <v>286</v>
      </c>
      <c r="X19" s="100" t="s">
        <v>980</v>
      </c>
      <c r="Y19" s="166" t="s">
        <v>559</v>
      </c>
      <c r="Z19" s="95"/>
      <c r="AA19" s="142" t="s">
        <v>271</v>
      </c>
      <c r="AB19" s="219"/>
      <c r="AD19" s="98" t="s">
        <v>289</v>
      </c>
    </row>
    <row r="20" spans="1:30" ht="13.5" thickBot="1" x14ac:dyDescent="0.25">
      <c r="A20" s="201"/>
      <c r="B20" s="222"/>
      <c r="C20" s="101" t="s">
        <v>670</v>
      </c>
      <c r="D20" s="97" t="e">
        <f>IF(ISBLANK(C20),"",VLOOKUP(C20,Messieurs!$G$2:$G$485,3,FALSE))</f>
        <v>#N/A</v>
      </c>
      <c r="E20" s="88"/>
      <c r="F20" s="88" t="s">
        <v>271</v>
      </c>
      <c r="G20" s="224"/>
      <c r="H20" s="201"/>
      <c r="I20" s="218"/>
      <c r="J20" s="101" t="s">
        <v>696</v>
      </c>
      <c r="K20" s="97" t="e">
        <f>IF(ISBLANK(J20),"",VLOOKUP(J20,Messieurs!$G$2:$G$485,3,FALSE))</f>
        <v>#N/A</v>
      </c>
      <c r="L20" s="88"/>
      <c r="M20" s="143" t="s">
        <v>271</v>
      </c>
      <c r="N20" s="220"/>
      <c r="O20" s="201"/>
      <c r="P20" s="218"/>
      <c r="Q20" s="96" t="s">
        <v>735</v>
      </c>
      <c r="R20" s="97" t="e">
        <f>IF(ISBLANK(Q20),"",VLOOKUP(Q20,Messieurs!$G$2:$G$485,3,FALSE))</f>
        <v>#N/A</v>
      </c>
      <c r="S20" s="88"/>
      <c r="T20" s="143" t="s">
        <v>271</v>
      </c>
      <c r="U20" s="220"/>
      <c r="V20" s="201"/>
      <c r="W20" s="218"/>
      <c r="X20" s="96" t="s">
        <v>727</v>
      </c>
      <c r="Y20" s="97" t="e">
        <f>IF(ISBLANK(X20),"",VLOOKUP(X20,Messieurs!$G$2:$G$485,3,FALSE))</f>
        <v>#N/A</v>
      </c>
      <c r="Z20" s="88"/>
      <c r="AA20" s="143" t="s">
        <v>271</v>
      </c>
      <c r="AB20" s="220"/>
      <c r="AD20" s="98" t="s">
        <v>290</v>
      </c>
    </row>
    <row r="21" spans="1:30" ht="13.5" thickBot="1" x14ac:dyDescent="0.25">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41" t="s">
        <v>1001</v>
      </c>
      <c r="B38" s="221" t="s">
        <v>276</v>
      </c>
      <c r="C38" s="93" t="s">
        <v>668</v>
      </c>
      <c r="D38" s="146">
        <v>40</v>
      </c>
      <c r="E38" s="95"/>
      <c r="F38" s="148" t="s">
        <v>268</v>
      </c>
      <c r="G38" s="223"/>
      <c r="H38" s="241" t="s">
        <v>1001</v>
      </c>
      <c r="I38" s="217"/>
      <c r="J38" s="93"/>
      <c r="K38" s="93" t="str">
        <f>IF(ISBLANK(J38),"",VLOOKUP(J38,Messieurs!$G$2:$G$485,3,FALSE))</f>
        <v/>
      </c>
      <c r="L38" s="95"/>
      <c r="M38" s="94"/>
      <c r="N38" s="219"/>
      <c r="O38" s="245" t="s">
        <v>1001</v>
      </c>
      <c r="P38" s="217"/>
      <c r="Q38" s="93"/>
      <c r="R38" s="93"/>
      <c r="S38" s="95"/>
      <c r="T38" s="94"/>
      <c r="U38" s="219"/>
      <c r="V38" s="202" t="s">
        <v>294</v>
      </c>
      <c r="W38" s="217" t="s">
        <v>276</v>
      </c>
      <c r="X38" s="93" t="s">
        <v>598</v>
      </c>
      <c r="Y38" s="93" t="e">
        <f>IF(ISBLANK(X38),"",VLOOKUP(X38,Messieurs!$G$2:$G$485,3,FALSE))</f>
        <v>#N/A</v>
      </c>
      <c r="Z38" s="95"/>
      <c r="AA38" s="94" t="s">
        <v>275</v>
      </c>
      <c r="AB38" s="219"/>
      <c r="AC38" s="99"/>
    </row>
    <row r="39" spans="1:29" ht="13.5" thickBot="1" x14ac:dyDescent="0.25">
      <c r="A39" s="201"/>
      <c r="B39" s="222"/>
      <c r="C39" s="96" t="s">
        <v>672</v>
      </c>
      <c r="D39" s="169" t="s">
        <v>418</v>
      </c>
      <c r="E39" s="88"/>
      <c r="F39" s="143" t="s">
        <v>271</v>
      </c>
      <c r="G39" s="224"/>
      <c r="H39" s="201"/>
      <c r="I39" s="218"/>
      <c r="J39" s="96"/>
      <c r="K39" s="97" t="str">
        <f>IF(ISBLANK(J39),"",VLOOKUP(J39,Messieurs!$G$2:$G$485,3,FALSE))</f>
        <v/>
      </c>
      <c r="L39" s="88"/>
      <c r="M39" s="88"/>
      <c r="N39" s="220"/>
      <c r="O39" s="203"/>
      <c r="P39" s="218"/>
      <c r="Q39" s="96"/>
      <c r="R39" s="165"/>
      <c r="S39" s="89"/>
      <c r="T39" s="88"/>
      <c r="U39" s="220"/>
      <c r="V39" s="203"/>
      <c r="W39" s="218"/>
      <c r="X39" s="96" t="s">
        <v>601</v>
      </c>
      <c r="Y39" s="97" t="e">
        <f>IF(ISBLANK(X39),"",VLOOKUP(X39,Messieurs!$G$2:$G$485,3,FALSE))</f>
        <v>#N/A</v>
      </c>
      <c r="Z39" s="88"/>
      <c r="AA39" s="143" t="s">
        <v>271</v>
      </c>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B3:B20 W24:W41 P24:P41 I24:I41 B24:B41 W3:W20 P3:P20 I3:I20">
      <formula1>$AD$2:$AD$23</formula1>
    </dataValidation>
    <dataValidation type="list" allowBlank="1" showInputMessage="1" showErrorMessage="1" sqref="AA3:AA20 F24:F41 M24:M41 T24:T41 AA24:AA41 F3:F20 M3:M20 T3:T20">
      <formula1>$AE$1:$AE$6</formula1>
    </dataValidation>
    <dataValidation type="list" allowBlank="1" showInputMessage="1" showErrorMessage="1" sqref="S3:S20 E3:E20 L3:L20 Z3:Z20 S24:S41 E24:E41 L24:L41 Z24:Z41">
      <formula1>"V,v"</formula1>
    </dataValidation>
    <dataValidation type="list" allowBlank="1" showInputMessage="1" showErrorMessage="1" sqref="C4 Q4 J4 Q20 Q6 Q8 Q10 Q12 Q14 J20 Q16 Q18 J6 J8 J10 J12 J14 J16 J18 C20 C6 C8 C10 C12 C14 C16 C18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C3 C5 C7 C9 C11 C13 C15 C17 C19 J3 J5 J7 J9 J11 J13 J15 J17 J19 Q3 Q5 Q7 Q9 Q11 Q13 Q15 Q17 Q19 X3 X5 X7 X9 X11 X13 X15 X17 X19 C24 C26 C28 C30 C32 C34 C36 C38 C40 J24 J26 J28 J30 J32 J34 J36 J38 J40 Q24 Q26 Q28 Q30 Q32 Q34 Q36 Q38 Q40 X24 X26 X28 X30 X32 X34 X36 X38 X40">
      <formula1>joueurs</formula1>
    </dataValidation>
  </dataValidations>
  <pageMargins left="0.7" right="0.7" top="0.75" bottom="0.75" header="0.3" footer="0.3"/>
  <pageSetup paperSize="9" orientation="portrait" horizontalDpi="300" verticalDpi="300" r:id="rId1"/>
  <legacyDrawing r:id="rId2"/>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G993"/>
  <sheetViews>
    <sheetView zoomScale="70" zoomScaleNormal="70" workbookViewId="0">
      <pane ySplit="1" topLeftCell="A2" activePane="bottomLeft" state="frozen"/>
      <selection activeCell="B1" sqref="B1"/>
      <selection pane="bottomLeft" activeCell="K16" sqref="K16"/>
    </sheetView>
  </sheetViews>
  <sheetFormatPr baseColWidth="10" defaultColWidth="14.42578125" defaultRowHeight="15.75" customHeight="1" x14ac:dyDescent="0.2"/>
  <cols>
    <col min="1" max="1" width="34.5703125" style="55" customWidth="1"/>
    <col min="2" max="2" width="20.28515625" style="55" customWidth="1"/>
    <col min="3" max="3" width="16.85546875" style="55" customWidth="1"/>
    <col min="4" max="4" width="10.7109375" style="55" customWidth="1"/>
    <col min="5" max="5" width="51.42578125" style="196" customWidth="1"/>
    <col min="6" max="6" width="8.140625" style="77" customWidth="1"/>
    <col min="7" max="7" width="36.28515625" style="55" customWidth="1"/>
    <col min="8" max="16384" width="14.42578125" style="41"/>
  </cols>
  <sheetData>
    <row r="1" spans="1:7" ht="15.75" customHeight="1" x14ac:dyDescent="0.2">
      <c r="A1" s="72" t="s">
        <v>9</v>
      </c>
      <c r="B1" s="73" t="s">
        <v>11</v>
      </c>
      <c r="C1" s="73" t="s">
        <v>12</v>
      </c>
      <c r="D1" s="73" t="s">
        <v>13</v>
      </c>
      <c r="E1" s="191" t="s">
        <v>14</v>
      </c>
      <c r="F1" s="74" t="s">
        <v>15</v>
      </c>
      <c r="G1" s="72" t="s">
        <v>10</v>
      </c>
    </row>
    <row r="2" spans="1:7" ht="15.75" customHeight="1" x14ac:dyDescent="0.2">
      <c r="A2" s="75" t="str">
        <f t="shared" ref="A2:A23" si="0">CONCATENATE(B2," ",C2,)</f>
        <v>MANTE Emilie</v>
      </c>
      <c r="B2" s="84" t="s">
        <v>388</v>
      </c>
      <c r="C2" s="84" t="s">
        <v>389</v>
      </c>
      <c r="D2" s="84" t="s">
        <v>390</v>
      </c>
      <c r="E2" s="84" t="s">
        <v>17</v>
      </c>
      <c r="F2" s="103" t="s">
        <v>363</v>
      </c>
      <c r="G2" s="75" t="str">
        <f>VLOOKUP(E2,'Liste des clubs'!$A$2:$B$119,2,FALSE)</f>
        <v>HAZEBRO</v>
      </c>
    </row>
    <row r="3" spans="1:7" ht="15.75" customHeight="1" x14ac:dyDescent="0.2">
      <c r="A3" s="75" t="str">
        <f t="shared" si="0"/>
        <v>PACCOU Caroline</v>
      </c>
      <c r="B3" s="84" t="s">
        <v>391</v>
      </c>
      <c r="C3" s="84" t="s">
        <v>392</v>
      </c>
      <c r="D3" s="84" t="s">
        <v>393</v>
      </c>
      <c r="E3" s="84" t="s">
        <v>32</v>
      </c>
      <c r="F3" s="103" t="s">
        <v>363</v>
      </c>
      <c r="G3" s="75" t="str">
        <f>VLOOKUP(E3,'Liste des clubs'!$A$2:$B$119,2,FALSE)</f>
        <v>STEENVO</v>
      </c>
    </row>
    <row r="4" spans="1:7" ht="15.75" customHeight="1" x14ac:dyDescent="0.2">
      <c r="A4" s="75" t="str">
        <f t="shared" si="0"/>
        <v>EVRARD Valentine</v>
      </c>
      <c r="B4" s="84" t="s">
        <v>407</v>
      </c>
      <c r="C4" s="84" t="s">
        <v>408</v>
      </c>
      <c r="D4" s="84" t="s">
        <v>409</v>
      </c>
      <c r="E4" s="84" t="s">
        <v>17</v>
      </c>
      <c r="F4" s="103" t="s">
        <v>410</v>
      </c>
      <c r="G4" s="75" t="str">
        <f>VLOOKUP(E4,'Liste des clubs'!$A$2:$B$119,2,FALSE)</f>
        <v>HAZEBRO</v>
      </c>
    </row>
    <row r="5" spans="1:7" ht="15.75" customHeight="1" x14ac:dyDescent="0.2">
      <c r="A5" s="75" t="str">
        <f t="shared" si="0"/>
        <v>LAVERSIN Soline</v>
      </c>
      <c r="B5" s="84" t="s">
        <v>426</v>
      </c>
      <c r="C5" s="84" t="s">
        <v>427</v>
      </c>
      <c r="D5" s="84" t="s">
        <v>428</v>
      </c>
      <c r="E5" s="84" t="s">
        <v>17</v>
      </c>
      <c r="F5" s="103" t="s">
        <v>418</v>
      </c>
      <c r="G5" s="75" t="str">
        <f>VLOOKUP(E5,'Liste des clubs'!$A$2:$B$119,2,FALSE)</f>
        <v>HAZEBRO</v>
      </c>
    </row>
    <row r="6" spans="1:7" ht="15.75" customHeight="1" x14ac:dyDescent="0.2">
      <c r="A6" s="75" t="str">
        <f t="shared" si="0"/>
        <v>MOREY Delphine</v>
      </c>
      <c r="B6" s="84" t="s">
        <v>411</v>
      </c>
      <c r="C6" s="84" t="s">
        <v>429</v>
      </c>
      <c r="D6" s="84" t="s">
        <v>430</v>
      </c>
      <c r="E6" s="84" t="s">
        <v>17</v>
      </c>
      <c r="F6" s="103" t="s">
        <v>418</v>
      </c>
      <c r="G6" s="75" t="str">
        <f>VLOOKUP(E6,'Liste des clubs'!$A$2:$B$119,2,FALSE)</f>
        <v>HAZEBRO</v>
      </c>
    </row>
    <row r="7" spans="1:7" ht="15.75" customHeight="1" x14ac:dyDescent="0.2">
      <c r="A7" s="75" t="str">
        <f t="shared" si="0"/>
        <v>AVEZ Béatrice</v>
      </c>
      <c r="B7" s="84" t="s">
        <v>439</v>
      </c>
      <c r="C7" s="84" t="s">
        <v>440</v>
      </c>
      <c r="D7" s="84" t="s">
        <v>441</v>
      </c>
      <c r="E7" s="84" t="s">
        <v>17</v>
      </c>
      <c r="F7" s="103" t="s">
        <v>442</v>
      </c>
      <c r="G7" s="75" t="str">
        <f>VLOOKUP(E7,'Liste des clubs'!$A$2:$B$119,2,FALSE)</f>
        <v>HAZEBRO</v>
      </c>
    </row>
    <row r="8" spans="1:7" ht="15.75" customHeight="1" x14ac:dyDescent="0.2">
      <c r="A8" s="75" t="str">
        <f t="shared" si="0"/>
        <v>BOUSSEKEY Claudine</v>
      </c>
      <c r="B8" s="84" t="s">
        <v>446</v>
      </c>
      <c r="C8" s="84" t="s">
        <v>447</v>
      </c>
      <c r="D8" s="84" t="s">
        <v>448</v>
      </c>
      <c r="E8" s="84" t="s">
        <v>17</v>
      </c>
      <c r="F8" s="103" t="s">
        <v>442</v>
      </c>
      <c r="G8" s="75" t="str">
        <f>VLOOKUP(E8,'Liste des clubs'!$A$2:$B$119,2,FALSE)</f>
        <v>HAZEBRO</v>
      </c>
    </row>
    <row r="9" spans="1:7" ht="15.75" customHeight="1" x14ac:dyDescent="0.2">
      <c r="A9" s="75" t="str">
        <f t="shared" si="0"/>
        <v>ALECSANDRE Angèle</v>
      </c>
      <c r="B9" s="84" t="s">
        <v>487</v>
      </c>
      <c r="C9" s="84" t="s">
        <v>488</v>
      </c>
      <c r="D9" s="84" t="s">
        <v>489</v>
      </c>
      <c r="E9" s="84" t="s">
        <v>17</v>
      </c>
      <c r="F9" s="103" t="s">
        <v>490</v>
      </c>
      <c r="G9" s="75" t="str">
        <f>VLOOKUP(E9,'Liste des clubs'!$A$2:$B$119,2,FALSE)</f>
        <v>HAZEBRO</v>
      </c>
    </row>
    <row r="10" spans="1:7" ht="15.75" customHeight="1" x14ac:dyDescent="0.2">
      <c r="A10" s="75" t="str">
        <f t="shared" si="0"/>
        <v>PLATTEAU Valérie</v>
      </c>
      <c r="B10" s="84" t="s">
        <v>509</v>
      </c>
      <c r="C10" s="84" t="s">
        <v>510</v>
      </c>
      <c r="D10" s="84" t="s">
        <v>511</v>
      </c>
      <c r="E10" s="84" t="s">
        <v>17</v>
      </c>
      <c r="F10" s="103" t="s">
        <v>490</v>
      </c>
      <c r="G10" s="75" t="str">
        <f>VLOOKUP(E10,'Liste des clubs'!$A$2:$B$119,2,FALSE)</f>
        <v>HAZEBRO</v>
      </c>
    </row>
    <row r="11" spans="1:7" ht="15.75" customHeight="1" x14ac:dyDescent="0.2">
      <c r="A11" s="75" t="str">
        <f t="shared" si="0"/>
        <v>BRYGO Clotilde</v>
      </c>
      <c r="B11" s="84" t="s">
        <v>525</v>
      </c>
      <c r="C11" s="84" t="s">
        <v>526</v>
      </c>
      <c r="D11" s="84" t="s">
        <v>527</v>
      </c>
      <c r="E11" s="84" t="s">
        <v>17</v>
      </c>
      <c r="F11" s="103" t="s">
        <v>524</v>
      </c>
      <c r="G11" s="75" t="str">
        <f>VLOOKUP(E11,'Liste des clubs'!$A$2:$B$119,2,FALSE)</f>
        <v>HAZEBRO</v>
      </c>
    </row>
    <row r="12" spans="1:7" ht="15.75" customHeight="1" x14ac:dyDescent="0.2">
      <c r="A12" s="75" t="str">
        <f t="shared" si="0"/>
        <v>CAULIER CLEMENCE</v>
      </c>
      <c r="B12" s="84" t="s">
        <v>566</v>
      </c>
      <c r="C12" s="84" t="s">
        <v>567</v>
      </c>
      <c r="D12" s="84" t="s">
        <v>568</v>
      </c>
      <c r="E12" s="84" t="s">
        <v>17</v>
      </c>
      <c r="F12" s="103" t="s">
        <v>559</v>
      </c>
      <c r="G12" s="75" t="str">
        <f>VLOOKUP(E12,'Liste des clubs'!$A$2:$B$119,2,FALSE)</f>
        <v>HAZEBRO</v>
      </c>
    </row>
    <row r="13" spans="1:7" ht="15.75" customHeight="1" x14ac:dyDescent="0.2">
      <c r="A13" s="75" t="str">
        <f t="shared" si="0"/>
        <v>DUDZIK Faustine</v>
      </c>
      <c r="B13" s="84" t="s">
        <v>1104</v>
      </c>
      <c r="C13" s="84" t="s">
        <v>1105</v>
      </c>
      <c r="D13" s="84" t="s">
        <v>1106</v>
      </c>
      <c r="E13" s="84" t="s">
        <v>19</v>
      </c>
      <c r="F13" s="103" t="s">
        <v>559</v>
      </c>
      <c r="G13" s="75" t="str">
        <f>VLOOKUP(E13,'Liste des clubs'!$A$2:$B$119,2,FALSE)</f>
        <v>LESTREM</v>
      </c>
    </row>
    <row r="14" spans="1:7" ht="15.75" customHeight="1" x14ac:dyDescent="0.2">
      <c r="A14" s="75" t="str">
        <f t="shared" si="0"/>
        <v>VASSEUR Mathilde</v>
      </c>
      <c r="B14" s="84" t="s">
        <v>594</v>
      </c>
      <c r="C14" s="84" t="s">
        <v>595</v>
      </c>
      <c r="D14" s="84" t="s">
        <v>596</v>
      </c>
      <c r="E14" s="84" t="s">
        <v>17</v>
      </c>
      <c r="F14" s="103" t="s">
        <v>559</v>
      </c>
      <c r="G14" s="75" t="str">
        <f>VLOOKUP(E14,'Liste des clubs'!$A$2:$B$119,2,FALSE)</f>
        <v>HAZEBRO</v>
      </c>
    </row>
    <row r="15" spans="1:7" ht="15.75" customHeight="1" x14ac:dyDescent="0.2">
      <c r="A15" s="75" t="str">
        <f t="shared" si="0"/>
        <v>PETITPREZ Noemie</v>
      </c>
      <c r="B15" s="84" t="s">
        <v>772</v>
      </c>
      <c r="C15" s="84" t="s">
        <v>973</v>
      </c>
      <c r="D15" s="84" t="s">
        <v>974</v>
      </c>
      <c r="E15" s="84" t="s">
        <v>21</v>
      </c>
      <c r="F15" s="103" t="s">
        <v>700</v>
      </c>
      <c r="G15" s="75" t="str">
        <f>VLOOKUP(E15,'Liste des clubs'!$A$2:$B$119,2,FALSE)</f>
        <v>MERVILL</v>
      </c>
    </row>
    <row r="16" spans="1:7" ht="15.75" customHeight="1" x14ac:dyDescent="0.2">
      <c r="A16" s="75" t="str">
        <f t="shared" si="0"/>
        <v>VANGHENDT Agathe</v>
      </c>
      <c r="B16" s="84" t="s">
        <v>399</v>
      </c>
      <c r="C16" s="84" t="s">
        <v>846</v>
      </c>
      <c r="D16" s="84" t="s">
        <v>847</v>
      </c>
      <c r="E16" s="84" t="s">
        <v>17</v>
      </c>
      <c r="F16" s="103" t="s">
        <v>700</v>
      </c>
      <c r="G16" s="75" t="str">
        <f>VLOOKUP(E16,'Liste des clubs'!$A$2:$B$119,2,FALSE)</f>
        <v>HAZEBRO</v>
      </c>
    </row>
    <row r="17" spans="1:7" ht="15.75" customHeight="1" x14ac:dyDescent="0.2">
      <c r="A17" s="75" t="str">
        <f t="shared" si="0"/>
        <v>BOULINGUIEZ Camille</v>
      </c>
      <c r="B17" s="84" t="s">
        <v>1107</v>
      </c>
      <c r="C17" s="84" t="s">
        <v>1108</v>
      </c>
      <c r="D17" s="84" t="s">
        <v>1109</v>
      </c>
      <c r="E17" s="84" t="s">
        <v>21</v>
      </c>
      <c r="F17" s="103" t="s">
        <v>785</v>
      </c>
      <c r="G17" s="75" t="str">
        <f>VLOOKUP(E17,'Liste des clubs'!$A$2:$B$119,2,FALSE)</f>
        <v>MERVILL</v>
      </c>
    </row>
    <row r="18" spans="1:7" ht="15.75" customHeight="1" x14ac:dyDescent="0.2">
      <c r="A18" s="75" t="str">
        <f t="shared" si="0"/>
        <v>DELPIERRE Ludivine</v>
      </c>
      <c r="B18" s="84" t="s">
        <v>975</v>
      </c>
      <c r="C18" s="84" t="s">
        <v>976</v>
      </c>
      <c r="D18" s="84" t="s">
        <v>977</v>
      </c>
      <c r="E18" s="84" t="s">
        <v>21</v>
      </c>
      <c r="F18" s="103" t="s">
        <v>845</v>
      </c>
      <c r="G18" s="75" t="str">
        <f>VLOOKUP(E18,'Liste des clubs'!$A$2:$B$119,2,FALSE)</f>
        <v>MERVILL</v>
      </c>
    </row>
    <row r="19" spans="1:7" ht="15.75" customHeight="1" x14ac:dyDescent="0.2">
      <c r="A19" s="75" t="str">
        <f t="shared" si="0"/>
        <v>JANOSZKA Christine</v>
      </c>
      <c r="B19" s="84" t="s">
        <v>1099</v>
      </c>
      <c r="C19" s="84" t="s">
        <v>1100</v>
      </c>
      <c r="D19" s="84" t="s">
        <v>1110</v>
      </c>
      <c r="E19" s="84" t="s">
        <v>1111</v>
      </c>
      <c r="F19" s="103" t="s">
        <v>845</v>
      </c>
      <c r="G19" s="75" t="e">
        <f>VLOOKUP(E19,'Liste des clubs'!$A$2:$B$119,2,FALSE)</f>
        <v>#N/A</v>
      </c>
    </row>
    <row r="20" spans="1:7" ht="15.75" customHeight="1" x14ac:dyDescent="0.2">
      <c r="A20" s="75" t="str">
        <f t="shared" si="0"/>
        <v>LEGRAND Anais</v>
      </c>
      <c r="B20" s="84" t="s">
        <v>1088</v>
      </c>
      <c r="C20" s="84" t="s">
        <v>1112</v>
      </c>
      <c r="D20" s="84" t="s">
        <v>1113</v>
      </c>
      <c r="E20" s="84" t="s">
        <v>1114</v>
      </c>
      <c r="F20" s="103" t="s">
        <v>845</v>
      </c>
      <c r="G20" s="75" t="e">
        <f>VLOOKUP(E20,'Liste des clubs'!$A$2:$B$119,2,FALSE)</f>
        <v>#N/A</v>
      </c>
    </row>
    <row r="21" spans="1:7" ht="15.75" customHeight="1" x14ac:dyDescent="0.2">
      <c r="A21" s="75" t="str">
        <f t="shared" si="0"/>
        <v>WYCKAERT Eva</v>
      </c>
      <c r="B21" s="84" t="s">
        <v>856</v>
      </c>
      <c r="C21" s="84" t="s">
        <v>857</v>
      </c>
      <c r="D21" s="84" t="s">
        <v>858</v>
      </c>
      <c r="E21" s="84" t="s">
        <v>21</v>
      </c>
      <c r="F21" s="103" t="s">
        <v>854</v>
      </c>
      <c r="G21" s="75" t="str">
        <f>VLOOKUP(E21,'Liste des clubs'!$A$2:$B$119,2,FALSE)</f>
        <v>MERVILL</v>
      </c>
    </row>
    <row r="22" spans="1:7" ht="15.75" customHeight="1" x14ac:dyDescent="0.2">
      <c r="A22" s="75" t="str">
        <f t="shared" si="0"/>
        <v>BONAMI Sarah</v>
      </c>
      <c r="B22" s="84" t="s">
        <v>839</v>
      </c>
      <c r="C22" s="84" t="s">
        <v>1115</v>
      </c>
      <c r="D22" s="84" t="s">
        <v>1116</v>
      </c>
      <c r="E22" s="84" t="s">
        <v>73</v>
      </c>
      <c r="F22" s="103" t="s">
        <v>1117</v>
      </c>
      <c r="G22" s="75" t="str">
        <f>VLOOKUP(E22,'Liste des clubs'!$A$2:$B$119,2,FALSE)</f>
        <v>RONCQ</v>
      </c>
    </row>
    <row r="23" spans="1:7" ht="15.75" customHeight="1" x14ac:dyDescent="0.2">
      <c r="A23" s="75" t="str">
        <f t="shared" si="0"/>
        <v>SCIACALUGA Lucie</v>
      </c>
      <c r="B23" s="84" t="s">
        <v>1118</v>
      </c>
      <c r="C23" s="84" t="s">
        <v>1119</v>
      </c>
      <c r="D23" s="84" t="s">
        <v>1120</v>
      </c>
      <c r="E23" s="84" t="s">
        <v>24</v>
      </c>
      <c r="F23" s="103" t="s">
        <v>1117</v>
      </c>
      <c r="G23" s="75" t="str">
        <f>VLOOKUP(E23,'Liste des clubs'!$A$2:$B$119,2,FALSE)</f>
        <v>ARQUES</v>
      </c>
    </row>
    <row r="24" spans="1:7" ht="15.75" customHeight="1" x14ac:dyDescent="0.2">
      <c r="A24" s="75" t="str">
        <f t="shared" ref="A24:A86" si="1">CONCATENATE(B24," ",C24,)</f>
        <v xml:space="preserve"> </v>
      </c>
      <c r="B24" s="41"/>
      <c r="C24" s="41"/>
      <c r="D24" s="41"/>
      <c r="E24" s="194"/>
      <c r="F24" s="189"/>
      <c r="G24" s="75" t="e">
        <f>VLOOKUP(E24,'Liste des clubs'!$A$2:$B$119,2,FALSE)</f>
        <v>#N/A</v>
      </c>
    </row>
    <row r="25" spans="1:7" ht="12.75" x14ac:dyDescent="0.2">
      <c r="A25" s="75" t="str">
        <f t="shared" si="1"/>
        <v xml:space="preserve"> </v>
      </c>
      <c r="B25" s="41"/>
      <c r="C25" s="41"/>
      <c r="D25" s="41"/>
      <c r="E25" s="194"/>
      <c r="F25" s="189"/>
      <c r="G25" s="75" t="e">
        <f>VLOOKUP(E25,'Liste des clubs'!$A$2:$B$119,2,FALSE)</f>
        <v>#N/A</v>
      </c>
    </row>
    <row r="26" spans="1:7" ht="12.75" x14ac:dyDescent="0.2">
      <c r="A26" s="75" t="str">
        <f t="shared" si="1"/>
        <v xml:space="preserve"> </v>
      </c>
      <c r="B26" s="41"/>
      <c r="C26" s="41"/>
      <c r="D26" s="41"/>
      <c r="E26" s="194"/>
      <c r="F26" s="189"/>
      <c r="G26" s="75" t="e">
        <f>VLOOKUP(E26,'Liste des clubs'!$A$2:$B$119,2,FALSE)</f>
        <v>#N/A</v>
      </c>
    </row>
    <row r="27" spans="1:7" ht="12.75" x14ac:dyDescent="0.2">
      <c r="A27" s="75" t="str">
        <f t="shared" si="1"/>
        <v xml:space="preserve"> </v>
      </c>
      <c r="B27" s="41"/>
      <c r="C27" s="41"/>
      <c r="D27" s="41"/>
      <c r="E27" s="194"/>
      <c r="F27" s="189"/>
      <c r="G27" s="75" t="e">
        <f>VLOOKUP(E27,'Liste des clubs'!$A$2:$B$119,2,FALSE)</f>
        <v>#N/A</v>
      </c>
    </row>
    <row r="28" spans="1:7" ht="12.75" x14ac:dyDescent="0.2">
      <c r="A28" s="75" t="str">
        <f t="shared" si="1"/>
        <v xml:space="preserve"> </v>
      </c>
      <c r="B28" s="41"/>
      <c r="C28" s="41"/>
      <c r="D28" s="41"/>
      <c r="E28" s="194"/>
      <c r="F28" s="189"/>
      <c r="G28" s="75" t="e">
        <f>VLOOKUP(E28,'Liste des clubs'!$A$2:$B$119,2,FALSE)</f>
        <v>#N/A</v>
      </c>
    </row>
    <row r="29" spans="1:7" ht="12.75" x14ac:dyDescent="0.2">
      <c r="A29" s="75" t="str">
        <f t="shared" si="1"/>
        <v xml:space="preserve"> </v>
      </c>
      <c r="B29" s="41"/>
      <c r="C29" s="41"/>
      <c r="D29" s="41"/>
      <c r="E29" s="194"/>
      <c r="F29" s="189"/>
      <c r="G29" s="75" t="e">
        <f>VLOOKUP(E29,'Liste des clubs'!$A$2:$B$119,2,FALSE)</f>
        <v>#N/A</v>
      </c>
    </row>
    <row r="30" spans="1:7" ht="12.75" x14ac:dyDescent="0.2">
      <c r="A30" s="75" t="str">
        <f t="shared" si="1"/>
        <v xml:space="preserve"> </v>
      </c>
      <c r="B30" s="41"/>
      <c r="C30" s="41"/>
      <c r="D30" s="41"/>
      <c r="E30" s="194"/>
      <c r="F30" s="189"/>
      <c r="G30" s="75" t="e">
        <f>VLOOKUP(E30,'Liste des clubs'!$A$2:$B$119,2,FALSE)</f>
        <v>#N/A</v>
      </c>
    </row>
    <row r="31" spans="1:7" ht="12.75" x14ac:dyDescent="0.2">
      <c r="A31" s="75" t="str">
        <f t="shared" si="1"/>
        <v xml:space="preserve"> </v>
      </c>
      <c r="B31" s="41"/>
      <c r="C31" s="41"/>
      <c r="D31" s="41"/>
      <c r="E31" s="194"/>
      <c r="F31" s="189"/>
      <c r="G31" s="75" t="e">
        <f>VLOOKUP(E31,'Liste des clubs'!$A$2:$B$119,2,FALSE)</f>
        <v>#N/A</v>
      </c>
    </row>
    <row r="32" spans="1:7" ht="12.75" x14ac:dyDescent="0.2">
      <c r="A32" s="75" t="str">
        <f t="shared" si="1"/>
        <v xml:space="preserve"> </v>
      </c>
      <c r="B32" s="41"/>
      <c r="C32" s="41"/>
      <c r="D32" s="41"/>
      <c r="E32" s="194"/>
      <c r="F32" s="189"/>
      <c r="G32" s="75" t="e">
        <f>VLOOKUP(E32,'Liste des clubs'!$A$2:$B$119,2,FALSE)</f>
        <v>#N/A</v>
      </c>
    </row>
    <row r="33" spans="1:7" ht="12.75" x14ac:dyDescent="0.2">
      <c r="A33" s="75" t="str">
        <f t="shared" si="1"/>
        <v xml:space="preserve"> </v>
      </c>
      <c r="B33" s="41"/>
      <c r="C33" s="41"/>
      <c r="D33" s="41"/>
      <c r="E33" s="194"/>
      <c r="F33" s="189"/>
      <c r="G33" s="75" t="e">
        <f>VLOOKUP(E33,'Liste des clubs'!$A$2:$B$119,2,FALSE)</f>
        <v>#N/A</v>
      </c>
    </row>
    <row r="34" spans="1:7" ht="12.75" x14ac:dyDescent="0.2">
      <c r="A34" s="75" t="str">
        <f t="shared" si="1"/>
        <v xml:space="preserve"> </v>
      </c>
      <c r="B34" s="41"/>
      <c r="C34" s="41"/>
      <c r="D34" s="41"/>
      <c r="E34" s="194"/>
      <c r="F34" s="189"/>
      <c r="G34" s="75" t="e">
        <f>VLOOKUP(E34,'Liste des clubs'!$A$2:$B$119,2,FALSE)</f>
        <v>#N/A</v>
      </c>
    </row>
    <row r="35" spans="1:7" ht="12.75" x14ac:dyDescent="0.2">
      <c r="A35" s="75" t="str">
        <f t="shared" si="1"/>
        <v xml:space="preserve"> </v>
      </c>
      <c r="B35" s="41"/>
      <c r="C35" s="41"/>
      <c r="D35" s="41"/>
      <c r="E35" s="194"/>
      <c r="F35" s="189"/>
      <c r="G35" s="75" t="e">
        <f>VLOOKUP(E35,'Liste des clubs'!$A$2:$B$119,2,FALSE)</f>
        <v>#N/A</v>
      </c>
    </row>
    <row r="36" spans="1:7" ht="12.75" x14ac:dyDescent="0.2">
      <c r="A36" s="75" t="str">
        <f t="shared" si="1"/>
        <v xml:space="preserve"> </v>
      </c>
      <c r="B36" s="41"/>
      <c r="C36" s="41"/>
      <c r="D36" s="41"/>
      <c r="E36" s="194"/>
      <c r="F36" s="189"/>
      <c r="G36" s="75" t="e">
        <f>VLOOKUP(E36,'Liste des clubs'!$A$2:$B$119,2,FALSE)</f>
        <v>#N/A</v>
      </c>
    </row>
    <row r="37" spans="1:7" ht="12.75" x14ac:dyDescent="0.2">
      <c r="A37" s="75" t="str">
        <f t="shared" si="1"/>
        <v xml:space="preserve"> </v>
      </c>
      <c r="B37" s="41"/>
      <c r="C37" s="41"/>
      <c r="D37" s="41"/>
      <c r="E37" s="194"/>
      <c r="F37" s="189"/>
      <c r="G37" s="75" t="e">
        <f>VLOOKUP(E37,'Liste des clubs'!$A$2:$B$119,2,FALSE)</f>
        <v>#N/A</v>
      </c>
    </row>
    <row r="38" spans="1:7" ht="12.75" x14ac:dyDescent="0.2">
      <c r="A38" s="75" t="str">
        <f t="shared" si="1"/>
        <v xml:space="preserve"> </v>
      </c>
      <c r="B38" s="41"/>
      <c r="C38" s="41"/>
      <c r="D38" s="41"/>
      <c r="E38" s="194"/>
      <c r="F38" s="189"/>
      <c r="G38" s="75" t="e">
        <f>VLOOKUP(E38,'Liste des clubs'!$A$2:$B$119,2,FALSE)</f>
        <v>#N/A</v>
      </c>
    </row>
    <row r="39" spans="1:7" ht="12.75" x14ac:dyDescent="0.2">
      <c r="A39" s="75" t="str">
        <f t="shared" si="1"/>
        <v xml:space="preserve"> </v>
      </c>
      <c r="B39" s="41"/>
      <c r="C39" s="41"/>
      <c r="D39" s="41"/>
      <c r="E39" s="194"/>
      <c r="F39" s="189"/>
      <c r="G39" s="75" t="e">
        <f>VLOOKUP(E39,'Liste des clubs'!$A$2:$B$119,2,FALSE)</f>
        <v>#N/A</v>
      </c>
    </row>
    <row r="40" spans="1:7" ht="12.75" x14ac:dyDescent="0.2">
      <c r="A40" s="75" t="str">
        <f t="shared" si="1"/>
        <v xml:space="preserve"> </v>
      </c>
      <c r="B40" s="41"/>
      <c r="C40" s="41"/>
      <c r="D40" s="41"/>
      <c r="E40" s="194"/>
      <c r="F40" s="189"/>
      <c r="G40" s="75" t="e">
        <f>VLOOKUP(E40,'Liste des clubs'!$A$2:$B$119,2,FALSE)</f>
        <v>#N/A</v>
      </c>
    </row>
    <row r="41" spans="1:7" ht="12.75" x14ac:dyDescent="0.2">
      <c r="A41" s="75" t="str">
        <f t="shared" si="1"/>
        <v xml:space="preserve"> </v>
      </c>
      <c r="B41" s="41"/>
      <c r="C41" s="41"/>
      <c r="D41" s="41"/>
      <c r="E41" s="194"/>
      <c r="F41" s="189"/>
      <c r="G41" s="75" t="e">
        <f>VLOOKUP(E41,'Liste des clubs'!$A$2:$B$119,2,FALSE)</f>
        <v>#N/A</v>
      </c>
    </row>
    <row r="42" spans="1:7" ht="12.75" x14ac:dyDescent="0.2">
      <c r="A42" s="75" t="str">
        <f t="shared" si="1"/>
        <v xml:space="preserve"> </v>
      </c>
      <c r="B42" s="41"/>
      <c r="C42" s="41"/>
      <c r="D42" s="41"/>
      <c r="E42" s="194"/>
      <c r="F42" s="189"/>
      <c r="G42" s="75" t="e">
        <f>VLOOKUP(E42,'Liste des clubs'!$A$2:$B$119,2,FALSE)</f>
        <v>#N/A</v>
      </c>
    </row>
    <row r="43" spans="1:7" ht="12.75" x14ac:dyDescent="0.2">
      <c r="A43" s="75" t="str">
        <f t="shared" si="1"/>
        <v xml:space="preserve"> </v>
      </c>
      <c r="B43" s="41"/>
      <c r="C43" s="41"/>
      <c r="D43" s="41"/>
      <c r="E43" s="194"/>
      <c r="F43" s="189"/>
      <c r="G43" s="75" t="e">
        <f>VLOOKUP(E43,'Liste des clubs'!$A$2:$B$119,2,FALSE)</f>
        <v>#N/A</v>
      </c>
    </row>
    <row r="44" spans="1:7" ht="12.75" x14ac:dyDescent="0.2">
      <c r="A44" s="75" t="str">
        <f t="shared" si="1"/>
        <v xml:space="preserve"> </v>
      </c>
      <c r="B44" s="41"/>
      <c r="C44" s="41"/>
      <c r="D44" s="41"/>
      <c r="E44" s="194"/>
      <c r="F44" s="189"/>
      <c r="G44" s="75" t="e">
        <f>VLOOKUP(E44,'Liste des clubs'!$A$2:$B$119,2,FALSE)</f>
        <v>#N/A</v>
      </c>
    </row>
    <row r="45" spans="1:7" ht="12.75" x14ac:dyDescent="0.2">
      <c r="A45" s="75" t="str">
        <f t="shared" si="1"/>
        <v xml:space="preserve"> </v>
      </c>
      <c r="B45" s="41"/>
      <c r="C45" s="41"/>
      <c r="D45" s="41"/>
      <c r="E45" s="194"/>
      <c r="F45" s="189"/>
      <c r="G45" s="75" t="e">
        <f>VLOOKUP(E45,'Liste des clubs'!$A$2:$B$119,2,FALSE)</f>
        <v>#N/A</v>
      </c>
    </row>
    <row r="46" spans="1:7" ht="12.75" x14ac:dyDescent="0.2">
      <c r="A46" s="75" t="str">
        <f t="shared" si="1"/>
        <v xml:space="preserve"> </v>
      </c>
      <c r="B46" s="41"/>
      <c r="C46" s="41"/>
      <c r="D46" s="41"/>
      <c r="E46" s="194"/>
      <c r="F46" s="189"/>
      <c r="G46" s="75" t="e">
        <f>VLOOKUP(E46,'Liste des clubs'!$A$2:$B$119,2,FALSE)</f>
        <v>#N/A</v>
      </c>
    </row>
    <row r="47" spans="1:7" ht="12.75" x14ac:dyDescent="0.2">
      <c r="A47" s="75" t="str">
        <f t="shared" si="1"/>
        <v xml:space="preserve"> </v>
      </c>
      <c r="B47" s="41"/>
      <c r="C47" s="41"/>
      <c r="D47" s="41"/>
      <c r="E47" s="194"/>
      <c r="F47" s="189"/>
      <c r="G47" s="75" t="e">
        <f>VLOOKUP(E47,'Liste des clubs'!$A$2:$B$119,2,FALSE)</f>
        <v>#N/A</v>
      </c>
    </row>
    <row r="48" spans="1:7" ht="12.75" x14ac:dyDescent="0.2">
      <c r="A48" s="75" t="str">
        <f t="shared" si="1"/>
        <v xml:space="preserve"> </v>
      </c>
      <c r="B48" s="41"/>
      <c r="C48" s="41"/>
      <c r="D48" s="41"/>
      <c r="E48" s="194"/>
      <c r="F48" s="189"/>
      <c r="G48" s="75" t="e">
        <f>VLOOKUP(E48,'Liste des clubs'!$A$2:$B$119,2,FALSE)</f>
        <v>#N/A</v>
      </c>
    </row>
    <row r="49" spans="1:7" ht="12.75" x14ac:dyDescent="0.2">
      <c r="A49" s="75" t="str">
        <f t="shared" si="1"/>
        <v xml:space="preserve"> </v>
      </c>
      <c r="B49" s="41"/>
      <c r="C49" s="41"/>
      <c r="D49" s="41"/>
      <c r="E49" s="194"/>
      <c r="F49" s="189"/>
      <c r="G49" s="75" t="e">
        <f>VLOOKUP(E49,'Liste des clubs'!$A$2:$B$119,2,FALSE)</f>
        <v>#N/A</v>
      </c>
    </row>
    <row r="50" spans="1:7" ht="12.75" x14ac:dyDescent="0.2">
      <c r="A50" s="75" t="str">
        <f t="shared" si="1"/>
        <v xml:space="preserve"> </v>
      </c>
      <c r="B50" s="41"/>
      <c r="C50" s="41"/>
      <c r="D50" s="41"/>
      <c r="E50" s="194"/>
      <c r="F50" s="189"/>
      <c r="G50" s="75" t="e">
        <f>VLOOKUP(E50,'Liste des clubs'!$A$2:$B$119,2,FALSE)</f>
        <v>#N/A</v>
      </c>
    </row>
    <row r="51" spans="1:7" ht="12.75" x14ac:dyDescent="0.2">
      <c r="A51" s="75" t="str">
        <f t="shared" si="1"/>
        <v xml:space="preserve"> </v>
      </c>
      <c r="B51" s="41"/>
      <c r="C51" s="41"/>
      <c r="D51" s="41"/>
      <c r="E51" s="194"/>
      <c r="F51" s="189"/>
      <c r="G51" s="75" t="e">
        <f>VLOOKUP(E51,'Liste des clubs'!$A$2:$B$119,2,FALSE)</f>
        <v>#N/A</v>
      </c>
    </row>
    <row r="52" spans="1:7" ht="12.75" x14ac:dyDescent="0.2">
      <c r="A52" s="75" t="str">
        <f t="shared" si="1"/>
        <v xml:space="preserve"> </v>
      </c>
      <c r="B52" s="41"/>
      <c r="C52" s="41"/>
      <c r="D52" s="41"/>
      <c r="E52" s="194"/>
      <c r="F52" s="189"/>
      <c r="G52" s="75" t="e">
        <f>VLOOKUP(E52,'Liste des clubs'!$A$2:$B$119,2,FALSE)</f>
        <v>#N/A</v>
      </c>
    </row>
    <row r="53" spans="1:7" ht="12.75" x14ac:dyDescent="0.2">
      <c r="A53" s="75" t="str">
        <f t="shared" si="1"/>
        <v xml:space="preserve"> </v>
      </c>
      <c r="B53" s="41"/>
      <c r="C53" s="41"/>
      <c r="D53" s="41"/>
      <c r="E53" s="194"/>
      <c r="F53" s="189"/>
      <c r="G53" s="75" t="e">
        <f>VLOOKUP(E53,'Liste des clubs'!$A$2:$B$119,2,FALSE)</f>
        <v>#N/A</v>
      </c>
    </row>
    <row r="54" spans="1:7" ht="12.75" x14ac:dyDescent="0.2">
      <c r="A54" s="75" t="str">
        <f t="shared" si="1"/>
        <v xml:space="preserve"> </v>
      </c>
      <c r="B54" s="41"/>
      <c r="C54" s="41"/>
      <c r="D54" s="41"/>
      <c r="E54" s="194"/>
      <c r="F54" s="189"/>
      <c r="G54" s="75" t="e">
        <f>VLOOKUP(E54,'Liste des clubs'!$A$2:$B$119,2,FALSE)</f>
        <v>#N/A</v>
      </c>
    </row>
    <row r="55" spans="1:7" ht="12.75" x14ac:dyDescent="0.2">
      <c r="A55" s="75" t="str">
        <f t="shared" si="1"/>
        <v xml:space="preserve"> </v>
      </c>
      <c r="B55" s="41"/>
      <c r="C55" s="41"/>
      <c r="D55" s="41"/>
      <c r="E55" s="194"/>
      <c r="F55" s="189"/>
      <c r="G55" s="75" t="e">
        <f>VLOOKUP(E55,'Liste des clubs'!$A$2:$B$119,2,FALSE)</f>
        <v>#N/A</v>
      </c>
    </row>
    <row r="56" spans="1:7" ht="12.75" x14ac:dyDescent="0.2">
      <c r="A56" s="75" t="str">
        <f t="shared" si="1"/>
        <v xml:space="preserve"> </v>
      </c>
      <c r="B56" s="41"/>
      <c r="C56" s="41"/>
      <c r="D56" s="41"/>
      <c r="E56" s="194"/>
      <c r="F56" s="189"/>
      <c r="G56" s="75" t="e">
        <f>VLOOKUP(E56,'Liste des clubs'!$A$2:$B$119,2,FALSE)</f>
        <v>#N/A</v>
      </c>
    </row>
    <row r="57" spans="1:7" ht="12.75" x14ac:dyDescent="0.2">
      <c r="A57" s="75" t="str">
        <f t="shared" si="1"/>
        <v xml:space="preserve"> </v>
      </c>
      <c r="B57" s="41"/>
      <c r="C57" s="41"/>
      <c r="D57" s="41"/>
      <c r="E57" s="194"/>
      <c r="F57" s="189"/>
      <c r="G57" s="75" t="e">
        <f>VLOOKUP(E57,'Liste des clubs'!$A$2:$B$119,2,FALSE)</f>
        <v>#N/A</v>
      </c>
    </row>
    <row r="58" spans="1:7" ht="12.75" x14ac:dyDescent="0.2">
      <c r="A58" s="75" t="str">
        <f t="shared" si="1"/>
        <v xml:space="preserve"> </v>
      </c>
      <c r="B58" s="41"/>
      <c r="C58" s="41"/>
      <c r="D58" s="41"/>
      <c r="E58" s="194"/>
      <c r="F58" s="189"/>
      <c r="G58" s="75" t="e">
        <f>VLOOKUP(E58,'Liste des clubs'!$A$2:$B$119,2,FALSE)</f>
        <v>#N/A</v>
      </c>
    </row>
    <row r="59" spans="1:7" ht="12.75" x14ac:dyDescent="0.2">
      <c r="A59" s="75" t="str">
        <f t="shared" si="1"/>
        <v xml:space="preserve"> </v>
      </c>
      <c r="B59" s="41"/>
      <c r="C59" s="41"/>
      <c r="D59" s="41"/>
      <c r="E59" s="194"/>
      <c r="F59" s="189"/>
      <c r="G59" s="75" t="e">
        <f>VLOOKUP(E59,'Liste des clubs'!$A$2:$B$119,2,FALSE)</f>
        <v>#N/A</v>
      </c>
    </row>
    <row r="60" spans="1:7" ht="12.75" x14ac:dyDescent="0.2">
      <c r="A60" s="75" t="str">
        <f t="shared" si="1"/>
        <v xml:space="preserve"> </v>
      </c>
      <c r="B60" s="41"/>
      <c r="C60" s="41"/>
      <c r="D60" s="41"/>
      <c r="E60" s="194"/>
      <c r="F60" s="189"/>
      <c r="G60" s="75" t="e">
        <f>VLOOKUP(E60,'Liste des clubs'!$A$2:$B$119,2,FALSE)</f>
        <v>#N/A</v>
      </c>
    </row>
    <row r="61" spans="1:7" ht="12.75" x14ac:dyDescent="0.2">
      <c r="A61" s="75" t="str">
        <f t="shared" si="1"/>
        <v xml:space="preserve"> </v>
      </c>
      <c r="B61" s="41"/>
      <c r="C61" s="41"/>
      <c r="D61" s="41"/>
      <c r="E61" s="194"/>
      <c r="F61" s="189"/>
      <c r="G61" s="75" t="e">
        <f>VLOOKUP(E61,'Liste des clubs'!$A$2:$B$119,2,FALSE)</f>
        <v>#N/A</v>
      </c>
    </row>
    <row r="62" spans="1:7" ht="12.75" x14ac:dyDescent="0.2">
      <c r="A62" s="75" t="str">
        <f t="shared" si="1"/>
        <v xml:space="preserve"> </v>
      </c>
      <c r="B62" s="41"/>
      <c r="C62" s="41"/>
      <c r="D62" s="41"/>
      <c r="E62" s="194"/>
      <c r="F62" s="189"/>
      <c r="G62" s="75" t="e">
        <f>VLOOKUP(E62,'Liste des clubs'!$A$2:$B$119,2,FALSE)</f>
        <v>#N/A</v>
      </c>
    </row>
    <row r="63" spans="1:7" ht="12.75" x14ac:dyDescent="0.2">
      <c r="A63" s="75" t="str">
        <f t="shared" si="1"/>
        <v xml:space="preserve"> </v>
      </c>
      <c r="B63" s="41"/>
      <c r="C63" s="41"/>
      <c r="D63" s="41"/>
      <c r="E63" s="194"/>
      <c r="F63" s="189"/>
      <c r="G63" s="75" t="e">
        <f>VLOOKUP(E63,'Liste des clubs'!$A$2:$B$119,2,FALSE)</f>
        <v>#N/A</v>
      </c>
    </row>
    <row r="64" spans="1:7" ht="12.75" x14ac:dyDescent="0.2">
      <c r="A64" s="75" t="str">
        <f t="shared" si="1"/>
        <v xml:space="preserve"> </v>
      </c>
      <c r="B64" s="41"/>
      <c r="C64" s="41"/>
      <c r="D64" s="41"/>
      <c r="E64" s="194"/>
      <c r="F64" s="189"/>
      <c r="G64" s="75" t="e">
        <f>VLOOKUP(E64,'Liste des clubs'!$A$2:$B$119,2,FALSE)</f>
        <v>#N/A</v>
      </c>
    </row>
    <row r="65" spans="1:7" ht="12.75" x14ac:dyDescent="0.2">
      <c r="A65" s="75" t="str">
        <f t="shared" si="1"/>
        <v xml:space="preserve"> </v>
      </c>
      <c r="B65" s="41"/>
      <c r="C65" s="41"/>
      <c r="D65" s="41"/>
      <c r="E65" s="194"/>
      <c r="F65" s="189"/>
      <c r="G65" s="75" t="e">
        <f>VLOOKUP(E65,'Liste des clubs'!$A$2:$B$119,2,FALSE)</f>
        <v>#N/A</v>
      </c>
    </row>
    <row r="66" spans="1:7" ht="12.75" x14ac:dyDescent="0.2">
      <c r="A66" s="75" t="str">
        <f t="shared" si="1"/>
        <v xml:space="preserve"> </v>
      </c>
      <c r="B66" s="41"/>
      <c r="C66" s="41"/>
      <c r="D66" s="41"/>
      <c r="E66" s="194"/>
      <c r="F66" s="189"/>
      <c r="G66" s="75" t="e">
        <f>VLOOKUP(E66,'Liste des clubs'!$A$2:$B$119,2,FALSE)</f>
        <v>#N/A</v>
      </c>
    </row>
    <row r="67" spans="1:7" ht="12.75" x14ac:dyDescent="0.2">
      <c r="A67" s="75" t="str">
        <f t="shared" si="1"/>
        <v xml:space="preserve"> </v>
      </c>
      <c r="B67" s="41"/>
      <c r="C67" s="41"/>
      <c r="D67" s="41"/>
      <c r="E67" s="194"/>
      <c r="F67" s="189"/>
      <c r="G67" s="75" t="e">
        <f>VLOOKUP(E67,'Liste des clubs'!$A$2:$B$119,2,FALSE)</f>
        <v>#N/A</v>
      </c>
    </row>
    <row r="68" spans="1:7" ht="12.75" x14ac:dyDescent="0.2">
      <c r="A68" s="75" t="str">
        <f t="shared" si="1"/>
        <v xml:space="preserve"> </v>
      </c>
      <c r="B68" s="41"/>
      <c r="C68" s="41"/>
      <c r="D68" s="41"/>
      <c r="E68" s="194"/>
      <c r="F68" s="189"/>
      <c r="G68" s="75" t="e">
        <f>VLOOKUP(E68,'Liste des clubs'!$A$2:$B$119,2,FALSE)</f>
        <v>#N/A</v>
      </c>
    </row>
    <row r="69" spans="1:7" ht="12.75" x14ac:dyDescent="0.2">
      <c r="A69" s="75" t="str">
        <f t="shared" si="1"/>
        <v xml:space="preserve"> </v>
      </c>
      <c r="B69" s="41"/>
      <c r="C69" s="41"/>
      <c r="D69" s="41"/>
      <c r="E69" s="194"/>
      <c r="F69" s="189"/>
      <c r="G69" s="75" t="e">
        <f>VLOOKUP(E69,'Liste des clubs'!$A$2:$B$119,2,FALSE)</f>
        <v>#N/A</v>
      </c>
    </row>
    <row r="70" spans="1:7" ht="12.75" x14ac:dyDescent="0.2">
      <c r="A70" s="75" t="str">
        <f t="shared" si="1"/>
        <v xml:space="preserve"> </v>
      </c>
      <c r="B70" s="41"/>
      <c r="C70" s="41"/>
      <c r="D70" s="41"/>
      <c r="E70" s="194"/>
      <c r="F70" s="189"/>
      <c r="G70" s="75" t="e">
        <f>VLOOKUP(E70,'Liste des clubs'!$A$2:$B$119,2,FALSE)</f>
        <v>#N/A</v>
      </c>
    </row>
    <row r="71" spans="1:7" ht="12.75" x14ac:dyDescent="0.2">
      <c r="A71" s="75" t="str">
        <f t="shared" si="1"/>
        <v xml:space="preserve"> </v>
      </c>
      <c r="B71" s="41"/>
      <c r="C71" s="41"/>
      <c r="D71" s="41"/>
      <c r="E71" s="194"/>
      <c r="F71" s="189"/>
      <c r="G71" s="75" t="e">
        <f>VLOOKUP(E71,'Liste des clubs'!$A$2:$B$119,2,FALSE)</f>
        <v>#N/A</v>
      </c>
    </row>
    <row r="72" spans="1:7" ht="12.75" x14ac:dyDescent="0.2">
      <c r="A72" s="75" t="str">
        <f t="shared" si="1"/>
        <v xml:space="preserve"> </v>
      </c>
      <c r="B72" s="41"/>
      <c r="C72" s="41"/>
      <c r="D72" s="41"/>
      <c r="E72" s="194"/>
      <c r="F72" s="189"/>
      <c r="G72" s="75" t="e">
        <f>VLOOKUP(E72,'Liste des clubs'!$A$2:$B$119,2,FALSE)</f>
        <v>#N/A</v>
      </c>
    </row>
    <row r="73" spans="1:7" ht="12.75" x14ac:dyDescent="0.2">
      <c r="A73" s="75" t="str">
        <f t="shared" si="1"/>
        <v xml:space="preserve"> </v>
      </c>
      <c r="B73" s="41"/>
      <c r="C73" s="41"/>
      <c r="D73" s="41"/>
      <c r="E73" s="194"/>
      <c r="F73" s="189"/>
      <c r="G73" s="75" t="e">
        <f>VLOOKUP(E73,'Liste des clubs'!$A$2:$B$119,2,FALSE)</f>
        <v>#N/A</v>
      </c>
    </row>
    <row r="74" spans="1:7" ht="12.75" x14ac:dyDescent="0.2">
      <c r="A74" s="75" t="str">
        <f t="shared" si="1"/>
        <v xml:space="preserve"> </v>
      </c>
      <c r="B74" s="41"/>
      <c r="C74" s="41"/>
      <c r="D74" s="41"/>
      <c r="E74" s="194"/>
      <c r="F74" s="189"/>
      <c r="G74" s="75" t="e">
        <f>VLOOKUP(E74,'Liste des clubs'!$A$2:$B$119,2,FALSE)</f>
        <v>#N/A</v>
      </c>
    </row>
    <row r="75" spans="1:7" ht="12.75" x14ac:dyDescent="0.2">
      <c r="A75" s="75" t="str">
        <f t="shared" si="1"/>
        <v xml:space="preserve"> </v>
      </c>
      <c r="B75" s="41"/>
      <c r="C75" s="41"/>
      <c r="D75" s="41"/>
      <c r="E75" s="194"/>
      <c r="F75" s="189"/>
      <c r="G75" s="75" t="e">
        <f>VLOOKUP(E75,'Liste des clubs'!$A$2:$B$119,2,FALSE)</f>
        <v>#N/A</v>
      </c>
    </row>
    <row r="76" spans="1:7" ht="12.75" x14ac:dyDescent="0.2">
      <c r="A76" s="75" t="str">
        <f t="shared" si="1"/>
        <v xml:space="preserve"> </v>
      </c>
      <c r="B76" s="41"/>
      <c r="C76" s="41"/>
      <c r="D76" s="41"/>
      <c r="E76" s="194"/>
      <c r="F76" s="189"/>
      <c r="G76" s="75" t="e">
        <f>VLOOKUP(E76,'Liste des clubs'!$A$2:$B$119,2,FALSE)</f>
        <v>#N/A</v>
      </c>
    </row>
    <row r="77" spans="1:7" ht="12.75" x14ac:dyDescent="0.2">
      <c r="A77" s="75" t="str">
        <f t="shared" si="1"/>
        <v xml:space="preserve"> </v>
      </c>
      <c r="B77" s="41"/>
      <c r="C77" s="41"/>
      <c r="D77" s="41"/>
      <c r="E77" s="194"/>
      <c r="F77" s="189"/>
      <c r="G77" s="75" t="e">
        <f>VLOOKUP(E77,'Liste des clubs'!$A$2:$B$119,2,FALSE)</f>
        <v>#N/A</v>
      </c>
    </row>
    <row r="78" spans="1:7" ht="12.75" x14ac:dyDescent="0.2">
      <c r="A78" s="75" t="str">
        <f t="shared" si="1"/>
        <v xml:space="preserve"> </v>
      </c>
      <c r="B78" s="41"/>
      <c r="C78" s="41"/>
      <c r="D78" s="41"/>
      <c r="E78" s="194"/>
      <c r="F78" s="189"/>
      <c r="G78" s="75" t="e">
        <f>VLOOKUP(E78,'Liste des clubs'!$A$2:$B$119,2,FALSE)</f>
        <v>#N/A</v>
      </c>
    </row>
    <row r="79" spans="1:7" ht="12.75" x14ac:dyDescent="0.2">
      <c r="A79" s="75" t="str">
        <f t="shared" si="1"/>
        <v xml:space="preserve"> </v>
      </c>
      <c r="B79" s="41"/>
      <c r="C79" s="41"/>
      <c r="D79" s="41"/>
      <c r="E79" s="194"/>
      <c r="F79" s="189"/>
      <c r="G79" s="75" t="e">
        <f>VLOOKUP(E79,'Liste des clubs'!$A$2:$B$119,2,FALSE)</f>
        <v>#N/A</v>
      </c>
    </row>
    <row r="80" spans="1:7" ht="12.75" x14ac:dyDescent="0.2">
      <c r="A80" s="75" t="str">
        <f t="shared" si="1"/>
        <v xml:space="preserve"> </v>
      </c>
      <c r="B80" s="41"/>
      <c r="C80" s="41"/>
      <c r="D80" s="41"/>
      <c r="E80" s="194"/>
      <c r="F80" s="189"/>
      <c r="G80" s="75" t="e">
        <f>VLOOKUP(E80,'Liste des clubs'!$A$2:$B$119,2,FALSE)</f>
        <v>#N/A</v>
      </c>
    </row>
    <row r="81" spans="1:7" ht="12.75" x14ac:dyDescent="0.2">
      <c r="A81" s="75" t="str">
        <f t="shared" si="1"/>
        <v xml:space="preserve"> </v>
      </c>
      <c r="B81" s="41"/>
      <c r="C81" s="41"/>
      <c r="D81" s="41"/>
      <c r="E81" s="194"/>
      <c r="F81" s="189"/>
      <c r="G81" s="75" t="e">
        <f>VLOOKUP(E81,'Liste des clubs'!$A$2:$B$119,2,FALSE)</f>
        <v>#N/A</v>
      </c>
    </row>
    <row r="82" spans="1:7" ht="12.75" x14ac:dyDescent="0.2">
      <c r="A82" s="75" t="str">
        <f t="shared" si="1"/>
        <v xml:space="preserve"> </v>
      </c>
      <c r="B82" s="41"/>
      <c r="C82" s="41"/>
      <c r="D82" s="41"/>
      <c r="E82" s="194"/>
      <c r="F82" s="189"/>
      <c r="G82" s="75" t="e">
        <f>VLOOKUP(E82,'Liste des clubs'!$A$2:$B$119,2,FALSE)</f>
        <v>#N/A</v>
      </c>
    </row>
    <row r="83" spans="1:7" ht="12.75" x14ac:dyDescent="0.2">
      <c r="A83" s="75" t="str">
        <f t="shared" si="1"/>
        <v xml:space="preserve"> </v>
      </c>
      <c r="B83" s="41"/>
      <c r="C83" s="41"/>
      <c r="D83" s="41"/>
      <c r="E83" s="194"/>
      <c r="F83" s="189"/>
      <c r="G83" s="75" t="e">
        <f>VLOOKUP(E83,'Liste des clubs'!$A$2:$B$119,2,FALSE)</f>
        <v>#N/A</v>
      </c>
    </row>
    <row r="84" spans="1:7" ht="12.75" x14ac:dyDescent="0.2">
      <c r="A84" s="75" t="str">
        <f t="shared" si="1"/>
        <v xml:space="preserve"> </v>
      </c>
      <c r="B84" s="41"/>
      <c r="C84" s="41"/>
      <c r="D84" s="41"/>
      <c r="E84" s="194"/>
      <c r="F84" s="189"/>
      <c r="G84" s="75" t="e">
        <f>VLOOKUP(E84,'Liste des clubs'!$A$2:$B$119,2,FALSE)</f>
        <v>#N/A</v>
      </c>
    </row>
    <row r="85" spans="1:7" ht="12.75" x14ac:dyDescent="0.2">
      <c r="A85" s="75" t="str">
        <f t="shared" si="1"/>
        <v xml:space="preserve"> </v>
      </c>
      <c r="B85" s="41"/>
      <c r="C85" s="41"/>
      <c r="D85" s="41"/>
      <c r="E85" s="194"/>
      <c r="F85" s="189"/>
      <c r="G85" s="75" t="e">
        <f>VLOOKUP(E85,'Liste des clubs'!$A$2:$B$119,2,FALSE)</f>
        <v>#N/A</v>
      </c>
    </row>
    <row r="86" spans="1:7" ht="12.75" x14ac:dyDescent="0.2">
      <c r="A86" s="75" t="str">
        <f t="shared" si="1"/>
        <v xml:space="preserve"> </v>
      </c>
      <c r="B86" s="41"/>
      <c r="C86" s="41"/>
      <c r="D86" s="41"/>
      <c r="E86" s="194"/>
      <c r="F86" s="189"/>
      <c r="G86" s="75" t="e">
        <f>VLOOKUP(E86,'Liste des clubs'!$A$2:$B$119,2,FALSE)</f>
        <v>#N/A</v>
      </c>
    </row>
    <row r="87" spans="1:7" ht="12.75" x14ac:dyDescent="0.2">
      <c r="A87" s="75" t="str">
        <f t="shared" ref="A87:A150" si="2">CONCATENATE(B87," ",C87,)</f>
        <v xml:space="preserve"> </v>
      </c>
      <c r="B87" s="41"/>
      <c r="C87" s="41"/>
      <c r="D87" s="41"/>
      <c r="E87" s="194"/>
      <c r="F87" s="189"/>
      <c r="G87" s="75" t="e">
        <f>VLOOKUP(E87,'Liste des clubs'!$A$2:$B$119,2,FALSE)</f>
        <v>#N/A</v>
      </c>
    </row>
    <row r="88" spans="1:7" ht="12.75" x14ac:dyDescent="0.2">
      <c r="A88" s="75" t="str">
        <f t="shared" si="2"/>
        <v xml:space="preserve"> </v>
      </c>
      <c r="B88" s="41"/>
      <c r="C88" s="41"/>
      <c r="D88" s="41"/>
      <c r="E88" s="194"/>
      <c r="F88" s="189"/>
      <c r="G88" s="75" t="e">
        <f>VLOOKUP(E88,'Liste des clubs'!$A$2:$B$119,2,FALSE)</f>
        <v>#N/A</v>
      </c>
    </row>
    <row r="89" spans="1:7" ht="12.75" x14ac:dyDescent="0.2">
      <c r="A89" s="75" t="str">
        <f t="shared" si="2"/>
        <v xml:space="preserve"> </v>
      </c>
      <c r="B89" s="41"/>
      <c r="C89" s="41"/>
      <c r="D89" s="41"/>
      <c r="E89" s="194"/>
      <c r="F89" s="189"/>
      <c r="G89" s="75" t="e">
        <f>VLOOKUP(E89,'Liste des clubs'!$A$2:$B$119,2,FALSE)</f>
        <v>#N/A</v>
      </c>
    </row>
    <row r="90" spans="1:7" ht="12.75" x14ac:dyDescent="0.2">
      <c r="A90" s="75" t="str">
        <f t="shared" si="2"/>
        <v xml:space="preserve"> </v>
      </c>
      <c r="B90" s="41"/>
      <c r="C90" s="41"/>
      <c r="D90" s="41"/>
      <c r="E90" s="194"/>
      <c r="F90" s="189"/>
      <c r="G90" s="75" t="e">
        <f>VLOOKUP(E90,'Liste des clubs'!$A$2:$B$119,2,FALSE)</f>
        <v>#N/A</v>
      </c>
    </row>
    <row r="91" spans="1:7" ht="12.75" x14ac:dyDescent="0.2">
      <c r="A91" s="75" t="str">
        <f t="shared" si="2"/>
        <v xml:space="preserve"> </v>
      </c>
      <c r="B91" s="41"/>
      <c r="C91" s="41"/>
      <c r="D91" s="41"/>
      <c r="E91" s="194"/>
      <c r="F91" s="189"/>
      <c r="G91" s="75" t="e">
        <f>VLOOKUP(E91,'Liste des clubs'!$A$2:$B$119,2,FALSE)</f>
        <v>#N/A</v>
      </c>
    </row>
    <row r="92" spans="1:7" ht="12.75" x14ac:dyDescent="0.2">
      <c r="A92" s="75" t="str">
        <f t="shared" si="2"/>
        <v xml:space="preserve"> </v>
      </c>
      <c r="B92" s="41"/>
      <c r="C92" s="41"/>
      <c r="D92" s="41"/>
      <c r="E92" s="194"/>
      <c r="F92" s="189"/>
      <c r="G92" s="75" t="e">
        <f>VLOOKUP(E92,'Liste des clubs'!$A$2:$B$119,2,FALSE)</f>
        <v>#N/A</v>
      </c>
    </row>
    <row r="93" spans="1:7" ht="12.75" x14ac:dyDescent="0.2">
      <c r="A93" s="75" t="str">
        <f t="shared" si="2"/>
        <v xml:space="preserve"> </v>
      </c>
      <c r="B93" s="41"/>
      <c r="C93" s="41"/>
      <c r="D93" s="41"/>
      <c r="E93" s="194"/>
      <c r="F93" s="189"/>
      <c r="G93" s="75" t="e">
        <f>VLOOKUP(E93,'Liste des clubs'!$A$2:$B$119,2,FALSE)</f>
        <v>#N/A</v>
      </c>
    </row>
    <row r="94" spans="1:7" ht="12.75" x14ac:dyDescent="0.2">
      <c r="A94" s="75" t="str">
        <f t="shared" si="2"/>
        <v xml:space="preserve"> </v>
      </c>
      <c r="B94" s="41"/>
      <c r="C94" s="41"/>
      <c r="D94" s="41"/>
      <c r="E94" s="194"/>
      <c r="F94" s="189"/>
      <c r="G94" s="75" t="e">
        <f>VLOOKUP(E94,'Liste des clubs'!$A$2:$B$119,2,FALSE)</f>
        <v>#N/A</v>
      </c>
    </row>
    <row r="95" spans="1:7" ht="12.75" x14ac:dyDescent="0.2">
      <c r="A95" s="75" t="str">
        <f t="shared" si="2"/>
        <v xml:space="preserve"> </v>
      </c>
      <c r="B95" s="41"/>
      <c r="C95" s="41"/>
      <c r="D95" s="41"/>
      <c r="E95" s="194"/>
      <c r="F95" s="189"/>
      <c r="G95" s="75" t="e">
        <f>VLOOKUP(E95,'Liste des clubs'!$A$2:$B$119,2,FALSE)</f>
        <v>#N/A</v>
      </c>
    </row>
    <row r="96" spans="1:7" ht="12.75" x14ac:dyDescent="0.2">
      <c r="A96" s="75" t="str">
        <f t="shared" si="2"/>
        <v xml:space="preserve"> </v>
      </c>
      <c r="B96" s="41"/>
      <c r="C96" s="41"/>
      <c r="D96" s="41"/>
      <c r="E96" s="194"/>
      <c r="F96" s="189"/>
      <c r="G96" s="75" t="e">
        <f>VLOOKUP(E96,'Liste des clubs'!$A$2:$B$119,2,FALSE)</f>
        <v>#N/A</v>
      </c>
    </row>
    <row r="97" spans="1:7" ht="12.75" x14ac:dyDescent="0.2">
      <c r="A97" s="75" t="str">
        <f t="shared" si="2"/>
        <v xml:space="preserve"> </v>
      </c>
      <c r="B97" s="41"/>
      <c r="C97" s="41"/>
      <c r="D97" s="41"/>
      <c r="E97" s="194"/>
      <c r="F97" s="189"/>
      <c r="G97" s="75" t="e">
        <f>VLOOKUP(E97,'Liste des clubs'!$A$2:$B$119,2,FALSE)</f>
        <v>#N/A</v>
      </c>
    </row>
    <row r="98" spans="1:7" ht="12.75" x14ac:dyDescent="0.2">
      <c r="A98" s="75" t="str">
        <f t="shared" si="2"/>
        <v xml:space="preserve"> </v>
      </c>
      <c r="B98" s="41"/>
      <c r="C98" s="41"/>
      <c r="D98" s="41"/>
      <c r="E98" s="194"/>
      <c r="F98" s="189"/>
      <c r="G98" s="75" t="e">
        <f>VLOOKUP(E98,'Liste des clubs'!$A$2:$B$119,2,FALSE)</f>
        <v>#N/A</v>
      </c>
    </row>
    <row r="99" spans="1:7" ht="12.75" x14ac:dyDescent="0.2">
      <c r="A99" s="75" t="str">
        <f t="shared" si="2"/>
        <v xml:space="preserve"> </v>
      </c>
      <c r="B99" s="41"/>
      <c r="C99" s="41"/>
      <c r="D99" s="41"/>
      <c r="E99" s="194"/>
      <c r="F99" s="189"/>
      <c r="G99" s="75" t="e">
        <f>VLOOKUP(E99,'Liste des clubs'!$A$2:$B$119,2,FALSE)</f>
        <v>#N/A</v>
      </c>
    </row>
    <row r="100" spans="1:7" ht="12.75" x14ac:dyDescent="0.2">
      <c r="A100" s="75" t="str">
        <f t="shared" si="2"/>
        <v xml:space="preserve"> </v>
      </c>
      <c r="B100" s="41"/>
      <c r="C100" s="41"/>
      <c r="D100" s="41"/>
      <c r="E100" s="194"/>
      <c r="F100" s="189"/>
      <c r="G100" s="75" t="e">
        <f>VLOOKUP(E100,'Liste des clubs'!$A$2:$B$119,2,FALSE)</f>
        <v>#N/A</v>
      </c>
    </row>
    <row r="101" spans="1:7" ht="12.75" x14ac:dyDescent="0.2">
      <c r="A101" s="75" t="str">
        <f t="shared" si="2"/>
        <v xml:space="preserve"> </v>
      </c>
      <c r="B101" s="41"/>
      <c r="C101" s="41"/>
      <c r="D101" s="41"/>
      <c r="E101" s="194"/>
      <c r="F101" s="189"/>
      <c r="G101" s="75" t="e">
        <f>VLOOKUP(E101,'Liste des clubs'!$A$2:$B$119,2,FALSE)</f>
        <v>#N/A</v>
      </c>
    </row>
    <row r="102" spans="1:7" ht="12.75" x14ac:dyDescent="0.2">
      <c r="A102" s="75" t="str">
        <f t="shared" si="2"/>
        <v xml:space="preserve"> </v>
      </c>
      <c r="B102" s="41"/>
      <c r="C102" s="41"/>
      <c r="D102" s="41"/>
      <c r="E102" s="194"/>
      <c r="F102" s="189"/>
      <c r="G102" s="75" t="e">
        <f>VLOOKUP(E102,'Liste des clubs'!$A$2:$B$119,2,FALSE)</f>
        <v>#N/A</v>
      </c>
    </row>
    <row r="103" spans="1:7" ht="12.75" x14ac:dyDescent="0.2">
      <c r="A103" s="75" t="str">
        <f t="shared" si="2"/>
        <v xml:space="preserve"> </v>
      </c>
      <c r="B103" s="41"/>
      <c r="C103" s="41"/>
      <c r="D103" s="41"/>
      <c r="E103" s="194"/>
      <c r="F103" s="189"/>
      <c r="G103" s="75" t="e">
        <f>VLOOKUP(E103,'Liste des clubs'!$A$2:$B$119,2,FALSE)</f>
        <v>#N/A</v>
      </c>
    </row>
    <row r="104" spans="1:7" ht="12.75" x14ac:dyDescent="0.2">
      <c r="A104" s="75" t="str">
        <f t="shared" si="2"/>
        <v xml:space="preserve"> </v>
      </c>
      <c r="B104" s="41"/>
      <c r="C104" s="41"/>
      <c r="D104" s="41"/>
      <c r="E104" s="194"/>
      <c r="F104" s="189"/>
      <c r="G104" s="75" t="e">
        <f>VLOOKUP(E104,'Liste des clubs'!$A$2:$B$119,2,FALSE)</f>
        <v>#N/A</v>
      </c>
    </row>
    <row r="105" spans="1:7" ht="12.75" x14ac:dyDescent="0.2">
      <c r="A105" s="75" t="str">
        <f t="shared" si="2"/>
        <v xml:space="preserve"> </v>
      </c>
      <c r="B105" s="41"/>
      <c r="C105" s="41"/>
      <c r="D105" s="41"/>
      <c r="E105" s="194"/>
      <c r="F105" s="189"/>
      <c r="G105" s="75" t="e">
        <f>VLOOKUP(E105,'Liste des clubs'!$A$2:$B$119,2,FALSE)</f>
        <v>#N/A</v>
      </c>
    </row>
    <row r="106" spans="1:7" ht="12.75" x14ac:dyDescent="0.2">
      <c r="A106" s="75" t="str">
        <f t="shared" si="2"/>
        <v xml:space="preserve"> </v>
      </c>
      <c r="B106" s="41"/>
      <c r="C106" s="41"/>
      <c r="D106" s="41"/>
      <c r="E106" s="194"/>
      <c r="F106" s="189"/>
      <c r="G106" s="75" t="e">
        <f>VLOOKUP(E106,'Liste des clubs'!$A$2:$B$119,2,FALSE)</f>
        <v>#N/A</v>
      </c>
    </row>
    <row r="107" spans="1:7" ht="12.75" x14ac:dyDescent="0.2">
      <c r="A107" s="75" t="str">
        <f t="shared" si="2"/>
        <v xml:space="preserve"> </v>
      </c>
      <c r="B107" s="41"/>
      <c r="C107" s="41"/>
      <c r="D107" s="41"/>
      <c r="E107" s="194"/>
      <c r="F107" s="189"/>
      <c r="G107" s="75" t="e">
        <f>VLOOKUP(E107,'Liste des clubs'!$A$2:$B$119,2,FALSE)</f>
        <v>#N/A</v>
      </c>
    </row>
    <row r="108" spans="1:7" ht="12.75" x14ac:dyDescent="0.2">
      <c r="A108" s="75" t="str">
        <f t="shared" si="2"/>
        <v xml:space="preserve"> </v>
      </c>
      <c r="B108" s="41"/>
      <c r="C108" s="41"/>
      <c r="D108" s="41"/>
      <c r="E108" s="194"/>
      <c r="F108" s="189"/>
      <c r="G108" s="75" t="e">
        <f>VLOOKUP(E108,'Liste des clubs'!$A$2:$B$119,2,FALSE)</f>
        <v>#N/A</v>
      </c>
    </row>
    <row r="109" spans="1:7" ht="12.75" x14ac:dyDescent="0.2">
      <c r="A109" s="75" t="str">
        <f t="shared" si="2"/>
        <v xml:space="preserve"> </v>
      </c>
      <c r="B109" s="41"/>
      <c r="C109" s="41"/>
      <c r="D109" s="41"/>
      <c r="E109" s="194"/>
      <c r="F109" s="189"/>
      <c r="G109" s="75" t="e">
        <f>VLOOKUP(E109,'Liste des clubs'!$A$2:$B$119,2,FALSE)</f>
        <v>#N/A</v>
      </c>
    </row>
    <row r="110" spans="1:7" ht="12.75" x14ac:dyDescent="0.2">
      <c r="A110" s="75" t="str">
        <f t="shared" si="2"/>
        <v xml:space="preserve"> </v>
      </c>
      <c r="B110" s="41"/>
      <c r="C110" s="41"/>
      <c r="D110" s="41"/>
      <c r="E110" s="194"/>
      <c r="F110" s="189"/>
      <c r="G110" s="75" t="e">
        <f>VLOOKUP(E110,'Liste des clubs'!$A$2:$B$119,2,FALSE)</f>
        <v>#N/A</v>
      </c>
    </row>
    <row r="111" spans="1:7" ht="12.75" x14ac:dyDescent="0.2">
      <c r="A111" s="75" t="str">
        <f t="shared" si="2"/>
        <v xml:space="preserve"> </v>
      </c>
      <c r="B111" s="41"/>
      <c r="C111" s="41"/>
      <c r="D111" s="41"/>
      <c r="E111" s="194"/>
      <c r="F111" s="189"/>
      <c r="G111" s="75" t="e">
        <f>VLOOKUP(E111,'Liste des clubs'!$A$2:$B$119,2,FALSE)</f>
        <v>#N/A</v>
      </c>
    </row>
    <row r="112" spans="1:7" ht="12.75" x14ac:dyDescent="0.2">
      <c r="A112" s="75" t="str">
        <f t="shared" si="2"/>
        <v xml:space="preserve"> </v>
      </c>
      <c r="B112" s="41"/>
      <c r="C112" s="41"/>
      <c r="D112" s="41"/>
      <c r="E112" s="194"/>
      <c r="F112" s="189"/>
      <c r="G112" s="75" t="e">
        <f>VLOOKUP(E112,'Liste des clubs'!$A$2:$B$119,2,FALSE)</f>
        <v>#N/A</v>
      </c>
    </row>
    <row r="113" spans="1:7" ht="12.75" x14ac:dyDescent="0.2">
      <c r="A113" s="75" t="str">
        <f t="shared" si="2"/>
        <v xml:space="preserve"> </v>
      </c>
      <c r="B113" s="41"/>
      <c r="C113" s="41"/>
      <c r="D113" s="41"/>
      <c r="E113" s="194"/>
      <c r="F113" s="189"/>
      <c r="G113" s="75" t="e">
        <f>VLOOKUP(E113,'Liste des clubs'!$A$2:$B$119,2,FALSE)</f>
        <v>#N/A</v>
      </c>
    </row>
    <row r="114" spans="1:7" ht="12.75" x14ac:dyDescent="0.2">
      <c r="A114" s="75" t="str">
        <f t="shared" si="2"/>
        <v xml:space="preserve"> </v>
      </c>
      <c r="B114" s="41"/>
      <c r="C114" s="41"/>
      <c r="D114" s="41"/>
      <c r="E114" s="194"/>
      <c r="F114" s="189"/>
      <c r="G114" s="75" t="e">
        <f>VLOOKUP(E114,'Liste des clubs'!$A$2:$B$119,2,FALSE)</f>
        <v>#N/A</v>
      </c>
    </row>
    <row r="115" spans="1:7" ht="12.75" x14ac:dyDescent="0.2">
      <c r="A115" s="75" t="str">
        <f t="shared" si="2"/>
        <v xml:space="preserve"> </v>
      </c>
      <c r="B115" s="41"/>
      <c r="C115" s="41"/>
      <c r="D115" s="41"/>
      <c r="E115" s="194"/>
      <c r="F115" s="189"/>
      <c r="G115" s="75" t="e">
        <f>VLOOKUP(E115,'Liste des clubs'!$A$2:$B$119,2,FALSE)</f>
        <v>#N/A</v>
      </c>
    </row>
    <row r="116" spans="1:7" ht="12.75" x14ac:dyDescent="0.2">
      <c r="A116" s="75" t="str">
        <f t="shared" si="2"/>
        <v xml:space="preserve"> </v>
      </c>
      <c r="B116" s="41"/>
      <c r="C116" s="41"/>
      <c r="D116" s="41"/>
      <c r="E116" s="194"/>
      <c r="F116" s="189"/>
      <c r="G116" s="75" t="e">
        <f>VLOOKUP(E116,'Liste des clubs'!$A$2:$B$119,2,FALSE)</f>
        <v>#N/A</v>
      </c>
    </row>
    <row r="117" spans="1:7" ht="12.75" x14ac:dyDescent="0.2">
      <c r="A117" s="75" t="str">
        <f t="shared" si="2"/>
        <v xml:space="preserve"> </v>
      </c>
      <c r="B117" s="41"/>
      <c r="C117" s="41"/>
      <c r="D117" s="41"/>
      <c r="E117" s="194"/>
      <c r="F117" s="189"/>
      <c r="G117" s="75" t="e">
        <f>VLOOKUP(E117,'Liste des clubs'!$A$2:$B$119,2,FALSE)</f>
        <v>#N/A</v>
      </c>
    </row>
    <row r="118" spans="1:7" ht="12.75" x14ac:dyDescent="0.2">
      <c r="A118" s="75" t="str">
        <f t="shared" si="2"/>
        <v xml:space="preserve"> </v>
      </c>
      <c r="B118" s="41"/>
      <c r="C118" s="41"/>
      <c r="D118" s="41"/>
      <c r="E118" s="194"/>
      <c r="F118" s="189"/>
      <c r="G118" s="75" t="e">
        <f>VLOOKUP(E118,'Liste des clubs'!$A$2:$B$119,2,FALSE)</f>
        <v>#N/A</v>
      </c>
    </row>
    <row r="119" spans="1:7" ht="12.75" x14ac:dyDescent="0.2">
      <c r="A119" s="75" t="str">
        <f t="shared" si="2"/>
        <v xml:space="preserve"> </v>
      </c>
      <c r="B119" s="41"/>
      <c r="C119" s="41"/>
      <c r="D119" s="41"/>
      <c r="E119" s="194"/>
      <c r="F119" s="189"/>
      <c r="G119" s="75" t="e">
        <f>VLOOKUP(E119,'Liste des clubs'!$A$2:$B$119,2,FALSE)</f>
        <v>#N/A</v>
      </c>
    </row>
    <row r="120" spans="1:7" ht="12.75" x14ac:dyDescent="0.2">
      <c r="A120" s="75" t="str">
        <f t="shared" si="2"/>
        <v xml:space="preserve"> </v>
      </c>
      <c r="B120" s="41"/>
      <c r="C120" s="41"/>
      <c r="D120" s="41"/>
      <c r="E120" s="194"/>
      <c r="F120" s="189"/>
      <c r="G120" s="75" t="e">
        <f>VLOOKUP(E120,'Liste des clubs'!$A$2:$B$119,2,FALSE)</f>
        <v>#N/A</v>
      </c>
    </row>
    <row r="121" spans="1:7" ht="12.75" x14ac:dyDescent="0.2">
      <c r="A121" s="75" t="str">
        <f t="shared" si="2"/>
        <v xml:space="preserve"> </v>
      </c>
      <c r="B121" s="41"/>
      <c r="C121" s="41"/>
      <c r="D121" s="41"/>
      <c r="E121" s="194"/>
      <c r="F121" s="189"/>
      <c r="G121" s="75" t="e">
        <f>VLOOKUP(E121,'Liste des clubs'!$A$2:$B$119,2,FALSE)</f>
        <v>#N/A</v>
      </c>
    </row>
    <row r="122" spans="1:7" ht="12.75" x14ac:dyDescent="0.2">
      <c r="A122" s="75" t="str">
        <f t="shared" si="2"/>
        <v xml:space="preserve"> </v>
      </c>
      <c r="B122" s="41"/>
      <c r="C122" s="41"/>
      <c r="D122" s="41"/>
      <c r="E122" s="194"/>
      <c r="F122" s="189"/>
      <c r="G122" s="75" t="e">
        <f>VLOOKUP(E122,'Liste des clubs'!$A$2:$B$119,2,FALSE)</f>
        <v>#N/A</v>
      </c>
    </row>
    <row r="123" spans="1:7" ht="12.75" x14ac:dyDescent="0.2">
      <c r="A123" s="75" t="str">
        <f t="shared" si="2"/>
        <v xml:space="preserve"> </v>
      </c>
      <c r="B123" s="41"/>
      <c r="C123" s="41"/>
      <c r="D123" s="41"/>
      <c r="E123" s="194"/>
      <c r="F123" s="189"/>
      <c r="G123" s="75" t="e">
        <f>VLOOKUP(E123,'Liste des clubs'!$A$2:$B$119,2,FALSE)</f>
        <v>#N/A</v>
      </c>
    </row>
    <row r="124" spans="1:7" ht="12.75" x14ac:dyDescent="0.2">
      <c r="A124" s="75" t="str">
        <f t="shared" si="2"/>
        <v xml:space="preserve"> </v>
      </c>
      <c r="B124" s="41"/>
      <c r="C124" s="41"/>
      <c r="D124" s="41"/>
      <c r="E124" s="194"/>
      <c r="F124" s="189"/>
      <c r="G124" s="75" t="e">
        <f>VLOOKUP(E124,'Liste des clubs'!$A$2:$B$119,2,FALSE)</f>
        <v>#N/A</v>
      </c>
    </row>
    <row r="125" spans="1:7" ht="12.75" x14ac:dyDescent="0.2">
      <c r="A125" s="75" t="str">
        <f t="shared" si="2"/>
        <v xml:space="preserve"> </v>
      </c>
      <c r="B125" s="41"/>
      <c r="C125" s="41"/>
      <c r="D125" s="41"/>
      <c r="E125" s="194"/>
      <c r="F125" s="189"/>
      <c r="G125" s="75" t="e">
        <f>VLOOKUP(E125,'Liste des clubs'!$A$2:$B$119,2,FALSE)</f>
        <v>#N/A</v>
      </c>
    </row>
    <row r="126" spans="1:7" ht="12.75" x14ac:dyDescent="0.2">
      <c r="A126" s="75" t="str">
        <f t="shared" si="2"/>
        <v xml:space="preserve"> </v>
      </c>
      <c r="B126" s="41"/>
      <c r="C126" s="41"/>
      <c r="D126" s="41"/>
      <c r="E126" s="194"/>
      <c r="F126" s="189"/>
      <c r="G126" s="75" t="e">
        <f>VLOOKUP(E126,'Liste des clubs'!$A$2:$B$119,2,FALSE)</f>
        <v>#N/A</v>
      </c>
    </row>
    <row r="127" spans="1:7" ht="12.75" x14ac:dyDescent="0.2">
      <c r="A127" s="75" t="str">
        <f t="shared" si="2"/>
        <v xml:space="preserve"> </v>
      </c>
      <c r="B127" s="41"/>
      <c r="C127" s="41"/>
      <c r="D127" s="41"/>
      <c r="E127" s="194"/>
      <c r="F127" s="189"/>
      <c r="G127" s="75" t="e">
        <f>VLOOKUP(E127,'Liste des clubs'!$A$2:$B$119,2,FALSE)</f>
        <v>#N/A</v>
      </c>
    </row>
    <row r="128" spans="1:7" ht="12.75" x14ac:dyDescent="0.2">
      <c r="A128" s="75" t="str">
        <f t="shared" si="2"/>
        <v xml:space="preserve"> </v>
      </c>
      <c r="B128" s="41"/>
      <c r="C128" s="41"/>
      <c r="D128" s="41"/>
      <c r="E128" s="194"/>
      <c r="F128" s="189"/>
      <c r="G128" s="75" t="e">
        <f>VLOOKUP(E128,'Liste des clubs'!$A$2:$B$119,2,FALSE)</f>
        <v>#N/A</v>
      </c>
    </row>
    <row r="129" spans="1:7" ht="12.75" x14ac:dyDescent="0.2">
      <c r="A129" s="75" t="str">
        <f t="shared" si="2"/>
        <v xml:space="preserve"> </v>
      </c>
      <c r="B129" s="41"/>
      <c r="C129" s="41"/>
      <c r="D129" s="41"/>
      <c r="E129" s="194"/>
      <c r="F129" s="189"/>
      <c r="G129" s="75" t="e">
        <f>VLOOKUP(E129,'Liste des clubs'!$A$2:$B$119,2,FALSE)</f>
        <v>#N/A</v>
      </c>
    </row>
    <row r="130" spans="1:7" ht="12.75" x14ac:dyDescent="0.2">
      <c r="A130" s="75" t="str">
        <f t="shared" si="2"/>
        <v xml:space="preserve"> </v>
      </c>
      <c r="B130" s="41"/>
      <c r="C130" s="41"/>
      <c r="D130" s="41"/>
      <c r="E130" s="194"/>
      <c r="F130" s="189"/>
      <c r="G130" s="75" t="e">
        <f>VLOOKUP(E130,'Liste des clubs'!$A$2:$B$119,2,FALSE)</f>
        <v>#N/A</v>
      </c>
    </row>
    <row r="131" spans="1:7" ht="12.75" x14ac:dyDescent="0.2">
      <c r="A131" s="75" t="str">
        <f t="shared" si="2"/>
        <v xml:space="preserve"> </v>
      </c>
      <c r="B131" s="41"/>
      <c r="C131" s="41"/>
      <c r="D131" s="41"/>
      <c r="E131" s="194"/>
      <c r="F131" s="189"/>
      <c r="G131" s="75" t="e">
        <f>VLOOKUP(E131,'Liste des clubs'!$A$2:$B$119,2,FALSE)</f>
        <v>#N/A</v>
      </c>
    </row>
    <row r="132" spans="1:7" ht="12.75" x14ac:dyDescent="0.2">
      <c r="A132" s="75" t="str">
        <f t="shared" si="2"/>
        <v xml:space="preserve"> </v>
      </c>
      <c r="B132" s="41"/>
      <c r="C132" s="41"/>
      <c r="D132" s="41"/>
      <c r="E132" s="194"/>
      <c r="F132" s="189"/>
      <c r="G132" s="75" t="e">
        <f>VLOOKUP(E132,'Liste des clubs'!$A$2:$B$119,2,FALSE)</f>
        <v>#N/A</v>
      </c>
    </row>
    <row r="133" spans="1:7" ht="12.75" x14ac:dyDescent="0.2">
      <c r="A133" s="75" t="str">
        <f t="shared" si="2"/>
        <v xml:space="preserve"> </v>
      </c>
      <c r="B133" s="41"/>
      <c r="C133" s="41"/>
      <c r="D133" s="41"/>
      <c r="E133" s="194"/>
      <c r="F133" s="189"/>
      <c r="G133" s="75" t="e">
        <f>VLOOKUP(E133,'Liste des clubs'!$A$2:$B$119,2,FALSE)</f>
        <v>#N/A</v>
      </c>
    </row>
    <row r="134" spans="1:7" ht="12.75" x14ac:dyDescent="0.2">
      <c r="A134" s="75" t="str">
        <f t="shared" si="2"/>
        <v xml:space="preserve"> </v>
      </c>
      <c r="B134" s="41"/>
      <c r="C134" s="41"/>
      <c r="D134" s="41"/>
      <c r="E134" s="194"/>
      <c r="F134" s="189"/>
      <c r="G134" s="75" t="e">
        <f>VLOOKUP(E134,'Liste des clubs'!$A$2:$B$119,2,FALSE)</f>
        <v>#N/A</v>
      </c>
    </row>
    <row r="135" spans="1:7" ht="12.75" x14ac:dyDescent="0.2">
      <c r="A135" s="75" t="str">
        <f t="shared" si="2"/>
        <v xml:space="preserve"> </v>
      </c>
      <c r="B135" s="41"/>
      <c r="C135" s="41"/>
      <c r="D135" s="41"/>
      <c r="E135" s="194"/>
      <c r="F135" s="189"/>
      <c r="G135" s="75" t="e">
        <f>VLOOKUP(E135,'Liste des clubs'!$A$2:$B$119,2,FALSE)</f>
        <v>#N/A</v>
      </c>
    </row>
    <row r="136" spans="1:7" ht="12.75" x14ac:dyDescent="0.2">
      <c r="A136" s="75" t="str">
        <f t="shared" si="2"/>
        <v xml:space="preserve"> </v>
      </c>
      <c r="B136" s="41"/>
      <c r="C136" s="41"/>
      <c r="D136" s="41"/>
      <c r="E136" s="194"/>
      <c r="F136" s="189"/>
      <c r="G136" s="75" t="e">
        <f>VLOOKUP(E136,'Liste des clubs'!$A$2:$B$119,2,FALSE)</f>
        <v>#N/A</v>
      </c>
    </row>
    <row r="137" spans="1:7" ht="12.75" x14ac:dyDescent="0.2">
      <c r="A137" s="75" t="str">
        <f t="shared" si="2"/>
        <v xml:space="preserve"> </v>
      </c>
      <c r="B137" s="41"/>
      <c r="C137" s="41"/>
      <c r="D137" s="41"/>
      <c r="E137" s="194"/>
      <c r="F137" s="189"/>
      <c r="G137" s="75" t="e">
        <f>VLOOKUP(E137,'Liste des clubs'!$A$2:$B$119,2,FALSE)</f>
        <v>#N/A</v>
      </c>
    </row>
    <row r="138" spans="1:7" ht="12.75" x14ac:dyDescent="0.2">
      <c r="A138" s="75" t="str">
        <f t="shared" si="2"/>
        <v xml:space="preserve"> </v>
      </c>
      <c r="B138" s="41"/>
      <c r="C138" s="41"/>
      <c r="D138" s="41"/>
      <c r="E138" s="194"/>
      <c r="F138" s="189"/>
      <c r="G138" s="75" t="e">
        <f>VLOOKUP(E138,'Liste des clubs'!$A$2:$B$119,2,FALSE)</f>
        <v>#N/A</v>
      </c>
    </row>
    <row r="139" spans="1:7" ht="12.75" x14ac:dyDescent="0.2">
      <c r="A139" s="75" t="str">
        <f t="shared" si="2"/>
        <v xml:space="preserve"> </v>
      </c>
      <c r="B139" s="41"/>
      <c r="C139" s="41"/>
      <c r="D139" s="41"/>
      <c r="E139" s="194"/>
      <c r="F139" s="189"/>
      <c r="G139" s="75" t="e">
        <f>VLOOKUP(E139,'Liste des clubs'!$A$2:$B$119,2,FALSE)</f>
        <v>#N/A</v>
      </c>
    </row>
    <row r="140" spans="1:7" ht="12.75" x14ac:dyDescent="0.2">
      <c r="A140" s="75" t="str">
        <f t="shared" si="2"/>
        <v xml:space="preserve"> </v>
      </c>
      <c r="B140" s="41"/>
      <c r="C140" s="41"/>
      <c r="D140" s="41"/>
      <c r="E140" s="194"/>
      <c r="F140" s="189"/>
      <c r="G140" s="75" t="e">
        <f>VLOOKUP(E140,'Liste des clubs'!$A$2:$B$119,2,FALSE)</f>
        <v>#N/A</v>
      </c>
    </row>
    <row r="141" spans="1:7" ht="12.75" x14ac:dyDescent="0.2">
      <c r="A141" s="75" t="str">
        <f t="shared" si="2"/>
        <v xml:space="preserve"> </v>
      </c>
      <c r="B141" s="41"/>
      <c r="C141" s="41"/>
      <c r="D141" s="41"/>
      <c r="E141" s="194"/>
      <c r="F141" s="189"/>
      <c r="G141" s="75" t="e">
        <f>VLOOKUP(E141,'Liste des clubs'!$A$2:$B$119,2,FALSE)</f>
        <v>#N/A</v>
      </c>
    </row>
    <row r="142" spans="1:7" ht="12.75" x14ac:dyDescent="0.2">
      <c r="A142" s="75" t="str">
        <f t="shared" si="2"/>
        <v xml:space="preserve"> </v>
      </c>
      <c r="B142" s="41"/>
      <c r="C142" s="41"/>
      <c r="D142" s="41"/>
      <c r="E142" s="194"/>
      <c r="F142" s="189"/>
      <c r="G142" s="75" t="e">
        <f>VLOOKUP(E142,'Liste des clubs'!$A$2:$B$119,2,FALSE)</f>
        <v>#N/A</v>
      </c>
    </row>
    <row r="143" spans="1:7" ht="12.75" x14ac:dyDescent="0.2">
      <c r="A143" s="75" t="str">
        <f t="shared" si="2"/>
        <v xml:space="preserve"> </v>
      </c>
      <c r="B143" s="41"/>
      <c r="C143" s="41"/>
      <c r="D143" s="41"/>
      <c r="E143" s="194"/>
      <c r="F143" s="189"/>
      <c r="G143" s="75" t="e">
        <f>VLOOKUP(E143,'Liste des clubs'!$A$2:$B$119,2,FALSE)</f>
        <v>#N/A</v>
      </c>
    </row>
    <row r="144" spans="1:7" ht="12.75" x14ac:dyDescent="0.2">
      <c r="A144" s="75" t="str">
        <f t="shared" si="2"/>
        <v xml:space="preserve"> </v>
      </c>
      <c r="B144" s="41"/>
      <c r="C144" s="41"/>
      <c r="D144" s="41"/>
      <c r="E144" s="194"/>
      <c r="F144" s="189"/>
      <c r="G144" s="75" t="e">
        <f>VLOOKUP(E144,'Liste des clubs'!$A$2:$B$119,2,FALSE)</f>
        <v>#N/A</v>
      </c>
    </row>
    <row r="145" spans="1:7" ht="12.75" x14ac:dyDescent="0.2">
      <c r="A145" s="75" t="str">
        <f t="shared" si="2"/>
        <v xml:space="preserve"> </v>
      </c>
      <c r="B145" s="41"/>
      <c r="C145" s="41"/>
      <c r="D145" s="41"/>
      <c r="E145" s="194"/>
      <c r="F145" s="189"/>
      <c r="G145" s="75" t="e">
        <f>VLOOKUP(E145,'Liste des clubs'!$A$2:$B$119,2,FALSE)</f>
        <v>#N/A</v>
      </c>
    </row>
    <row r="146" spans="1:7" ht="12.75" x14ac:dyDescent="0.2">
      <c r="A146" s="75" t="str">
        <f t="shared" si="2"/>
        <v xml:space="preserve"> </v>
      </c>
      <c r="B146" s="41"/>
      <c r="C146" s="41"/>
      <c r="D146" s="41"/>
      <c r="E146" s="194"/>
      <c r="F146" s="189"/>
      <c r="G146" s="75" t="e">
        <f>VLOOKUP(E146,'Liste des clubs'!$A$2:$B$119,2,FALSE)</f>
        <v>#N/A</v>
      </c>
    </row>
    <row r="147" spans="1:7" ht="12.75" x14ac:dyDescent="0.2">
      <c r="A147" s="75" t="str">
        <f t="shared" si="2"/>
        <v xml:space="preserve"> </v>
      </c>
      <c r="B147" s="41"/>
      <c r="C147" s="41"/>
      <c r="D147" s="41"/>
      <c r="E147" s="194"/>
      <c r="F147" s="189"/>
      <c r="G147" s="75" t="e">
        <f>VLOOKUP(E147,'Liste des clubs'!$A$2:$B$119,2,FALSE)</f>
        <v>#N/A</v>
      </c>
    </row>
    <row r="148" spans="1:7" ht="12.75" x14ac:dyDescent="0.2">
      <c r="A148" s="75" t="str">
        <f t="shared" si="2"/>
        <v xml:space="preserve"> </v>
      </c>
      <c r="B148" s="41"/>
      <c r="C148" s="41"/>
      <c r="D148" s="41"/>
      <c r="E148" s="194"/>
      <c r="F148" s="189"/>
      <c r="G148" s="75" t="e">
        <f>VLOOKUP(E148,'Liste des clubs'!$A$2:$B$119,2,FALSE)</f>
        <v>#N/A</v>
      </c>
    </row>
    <row r="149" spans="1:7" ht="12.75" x14ac:dyDescent="0.2">
      <c r="A149" s="75" t="str">
        <f t="shared" si="2"/>
        <v xml:space="preserve"> </v>
      </c>
      <c r="B149" s="41"/>
      <c r="C149" s="41"/>
      <c r="D149" s="41"/>
      <c r="E149" s="194"/>
      <c r="F149" s="189"/>
      <c r="G149" s="75" t="e">
        <f>VLOOKUP(E149,'Liste des clubs'!$A$2:$B$119,2,FALSE)</f>
        <v>#N/A</v>
      </c>
    </row>
    <row r="150" spans="1:7" ht="12.75" x14ac:dyDescent="0.2">
      <c r="A150" s="75" t="str">
        <f t="shared" si="2"/>
        <v xml:space="preserve"> </v>
      </c>
      <c r="B150" s="41"/>
      <c r="C150" s="41"/>
      <c r="D150" s="41"/>
      <c r="E150" s="194"/>
      <c r="F150" s="189"/>
      <c r="G150" s="75" t="e">
        <f>VLOOKUP(E150,'Liste des clubs'!$A$2:$B$119,2,FALSE)</f>
        <v>#N/A</v>
      </c>
    </row>
    <row r="151" spans="1:7" ht="12.75" x14ac:dyDescent="0.2">
      <c r="A151" s="75" t="str">
        <f t="shared" ref="A151:A214" si="3">CONCATENATE(B151," ",C151,)</f>
        <v xml:space="preserve"> </v>
      </c>
      <c r="B151" s="41"/>
      <c r="C151" s="41"/>
      <c r="D151" s="41"/>
      <c r="E151" s="194"/>
      <c r="F151" s="189"/>
      <c r="G151" s="75" t="e">
        <f>VLOOKUP(E151,'Liste des clubs'!$A$2:$B$119,2,FALSE)</f>
        <v>#N/A</v>
      </c>
    </row>
    <row r="152" spans="1:7" ht="12.75" x14ac:dyDescent="0.2">
      <c r="A152" s="75" t="str">
        <f t="shared" si="3"/>
        <v xml:space="preserve"> </v>
      </c>
      <c r="B152" s="41"/>
      <c r="C152" s="41"/>
      <c r="D152" s="41"/>
      <c r="E152" s="194"/>
      <c r="F152" s="189"/>
      <c r="G152" s="75" t="e">
        <f>VLOOKUP(E152,'Liste des clubs'!$A$2:$B$119,2,FALSE)</f>
        <v>#N/A</v>
      </c>
    </row>
    <row r="153" spans="1:7" ht="12.75" x14ac:dyDescent="0.2">
      <c r="A153" s="75" t="str">
        <f t="shared" si="3"/>
        <v xml:space="preserve"> </v>
      </c>
      <c r="B153" s="41"/>
      <c r="C153" s="41"/>
      <c r="D153" s="41"/>
      <c r="E153" s="194"/>
      <c r="F153" s="189"/>
      <c r="G153" s="75" t="e">
        <f>VLOOKUP(E153,'Liste des clubs'!$A$2:$B$119,2,FALSE)</f>
        <v>#N/A</v>
      </c>
    </row>
    <row r="154" spans="1:7" ht="12.75" x14ac:dyDescent="0.2">
      <c r="A154" s="75" t="str">
        <f t="shared" si="3"/>
        <v xml:space="preserve"> </v>
      </c>
      <c r="B154" s="41"/>
      <c r="C154" s="41"/>
      <c r="D154" s="41"/>
      <c r="E154" s="194"/>
      <c r="F154" s="189"/>
      <c r="G154" s="75" t="e">
        <f>VLOOKUP(E154,'Liste des clubs'!$A$2:$B$119,2,FALSE)</f>
        <v>#N/A</v>
      </c>
    </row>
    <row r="155" spans="1:7" ht="12.75" x14ac:dyDescent="0.2">
      <c r="A155" s="75" t="str">
        <f t="shared" si="3"/>
        <v xml:space="preserve"> </v>
      </c>
      <c r="B155" s="41"/>
      <c r="C155" s="41"/>
      <c r="D155" s="41"/>
      <c r="E155" s="194"/>
      <c r="F155" s="189"/>
      <c r="G155" s="75" t="e">
        <f>VLOOKUP(E155,'Liste des clubs'!$A$2:$B$119,2,FALSE)</f>
        <v>#N/A</v>
      </c>
    </row>
    <row r="156" spans="1:7" ht="12.75" x14ac:dyDescent="0.2">
      <c r="A156" s="75" t="str">
        <f t="shared" si="3"/>
        <v xml:space="preserve"> </v>
      </c>
      <c r="B156" s="41"/>
      <c r="C156" s="41"/>
      <c r="D156" s="41"/>
      <c r="E156" s="194"/>
      <c r="F156" s="189"/>
      <c r="G156" s="75" t="e">
        <f>VLOOKUP(E156,'Liste des clubs'!$A$2:$B$119,2,FALSE)</f>
        <v>#N/A</v>
      </c>
    </row>
    <row r="157" spans="1:7" ht="12.75" x14ac:dyDescent="0.2">
      <c r="A157" s="75" t="str">
        <f t="shared" si="3"/>
        <v xml:space="preserve"> </v>
      </c>
      <c r="B157" s="41"/>
      <c r="C157" s="41"/>
      <c r="D157" s="41"/>
      <c r="E157" s="194"/>
      <c r="F157" s="189"/>
      <c r="G157" s="75" t="e">
        <f>VLOOKUP(E157,'Liste des clubs'!$A$2:$B$119,2,FALSE)</f>
        <v>#N/A</v>
      </c>
    </row>
    <row r="158" spans="1:7" ht="12.75" x14ac:dyDescent="0.2">
      <c r="A158" s="75" t="str">
        <f t="shared" si="3"/>
        <v xml:space="preserve"> </v>
      </c>
      <c r="B158" s="41"/>
      <c r="C158" s="41"/>
      <c r="D158" s="41"/>
      <c r="E158" s="194"/>
      <c r="F158" s="189"/>
      <c r="G158" s="75" t="e">
        <f>VLOOKUP(E158,'Liste des clubs'!$A$2:$B$119,2,FALSE)</f>
        <v>#N/A</v>
      </c>
    </row>
    <row r="159" spans="1:7" ht="12.75" x14ac:dyDescent="0.2">
      <c r="A159" s="75" t="str">
        <f t="shared" si="3"/>
        <v xml:space="preserve"> </v>
      </c>
      <c r="B159" s="41"/>
      <c r="C159" s="41"/>
      <c r="D159" s="41"/>
      <c r="E159" s="194"/>
      <c r="F159" s="189"/>
      <c r="G159" s="75" t="e">
        <f>VLOOKUP(E159,'Liste des clubs'!$A$2:$B$119,2,FALSE)</f>
        <v>#N/A</v>
      </c>
    </row>
    <row r="160" spans="1:7" ht="12.75" x14ac:dyDescent="0.2">
      <c r="A160" s="75" t="str">
        <f t="shared" si="3"/>
        <v xml:space="preserve"> </v>
      </c>
      <c r="B160" s="41"/>
      <c r="C160" s="41"/>
      <c r="D160" s="41"/>
      <c r="E160" s="194"/>
      <c r="F160" s="189"/>
      <c r="G160" s="75" t="e">
        <f>VLOOKUP(E160,'Liste des clubs'!$A$2:$B$119,2,FALSE)</f>
        <v>#N/A</v>
      </c>
    </row>
    <row r="161" spans="1:7" ht="12.75" x14ac:dyDescent="0.2">
      <c r="A161" s="75" t="str">
        <f t="shared" si="3"/>
        <v xml:space="preserve"> </v>
      </c>
      <c r="B161" s="41"/>
      <c r="C161" s="41"/>
      <c r="D161" s="41"/>
      <c r="E161" s="194"/>
      <c r="F161" s="189"/>
      <c r="G161" s="75" t="e">
        <f>VLOOKUP(E161,'Liste des clubs'!$A$2:$B$119,2,FALSE)</f>
        <v>#N/A</v>
      </c>
    </row>
    <row r="162" spans="1:7" ht="12.75" x14ac:dyDescent="0.2">
      <c r="A162" s="75" t="str">
        <f t="shared" si="3"/>
        <v xml:space="preserve"> </v>
      </c>
      <c r="B162" s="41"/>
      <c r="C162" s="41"/>
      <c r="D162" s="41"/>
      <c r="E162" s="194"/>
      <c r="F162" s="189"/>
      <c r="G162" s="75" t="e">
        <f>VLOOKUP(E162,'Liste des clubs'!$A$2:$B$119,2,FALSE)</f>
        <v>#N/A</v>
      </c>
    </row>
    <row r="163" spans="1:7" ht="12.75" x14ac:dyDescent="0.2">
      <c r="A163" s="75" t="str">
        <f t="shared" si="3"/>
        <v xml:space="preserve"> </v>
      </c>
      <c r="B163" s="41"/>
      <c r="C163" s="41"/>
      <c r="D163" s="41"/>
      <c r="E163" s="194"/>
      <c r="F163" s="189"/>
      <c r="G163" s="75" t="e">
        <f>VLOOKUP(E163,'Liste des clubs'!$A$2:$B$119,2,FALSE)</f>
        <v>#N/A</v>
      </c>
    </row>
    <row r="164" spans="1:7" ht="12.75" x14ac:dyDescent="0.2">
      <c r="A164" s="75" t="str">
        <f t="shared" si="3"/>
        <v xml:space="preserve"> </v>
      </c>
      <c r="B164" s="41"/>
      <c r="C164" s="41"/>
      <c r="D164" s="41"/>
      <c r="E164" s="194"/>
      <c r="F164" s="189"/>
      <c r="G164" s="75" t="e">
        <f>VLOOKUP(E164,'Liste des clubs'!$A$2:$B$119,2,FALSE)</f>
        <v>#N/A</v>
      </c>
    </row>
    <row r="165" spans="1:7" ht="12.75" x14ac:dyDescent="0.2">
      <c r="A165" s="75" t="str">
        <f t="shared" si="3"/>
        <v xml:space="preserve"> </v>
      </c>
      <c r="B165" s="41"/>
      <c r="C165" s="41"/>
      <c r="D165" s="41"/>
      <c r="E165" s="194"/>
      <c r="F165" s="189"/>
      <c r="G165" s="75" t="e">
        <f>VLOOKUP(E165,'Liste des clubs'!$A$2:$B$119,2,FALSE)</f>
        <v>#N/A</v>
      </c>
    </row>
    <row r="166" spans="1:7" ht="12.75" x14ac:dyDescent="0.2">
      <c r="A166" s="75" t="str">
        <f t="shared" si="3"/>
        <v xml:space="preserve"> </v>
      </c>
      <c r="B166" s="41"/>
      <c r="C166" s="41"/>
      <c r="D166" s="41"/>
      <c r="E166" s="194"/>
      <c r="F166" s="189"/>
      <c r="G166" s="75" t="e">
        <f>VLOOKUP(E166,'Liste des clubs'!$A$2:$B$119,2,FALSE)</f>
        <v>#N/A</v>
      </c>
    </row>
    <row r="167" spans="1:7" ht="12.75" x14ac:dyDescent="0.2">
      <c r="A167" s="75" t="str">
        <f t="shared" si="3"/>
        <v xml:space="preserve"> </v>
      </c>
      <c r="B167" s="41"/>
      <c r="C167" s="41"/>
      <c r="D167" s="41"/>
      <c r="E167" s="194"/>
      <c r="F167" s="189"/>
      <c r="G167" s="75" t="e">
        <f>VLOOKUP(E167,'Liste des clubs'!$A$2:$B$119,2,FALSE)</f>
        <v>#N/A</v>
      </c>
    </row>
    <row r="168" spans="1:7" ht="12.75" x14ac:dyDescent="0.2">
      <c r="A168" s="75" t="str">
        <f t="shared" si="3"/>
        <v xml:space="preserve"> </v>
      </c>
      <c r="B168" s="41"/>
      <c r="C168" s="41"/>
      <c r="D168" s="41"/>
      <c r="E168" s="194"/>
      <c r="F168" s="189"/>
      <c r="G168" s="75" t="e">
        <f>VLOOKUP(E168,'Liste des clubs'!$A$2:$B$119,2,FALSE)</f>
        <v>#N/A</v>
      </c>
    </row>
    <row r="169" spans="1:7" ht="12.75" x14ac:dyDescent="0.2">
      <c r="A169" s="75" t="str">
        <f t="shared" si="3"/>
        <v xml:space="preserve"> </v>
      </c>
      <c r="B169" s="41"/>
      <c r="C169" s="41"/>
      <c r="D169" s="41"/>
      <c r="E169" s="194"/>
      <c r="F169" s="189"/>
      <c r="G169" s="75" t="e">
        <f>VLOOKUP(E169,'Liste des clubs'!$A$2:$B$119,2,FALSE)</f>
        <v>#N/A</v>
      </c>
    </row>
    <row r="170" spans="1:7" ht="12.75" x14ac:dyDescent="0.2">
      <c r="A170" s="75" t="str">
        <f t="shared" si="3"/>
        <v xml:space="preserve"> </v>
      </c>
      <c r="B170" s="41"/>
      <c r="C170" s="41"/>
      <c r="D170" s="41"/>
      <c r="E170" s="194"/>
      <c r="F170" s="189"/>
      <c r="G170" s="75" t="e">
        <f>VLOOKUP(E170,'Liste des clubs'!$A$2:$B$119,2,FALSE)</f>
        <v>#N/A</v>
      </c>
    </row>
    <row r="171" spans="1:7" ht="12.75" x14ac:dyDescent="0.2">
      <c r="A171" s="75" t="str">
        <f t="shared" si="3"/>
        <v xml:space="preserve"> </v>
      </c>
      <c r="B171" s="41"/>
      <c r="C171" s="41"/>
      <c r="D171" s="41"/>
      <c r="E171" s="194"/>
      <c r="F171" s="189"/>
      <c r="G171" s="75" t="e">
        <f>VLOOKUP(E171,'Liste des clubs'!$A$2:$B$119,2,FALSE)</f>
        <v>#N/A</v>
      </c>
    </row>
    <row r="172" spans="1:7" ht="12.75" x14ac:dyDescent="0.2">
      <c r="A172" s="75" t="str">
        <f t="shared" si="3"/>
        <v xml:space="preserve"> </v>
      </c>
      <c r="B172" s="41"/>
      <c r="C172" s="41"/>
      <c r="D172" s="41"/>
      <c r="E172" s="194"/>
      <c r="F172" s="189"/>
      <c r="G172" s="75" t="e">
        <f>VLOOKUP(E172,'Liste des clubs'!$A$2:$B$119,2,FALSE)</f>
        <v>#N/A</v>
      </c>
    </row>
    <row r="173" spans="1:7" ht="12.75" x14ac:dyDescent="0.2">
      <c r="A173" s="75" t="str">
        <f t="shared" si="3"/>
        <v xml:space="preserve"> </v>
      </c>
      <c r="B173" s="41"/>
      <c r="C173" s="41"/>
      <c r="D173" s="41"/>
      <c r="E173" s="194"/>
      <c r="F173" s="189"/>
      <c r="G173" s="75" t="e">
        <f>VLOOKUP(E173,'Liste des clubs'!$A$2:$B$119,2,FALSE)</f>
        <v>#N/A</v>
      </c>
    </row>
    <row r="174" spans="1:7" ht="12.75" x14ac:dyDescent="0.2">
      <c r="A174" s="75" t="str">
        <f t="shared" si="3"/>
        <v xml:space="preserve"> </v>
      </c>
      <c r="B174" s="41"/>
      <c r="C174" s="41"/>
      <c r="D174" s="41"/>
      <c r="E174" s="194"/>
      <c r="F174" s="189"/>
      <c r="G174" s="75" t="e">
        <f>VLOOKUP(E174,'Liste des clubs'!$A$2:$B$119,2,FALSE)</f>
        <v>#N/A</v>
      </c>
    </row>
    <row r="175" spans="1:7" ht="12.75" x14ac:dyDescent="0.2">
      <c r="A175" s="75" t="str">
        <f t="shared" si="3"/>
        <v xml:space="preserve"> </v>
      </c>
      <c r="B175" s="41"/>
      <c r="C175" s="41"/>
      <c r="D175" s="41"/>
      <c r="E175" s="194"/>
      <c r="F175" s="189"/>
      <c r="G175" s="75" t="e">
        <f>VLOOKUP(E175,'Liste des clubs'!$A$2:$B$119,2,FALSE)</f>
        <v>#N/A</v>
      </c>
    </row>
    <row r="176" spans="1:7" ht="12.75" x14ac:dyDescent="0.2">
      <c r="A176" s="75" t="str">
        <f t="shared" si="3"/>
        <v xml:space="preserve"> </v>
      </c>
      <c r="B176" s="41"/>
      <c r="C176" s="41"/>
      <c r="D176" s="41"/>
      <c r="E176" s="194"/>
      <c r="F176" s="189"/>
      <c r="G176" s="75" t="e">
        <f>VLOOKUP(E176,'Liste des clubs'!$A$2:$B$119,2,FALSE)</f>
        <v>#N/A</v>
      </c>
    </row>
    <row r="177" spans="1:7" ht="12.75" x14ac:dyDescent="0.2">
      <c r="A177" s="75" t="str">
        <f t="shared" si="3"/>
        <v xml:space="preserve"> </v>
      </c>
      <c r="B177" s="41"/>
      <c r="C177" s="41"/>
      <c r="D177" s="41"/>
      <c r="E177" s="194"/>
      <c r="F177" s="189"/>
      <c r="G177" s="75" t="e">
        <f>VLOOKUP(E177,'Liste des clubs'!$A$2:$B$119,2,FALSE)</f>
        <v>#N/A</v>
      </c>
    </row>
    <row r="178" spans="1:7" ht="12.75" x14ac:dyDescent="0.2">
      <c r="A178" s="75" t="str">
        <f t="shared" si="3"/>
        <v xml:space="preserve"> </v>
      </c>
      <c r="B178" s="41"/>
      <c r="C178" s="41"/>
      <c r="D178" s="41"/>
      <c r="E178" s="194"/>
      <c r="F178" s="189"/>
      <c r="G178" s="75" t="e">
        <f>VLOOKUP(E178,'Liste des clubs'!$A$2:$B$119,2,FALSE)</f>
        <v>#N/A</v>
      </c>
    </row>
    <row r="179" spans="1:7" ht="12.75" x14ac:dyDescent="0.2">
      <c r="A179" s="75" t="str">
        <f t="shared" si="3"/>
        <v xml:space="preserve"> </v>
      </c>
      <c r="B179" s="41"/>
      <c r="C179" s="41"/>
      <c r="D179" s="41"/>
      <c r="E179" s="194"/>
      <c r="F179" s="189"/>
      <c r="G179" s="75" t="e">
        <f>VLOOKUP(E179,'Liste des clubs'!$A$2:$B$119,2,FALSE)</f>
        <v>#N/A</v>
      </c>
    </row>
    <row r="180" spans="1:7" ht="12.75" x14ac:dyDescent="0.2">
      <c r="A180" s="75" t="str">
        <f t="shared" si="3"/>
        <v xml:space="preserve"> </v>
      </c>
      <c r="B180" s="41"/>
      <c r="C180" s="41"/>
      <c r="D180" s="41"/>
      <c r="E180" s="194"/>
      <c r="F180" s="189"/>
      <c r="G180" s="75" t="e">
        <f>VLOOKUP(E180,'Liste des clubs'!$A$2:$B$119,2,FALSE)</f>
        <v>#N/A</v>
      </c>
    </row>
    <row r="181" spans="1:7" ht="12.75" x14ac:dyDescent="0.2">
      <c r="A181" s="75" t="str">
        <f t="shared" si="3"/>
        <v xml:space="preserve"> </v>
      </c>
      <c r="B181" s="41"/>
      <c r="C181" s="41"/>
      <c r="D181" s="41"/>
      <c r="E181" s="194"/>
      <c r="F181" s="189"/>
      <c r="G181" s="75" t="e">
        <f>VLOOKUP(E181,'Liste des clubs'!$A$2:$B$119,2,FALSE)</f>
        <v>#N/A</v>
      </c>
    </row>
    <row r="182" spans="1:7" ht="12.75" x14ac:dyDescent="0.2">
      <c r="A182" s="75" t="str">
        <f t="shared" si="3"/>
        <v xml:space="preserve"> </v>
      </c>
      <c r="B182" s="41"/>
      <c r="C182" s="41"/>
      <c r="D182" s="41"/>
      <c r="E182" s="194"/>
      <c r="F182" s="189"/>
      <c r="G182" s="75" t="e">
        <f>VLOOKUP(E182,'Liste des clubs'!$A$2:$B$119,2,FALSE)</f>
        <v>#N/A</v>
      </c>
    </row>
    <row r="183" spans="1:7" ht="12.75" x14ac:dyDescent="0.2">
      <c r="A183" s="75" t="str">
        <f t="shared" si="3"/>
        <v xml:space="preserve"> </v>
      </c>
      <c r="B183" s="41"/>
      <c r="C183" s="41"/>
      <c r="D183" s="41"/>
      <c r="E183" s="194"/>
      <c r="F183" s="189"/>
      <c r="G183" s="75" t="e">
        <f>VLOOKUP(E183,'Liste des clubs'!$A$2:$B$119,2,FALSE)</f>
        <v>#N/A</v>
      </c>
    </row>
    <row r="184" spans="1:7" ht="12.75" x14ac:dyDescent="0.2">
      <c r="A184" s="75" t="str">
        <f t="shared" si="3"/>
        <v xml:space="preserve"> </v>
      </c>
      <c r="B184" s="41"/>
      <c r="C184" s="41"/>
      <c r="D184" s="41"/>
      <c r="E184" s="194"/>
      <c r="F184" s="189"/>
      <c r="G184" s="75" t="e">
        <f>VLOOKUP(E184,'Liste des clubs'!$A$2:$B$119,2,FALSE)</f>
        <v>#N/A</v>
      </c>
    </row>
    <row r="185" spans="1:7" ht="12.75" x14ac:dyDescent="0.2">
      <c r="A185" s="75" t="str">
        <f t="shared" si="3"/>
        <v xml:space="preserve"> </v>
      </c>
      <c r="B185" s="41"/>
      <c r="C185" s="41"/>
      <c r="D185" s="41"/>
      <c r="E185" s="194"/>
      <c r="F185" s="189"/>
      <c r="G185" s="75" t="e">
        <f>VLOOKUP(E185,'Liste des clubs'!$A$2:$B$119,2,FALSE)</f>
        <v>#N/A</v>
      </c>
    </row>
    <row r="186" spans="1:7" ht="12.75" x14ac:dyDescent="0.2">
      <c r="A186" s="75" t="str">
        <f t="shared" si="3"/>
        <v xml:space="preserve"> </v>
      </c>
      <c r="B186" s="41"/>
      <c r="C186" s="41"/>
      <c r="D186" s="41"/>
      <c r="E186" s="194"/>
      <c r="F186" s="189"/>
      <c r="G186" s="75" t="e">
        <f>VLOOKUP(E186,'Liste des clubs'!$A$2:$B$119,2,FALSE)</f>
        <v>#N/A</v>
      </c>
    </row>
    <row r="187" spans="1:7" ht="12.75" x14ac:dyDescent="0.2">
      <c r="A187" s="75" t="str">
        <f t="shared" si="3"/>
        <v xml:space="preserve"> </v>
      </c>
      <c r="B187" s="41"/>
      <c r="C187" s="41"/>
      <c r="D187" s="41"/>
      <c r="E187" s="194"/>
      <c r="F187" s="189"/>
      <c r="G187" s="75" t="e">
        <f>VLOOKUP(E187,'Liste des clubs'!$A$2:$B$119,2,FALSE)</f>
        <v>#N/A</v>
      </c>
    </row>
    <row r="188" spans="1:7" ht="12.75" x14ac:dyDescent="0.2">
      <c r="A188" s="75" t="str">
        <f t="shared" si="3"/>
        <v xml:space="preserve"> </v>
      </c>
      <c r="B188" s="41"/>
      <c r="C188" s="41"/>
      <c r="D188" s="41"/>
      <c r="E188" s="194"/>
      <c r="F188" s="189"/>
      <c r="G188" s="75" t="e">
        <f>VLOOKUP(E188,'Liste des clubs'!$A$2:$B$119,2,FALSE)</f>
        <v>#N/A</v>
      </c>
    </row>
    <row r="189" spans="1:7" ht="12.75" x14ac:dyDescent="0.2">
      <c r="A189" s="75" t="str">
        <f t="shared" si="3"/>
        <v xml:space="preserve"> </v>
      </c>
      <c r="B189" s="41"/>
      <c r="C189" s="41"/>
      <c r="D189" s="41"/>
      <c r="E189" s="194"/>
      <c r="F189" s="189"/>
      <c r="G189" s="75" t="e">
        <f>VLOOKUP(E189,'Liste des clubs'!$A$2:$B$119,2,FALSE)</f>
        <v>#N/A</v>
      </c>
    </row>
    <row r="190" spans="1:7" ht="12.75" x14ac:dyDescent="0.2">
      <c r="A190" s="75" t="str">
        <f t="shared" si="3"/>
        <v xml:space="preserve"> </v>
      </c>
      <c r="B190" s="41"/>
      <c r="C190" s="41"/>
      <c r="D190" s="41"/>
      <c r="E190" s="194"/>
      <c r="F190" s="189"/>
      <c r="G190" s="75" t="e">
        <f>VLOOKUP(E190,'Liste des clubs'!$A$2:$B$119,2,FALSE)</f>
        <v>#N/A</v>
      </c>
    </row>
    <row r="191" spans="1:7" ht="12.75" x14ac:dyDescent="0.2">
      <c r="A191" s="75" t="str">
        <f t="shared" si="3"/>
        <v xml:space="preserve"> </v>
      </c>
      <c r="B191" s="41"/>
      <c r="C191" s="41"/>
      <c r="D191" s="41"/>
      <c r="E191" s="194"/>
      <c r="F191" s="189"/>
      <c r="G191" s="75" t="e">
        <f>VLOOKUP(E191,'Liste des clubs'!$A$2:$B$119,2,FALSE)</f>
        <v>#N/A</v>
      </c>
    </row>
    <row r="192" spans="1:7" ht="12.75" x14ac:dyDescent="0.2">
      <c r="A192" s="75" t="str">
        <f t="shared" si="3"/>
        <v xml:space="preserve"> </v>
      </c>
      <c r="B192" s="41"/>
      <c r="C192" s="41"/>
      <c r="D192" s="41"/>
      <c r="E192" s="194"/>
      <c r="F192" s="189"/>
      <c r="G192" s="75" t="e">
        <f>VLOOKUP(E192,'Liste des clubs'!$A$2:$B$119,2,FALSE)</f>
        <v>#N/A</v>
      </c>
    </row>
    <row r="193" spans="1:7" ht="12.75" x14ac:dyDescent="0.2">
      <c r="A193" s="75" t="str">
        <f t="shared" si="3"/>
        <v xml:space="preserve"> </v>
      </c>
      <c r="B193" s="41"/>
      <c r="C193" s="41"/>
      <c r="D193" s="41"/>
      <c r="E193" s="194"/>
      <c r="F193" s="189"/>
      <c r="G193" s="75" t="e">
        <f>VLOOKUP(E193,'Liste des clubs'!$A$2:$B$119,2,FALSE)</f>
        <v>#N/A</v>
      </c>
    </row>
    <row r="194" spans="1:7" ht="12.75" x14ac:dyDescent="0.2">
      <c r="A194" s="75" t="str">
        <f t="shared" si="3"/>
        <v xml:space="preserve"> </v>
      </c>
      <c r="B194" s="41"/>
      <c r="C194" s="41"/>
      <c r="D194" s="41"/>
      <c r="E194" s="194"/>
      <c r="F194" s="189"/>
      <c r="G194" s="75" t="e">
        <f>VLOOKUP(E194,'Liste des clubs'!$A$2:$B$119,2,FALSE)</f>
        <v>#N/A</v>
      </c>
    </row>
    <row r="195" spans="1:7" ht="12.75" x14ac:dyDescent="0.2">
      <c r="A195" s="75" t="str">
        <f t="shared" si="3"/>
        <v xml:space="preserve"> </v>
      </c>
      <c r="B195" s="41"/>
      <c r="C195" s="41"/>
      <c r="D195" s="41"/>
      <c r="E195" s="194"/>
      <c r="F195" s="189"/>
      <c r="G195" s="75" t="e">
        <f>VLOOKUP(E195,'Liste des clubs'!$A$2:$B$119,2,FALSE)</f>
        <v>#N/A</v>
      </c>
    </row>
    <row r="196" spans="1:7" ht="12.75" x14ac:dyDescent="0.2">
      <c r="A196" s="75" t="str">
        <f t="shared" si="3"/>
        <v xml:space="preserve"> </v>
      </c>
      <c r="B196" s="41"/>
      <c r="C196" s="41"/>
      <c r="D196" s="41"/>
      <c r="E196" s="194"/>
      <c r="F196" s="189"/>
      <c r="G196" s="75" t="e">
        <f>VLOOKUP(E196,'Liste des clubs'!$A$2:$B$119,2,FALSE)</f>
        <v>#N/A</v>
      </c>
    </row>
    <row r="197" spans="1:7" ht="12.75" x14ac:dyDescent="0.2">
      <c r="A197" s="75" t="str">
        <f t="shared" si="3"/>
        <v xml:space="preserve"> </v>
      </c>
      <c r="B197" s="41"/>
      <c r="C197" s="41"/>
      <c r="D197" s="41"/>
      <c r="E197" s="194"/>
      <c r="F197" s="189"/>
      <c r="G197" s="75" t="e">
        <f>VLOOKUP(E197,'Liste des clubs'!$A$2:$B$119,2,FALSE)</f>
        <v>#N/A</v>
      </c>
    </row>
    <row r="198" spans="1:7" ht="12.75" x14ac:dyDescent="0.2">
      <c r="A198" s="75" t="str">
        <f t="shared" si="3"/>
        <v xml:space="preserve"> </v>
      </c>
      <c r="B198" s="41"/>
      <c r="C198" s="41"/>
      <c r="D198" s="41"/>
      <c r="E198" s="194"/>
      <c r="F198" s="189"/>
      <c r="G198" s="75" t="e">
        <f>VLOOKUP(E198,'Liste des clubs'!$A$2:$B$119,2,FALSE)</f>
        <v>#N/A</v>
      </c>
    </row>
    <row r="199" spans="1:7" ht="12.75" x14ac:dyDescent="0.2">
      <c r="A199" s="75" t="str">
        <f t="shared" si="3"/>
        <v xml:space="preserve"> </v>
      </c>
      <c r="B199" s="41"/>
      <c r="C199" s="41"/>
      <c r="D199" s="41"/>
      <c r="E199" s="194"/>
      <c r="F199" s="189"/>
      <c r="G199" s="75" t="e">
        <f>VLOOKUP(E199,'Liste des clubs'!$A$2:$B$119,2,FALSE)</f>
        <v>#N/A</v>
      </c>
    </row>
    <row r="200" spans="1:7" ht="12.75" x14ac:dyDescent="0.2">
      <c r="A200" s="75" t="str">
        <f t="shared" si="3"/>
        <v xml:space="preserve"> </v>
      </c>
      <c r="B200" s="41"/>
      <c r="C200" s="41"/>
      <c r="D200" s="41"/>
      <c r="E200" s="194"/>
      <c r="F200" s="189"/>
      <c r="G200" s="75" t="e">
        <f>VLOOKUP(E200,'Liste des clubs'!$A$2:$B$119,2,FALSE)</f>
        <v>#N/A</v>
      </c>
    </row>
    <row r="201" spans="1:7" ht="12.75" x14ac:dyDescent="0.2">
      <c r="A201" s="75" t="str">
        <f t="shared" si="3"/>
        <v xml:space="preserve"> </v>
      </c>
      <c r="B201" s="41"/>
      <c r="C201" s="41"/>
      <c r="D201" s="41"/>
      <c r="E201" s="194"/>
      <c r="F201" s="189"/>
      <c r="G201" s="75" t="e">
        <f>VLOOKUP(E201,'Liste des clubs'!$A$2:$B$119,2,FALSE)</f>
        <v>#N/A</v>
      </c>
    </row>
    <row r="202" spans="1:7" ht="12.75" x14ac:dyDescent="0.2">
      <c r="A202" s="75" t="str">
        <f t="shared" si="3"/>
        <v xml:space="preserve"> </v>
      </c>
      <c r="B202" s="41"/>
      <c r="C202" s="41"/>
      <c r="D202" s="41"/>
      <c r="E202" s="194"/>
      <c r="F202" s="189"/>
      <c r="G202" s="75" t="e">
        <f>VLOOKUP(E202,'Liste des clubs'!$A$2:$B$119,2,FALSE)</f>
        <v>#N/A</v>
      </c>
    </row>
    <row r="203" spans="1:7" ht="12.75" x14ac:dyDescent="0.2">
      <c r="A203" s="75" t="str">
        <f t="shared" si="3"/>
        <v xml:space="preserve"> </v>
      </c>
      <c r="B203" s="41"/>
      <c r="C203" s="41"/>
      <c r="D203" s="41"/>
      <c r="E203" s="194"/>
      <c r="F203" s="189"/>
      <c r="G203" s="75" t="e">
        <f>VLOOKUP(E203,'Liste des clubs'!$A$2:$B$119,2,FALSE)</f>
        <v>#N/A</v>
      </c>
    </row>
    <row r="204" spans="1:7" ht="12.75" x14ac:dyDescent="0.2">
      <c r="A204" s="75" t="str">
        <f t="shared" si="3"/>
        <v xml:space="preserve"> </v>
      </c>
      <c r="B204" s="41"/>
      <c r="C204" s="41"/>
      <c r="D204" s="41"/>
      <c r="E204" s="194"/>
      <c r="F204" s="189"/>
      <c r="G204" s="75" t="e">
        <f>VLOOKUP(E204,'Liste des clubs'!$A$2:$B$119,2,FALSE)</f>
        <v>#N/A</v>
      </c>
    </row>
    <row r="205" spans="1:7" ht="12.75" x14ac:dyDescent="0.2">
      <c r="A205" s="75" t="str">
        <f t="shared" si="3"/>
        <v xml:space="preserve"> </v>
      </c>
      <c r="B205" s="41"/>
      <c r="C205" s="41"/>
      <c r="D205" s="41"/>
      <c r="E205" s="194"/>
      <c r="F205" s="189"/>
      <c r="G205" s="75" t="e">
        <f>VLOOKUP(E205,'Liste des clubs'!$A$2:$B$119,2,FALSE)</f>
        <v>#N/A</v>
      </c>
    </row>
    <row r="206" spans="1:7" ht="12.75" x14ac:dyDescent="0.2">
      <c r="A206" s="75" t="str">
        <f t="shared" si="3"/>
        <v xml:space="preserve"> </v>
      </c>
      <c r="B206" s="41"/>
      <c r="C206" s="41"/>
      <c r="D206" s="41"/>
      <c r="E206" s="194"/>
      <c r="F206" s="189"/>
      <c r="G206" s="75" t="e">
        <f>VLOOKUP(E206,'Liste des clubs'!$A$2:$B$119,2,FALSE)</f>
        <v>#N/A</v>
      </c>
    </row>
    <row r="207" spans="1:7" ht="12.75" x14ac:dyDescent="0.2">
      <c r="A207" s="75" t="str">
        <f t="shared" si="3"/>
        <v xml:space="preserve"> </v>
      </c>
      <c r="B207" s="41"/>
      <c r="C207" s="41"/>
      <c r="D207" s="41"/>
      <c r="E207" s="194"/>
      <c r="F207" s="189"/>
      <c r="G207" s="75" t="e">
        <f>VLOOKUP(E207,'Liste des clubs'!$A$2:$B$119,2,FALSE)</f>
        <v>#N/A</v>
      </c>
    </row>
    <row r="208" spans="1:7" ht="12.75" x14ac:dyDescent="0.2">
      <c r="A208" s="75" t="str">
        <f t="shared" si="3"/>
        <v xml:space="preserve"> </v>
      </c>
      <c r="B208" s="41"/>
      <c r="C208" s="41"/>
      <c r="D208" s="41"/>
      <c r="E208" s="194"/>
      <c r="F208" s="189"/>
      <c r="G208" s="75" t="e">
        <f>VLOOKUP(E208,'Liste des clubs'!$A$2:$B$119,2,FALSE)</f>
        <v>#N/A</v>
      </c>
    </row>
    <row r="209" spans="1:7" ht="12.75" x14ac:dyDescent="0.2">
      <c r="A209" s="75" t="str">
        <f t="shared" si="3"/>
        <v xml:space="preserve"> </v>
      </c>
      <c r="B209" s="41"/>
      <c r="C209" s="41"/>
      <c r="D209" s="41"/>
      <c r="E209" s="194"/>
      <c r="F209" s="189"/>
      <c r="G209" s="75" t="e">
        <f>VLOOKUP(E209,'Liste des clubs'!$A$2:$B$119,2,FALSE)</f>
        <v>#N/A</v>
      </c>
    </row>
    <row r="210" spans="1:7" ht="12.75" x14ac:dyDescent="0.2">
      <c r="A210" s="75" t="str">
        <f t="shared" si="3"/>
        <v xml:space="preserve"> </v>
      </c>
      <c r="B210" s="41"/>
      <c r="C210" s="41"/>
      <c r="D210" s="41"/>
      <c r="E210" s="194"/>
      <c r="F210" s="189"/>
      <c r="G210" s="75" t="e">
        <f>VLOOKUP(E210,'Liste des clubs'!$A$2:$B$119,2,FALSE)</f>
        <v>#N/A</v>
      </c>
    </row>
    <row r="211" spans="1:7" ht="12.75" x14ac:dyDescent="0.2">
      <c r="A211" s="75" t="str">
        <f t="shared" si="3"/>
        <v xml:space="preserve"> </v>
      </c>
      <c r="B211" s="41"/>
      <c r="C211" s="41"/>
      <c r="D211" s="41"/>
      <c r="E211" s="194"/>
      <c r="F211" s="189"/>
      <c r="G211" s="75" t="e">
        <f>VLOOKUP(E211,'Liste des clubs'!$A$2:$B$119,2,FALSE)</f>
        <v>#N/A</v>
      </c>
    </row>
    <row r="212" spans="1:7" ht="12.75" x14ac:dyDescent="0.2">
      <c r="A212" s="75" t="str">
        <f t="shared" si="3"/>
        <v xml:space="preserve"> </v>
      </c>
      <c r="B212" s="41"/>
      <c r="C212" s="41"/>
      <c r="D212" s="41"/>
      <c r="E212" s="194"/>
      <c r="F212" s="189"/>
      <c r="G212" s="75" t="e">
        <f>VLOOKUP(E212,'Liste des clubs'!$A$2:$B$119,2,FALSE)</f>
        <v>#N/A</v>
      </c>
    </row>
    <row r="213" spans="1:7" ht="12.75" x14ac:dyDescent="0.2">
      <c r="A213" s="75" t="str">
        <f t="shared" si="3"/>
        <v xml:space="preserve"> </v>
      </c>
      <c r="B213" s="41"/>
      <c r="C213" s="41"/>
      <c r="D213" s="41"/>
      <c r="E213" s="194"/>
      <c r="F213" s="189"/>
      <c r="G213" s="75" t="e">
        <f>VLOOKUP(E213,'Liste des clubs'!$A$2:$B$119,2,FALSE)</f>
        <v>#N/A</v>
      </c>
    </row>
    <row r="214" spans="1:7" ht="12.75" x14ac:dyDescent="0.2">
      <c r="A214" s="75" t="str">
        <f t="shared" si="3"/>
        <v xml:space="preserve"> </v>
      </c>
      <c r="B214" s="41"/>
      <c r="C214" s="41"/>
      <c r="D214" s="41"/>
      <c r="E214" s="194"/>
      <c r="F214" s="189"/>
      <c r="G214" s="75" t="e">
        <f>VLOOKUP(E214,'Liste des clubs'!$A$2:$B$119,2,FALSE)</f>
        <v>#N/A</v>
      </c>
    </row>
    <row r="215" spans="1:7" ht="12.75" x14ac:dyDescent="0.2">
      <c r="A215" s="75" t="str">
        <f t="shared" ref="A215:A278" si="4">CONCATENATE(B215," ",C215,)</f>
        <v xml:space="preserve"> </v>
      </c>
      <c r="B215" s="41"/>
      <c r="C215" s="41"/>
      <c r="D215" s="41"/>
      <c r="E215" s="194"/>
      <c r="F215" s="189"/>
      <c r="G215" s="75" t="e">
        <f>VLOOKUP(E215,'Liste des clubs'!$A$2:$B$119,2,FALSE)</f>
        <v>#N/A</v>
      </c>
    </row>
    <row r="216" spans="1:7" ht="12.75" x14ac:dyDescent="0.2">
      <c r="A216" s="75" t="str">
        <f t="shared" si="4"/>
        <v xml:space="preserve"> </v>
      </c>
      <c r="B216" s="41"/>
      <c r="C216" s="41"/>
      <c r="D216" s="41"/>
      <c r="E216" s="194"/>
      <c r="F216" s="189"/>
      <c r="G216" s="75" t="e">
        <f>VLOOKUP(E216,'Liste des clubs'!$A$2:$B$119,2,FALSE)</f>
        <v>#N/A</v>
      </c>
    </row>
    <row r="217" spans="1:7" ht="12.75" x14ac:dyDescent="0.2">
      <c r="A217" s="75" t="str">
        <f t="shared" si="4"/>
        <v xml:space="preserve"> </v>
      </c>
      <c r="B217" s="41"/>
      <c r="C217" s="41"/>
      <c r="D217" s="41"/>
      <c r="E217" s="194"/>
      <c r="F217" s="189"/>
      <c r="G217" s="75" t="e">
        <f>VLOOKUP(E217,'Liste des clubs'!$A$2:$B$119,2,FALSE)</f>
        <v>#N/A</v>
      </c>
    </row>
    <row r="218" spans="1:7" ht="12.75" x14ac:dyDescent="0.2">
      <c r="A218" s="75" t="str">
        <f t="shared" si="4"/>
        <v xml:space="preserve"> </v>
      </c>
      <c r="B218" s="41"/>
      <c r="C218" s="41"/>
      <c r="D218" s="41"/>
      <c r="E218" s="194"/>
      <c r="F218" s="189"/>
      <c r="G218" s="75" t="e">
        <f>VLOOKUP(E218,'Liste des clubs'!$A$2:$B$119,2,FALSE)</f>
        <v>#N/A</v>
      </c>
    </row>
    <row r="219" spans="1:7" ht="12.75" x14ac:dyDescent="0.2">
      <c r="A219" s="75" t="str">
        <f t="shared" si="4"/>
        <v xml:space="preserve"> </v>
      </c>
      <c r="B219" s="41"/>
      <c r="C219" s="41"/>
      <c r="D219" s="41"/>
      <c r="E219" s="194"/>
      <c r="F219" s="189"/>
      <c r="G219" s="75" t="e">
        <f>VLOOKUP(E219,'Liste des clubs'!$A$2:$B$119,2,FALSE)</f>
        <v>#N/A</v>
      </c>
    </row>
    <row r="220" spans="1:7" ht="12.75" x14ac:dyDescent="0.2">
      <c r="A220" s="75" t="str">
        <f t="shared" si="4"/>
        <v xml:space="preserve"> </v>
      </c>
      <c r="B220" s="41"/>
      <c r="C220" s="41"/>
      <c r="D220" s="41"/>
      <c r="E220" s="194"/>
      <c r="F220" s="189"/>
      <c r="G220" s="75" t="e">
        <f>VLOOKUP(E220,'Liste des clubs'!$A$2:$B$119,2,FALSE)</f>
        <v>#N/A</v>
      </c>
    </row>
    <row r="221" spans="1:7" ht="12.75" x14ac:dyDescent="0.2">
      <c r="A221" s="75" t="str">
        <f t="shared" si="4"/>
        <v xml:space="preserve"> </v>
      </c>
      <c r="B221" s="41"/>
      <c r="C221" s="41"/>
      <c r="D221" s="41"/>
      <c r="E221" s="194"/>
      <c r="F221" s="189"/>
      <c r="G221" s="75" t="e">
        <f>VLOOKUP(E221,'Liste des clubs'!$A$2:$B$119,2,FALSE)</f>
        <v>#N/A</v>
      </c>
    </row>
    <row r="222" spans="1:7" ht="12.75" x14ac:dyDescent="0.2">
      <c r="A222" s="75" t="str">
        <f t="shared" si="4"/>
        <v xml:space="preserve"> </v>
      </c>
      <c r="B222" s="41"/>
      <c r="C222" s="41"/>
      <c r="D222" s="41"/>
      <c r="E222" s="194"/>
      <c r="F222" s="189"/>
      <c r="G222" s="75" t="e">
        <f>VLOOKUP(E222,'Liste des clubs'!$A$2:$B$119,2,FALSE)</f>
        <v>#N/A</v>
      </c>
    </row>
    <row r="223" spans="1:7" ht="12.75" x14ac:dyDescent="0.2">
      <c r="A223" s="75" t="str">
        <f t="shared" si="4"/>
        <v xml:space="preserve"> </v>
      </c>
      <c r="B223" s="41"/>
      <c r="C223" s="41"/>
      <c r="D223" s="41"/>
      <c r="E223" s="194"/>
      <c r="F223" s="189"/>
      <c r="G223" s="75" t="e">
        <f>VLOOKUP(E223,'Liste des clubs'!$A$2:$B$119,2,FALSE)</f>
        <v>#N/A</v>
      </c>
    </row>
    <row r="224" spans="1:7" ht="12.75" x14ac:dyDescent="0.2">
      <c r="A224" s="75" t="str">
        <f>CONCATENATE(B224," ",C224,)</f>
        <v xml:space="preserve"> </v>
      </c>
      <c r="B224" s="41"/>
      <c r="C224" s="41"/>
      <c r="D224" s="41"/>
      <c r="E224" s="194"/>
      <c r="F224" s="189"/>
      <c r="G224" s="75" t="e">
        <f>VLOOKUP(E224,'Liste des clubs'!$A$2:$B$119,2,FALSE)</f>
        <v>#N/A</v>
      </c>
    </row>
    <row r="225" spans="1:7" ht="12.75" x14ac:dyDescent="0.2">
      <c r="A225" s="75" t="str">
        <f t="shared" si="4"/>
        <v xml:space="preserve"> </v>
      </c>
      <c r="G225" s="75" t="e">
        <f>VLOOKUP(E225,'Liste des clubs'!$A$2:$B$119,2,FALSE)</f>
        <v>#N/A</v>
      </c>
    </row>
    <row r="226" spans="1:7" ht="12.75" x14ac:dyDescent="0.2">
      <c r="A226" s="75" t="str">
        <f t="shared" si="4"/>
        <v xml:space="preserve"> </v>
      </c>
      <c r="G226" s="75" t="e">
        <f>VLOOKUP(E226,'Liste des clubs'!$A$2:$B$119,2,FALSE)</f>
        <v>#N/A</v>
      </c>
    </row>
    <row r="227" spans="1:7" ht="12.75" x14ac:dyDescent="0.2">
      <c r="A227" s="75" t="str">
        <f t="shared" si="4"/>
        <v xml:space="preserve"> </v>
      </c>
      <c r="G227" s="75" t="e">
        <f>VLOOKUP(E227,'Liste des clubs'!$A$2:$B$119,2,FALSE)</f>
        <v>#N/A</v>
      </c>
    </row>
    <row r="228" spans="1:7" ht="12.75" x14ac:dyDescent="0.2">
      <c r="A228" s="75" t="str">
        <f t="shared" si="4"/>
        <v xml:space="preserve"> </v>
      </c>
      <c r="G228" s="75" t="e">
        <f>VLOOKUP(E228,'Liste des clubs'!$A$2:$B$119,2,FALSE)</f>
        <v>#N/A</v>
      </c>
    </row>
    <row r="229" spans="1:7" ht="12.75" x14ac:dyDescent="0.2">
      <c r="A229" s="75" t="str">
        <f t="shared" si="4"/>
        <v xml:space="preserve"> </v>
      </c>
      <c r="G229" s="75" t="e">
        <f>VLOOKUP(E229,'Liste des clubs'!$A$2:$B$119,2,FALSE)</f>
        <v>#N/A</v>
      </c>
    </row>
    <row r="230" spans="1:7" ht="12.75" x14ac:dyDescent="0.2">
      <c r="A230" s="75" t="str">
        <f t="shared" si="4"/>
        <v xml:space="preserve"> </v>
      </c>
      <c r="G230" s="75" t="e">
        <f>VLOOKUP(E230,'Liste des clubs'!$A$2:$B$119,2,FALSE)</f>
        <v>#N/A</v>
      </c>
    </row>
    <row r="231" spans="1:7" ht="12.75" x14ac:dyDescent="0.2">
      <c r="A231" s="75" t="str">
        <f t="shared" si="4"/>
        <v xml:space="preserve"> </v>
      </c>
      <c r="G231" s="75" t="e">
        <f>VLOOKUP(E231,'Liste des clubs'!$A$2:$B$119,2,FALSE)</f>
        <v>#N/A</v>
      </c>
    </row>
    <row r="232" spans="1:7" ht="12.75" x14ac:dyDescent="0.2">
      <c r="A232" s="75" t="str">
        <f t="shared" si="4"/>
        <v xml:space="preserve"> </v>
      </c>
      <c r="G232" s="75" t="e">
        <f>VLOOKUP(E232,'Liste des clubs'!$A$2:$B$119,2,FALSE)</f>
        <v>#N/A</v>
      </c>
    </row>
    <row r="233" spans="1:7" ht="12.75" x14ac:dyDescent="0.2">
      <c r="A233" s="75" t="str">
        <f t="shared" si="4"/>
        <v xml:space="preserve"> </v>
      </c>
      <c r="G233" s="75" t="e">
        <f>VLOOKUP(E233,'Liste des clubs'!$A$2:$B$119,2,FALSE)</f>
        <v>#N/A</v>
      </c>
    </row>
    <row r="234" spans="1:7" ht="12.75" x14ac:dyDescent="0.2">
      <c r="A234" s="75" t="str">
        <f t="shared" si="4"/>
        <v xml:space="preserve"> </v>
      </c>
      <c r="G234" s="75" t="e">
        <f>VLOOKUP(E234,'Liste des clubs'!$A$2:$B$119,2,FALSE)</f>
        <v>#N/A</v>
      </c>
    </row>
    <row r="235" spans="1:7" ht="12.75" x14ac:dyDescent="0.2">
      <c r="A235" s="75" t="str">
        <f t="shared" si="4"/>
        <v xml:space="preserve"> </v>
      </c>
      <c r="G235" s="75" t="e">
        <f>VLOOKUP(E235,'Liste des clubs'!$A$2:$B$119,2,FALSE)</f>
        <v>#N/A</v>
      </c>
    </row>
    <row r="236" spans="1:7" ht="12.75" x14ac:dyDescent="0.2">
      <c r="A236" s="75" t="str">
        <f t="shared" si="4"/>
        <v xml:space="preserve"> </v>
      </c>
      <c r="G236" s="75" t="e">
        <f>VLOOKUP(E236,'Liste des clubs'!$A$2:$B$119,2,FALSE)</f>
        <v>#N/A</v>
      </c>
    </row>
    <row r="237" spans="1:7" ht="12.75" x14ac:dyDescent="0.2">
      <c r="A237" s="75" t="str">
        <f t="shared" si="4"/>
        <v xml:space="preserve"> </v>
      </c>
      <c r="G237" s="75" t="e">
        <f>VLOOKUP(E237,'Liste des clubs'!$A$2:$B$119,2,FALSE)</f>
        <v>#N/A</v>
      </c>
    </row>
    <row r="238" spans="1:7" ht="12.75" x14ac:dyDescent="0.2">
      <c r="A238" s="75" t="str">
        <f t="shared" si="4"/>
        <v xml:space="preserve"> </v>
      </c>
      <c r="G238" s="75" t="e">
        <f>VLOOKUP(E238,'Liste des clubs'!$A$2:$B$119,2,FALSE)</f>
        <v>#N/A</v>
      </c>
    </row>
    <row r="239" spans="1:7" ht="12.75" x14ac:dyDescent="0.2">
      <c r="A239" s="75" t="str">
        <f t="shared" si="4"/>
        <v xml:space="preserve"> </v>
      </c>
      <c r="G239" s="75" t="e">
        <f>VLOOKUP(E239,'Liste des clubs'!$A$2:$B$119,2,FALSE)</f>
        <v>#N/A</v>
      </c>
    </row>
    <row r="240" spans="1:7" ht="12.75" x14ac:dyDescent="0.2">
      <c r="A240" s="75" t="str">
        <f t="shared" si="4"/>
        <v xml:space="preserve"> </v>
      </c>
      <c r="G240" s="75" t="e">
        <f>VLOOKUP(E240,'Liste des clubs'!$A$2:$B$119,2,FALSE)</f>
        <v>#N/A</v>
      </c>
    </row>
    <row r="241" spans="1:7" ht="12.75" x14ac:dyDescent="0.2">
      <c r="A241" s="75" t="str">
        <f t="shared" si="4"/>
        <v xml:space="preserve"> </v>
      </c>
      <c r="G241" s="75" t="e">
        <f>VLOOKUP(E241,'Liste des clubs'!$A$2:$B$119,2,FALSE)</f>
        <v>#N/A</v>
      </c>
    </row>
    <row r="242" spans="1:7" ht="12.75" x14ac:dyDescent="0.2">
      <c r="A242" s="75" t="str">
        <f t="shared" si="4"/>
        <v xml:space="preserve"> </v>
      </c>
      <c r="G242" s="75" t="e">
        <f>VLOOKUP(E242,'Liste des clubs'!$A$2:$B$119,2,FALSE)</f>
        <v>#N/A</v>
      </c>
    </row>
    <row r="243" spans="1:7" ht="12.75" x14ac:dyDescent="0.2">
      <c r="A243" s="75" t="str">
        <f t="shared" si="4"/>
        <v xml:space="preserve"> </v>
      </c>
      <c r="G243" s="75" t="e">
        <f>VLOOKUP(E243,'Liste des clubs'!$A$2:$B$119,2,FALSE)</f>
        <v>#N/A</v>
      </c>
    </row>
    <row r="244" spans="1:7" ht="12.75" x14ac:dyDescent="0.2">
      <c r="A244" s="75" t="str">
        <f t="shared" si="4"/>
        <v xml:space="preserve"> </v>
      </c>
      <c r="G244" s="75" t="e">
        <f>VLOOKUP(E244,'Liste des clubs'!$A$2:$B$119,2,FALSE)</f>
        <v>#N/A</v>
      </c>
    </row>
    <row r="245" spans="1:7" ht="12.75" x14ac:dyDescent="0.2">
      <c r="A245" s="75" t="str">
        <f t="shared" si="4"/>
        <v xml:space="preserve"> </v>
      </c>
      <c r="G245" s="75" t="e">
        <f>VLOOKUP(E245,'Liste des clubs'!$A$2:$B$119,2,FALSE)</f>
        <v>#N/A</v>
      </c>
    </row>
    <row r="246" spans="1:7" ht="12.75" x14ac:dyDescent="0.2">
      <c r="A246" s="75" t="str">
        <f t="shared" si="4"/>
        <v xml:space="preserve"> </v>
      </c>
      <c r="G246" s="75" t="e">
        <f>VLOOKUP(E246,'Liste des clubs'!$A$2:$B$119,2,FALSE)</f>
        <v>#N/A</v>
      </c>
    </row>
    <row r="247" spans="1:7" ht="12.75" x14ac:dyDescent="0.2">
      <c r="A247" s="75" t="str">
        <f t="shared" si="4"/>
        <v xml:space="preserve"> </v>
      </c>
      <c r="G247" s="75" t="e">
        <f>VLOOKUP(E247,'Liste des clubs'!$A$2:$B$119,2,FALSE)</f>
        <v>#N/A</v>
      </c>
    </row>
    <row r="248" spans="1:7" ht="12.75" x14ac:dyDescent="0.2">
      <c r="A248" s="75" t="str">
        <f t="shared" si="4"/>
        <v xml:space="preserve"> </v>
      </c>
      <c r="G248" s="75" t="e">
        <f>VLOOKUP(E248,'Liste des clubs'!$A$2:$B$119,2,FALSE)</f>
        <v>#N/A</v>
      </c>
    </row>
    <row r="249" spans="1:7" ht="12.75" x14ac:dyDescent="0.2">
      <c r="A249" s="75" t="str">
        <f t="shared" si="4"/>
        <v xml:space="preserve"> </v>
      </c>
      <c r="G249" s="75" t="e">
        <f>VLOOKUP(E249,'Liste des clubs'!$A$2:$B$119,2,FALSE)</f>
        <v>#N/A</v>
      </c>
    </row>
    <row r="250" spans="1:7" ht="12.75" x14ac:dyDescent="0.2">
      <c r="A250" s="75" t="str">
        <f t="shared" si="4"/>
        <v xml:space="preserve"> </v>
      </c>
      <c r="G250" s="75" t="e">
        <f>VLOOKUP(E250,'Liste des clubs'!$A$2:$B$119,2,FALSE)</f>
        <v>#N/A</v>
      </c>
    </row>
    <row r="251" spans="1:7" ht="12.75" x14ac:dyDescent="0.2">
      <c r="A251" s="75" t="str">
        <f t="shared" si="4"/>
        <v xml:space="preserve"> </v>
      </c>
      <c r="G251" s="75" t="e">
        <f>VLOOKUP(E251,'Liste des clubs'!$A$2:$B$119,2,FALSE)</f>
        <v>#N/A</v>
      </c>
    </row>
    <row r="252" spans="1:7" ht="12.75" x14ac:dyDescent="0.2">
      <c r="A252" s="75" t="str">
        <f t="shared" si="4"/>
        <v xml:space="preserve"> </v>
      </c>
      <c r="G252" s="75" t="e">
        <f>VLOOKUP(E252,'Liste des clubs'!$A$2:$B$119,2,FALSE)</f>
        <v>#N/A</v>
      </c>
    </row>
    <row r="253" spans="1:7" ht="12.75" x14ac:dyDescent="0.2">
      <c r="A253" s="75" t="str">
        <f t="shared" si="4"/>
        <v xml:space="preserve"> </v>
      </c>
      <c r="G253" s="75" t="e">
        <f>VLOOKUP(E253,'Liste des clubs'!$A$2:$B$119,2,FALSE)</f>
        <v>#N/A</v>
      </c>
    </row>
    <row r="254" spans="1:7" ht="12.75" x14ac:dyDescent="0.2">
      <c r="A254" s="75" t="str">
        <f t="shared" si="4"/>
        <v xml:space="preserve"> </v>
      </c>
      <c r="G254" s="75" t="e">
        <f>VLOOKUP(E254,'Liste des clubs'!$A$2:$B$119,2,FALSE)</f>
        <v>#N/A</v>
      </c>
    </row>
    <row r="255" spans="1:7" ht="12.75" x14ac:dyDescent="0.2">
      <c r="A255" s="75" t="str">
        <f t="shared" si="4"/>
        <v xml:space="preserve"> </v>
      </c>
      <c r="G255" s="75" t="e">
        <f>VLOOKUP(E255,'Liste des clubs'!$A$2:$B$119,2,FALSE)</f>
        <v>#N/A</v>
      </c>
    </row>
    <row r="256" spans="1:7" ht="12.75" x14ac:dyDescent="0.2">
      <c r="A256" s="75" t="str">
        <f t="shared" si="4"/>
        <v xml:space="preserve"> </v>
      </c>
      <c r="G256" s="75" t="e">
        <f>VLOOKUP(E256,'Liste des clubs'!$A$2:$B$119,2,FALSE)</f>
        <v>#N/A</v>
      </c>
    </row>
    <row r="257" spans="1:7" ht="12.75" x14ac:dyDescent="0.2">
      <c r="A257" s="75" t="str">
        <f t="shared" si="4"/>
        <v xml:space="preserve"> </v>
      </c>
      <c r="G257" s="75" t="e">
        <f>VLOOKUP(E257,'Liste des clubs'!$A$2:$B$119,2,FALSE)</f>
        <v>#N/A</v>
      </c>
    </row>
    <row r="258" spans="1:7" ht="12.75" x14ac:dyDescent="0.2">
      <c r="A258" s="75" t="str">
        <f t="shared" si="4"/>
        <v xml:space="preserve"> </v>
      </c>
      <c r="G258" s="75" t="e">
        <f>VLOOKUP(E258,'Liste des clubs'!$A$2:$B$119,2,FALSE)</f>
        <v>#N/A</v>
      </c>
    </row>
    <row r="259" spans="1:7" ht="12.75" x14ac:dyDescent="0.2">
      <c r="A259" s="75" t="str">
        <f t="shared" si="4"/>
        <v xml:space="preserve"> </v>
      </c>
      <c r="G259" s="75" t="e">
        <f>VLOOKUP(E259,'Liste des clubs'!$A$2:$B$119,2,FALSE)</f>
        <v>#N/A</v>
      </c>
    </row>
    <row r="260" spans="1:7" ht="12.75" x14ac:dyDescent="0.2">
      <c r="A260" s="75" t="str">
        <f t="shared" si="4"/>
        <v xml:space="preserve"> </v>
      </c>
      <c r="G260" s="75" t="e">
        <f>VLOOKUP(E260,'Liste des clubs'!$A$2:$B$119,2,FALSE)</f>
        <v>#N/A</v>
      </c>
    </row>
    <row r="261" spans="1:7" ht="12.75" x14ac:dyDescent="0.2">
      <c r="A261" s="75" t="str">
        <f t="shared" si="4"/>
        <v xml:space="preserve"> </v>
      </c>
      <c r="G261" s="75" t="e">
        <f>VLOOKUP(E261,'Liste des clubs'!$A$2:$B$119,2,FALSE)</f>
        <v>#N/A</v>
      </c>
    </row>
    <row r="262" spans="1:7" ht="12.75" x14ac:dyDescent="0.2">
      <c r="A262" s="75" t="str">
        <f t="shared" si="4"/>
        <v xml:space="preserve"> </v>
      </c>
      <c r="G262" s="75" t="e">
        <f>VLOOKUP(E262,'Liste des clubs'!$A$2:$B$119,2,FALSE)</f>
        <v>#N/A</v>
      </c>
    </row>
    <row r="263" spans="1:7" ht="12.75" x14ac:dyDescent="0.2">
      <c r="A263" s="75" t="str">
        <f t="shared" si="4"/>
        <v xml:space="preserve"> </v>
      </c>
      <c r="G263" s="75" t="e">
        <f>VLOOKUP(E263,'Liste des clubs'!$A$2:$B$119,2,FALSE)</f>
        <v>#N/A</v>
      </c>
    </row>
    <row r="264" spans="1:7" ht="12.75" x14ac:dyDescent="0.2">
      <c r="A264" s="75" t="str">
        <f t="shared" si="4"/>
        <v xml:space="preserve"> </v>
      </c>
      <c r="G264" s="75" t="e">
        <f>VLOOKUP(E264,'Liste des clubs'!$A$2:$B$119,2,FALSE)</f>
        <v>#N/A</v>
      </c>
    </row>
    <row r="265" spans="1:7" ht="12.75" x14ac:dyDescent="0.2">
      <c r="A265" s="75" t="str">
        <f t="shared" si="4"/>
        <v xml:space="preserve"> </v>
      </c>
      <c r="G265" s="75" t="e">
        <f>VLOOKUP(E265,'Liste des clubs'!$A$2:$B$119,2,FALSE)</f>
        <v>#N/A</v>
      </c>
    </row>
    <row r="266" spans="1:7" ht="12.75" x14ac:dyDescent="0.2">
      <c r="A266" s="75" t="str">
        <f t="shared" si="4"/>
        <v xml:space="preserve"> </v>
      </c>
      <c r="G266" s="75" t="e">
        <f>VLOOKUP(E266,'Liste des clubs'!$A$2:$B$119,2,FALSE)</f>
        <v>#N/A</v>
      </c>
    </row>
    <row r="267" spans="1:7" ht="12.75" x14ac:dyDescent="0.2">
      <c r="A267" s="75" t="str">
        <f t="shared" si="4"/>
        <v xml:space="preserve"> </v>
      </c>
      <c r="G267" s="75" t="e">
        <f>VLOOKUP(E267,'Liste des clubs'!$A$2:$B$119,2,FALSE)</f>
        <v>#N/A</v>
      </c>
    </row>
    <row r="268" spans="1:7" ht="12.75" x14ac:dyDescent="0.2">
      <c r="A268" s="75" t="str">
        <f t="shared" si="4"/>
        <v xml:space="preserve"> </v>
      </c>
      <c r="G268" s="75" t="e">
        <f>VLOOKUP(E268,'Liste des clubs'!$A$2:$B$119,2,FALSE)</f>
        <v>#N/A</v>
      </c>
    </row>
    <row r="269" spans="1:7" ht="12.75" x14ac:dyDescent="0.2">
      <c r="A269" s="75" t="str">
        <f t="shared" si="4"/>
        <v xml:space="preserve"> </v>
      </c>
      <c r="G269" s="75" t="e">
        <f>VLOOKUP(E269,'Liste des clubs'!$A$2:$B$119,2,FALSE)</f>
        <v>#N/A</v>
      </c>
    </row>
    <row r="270" spans="1:7" ht="12.75" x14ac:dyDescent="0.2">
      <c r="A270" s="75" t="str">
        <f t="shared" si="4"/>
        <v xml:space="preserve"> </v>
      </c>
      <c r="G270" s="75" t="e">
        <f>VLOOKUP(E270,'Liste des clubs'!$A$2:$B$119,2,FALSE)</f>
        <v>#N/A</v>
      </c>
    </row>
    <row r="271" spans="1:7" ht="12.75" x14ac:dyDescent="0.2">
      <c r="A271" s="75" t="str">
        <f t="shared" si="4"/>
        <v xml:space="preserve"> </v>
      </c>
      <c r="G271" s="75" t="e">
        <f>VLOOKUP(E271,'Liste des clubs'!$A$2:$B$119,2,FALSE)</f>
        <v>#N/A</v>
      </c>
    </row>
    <row r="272" spans="1:7" ht="12.75" x14ac:dyDescent="0.2">
      <c r="A272" s="75" t="str">
        <f t="shared" si="4"/>
        <v xml:space="preserve"> </v>
      </c>
      <c r="G272" s="75" t="e">
        <f>VLOOKUP(E272,'Liste des clubs'!$A$2:$B$119,2,FALSE)</f>
        <v>#N/A</v>
      </c>
    </row>
    <row r="273" spans="1:7" ht="12.75" x14ac:dyDescent="0.2">
      <c r="A273" s="75" t="str">
        <f t="shared" si="4"/>
        <v xml:space="preserve"> </v>
      </c>
      <c r="G273" s="75" t="e">
        <f>VLOOKUP(E273,'Liste des clubs'!$A$2:$B$119,2,FALSE)</f>
        <v>#N/A</v>
      </c>
    </row>
    <row r="274" spans="1:7" ht="12.75" x14ac:dyDescent="0.2">
      <c r="A274" s="75" t="str">
        <f t="shared" si="4"/>
        <v xml:space="preserve"> </v>
      </c>
      <c r="G274" s="75" t="e">
        <f>VLOOKUP(E274,'Liste des clubs'!$A$2:$B$119,2,FALSE)</f>
        <v>#N/A</v>
      </c>
    </row>
    <row r="275" spans="1:7" ht="12.75" x14ac:dyDescent="0.2">
      <c r="A275" s="75" t="str">
        <f t="shared" si="4"/>
        <v xml:space="preserve"> </v>
      </c>
      <c r="G275" s="75" t="e">
        <f>VLOOKUP(E275,'Liste des clubs'!$A$2:$B$119,2,FALSE)</f>
        <v>#N/A</v>
      </c>
    </row>
    <row r="276" spans="1:7" ht="12.75" x14ac:dyDescent="0.2">
      <c r="A276" s="75" t="str">
        <f t="shared" si="4"/>
        <v xml:space="preserve"> </v>
      </c>
      <c r="G276" s="75" t="e">
        <f>VLOOKUP(E276,'Liste des clubs'!$A$2:$B$119,2,FALSE)</f>
        <v>#N/A</v>
      </c>
    </row>
    <row r="277" spans="1:7" ht="12.75" x14ac:dyDescent="0.2">
      <c r="A277" s="75" t="str">
        <f t="shared" si="4"/>
        <v xml:space="preserve"> </v>
      </c>
      <c r="G277" s="75" t="e">
        <f>VLOOKUP(E277,'Liste des clubs'!$A$2:$B$119,2,FALSE)</f>
        <v>#N/A</v>
      </c>
    </row>
    <row r="278" spans="1:7" ht="12.75" x14ac:dyDescent="0.2">
      <c r="A278" s="75" t="str">
        <f t="shared" si="4"/>
        <v xml:space="preserve"> </v>
      </c>
      <c r="G278" s="75" t="e">
        <f>VLOOKUP(E278,'Liste des clubs'!$A$2:$B$119,2,FALSE)</f>
        <v>#N/A</v>
      </c>
    </row>
    <row r="279" spans="1:7" ht="12.75" x14ac:dyDescent="0.2">
      <c r="A279" s="75" t="str">
        <f t="shared" ref="A279:A342" si="5">CONCATENATE(B279," ",C279,)</f>
        <v xml:space="preserve"> </v>
      </c>
      <c r="G279" s="75" t="e">
        <f>VLOOKUP(E279,'Liste des clubs'!$A$2:$B$119,2,FALSE)</f>
        <v>#N/A</v>
      </c>
    </row>
    <row r="280" spans="1:7" ht="12.75" x14ac:dyDescent="0.2">
      <c r="A280" s="75" t="str">
        <f t="shared" si="5"/>
        <v xml:space="preserve"> </v>
      </c>
      <c r="G280" s="75" t="e">
        <f>VLOOKUP(E280,'Liste des clubs'!$A$2:$B$119,2,FALSE)</f>
        <v>#N/A</v>
      </c>
    </row>
    <row r="281" spans="1:7" ht="12.75" x14ac:dyDescent="0.2">
      <c r="A281" s="75" t="str">
        <f t="shared" si="5"/>
        <v xml:space="preserve"> </v>
      </c>
      <c r="G281" s="75" t="e">
        <f>VLOOKUP(E281,'Liste des clubs'!$A$2:$B$119,2,FALSE)</f>
        <v>#N/A</v>
      </c>
    </row>
    <row r="282" spans="1:7" ht="12.75" x14ac:dyDescent="0.2">
      <c r="A282" s="75" t="str">
        <f t="shared" si="5"/>
        <v xml:space="preserve"> </v>
      </c>
      <c r="G282" s="75" t="e">
        <f>VLOOKUP(E282,'Liste des clubs'!$A$2:$B$119,2,FALSE)</f>
        <v>#N/A</v>
      </c>
    </row>
    <row r="283" spans="1:7" ht="12.75" x14ac:dyDescent="0.2">
      <c r="A283" s="75" t="str">
        <f t="shared" si="5"/>
        <v xml:space="preserve"> </v>
      </c>
      <c r="G283" s="75" t="e">
        <f>VLOOKUP(E283,'Liste des clubs'!$A$2:$B$119,2,FALSE)</f>
        <v>#N/A</v>
      </c>
    </row>
    <row r="284" spans="1:7" ht="12.75" x14ac:dyDescent="0.2">
      <c r="A284" s="75" t="str">
        <f t="shared" si="5"/>
        <v xml:space="preserve"> </v>
      </c>
      <c r="G284" s="75" t="e">
        <f>VLOOKUP(E284,'Liste des clubs'!$A$2:$B$119,2,FALSE)</f>
        <v>#N/A</v>
      </c>
    </row>
    <row r="285" spans="1:7" ht="12.75" x14ac:dyDescent="0.2">
      <c r="A285" s="75" t="str">
        <f t="shared" si="5"/>
        <v xml:space="preserve"> </v>
      </c>
      <c r="G285" s="75" t="e">
        <f>VLOOKUP(E285,'Liste des clubs'!$A$2:$B$119,2,FALSE)</f>
        <v>#N/A</v>
      </c>
    </row>
    <row r="286" spans="1:7" ht="12.75" x14ac:dyDescent="0.2">
      <c r="A286" s="75" t="str">
        <f t="shared" si="5"/>
        <v xml:space="preserve"> </v>
      </c>
      <c r="G286" s="75" t="e">
        <f>VLOOKUP(E286,'Liste des clubs'!$A$2:$B$119,2,FALSE)</f>
        <v>#N/A</v>
      </c>
    </row>
    <row r="287" spans="1:7" ht="12.75" x14ac:dyDescent="0.2">
      <c r="A287" s="75" t="str">
        <f t="shared" si="5"/>
        <v xml:space="preserve"> </v>
      </c>
      <c r="G287" s="75" t="e">
        <f>VLOOKUP(E287,'Liste des clubs'!$A$2:$B$119,2,FALSE)</f>
        <v>#N/A</v>
      </c>
    </row>
    <row r="288" spans="1:7" ht="12.75" x14ac:dyDescent="0.2">
      <c r="A288" s="75" t="str">
        <f t="shared" si="5"/>
        <v xml:space="preserve"> </v>
      </c>
      <c r="G288" s="75" t="e">
        <f>VLOOKUP(E288,'Liste des clubs'!$A$2:$B$119,2,FALSE)</f>
        <v>#N/A</v>
      </c>
    </row>
    <row r="289" spans="1:7" ht="12.75" x14ac:dyDescent="0.2">
      <c r="A289" s="75" t="str">
        <f t="shared" si="5"/>
        <v xml:space="preserve"> </v>
      </c>
      <c r="G289" s="75" t="e">
        <f>VLOOKUP(E289,'Liste des clubs'!$A$2:$B$119,2,FALSE)</f>
        <v>#N/A</v>
      </c>
    </row>
    <row r="290" spans="1:7" ht="12.75" x14ac:dyDescent="0.2">
      <c r="A290" s="75" t="str">
        <f t="shared" si="5"/>
        <v xml:space="preserve"> </v>
      </c>
      <c r="G290" s="75" t="e">
        <f>VLOOKUP(E290,'Liste des clubs'!$A$2:$B$119,2,FALSE)</f>
        <v>#N/A</v>
      </c>
    </row>
    <row r="291" spans="1:7" ht="12.75" x14ac:dyDescent="0.2">
      <c r="A291" s="75" t="str">
        <f t="shared" si="5"/>
        <v xml:space="preserve"> </v>
      </c>
      <c r="G291" s="75" t="e">
        <f>VLOOKUP(E291,'Liste des clubs'!$A$2:$B$119,2,FALSE)</f>
        <v>#N/A</v>
      </c>
    </row>
    <row r="292" spans="1:7" ht="12.75" x14ac:dyDescent="0.2">
      <c r="A292" s="75" t="str">
        <f t="shared" si="5"/>
        <v xml:space="preserve"> </v>
      </c>
      <c r="G292" s="75" t="e">
        <f>VLOOKUP(E292,'Liste des clubs'!$A$2:$B$119,2,FALSE)</f>
        <v>#N/A</v>
      </c>
    </row>
    <row r="293" spans="1:7" ht="12.75" x14ac:dyDescent="0.2">
      <c r="A293" s="75" t="str">
        <f t="shared" si="5"/>
        <v xml:space="preserve"> </v>
      </c>
      <c r="G293" s="75" t="e">
        <f>VLOOKUP(E293,'Liste des clubs'!$A$2:$B$119,2,FALSE)</f>
        <v>#N/A</v>
      </c>
    </row>
    <row r="294" spans="1:7" ht="12.75" x14ac:dyDescent="0.2">
      <c r="A294" s="75" t="str">
        <f t="shared" si="5"/>
        <v xml:space="preserve"> </v>
      </c>
      <c r="G294" s="75" t="e">
        <f>VLOOKUP(E294,'Liste des clubs'!$A$2:$B$119,2,FALSE)</f>
        <v>#N/A</v>
      </c>
    </row>
    <row r="295" spans="1:7" ht="12.75" x14ac:dyDescent="0.2">
      <c r="A295" s="75" t="str">
        <f t="shared" si="5"/>
        <v xml:space="preserve"> </v>
      </c>
      <c r="G295" s="75" t="e">
        <f>VLOOKUP(E295,'Liste des clubs'!$A$2:$B$119,2,FALSE)</f>
        <v>#N/A</v>
      </c>
    </row>
    <row r="296" spans="1:7" ht="12.75" x14ac:dyDescent="0.2">
      <c r="A296" s="75" t="str">
        <f t="shared" si="5"/>
        <v xml:space="preserve"> </v>
      </c>
      <c r="G296" s="75" t="e">
        <f>VLOOKUP(E296,'Liste des clubs'!$A$2:$B$119,2,FALSE)</f>
        <v>#N/A</v>
      </c>
    </row>
    <row r="297" spans="1:7" ht="12.75" x14ac:dyDescent="0.2">
      <c r="A297" s="75" t="str">
        <f t="shared" si="5"/>
        <v xml:space="preserve"> </v>
      </c>
      <c r="G297" s="75" t="e">
        <f>VLOOKUP(E297,'Liste des clubs'!$A$2:$B$119,2,FALSE)</f>
        <v>#N/A</v>
      </c>
    </row>
    <row r="298" spans="1:7" ht="12.75" x14ac:dyDescent="0.2">
      <c r="A298" s="75" t="str">
        <f t="shared" si="5"/>
        <v xml:space="preserve"> </v>
      </c>
      <c r="G298" s="75" t="e">
        <f>VLOOKUP(E298,'Liste des clubs'!$A$2:$B$119,2,FALSE)</f>
        <v>#N/A</v>
      </c>
    </row>
    <row r="299" spans="1:7" ht="12.75" x14ac:dyDescent="0.2">
      <c r="A299" s="75" t="str">
        <f t="shared" si="5"/>
        <v xml:space="preserve"> </v>
      </c>
      <c r="G299" s="75" t="e">
        <f>VLOOKUP(E299,'Liste des clubs'!$A$2:$B$119,2,FALSE)</f>
        <v>#N/A</v>
      </c>
    </row>
    <row r="300" spans="1:7" ht="12.75" x14ac:dyDescent="0.2">
      <c r="A300" s="75" t="str">
        <f t="shared" si="5"/>
        <v xml:space="preserve"> </v>
      </c>
      <c r="G300" s="75" t="e">
        <f>VLOOKUP(E300,'Liste des clubs'!$A$2:$B$119,2,FALSE)</f>
        <v>#N/A</v>
      </c>
    </row>
    <row r="301" spans="1:7" ht="12.75" x14ac:dyDescent="0.2">
      <c r="A301" s="75" t="str">
        <f t="shared" si="5"/>
        <v xml:space="preserve"> </v>
      </c>
      <c r="G301" s="75" t="e">
        <f>VLOOKUP(E301,'Liste des clubs'!$A$2:$B$119,2,FALSE)</f>
        <v>#N/A</v>
      </c>
    </row>
    <row r="302" spans="1:7" ht="12.75" x14ac:dyDescent="0.2">
      <c r="A302" s="75" t="str">
        <f t="shared" si="5"/>
        <v xml:space="preserve"> </v>
      </c>
      <c r="G302" s="75" t="e">
        <f>VLOOKUP(E302,'Liste des clubs'!$A$2:$B$119,2,FALSE)</f>
        <v>#N/A</v>
      </c>
    </row>
    <row r="303" spans="1:7" ht="12.75" x14ac:dyDescent="0.2">
      <c r="A303" s="75" t="str">
        <f t="shared" si="5"/>
        <v xml:space="preserve"> </v>
      </c>
      <c r="G303" s="75" t="e">
        <f>VLOOKUP(E303,'Liste des clubs'!$A$2:$B$119,2,FALSE)</f>
        <v>#N/A</v>
      </c>
    </row>
    <row r="304" spans="1:7" ht="12.75" x14ac:dyDescent="0.2">
      <c r="A304" s="75" t="str">
        <f t="shared" si="5"/>
        <v xml:space="preserve"> </v>
      </c>
      <c r="G304" s="75" t="e">
        <f>VLOOKUP(E304,'Liste des clubs'!$A$2:$B$119,2,FALSE)</f>
        <v>#N/A</v>
      </c>
    </row>
    <row r="305" spans="1:7" ht="12.75" x14ac:dyDescent="0.2">
      <c r="A305" s="75" t="str">
        <f t="shared" si="5"/>
        <v xml:space="preserve"> </v>
      </c>
      <c r="G305" s="75" t="e">
        <f>VLOOKUP(E305,'Liste des clubs'!$A$2:$B$119,2,FALSE)</f>
        <v>#N/A</v>
      </c>
    </row>
    <row r="306" spans="1:7" ht="12.75" x14ac:dyDescent="0.2">
      <c r="A306" s="75" t="str">
        <f t="shared" si="5"/>
        <v xml:space="preserve"> </v>
      </c>
      <c r="G306" s="75" t="e">
        <f>VLOOKUP(E306,'Liste des clubs'!$A$2:$B$119,2,FALSE)</f>
        <v>#N/A</v>
      </c>
    </row>
    <row r="307" spans="1:7" ht="12.75" x14ac:dyDescent="0.2">
      <c r="A307" s="75" t="str">
        <f t="shared" si="5"/>
        <v xml:space="preserve"> </v>
      </c>
      <c r="G307" s="75" t="e">
        <f>VLOOKUP(E307,'Liste des clubs'!$A$2:$B$119,2,FALSE)</f>
        <v>#N/A</v>
      </c>
    </row>
    <row r="308" spans="1:7" ht="12.75" x14ac:dyDescent="0.2">
      <c r="A308" s="75" t="str">
        <f t="shared" si="5"/>
        <v xml:space="preserve"> </v>
      </c>
      <c r="G308" s="75" t="e">
        <f>VLOOKUP(E308,'Liste des clubs'!$A$2:$B$119,2,FALSE)</f>
        <v>#N/A</v>
      </c>
    </row>
    <row r="309" spans="1:7" ht="12.75" x14ac:dyDescent="0.2">
      <c r="A309" s="75" t="str">
        <f t="shared" si="5"/>
        <v xml:space="preserve"> </v>
      </c>
      <c r="G309" s="75" t="e">
        <f>VLOOKUP(E309,'Liste des clubs'!$A$2:$B$119,2,FALSE)</f>
        <v>#N/A</v>
      </c>
    </row>
    <row r="310" spans="1:7" ht="12.75" x14ac:dyDescent="0.2">
      <c r="A310" s="75" t="str">
        <f t="shared" si="5"/>
        <v xml:space="preserve"> </v>
      </c>
      <c r="G310" s="75" t="e">
        <f>VLOOKUP(E310,'Liste des clubs'!$A$2:$B$119,2,FALSE)</f>
        <v>#N/A</v>
      </c>
    </row>
    <row r="311" spans="1:7" ht="12.75" x14ac:dyDescent="0.2">
      <c r="A311" s="75" t="str">
        <f t="shared" si="5"/>
        <v xml:space="preserve"> </v>
      </c>
      <c r="G311" s="75" t="e">
        <f>VLOOKUP(E311,'Liste des clubs'!$A$2:$B$119,2,FALSE)</f>
        <v>#N/A</v>
      </c>
    </row>
    <row r="312" spans="1:7" ht="12.75" x14ac:dyDescent="0.2">
      <c r="A312" s="75" t="str">
        <f t="shared" si="5"/>
        <v xml:space="preserve"> </v>
      </c>
      <c r="G312" s="75" t="e">
        <f>VLOOKUP(E312,'Liste des clubs'!$A$2:$B$119,2,FALSE)</f>
        <v>#N/A</v>
      </c>
    </row>
    <row r="313" spans="1:7" ht="12.75" x14ac:dyDescent="0.2">
      <c r="A313" s="75" t="str">
        <f t="shared" si="5"/>
        <v xml:space="preserve"> </v>
      </c>
      <c r="G313" s="75" t="e">
        <f>VLOOKUP(E313,'Liste des clubs'!$A$2:$B$119,2,FALSE)</f>
        <v>#N/A</v>
      </c>
    </row>
    <row r="314" spans="1:7" ht="12.75" x14ac:dyDescent="0.2">
      <c r="A314" s="75" t="str">
        <f t="shared" si="5"/>
        <v xml:space="preserve"> </v>
      </c>
      <c r="G314" s="75" t="e">
        <f>VLOOKUP(E314,'Liste des clubs'!$A$2:$B$119,2,FALSE)</f>
        <v>#N/A</v>
      </c>
    </row>
    <row r="315" spans="1:7" ht="12.75" x14ac:dyDescent="0.2">
      <c r="A315" s="75" t="str">
        <f t="shared" si="5"/>
        <v xml:space="preserve"> </v>
      </c>
      <c r="G315" s="75" t="e">
        <f>VLOOKUP(E315,'Liste des clubs'!$A$2:$B$119,2,FALSE)</f>
        <v>#N/A</v>
      </c>
    </row>
    <row r="316" spans="1:7" ht="12.75" x14ac:dyDescent="0.2">
      <c r="A316" s="75" t="str">
        <f t="shared" si="5"/>
        <v xml:space="preserve"> </v>
      </c>
      <c r="G316" s="75" t="e">
        <f>VLOOKUP(E316,'Liste des clubs'!$A$2:$B$119,2,FALSE)</f>
        <v>#N/A</v>
      </c>
    </row>
    <row r="317" spans="1:7" ht="12.75" x14ac:dyDescent="0.2">
      <c r="A317" s="75" t="str">
        <f t="shared" si="5"/>
        <v xml:space="preserve"> </v>
      </c>
      <c r="G317" s="75" t="e">
        <f>VLOOKUP(E317,'Liste des clubs'!$A$2:$B$119,2,FALSE)</f>
        <v>#N/A</v>
      </c>
    </row>
    <row r="318" spans="1:7" ht="12.75" x14ac:dyDescent="0.2">
      <c r="A318" s="75" t="str">
        <f t="shared" si="5"/>
        <v xml:space="preserve"> </v>
      </c>
      <c r="G318" s="75" t="e">
        <f>VLOOKUP(E318,'Liste des clubs'!$A$2:$B$119,2,FALSE)</f>
        <v>#N/A</v>
      </c>
    </row>
    <row r="319" spans="1:7" ht="12.75" x14ac:dyDescent="0.2">
      <c r="A319" s="75" t="str">
        <f t="shared" si="5"/>
        <v xml:space="preserve"> </v>
      </c>
      <c r="G319" s="75" t="e">
        <f>VLOOKUP(E319,'Liste des clubs'!$A$2:$B$119,2,FALSE)</f>
        <v>#N/A</v>
      </c>
    </row>
    <row r="320" spans="1:7" ht="12.75" x14ac:dyDescent="0.2">
      <c r="A320" s="75" t="str">
        <f t="shared" si="5"/>
        <v xml:space="preserve"> </v>
      </c>
      <c r="G320" s="75" t="e">
        <f>VLOOKUP(E320,'Liste des clubs'!$A$2:$B$119,2,FALSE)</f>
        <v>#N/A</v>
      </c>
    </row>
    <row r="321" spans="1:7" ht="12.75" x14ac:dyDescent="0.2">
      <c r="A321" s="75" t="str">
        <f t="shared" si="5"/>
        <v xml:space="preserve"> </v>
      </c>
      <c r="G321" s="75" t="e">
        <f>VLOOKUP(E321,'Liste des clubs'!$A$2:$B$119,2,FALSE)</f>
        <v>#N/A</v>
      </c>
    </row>
    <row r="322" spans="1:7" ht="12.75" x14ac:dyDescent="0.2">
      <c r="A322" s="75" t="str">
        <f t="shared" si="5"/>
        <v xml:space="preserve"> </v>
      </c>
      <c r="G322" s="75" t="e">
        <f>VLOOKUP(E322,'Liste des clubs'!$A$2:$B$119,2,FALSE)</f>
        <v>#N/A</v>
      </c>
    </row>
    <row r="323" spans="1:7" ht="12.75" x14ac:dyDescent="0.2">
      <c r="A323" s="75" t="str">
        <f t="shared" si="5"/>
        <v xml:space="preserve"> </v>
      </c>
      <c r="G323" s="75" t="e">
        <f>VLOOKUP(E323,'Liste des clubs'!$A$2:$B$119,2,FALSE)</f>
        <v>#N/A</v>
      </c>
    </row>
    <row r="324" spans="1:7" ht="12.75" x14ac:dyDescent="0.2">
      <c r="A324" s="75" t="str">
        <f t="shared" si="5"/>
        <v xml:space="preserve"> </v>
      </c>
      <c r="G324" s="75" t="e">
        <f>VLOOKUP(E324,'Liste des clubs'!$A$2:$B$119,2,FALSE)</f>
        <v>#N/A</v>
      </c>
    </row>
    <row r="325" spans="1:7" ht="12.75" x14ac:dyDescent="0.2">
      <c r="A325" s="75" t="str">
        <f t="shared" si="5"/>
        <v xml:space="preserve"> </v>
      </c>
      <c r="G325" s="75" t="e">
        <f>VLOOKUP(E325,'Liste des clubs'!$A$2:$B$119,2,FALSE)</f>
        <v>#N/A</v>
      </c>
    </row>
    <row r="326" spans="1:7" ht="12.75" x14ac:dyDescent="0.2">
      <c r="A326" s="75" t="str">
        <f t="shared" si="5"/>
        <v xml:space="preserve"> </v>
      </c>
      <c r="G326" s="75" t="e">
        <f>VLOOKUP(E326,'Liste des clubs'!$A$2:$B$119,2,FALSE)</f>
        <v>#N/A</v>
      </c>
    </row>
    <row r="327" spans="1:7" ht="12.75" x14ac:dyDescent="0.2">
      <c r="A327" s="75" t="str">
        <f t="shared" si="5"/>
        <v xml:space="preserve"> </v>
      </c>
      <c r="G327" s="75" t="e">
        <f>VLOOKUP(E327,'Liste des clubs'!$A$2:$B$119,2,FALSE)</f>
        <v>#N/A</v>
      </c>
    </row>
    <row r="328" spans="1:7" ht="12.75" x14ac:dyDescent="0.2">
      <c r="A328" s="75" t="str">
        <f t="shared" si="5"/>
        <v xml:space="preserve"> </v>
      </c>
      <c r="G328" s="75" t="e">
        <f>VLOOKUP(E328,'Liste des clubs'!$A$2:$B$119,2,FALSE)</f>
        <v>#N/A</v>
      </c>
    </row>
    <row r="329" spans="1:7" ht="12.75" x14ac:dyDescent="0.2">
      <c r="A329" s="75" t="str">
        <f t="shared" si="5"/>
        <v xml:space="preserve"> </v>
      </c>
      <c r="G329" s="75" t="e">
        <f>VLOOKUP(E329,'Liste des clubs'!$A$2:$B$119,2,FALSE)</f>
        <v>#N/A</v>
      </c>
    </row>
    <row r="330" spans="1:7" ht="12.75" x14ac:dyDescent="0.2">
      <c r="A330" s="75" t="str">
        <f t="shared" si="5"/>
        <v xml:space="preserve"> </v>
      </c>
      <c r="G330" s="75" t="e">
        <f>VLOOKUP(E330,'Liste des clubs'!$A$2:$B$119,2,FALSE)</f>
        <v>#N/A</v>
      </c>
    </row>
    <row r="331" spans="1:7" ht="12.75" x14ac:dyDescent="0.2">
      <c r="A331" s="75" t="str">
        <f t="shared" si="5"/>
        <v xml:space="preserve"> </v>
      </c>
      <c r="G331" s="75" t="e">
        <f>VLOOKUP(E331,'Liste des clubs'!$A$2:$B$119,2,FALSE)</f>
        <v>#N/A</v>
      </c>
    </row>
    <row r="332" spans="1:7" ht="12.75" x14ac:dyDescent="0.2">
      <c r="A332" s="75" t="str">
        <f t="shared" si="5"/>
        <v xml:space="preserve"> </v>
      </c>
      <c r="G332" s="75" t="e">
        <f>VLOOKUP(E332,'Liste des clubs'!$A$2:$B$119,2,FALSE)</f>
        <v>#N/A</v>
      </c>
    </row>
    <row r="333" spans="1:7" ht="12.75" x14ac:dyDescent="0.2">
      <c r="A333" s="75" t="str">
        <f t="shared" si="5"/>
        <v xml:space="preserve"> </v>
      </c>
      <c r="G333" s="75" t="e">
        <f>VLOOKUP(E333,'Liste des clubs'!$A$2:$B$119,2,FALSE)</f>
        <v>#N/A</v>
      </c>
    </row>
    <row r="334" spans="1:7" ht="12.75" x14ac:dyDescent="0.2">
      <c r="A334" s="75" t="str">
        <f t="shared" si="5"/>
        <v xml:space="preserve"> </v>
      </c>
      <c r="G334" s="75" t="e">
        <f>VLOOKUP(E334,'Liste des clubs'!$A$2:$B$119,2,FALSE)</f>
        <v>#N/A</v>
      </c>
    </row>
    <row r="335" spans="1:7" ht="12.75" x14ac:dyDescent="0.2">
      <c r="A335" s="75" t="str">
        <f t="shared" si="5"/>
        <v xml:space="preserve"> </v>
      </c>
      <c r="G335" s="75" t="e">
        <f>VLOOKUP(E335,'Liste des clubs'!$A$2:$B$119,2,FALSE)</f>
        <v>#N/A</v>
      </c>
    </row>
    <row r="336" spans="1:7" ht="12.75" x14ac:dyDescent="0.2">
      <c r="A336" s="75" t="str">
        <f t="shared" si="5"/>
        <v xml:space="preserve"> </v>
      </c>
      <c r="G336" s="75" t="e">
        <f>VLOOKUP(E336,'Liste des clubs'!$A$2:$B$119,2,FALSE)</f>
        <v>#N/A</v>
      </c>
    </row>
    <row r="337" spans="1:7" ht="12.75" x14ac:dyDescent="0.2">
      <c r="A337" s="75" t="str">
        <f t="shared" si="5"/>
        <v xml:space="preserve"> </v>
      </c>
      <c r="G337" s="75" t="e">
        <f>VLOOKUP(E337,'Liste des clubs'!$A$2:$B$119,2,FALSE)</f>
        <v>#N/A</v>
      </c>
    </row>
    <row r="338" spans="1:7" ht="12.75" x14ac:dyDescent="0.2">
      <c r="A338" s="75" t="str">
        <f t="shared" si="5"/>
        <v xml:space="preserve"> </v>
      </c>
      <c r="G338" s="75" t="e">
        <f>VLOOKUP(E338,'Liste des clubs'!$A$2:$B$119,2,FALSE)</f>
        <v>#N/A</v>
      </c>
    </row>
    <row r="339" spans="1:7" ht="12.75" x14ac:dyDescent="0.2">
      <c r="A339" s="75" t="str">
        <f t="shared" si="5"/>
        <v xml:space="preserve"> </v>
      </c>
      <c r="G339" s="75" t="e">
        <f>VLOOKUP(E339,'Liste des clubs'!$A$2:$B$119,2,FALSE)</f>
        <v>#N/A</v>
      </c>
    </row>
    <row r="340" spans="1:7" ht="12.75" x14ac:dyDescent="0.2">
      <c r="A340" s="75" t="str">
        <f t="shared" si="5"/>
        <v xml:space="preserve"> </v>
      </c>
      <c r="G340" s="75" t="e">
        <f>VLOOKUP(E340,'Liste des clubs'!$A$2:$B$119,2,FALSE)</f>
        <v>#N/A</v>
      </c>
    </row>
    <row r="341" spans="1:7" ht="12.75" x14ac:dyDescent="0.2">
      <c r="A341" s="75" t="str">
        <f t="shared" si="5"/>
        <v xml:space="preserve"> </v>
      </c>
      <c r="G341" s="75" t="e">
        <f>VLOOKUP(E341,'Liste des clubs'!$A$2:$B$119,2,FALSE)</f>
        <v>#N/A</v>
      </c>
    </row>
    <row r="342" spans="1:7" ht="12.75" x14ac:dyDescent="0.2">
      <c r="A342" s="75" t="str">
        <f t="shared" si="5"/>
        <v xml:space="preserve"> </v>
      </c>
      <c r="G342" s="75" t="e">
        <f>VLOOKUP(E342,'Liste des clubs'!$A$2:$B$119,2,FALSE)</f>
        <v>#N/A</v>
      </c>
    </row>
    <row r="343" spans="1:7" ht="12.75" x14ac:dyDescent="0.2">
      <c r="A343" s="75" t="str">
        <f t="shared" ref="A343:A406" si="6">CONCATENATE(B343," ",C343,)</f>
        <v xml:space="preserve"> </v>
      </c>
      <c r="G343" s="75" t="e">
        <f>VLOOKUP(E343,'Liste des clubs'!$A$2:$B$119,2,FALSE)</f>
        <v>#N/A</v>
      </c>
    </row>
    <row r="344" spans="1:7" ht="12.75" x14ac:dyDescent="0.2">
      <c r="A344" s="75" t="str">
        <f t="shared" si="6"/>
        <v xml:space="preserve"> </v>
      </c>
      <c r="G344" s="75" t="e">
        <f>VLOOKUP(E344,'Liste des clubs'!$A$2:$B$119,2,FALSE)</f>
        <v>#N/A</v>
      </c>
    </row>
    <row r="345" spans="1:7" ht="12.75" x14ac:dyDescent="0.2">
      <c r="A345" s="75" t="str">
        <f t="shared" si="6"/>
        <v xml:space="preserve"> </v>
      </c>
      <c r="G345" s="75" t="e">
        <f>VLOOKUP(E345,'Liste des clubs'!$A$2:$B$119,2,FALSE)</f>
        <v>#N/A</v>
      </c>
    </row>
    <row r="346" spans="1:7" ht="12.75" x14ac:dyDescent="0.2">
      <c r="A346" s="75" t="str">
        <f t="shared" si="6"/>
        <v xml:space="preserve"> </v>
      </c>
      <c r="G346" s="75" t="e">
        <f>VLOOKUP(E346,'Liste des clubs'!$A$2:$B$119,2,FALSE)</f>
        <v>#N/A</v>
      </c>
    </row>
    <row r="347" spans="1:7" ht="12.75" x14ac:dyDescent="0.2">
      <c r="A347" s="75" t="str">
        <f t="shared" si="6"/>
        <v xml:space="preserve"> </v>
      </c>
      <c r="G347" s="75" t="e">
        <f>VLOOKUP(E347,'Liste des clubs'!$A$2:$B$119,2,FALSE)</f>
        <v>#N/A</v>
      </c>
    </row>
    <row r="348" spans="1:7" ht="12.75" x14ac:dyDescent="0.2">
      <c r="A348" s="75" t="str">
        <f t="shared" si="6"/>
        <v xml:space="preserve"> </v>
      </c>
      <c r="G348" s="75" t="e">
        <f>VLOOKUP(E348,'Liste des clubs'!$A$2:$B$119,2,FALSE)</f>
        <v>#N/A</v>
      </c>
    </row>
    <row r="349" spans="1:7" ht="12.75" x14ac:dyDescent="0.2">
      <c r="A349" s="75" t="str">
        <f t="shared" si="6"/>
        <v xml:space="preserve"> </v>
      </c>
      <c r="G349" s="75" t="e">
        <f>VLOOKUP(E349,'Liste des clubs'!$A$2:$B$119,2,FALSE)</f>
        <v>#N/A</v>
      </c>
    </row>
    <row r="350" spans="1:7" ht="12.75" x14ac:dyDescent="0.2">
      <c r="A350" s="75" t="str">
        <f t="shared" si="6"/>
        <v xml:space="preserve"> </v>
      </c>
      <c r="G350" s="75" t="e">
        <f>VLOOKUP(E350,'Liste des clubs'!$A$2:$B$119,2,FALSE)</f>
        <v>#N/A</v>
      </c>
    </row>
    <row r="351" spans="1:7" ht="12.75" x14ac:dyDescent="0.2">
      <c r="A351" s="75" t="str">
        <f t="shared" si="6"/>
        <v xml:space="preserve"> </v>
      </c>
      <c r="G351" s="75" t="e">
        <f>VLOOKUP(E351,'Liste des clubs'!$A$2:$B$119,2,FALSE)</f>
        <v>#N/A</v>
      </c>
    </row>
    <row r="352" spans="1:7" ht="12.75" x14ac:dyDescent="0.2">
      <c r="A352" s="75" t="str">
        <f t="shared" si="6"/>
        <v xml:space="preserve"> </v>
      </c>
      <c r="G352" s="75" t="e">
        <f>VLOOKUP(E352,'Liste des clubs'!$A$2:$B$119,2,FALSE)</f>
        <v>#N/A</v>
      </c>
    </row>
    <row r="353" spans="1:7" ht="12.75" x14ac:dyDescent="0.2">
      <c r="A353" s="75" t="str">
        <f t="shared" si="6"/>
        <v xml:space="preserve"> </v>
      </c>
      <c r="G353" s="75" t="e">
        <f>VLOOKUP(E353,'Liste des clubs'!$A$2:$B$119,2,FALSE)</f>
        <v>#N/A</v>
      </c>
    </row>
    <row r="354" spans="1:7" ht="12.75" x14ac:dyDescent="0.2">
      <c r="A354" s="75" t="str">
        <f t="shared" si="6"/>
        <v xml:space="preserve"> </v>
      </c>
      <c r="G354" s="75" t="e">
        <f>VLOOKUP(E354,'Liste des clubs'!$A$2:$B$119,2,FALSE)</f>
        <v>#N/A</v>
      </c>
    </row>
    <row r="355" spans="1:7" ht="12.75" x14ac:dyDescent="0.2">
      <c r="A355" s="75" t="str">
        <f t="shared" si="6"/>
        <v xml:space="preserve"> </v>
      </c>
      <c r="G355" s="75" t="e">
        <f>VLOOKUP(E355,'Liste des clubs'!$A$2:$B$119,2,FALSE)</f>
        <v>#N/A</v>
      </c>
    </row>
    <row r="356" spans="1:7" ht="12.75" x14ac:dyDescent="0.2">
      <c r="A356" s="75" t="str">
        <f t="shared" si="6"/>
        <v xml:space="preserve"> </v>
      </c>
      <c r="G356" s="75" t="e">
        <f>VLOOKUP(E356,'Liste des clubs'!$A$2:$B$119,2,FALSE)</f>
        <v>#N/A</v>
      </c>
    </row>
    <row r="357" spans="1:7" ht="12.75" x14ac:dyDescent="0.2">
      <c r="A357" s="75" t="str">
        <f t="shared" si="6"/>
        <v xml:space="preserve"> </v>
      </c>
      <c r="G357" s="75" t="e">
        <f>VLOOKUP(E357,'Liste des clubs'!$A$2:$B$119,2,FALSE)</f>
        <v>#N/A</v>
      </c>
    </row>
    <row r="358" spans="1:7" ht="12.75" x14ac:dyDescent="0.2">
      <c r="A358" s="75" t="str">
        <f t="shared" si="6"/>
        <v xml:space="preserve"> </v>
      </c>
      <c r="G358" s="75" t="e">
        <f>VLOOKUP(E358,'Liste des clubs'!$A$2:$B$119,2,FALSE)</f>
        <v>#N/A</v>
      </c>
    </row>
    <row r="359" spans="1:7" ht="12.75" x14ac:dyDescent="0.2">
      <c r="A359" s="75" t="str">
        <f t="shared" si="6"/>
        <v xml:space="preserve"> </v>
      </c>
      <c r="G359" s="75" t="e">
        <f>VLOOKUP(E359,'Liste des clubs'!$A$2:$B$119,2,FALSE)</f>
        <v>#N/A</v>
      </c>
    </row>
    <row r="360" spans="1:7" ht="12.75" x14ac:dyDescent="0.2">
      <c r="A360" s="75" t="str">
        <f t="shared" si="6"/>
        <v xml:space="preserve"> </v>
      </c>
      <c r="G360" s="75" t="e">
        <f>VLOOKUP(E360,'Liste des clubs'!$A$2:$B$119,2,FALSE)</f>
        <v>#N/A</v>
      </c>
    </row>
    <row r="361" spans="1:7" ht="12.75" x14ac:dyDescent="0.2">
      <c r="A361" s="75" t="str">
        <f t="shared" si="6"/>
        <v xml:space="preserve"> </v>
      </c>
      <c r="G361" s="75" t="e">
        <f>VLOOKUP(E361,'Liste des clubs'!$A$2:$B$119,2,FALSE)</f>
        <v>#N/A</v>
      </c>
    </row>
    <row r="362" spans="1:7" ht="12.75" x14ac:dyDescent="0.2">
      <c r="A362" s="75" t="str">
        <f t="shared" si="6"/>
        <v xml:space="preserve"> </v>
      </c>
      <c r="G362" s="75" t="e">
        <f>VLOOKUP(E362,'Liste des clubs'!$A$2:$B$119,2,FALSE)</f>
        <v>#N/A</v>
      </c>
    </row>
    <row r="363" spans="1:7" ht="12.75" x14ac:dyDescent="0.2">
      <c r="A363" s="75" t="str">
        <f t="shared" si="6"/>
        <v xml:space="preserve"> </v>
      </c>
      <c r="G363" s="75" t="e">
        <f>VLOOKUP(E363,'Liste des clubs'!$A$2:$B$119,2,FALSE)</f>
        <v>#N/A</v>
      </c>
    </row>
    <row r="364" spans="1:7" ht="12.75" x14ac:dyDescent="0.2">
      <c r="A364" s="75" t="str">
        <f t="shared" si="6"/>
        <v xml:space="preserve"> </v>
      </c>
      <c r="G364" s="75" t="e">
        <f>VLOOKUP(E364,'Liste des clubs'!$A$2:$B$119,2,FALSE)</f>
        <v>#N/A</v>
      </c>
    </row>
    <row r="365" spans="1:7" ht="12.75" x14ac:dyDescent="0.2">
      <c r="A365" s="75" t="str">
        <f t="shared" si="6"/>
        <v xml:space="preserve"> </v>
      </c>
      <c r="G365" s="75" t="e">
        <f>VLOOKUP(E365,'Liste des clubs'!$A$2:$B$119,2,FALSE)</f>
        <v>#N/A</v>
      </c>
    </row>
    <row r="366" spans="1:7" ht="12.75" x14ac:dyDescent="0.2">
      <c r="A366" s="75" t="str">
        <f t="shared" si="6"/>
        <v xml:space="preserve"> </v>
      </c>
      <c r="G366" s="75" t="e">
        <f>VLOOKUP(E366,'Liste des clubs'!$A$2:$B$119,2,FALSE)</f>
        <v>#N/A</v>
      </c>
    </row>
    <row r="367" spans="1:7" ht="12.75" x14ac:dyDescent="0.2">
      <c r="A367" s="75" t="str">
        <f t="shared" si="6"/>
        <v xml:space="preserve"> </v>
      </c>
      <c r="G367" s="75" t="e">
        <f>VLOOKUP(E367,'Liste des clubs'!$A$2:$B$119,2,FALSE)</f>
        <v>#N/A</v>
      </c>
    </row>
    <row r="368" spans="1:7" ht="12.75" x14ac:dyDescent="0.2">
      <c r="A368" s="75" t="str">
        <f t="shared" si="6"/>
        <v xml:space="preserve"> </v>
      </c>
      <c r="G368" s="75" t="e">
        <f>VLOOKUP(E368,'Liste des clubs'!$A$2:$B$119,2,FALSE)</f>
        <v>#N/A</v>
      </c>
    </row>
    <row r="369" spans="1:7" ht="12.75" x14ac:dyDescent="0.2">
      <c r="A369" s="75" t="str">
        <f t="shared" si="6"/>
        <v xml:space="preserve"> </v>
      </c>
      <c r="G369" s="75" t="e">
        <f>VLOOKUP(E369,'Liste des clubs'!$A$2:$B$119,2,FALSE)</f>
        <v>#N/A</v>
      </c>
    </row>
    <row r="370" spans="1:7" ht="12.75" x14ac:dyDescent="0.2">
      <c r="A370" s="75" t="str">
        <f t="shared" si="6"/>
        <v xml:space="preserve"> </v>
      </c>
      <c r="G370" s="75" t="e">
        <f>VLOOKUP(E370,'Liste des clubs'!$A$2:$B$119,2,FALSE)</f>
        <v>#N/A</v>
      </c>
    </row>
    <row r="371" spans="1:7" ht="12.75" x14ac:dyDescent="0.2">
      <c r="A371" s="75" t="str">
        <f t="shared" si="6"/>
        <v xml:space="preserve"> </v>
      </c>
      <c r="G371" s="75" t="e">
        <f>VLOOKUP(E371,'Liste des clubs'!$A$2:$B$119,2,FALSE)</f>
        <v>#N/A</v>
      </c>
    </row>
    <row r="372" spans="1:7" ht="12.75" x14ac:dyDescent="0.2">
      <c r="A372" s="75" t="str">
        <f t="shared" si="6"/>
        <v xml:space="preserve"> </v>
      </c>
      <c r="G372" s="75" t="e">
        <f>VLOOKUP(E372,'Liste des clubs'!$A$2:$B$119,2,FALSE)</f>
        <v>#N/A</v>
      </c>
    </row>
    <row r="373" spans="1:7" ht="12.75" x14ac:dyDescent="0.2">
      <c r="A373" s="75" t="str">
        <f t="shared" si="6"/>
        <v xml:space="preserve"> </v>
      </c>
      <c r="G373" s="75" t="e">
        <f>VLOOKUP(E373,'Liste des clubs'!$A$2:$B$119,2,FALSE)</f>
        <v>#N/A</v>
      </c>
    </row>
    <row r="374" spans="1:7" ht="12.75" x14ac:dyDescent="0.2">
      <c r="A374" s="75" t="str">
        <f t="shared" si="6"/>
        <v xml:space="preserve"> </v>
      </c>
      <c r="G374" s="75" t="e">
        <f>VLOOKUP(E374,'Liste des clubs'!$A$2:$B$119,2,FALSE)</f>
        <v>#N/A</v>
      </c>
    </row>
    <row r="375" spans="1:7" ht="12.75" x14ac:dyDescent="0.2">
      <c r="A375" s="75" t="str">
        <f t="shared" si="6"/>
        <v xml:space="preserve"> </v>
      </c>
      <c r="G375" s="75" t="e">
        <f>VLOOKUP(E375,'Liste des clubs'!$A$2:$B$119,2,FALSE)</f>
        <v>#N/A</v>
      </c>
    </row>
    <row r="376" spans="1:7" ht="12.75" x14ac:dyDescent="0.2">
      <c r="A376" s="75" t="str">
        <f t="shared" si="6"/>
        <v xml:space="preserve"> </v>
      </c>
      <c r="G376" s="75" t="e">
        <f>VLOOKUP(E376,'Liste des clubs'!$A$2:$B$119,2,FALSE)</f>
        <v>#N/A</v>
      </c>
    </row>
    <row r="377" spans="1:7" ht="12.75" x14ac:dyDescent="0.2">
      <c r="A377" s="75" t="str">
        <f t="shared" si="6"/>
        <v xml:space="preserve"> </v>
      </c>
      <c r="G377" s="75" t="e">
        <f>VLOOKUP(E377,'Liste des clubs'!$A$2:$B$119,2,FALSE)</f>
        <v>#N/A</v>
      </c>
    </row>
    <row r="378" spans="1:7" ht="12.75" x14ac:dyDescent="0.2">
      <c r="A378" s="75" t="str">
        <f t="shared" si="6"/>
        <v xml:space="preserve"> </v>
      </c>
      <c r="G378" s="75" t="e">
        <f>VLOOKUP(E378,'Liste des clubs'!$A$2:$B$119,2,FALSE)</f>
        <v>#N/A</v>
      </c>
    </row>
    <row r="379" spans="1:7" ht="12.75" x14ac:dyDescent="0.2">
      <c r="A379" s="75" t="str">
        <f t="shared" si="6"/>
        <v xml:space="preserve"> </v>
      </c>
      <c r="G379" s="75" t="e">
        <f>VLOOKUP(E379,'Liste des clubs'!$A$2:$B$119,2,FALSE)</f>
        <v>#N/A</v>
      </c>
    </row>
    <row r="380" spans="1:7" ht="12.75" x14ac:dyDescent="0.2">
      <c r="A380" s="75" t="str">
        <f t="shared" si="6"/>
        <v xml:space="preserve"> </v>
      </c>
      <c r="G380" s="75" t="e">
        <f>VLOOKUP(E380,'Liste des clubs'!$A$2:$B$119,2,FALSE)</f>
        <v>#N/A</v>
      </c>
    </row>
    <row r="381" spans="1:7" ht="12.75" x14ac:dyDescent="0.2">
      <c r="A381" s="75" t="str">
        <f t="shared" si="6"/>
        <v xml:space="preserve"> </v>
      </c>
      <c r="G381" s="75" t="e">
        <f>VLOOKUP(E381,'Liste des clubs'!$A$2:$B$119,2,FALSE)</f>
        <v>#N/A</v>
      </c>
    </row>
    <row r="382" spans="1:7" ht="12.75" x14ac:dyDescent="0.2">
      <c r="A382" s="75" t="str">
        <f t="shared" si="6"/>
        <v xml:space="preserve"> </v>
      </c>
      <c r="G382" s="75" t="e">
        <f>VLOOKUP(E382,'Liste des clubs'!$A$2:$B$119,2,FALSE)</f>
        <v>#N/A</v>
      </c>
    </row>
    <row r="383" spans="1:7" ht="12.75" x14ac:dyDescent="0.2">
      <c r="A383" s="75" t="str">
        <f t="shared" si="6"/>
        <v xml:space="preserve"> </v>
      </c>
      <c r="G383" s="75" t="e">
        <f>VLOOKUP(E383,'Liste des clubs'!$A$2:$B$119,2,FALSE)</f>
        <v>#N/A</v>
      </c>
    </row>
    <row r="384" spans="1:7" ht="12.75" x14ac:dyDescent="0.2">
      <c r="A384" s="75" t="str">
        <f t="shared" si="6"/>
        <v xml:space="preserve"> </v>
      </c>
      <c r="G384" s="75" t="e">
        <f>VLOOKUP(E384,'Liste des clubs'!$A$2:$B$119,2,FALSE)</f>
        <v>#N/A</v>
      </c>
    </row>
    <row r="385" spans="1:7" ht="12.75" x14ac:dyDescent="0.2">
      <c r="A385" s="75" t="str">
        <f t="shared" si="6"/>
        <v xml:space="preserve"> </v>
      </c>
      <c r="G385" s="75" t="e">
        <f>VLOOKUP(E385,'Liste des clubs'!$A$2:$B$119,2,FALSE)</f>
        <v>#N/A</v>
      </c>
    </row>
    <row r="386" spans="1:7" ht="12.75" x14ac:dyDescent="0.2">
      <c r="A386" s="75" t="str">
        <f t="shared" si="6"/>
        <v xml:space="preserve"> </v>
      </c>
      <c r="G386" s="75" t="e">
        <f>VLOOKUP(E386,'Liste des clubs'!$A$2:$B$119,2,FALSE)</f>
        <v>#N/A</v>
      </c>
    </row>
    <row r="387" spans="1:7" ht="12.75" x14ac:dyDescent="0.2">
      <c r="A387" s="75" t="str">
        <f t="shared" si="6"/>
        <v xml:space="preserve"> </v>
      </c>
      <c r="G387" s="75" t="e">
        <f>VLOOKUP(E387,'Liste des clubs'!$A$2:$B$119,2,FALSE)</f>
        <v>#N/A</v>
      </c>
    </row>
    <row r="388" spans="1:7" ht="12.75" x14ac:dyDescent="0.2">
      <c r="A388" s="75" t="str">
        <f t="shared" si="6"/>
        <v xml:space="preserve"> </v>
      </c>
      <c r="G388" s="75" t="e">
        <f>VLOOKUP(E388,'Liste des clubs'!$A$2:$B$119,2,FALSE)</f>
        <v>#N/A</v>
      </c>
    </row>
    <row r="389" spans="1:7" ht="12.75" x14ac:dyDescent="0.2">
      <c r="A389" s="75" t="str">
        <f t="shared" si="6"/>
        <v xml:space="preserve"> </v>
      </c>
      <c r="G389" s="75" t="e">
        <f>VLOOKUP(E389,'Liste des clubs'!$A$2:$B$119,2,FALSE)</f>
        <v>#N/A</v>
      </c>
    </row>
    <row r="390" spans="1:7" ht="12.75" x14ac:dyDescent="0.2">
      <c r="A390" s="75" t="str">
        <f t="shared" si="6"/>
        <v xml:space="preserve"> </v>
      </c>
      <c r="G390" s="75" t="e">
        <f>VLOOKUP(E390,'Liste des clubs'!$A$2:$B$119,2,FALSE)</f>
        <v>#N/A</v>
      </c>
    </row>
    <row r="391" spans="1:7" ht="12.75" x14ac:dyDescent="0.2">
      <c r="A391" s="75" t="str">
        <f t="shared" si="6"/>
        <v xml:space="preserve"> </v>
      </c>
      <c r="G391" s="75" t="e">
        <f>VLOOKUP(E391,'Liste des clubs'!$A$2:$B$119,2,FALSE)</f>
        <v>#N/A</v>
      </c>
    </row>
    <row r="392" spans="1:7" ht="12.75" x14ac:dyDescent="0.2">
      <c r="A392" s="75" t="str">
        <f t="shared" si="6"/>
        <v xml:space="preserve"> </v>
      </c>
      <c r="G392" s="75" t="e">
        <f>VLOOKUP(E392,'Liste des clubs'!$A$2:$B$119,2,FALSE)</f>
        <v>#N/A</v>
      </c>
    </row>
    <row r="393" spans="1:7" ht="12.75" x14ac:dyDescent="0.2">
      <c r="A393" s="75" t="str">
        <f t="shared" si="6"/>
        <v xml:space="preserve"> </v>
      </c>
      <c r="G393" s="75" t="e">
        <f>VLOOKUP(E393,'Liste des clubs'!$A$2:$B$119,2,FALSE)</f>
        <v>#N/A</v>
      </c>
    </row>
    <row r="394" spans="1:7" ht="12.75" x14ac:dyDescent="0.2">
      <c r="A394" s="75" t="str">
        <f t="shared" si="6"/>
        <v xml:space="preserve"> </v>
      </c>
      <c r="G394" s="75" t="e">
        <f>VLOOKUP(E394,'Liste des clubs'!$A$2:$B$119,2,FALSE)</f>
        <v>#N/A</v>
      </c>
    </row>
    <row r="395" spans="1:7" ht="12.75" x14ac:dyDescent="0.2">
      <c r="A395" s="75" t="str">
        <f t="shared" si="6"/>
        <v xml:space="preserve"> </v>
      </c>
      <c r="G395" s="75" t="e">
        <f>VLOOKUP(E395,'Liste des clubs'!$A$2:$B$119,2,FALSE)</f>
        <v>#N/A</v>
      </c>
    </row>
    <row r="396" spans="1:7" ht="12.75" x14ac:dyDescent="0.2">
      <c r="A396" s="75" t="str">
        <f t="shared" si="6"/>
        <v xml:space="preserve"> </v>
      </c>
      <c r="G396" s="75" t="e">
        <f>VLOOKUP(E396,'Liste des clubs'!$A$2:$B$119,2,FALSE)</f>
        <v>#N/A</v>
      </c>
    </row>
    <row r="397" spans="1:7" ht="12.75" x14ac:dyDescent="0.2">
      <c r="A397" s="75" t="str">
        <f t="shared" si="6"/>
        <v xml:space="preserve"> </v>
      </c>
      <c r="G397" s="75" t="e">
        <f>VLOOKUP(E397,'Liste des clubs'!$A$2:$B$119,2,FALSE)</f>
        <v>#N/A</v>
      </c>
    </row>
    <row r="398" spans="1:7" ht="12.75" x14ac:dyDescent="0.2">
      <c r="A398" s="75" t="str">
        <f t="shared" si="6"/>
        <v xml:space="preserve"> </v>
      </c>
      <c r="G398" s="75" t="e">
        <f>VLOOKUP(E398,'Liste des clubs'!$A$2:$B$119,2,FALSE)</f>
        <v>#N/A</v>
      </c>
    </row>
    <row r="399" spans="1:7" ht="12.75" x14ac:dyDescent="0.2">
      <c r="A399" s="75" t="str">
        <f t="shared" si="6"/>
        <v xml:space="preserve"> </v>
      </c>
      <c r="G399" s="75" t="e">
        <f>VLOOKUP(E399,'Liste des clubs'!$A$2:$B$119,2,FALSE)</f>
        <v>#N/A</v>
      </c>
    </row>
    <row r="400" spans="1:7" ht="12.75" x14ac:dyDescent="0.2">
      <c r="A400" s="75" t="str">
        <f t="shared" si="6"/>
        <v xml:space="preserve"> </v>
      </c>
      <c r="G400" s="75" t="e">
        <f>VLOOKUP(E400,'Liste des clubs'!$A$2:$B$119,2,FALSE)</f>
        <v>#N/A</v>
      </c>
    </row>
    <row r="401" spans="1:7" ht="12.75" x14ac:dyDescent="0.2">
      <c r="A401" s="75" t="str">
        <f t="shared" si="6"/>
        <v xml:space="preserve"> </v>
      </c>
      <c r="G401" s="75" t="e">
        <f>VLOOKUP(E401,'Liste des clubs'!$A$2:$B$119,2,FALSE)</f>
        <v>#N/A</v>
      </c>
    </row>
    <row r="402" spans="1:7" ht="12.75" x14ac:dyDescent="0.2">
      <c r="A402" s="75" t="str">
        <f t="shared" si="6"/>
        <v xml:space="preserve"> </v>
      </c>
      <c r="G402" s="75" t="e">
        <f>VLOOKUP(E402,'Liste des clubs'!$A$2:$B$119,2,FALSE)</f>
        <v>#N/A</v>
      </c>
    </row>
    <row r="403" spans="1:7" ht="12.75" x14ac:dyDescent="0.2">
      <c r="A403" s="75" t="str">
        <f t="shared" si="6"/>
        <v xml:space="preserve"> </v>
      </c>
      <c r="G403" s="75" t="e">
        <f>VLOOKUP(E403,'Liste des clubs'!$A$2:$B$119,2,FALSE)</f>
        <v>#N/A</v>
      </c>
    </row>
    <row r="404" spans="1:7" ht="12.75" x14ac:dyDescent="0.2">
      <c r="A404" s="75" t="str">
        <f t="shared" si="6"/>
        <v xml:space="preserve"> </v>
      </c>
      <c r="G404" s="75" t="e">
        <f>VLOOKUP(E404,'Liste des clubs'!$A$2:$B$119,2,FALSE)</f>
        <v>#N/A</v>
      </c>
    </row>
    <row r="405" spans="1:7" ht="12.75" x14ac:dyDescent="0.2">
      <c r="A405" s="75" t="str">
        <f t="shared" si="6"/>
        <v xml:space="preserve"> </v>
      </c>
      <c r="G405" s="75" t="e">
        <f>VLOOKUP(E405,'Liste des clubs'!$A$2:$B$119,2,FALSE)</f>
        <v>#N/A</v>
      </c>
    </row>
    <row r="406" spans="1:7" ht="12.75" x14ac:dyDescent="0.2">
      <c r="A406" s="75" t="str">
        <f t="shared" si="6"/>
        <v xml:space="preserve"> </v>
      </c>
      <c r="G406" s="75" t="e">
        <f>VLOOKUP(E406,'Liste des clubs'!$A$2:$B$119,2,FALSE)</f>
        <v>#N/A</v>
      </c>
    </row>
    <row r="407" spans="1:7" ht="12.75" x14ac:dyDescent="0.2">
      <c r="A407" s="75" t="str">
        <f t="shared" ref="A407:A470" si="7">CONCATENATE(B407," ",C407,)</f>
        <v xml:space="preserve"> </v>
      </c>
      <c r="G407" s="75" t="e">
        <f>VLOOKUP(E407,'Liste des clubs'!$A$2:$B$119,2,FALSE)</f>
        <v>#N/A</v>
      </c>
    </row>
    <row r="408" spans="1:7" ht="12.75" x14ac:dyDescent="0.2">
      <c r="A408" s="75" t="str">
        <f t="shared" si="7"/>
        <v xml:space="preserve"> </v>
      </c>
      <c r="G408" s="75" t="e">
        <f>VLOOKUP(E408,'Liste des clubs'!$A$2:$B$119,2,FALSE)</f>
        <v>#N/A</v>
      </c>
    </row>
    <row r="409" spans="1:7" ht="12.75" x14ac:dyDescent="0.2">
      <c r="A409" s="75" t="str">
        <f t="shared" si="7"/>
        <v xml:space="preserve"> </v>
      </c>
      <c r="G409" s="75" t="e">
        <f>VLOOKUP(E409,'Liste des clubs'!$A$2:$B$119,2,FALSE)</f>
        <v>#N/A</v>
      </c>
    </row>
    <row r="410" spans="1:7" ht="12.75" x14ac:dyDescent="0.2">
      <c r="A410" s="75" t="str">
        <f t="shared" si="7"/>
        <v xml:space="preserve"> </v>
      </c>
      <c r="G410" s="75" t="e">
        <f>VLOOKUP(E410,'Liste des clubs'!$A$2:$B$119,2,FALSE)</f>
        <v>#N/A</v>
      </c>
    </row>
    <row r="411" spans="1:7" ht="12.75" x14ac:dyDescent="0.2">
      <c r="A411" s="75" t="str">
        <f t="shared" si="7"/>
        <v xml:space="preserve"> </v>
      </c>
      <c r="G411" s="75" t="e">
        <f>VLOOKUP(E411,'Liste des clubs'!$A$2:$B$119,2,FALSE)</f>
        <v>#N/A</v>
      </c>
    </row>
    <row r="412" spans="1:7" ht="12.75" x14ac:dyDescent="0.2">
      <c r="A412" s="75" t="str">
        <f t="shared" si="7"/>
        <v xml:space="preserve"> </v>
      </c>
      <c r="G412" s="75" t="e">
        <f>VLOOKUP(E412,'Liste des clubs'!$A$2:$B$119,2,FALSE)</f>
        <v>#N/A</v>
      </c>
    </row>
    <row r="413" spans="1:7" ht="12.75" x14ac:dyDescent="0.2">
      <c r="A413" s="75" t="str">
        <f t="shared" si="7"/>
        <v xml:space="preserve"> </v>
      </c>
      <c r="G413" s="75" t="e">
        <f>VLOOKUP(E413,'Liste des clubs'!$A$2:$B$119,2,FALSE)</f>
        <v>#N/A</v>
      </c>
    </row>
    <row r="414" spans="1:7" ht="12.75" x14ac:dyDescent="0.2">
      <c r="A414" s="75" t="str">
        <f t="shared" si="7"/>
        <v xml:space="preserve"> </v>
      </c>
      <c r="G414" s="75" t="e">
        <f>VLOOKUP(E414,'Liste des clubs'!$A$2:$B$119,2,FALSE)</f>
        <v>#N/A</v>
      </c>
    </row>
    <row r="415" spans="1:7" ht="12.75" x14ac:dyDescent="0.2">
      <c r="A415" s="75" t="str">
        <f t="shared" si="7"/>
        <v xml:space="preserve"> </v>
      </c>
      <c r="G415" s="75" t="e">
        <f>VLOOKUP(E415,'Liste des clubs'!$A$2:$B$119,2,FALSE)</f>
        <v>#N/A</v>
      </c>
    </row>
    <row r="416" spans="1:7" ht="12.75" x14ac:dyDescent="0.2">
      <c r="A416" s="75" t="str">
        <f t="shared" si="7"/>
        <v xml:space="preserve"> </v>
      </c>
      <c r="G416" s="75" t="e">
        <f>VLOOKUP(E416,'Liste des clubs'!$A$2:$B$119,2,FALSE)</f>
        <v>#N/A</v>
      </c>
    </row>
    <row r="417" spans="1:7" ht="12.75" x14ac:dyDescent="0.2">
      <c r="A417" s="75" t="str">
        <f t="shared" si="7"/>
        <v xml:space="preserve"> </v>
      </c>
      <c r="G417" s="75" t="e">
        <f>VLOOKUP(E417,'Liste des clubs'!$A$2:$B$119,2,FALSE)</f>
        <v>#N/A</v>
      </c>
    </row>
    <row r="418" spans="1:7" ht="12.75" x14ac:dyDescent="0.2">
      <c r="A418" s="75" t="str">
        <f t="shared" si="7"/>
        <v xml:space="preserve"> </v>
      </c>
      <c r="G418" s="75" t="e">
        <f>VLOOKUP(E418,'Liste des clubs'!$A$2:$B$119,2,FALSE)</f>
        <v>#N/A</v>
      </c>
    </row>
    <row r="419" spans="1:7" ht="12.75" x14ac:dyDescent="0.2">
      <c r="A419" s="75" t="str">
        <f t="shared" si="7"/>
        <v xml:space="preserve"> </v>
      </c>
      <c r="G419" s="75" t="e">
        <f>VLOOKUP(E419,'Liste des clubs'!$A$2:$B$119,2,FALSE)</f>
        <v>#N/A</v>
      </c>
    </row>
    <row r="420" spans="1:7" ht="12.75" x14ac:dyDescent="0.2">
      <c r="A420" s="75" t="str">
        <f t="shared" si="7"/>
        <v xml:space="preserve"> </v>
      </c>
      <c r="G420" s="75" t="e">
        <f>VLOOKUP(E420,'Liste des clubs'!$A$2:$B$119,2,FALSE)</f>
        <v>#N/A</v>
      </c>
    </row>
    <row r="421" spans="1:7" ht="12.75" x14ac:dyDescent="0.2">
      <c r="A421" s="75" t="str">
        <f t="shared" si="7"/>
        <v xml:space="preserve"> </v>
      </c>
      <c r="G421" s="75" t="e">
        <f>VLOOKUP(E421,'Liste des clubs'!$A$2:$B$119,2,FALSE)</f>
        <v>#N/A</v>
      </c>
    </row>
    <row r="422" spans="1:7" ht="12.75" x14ac:dyDescent="0.2">
      <c r="A422" s="75" t="str">
        <f t="shared" si="7"/>
        <v xml:space="preserve"> </v>
      </c>
      <c r="G422" s="75" t="e">
        <f>VLOOKUP(E422,'Liste des clubs'!$A$2:$B$119,2,FALSE)</f>
        <v>#N/A</v>
      </c>
    </row>
    <row r="423" spans="1:7" ht="12.75" x14ac:dyDescent="0.2">
      <c r="A423" s="75" t="str">
        <f t="shared" si="7"/>
        <v xml:space="preserve"> </v>
      </c>
      <c r="G423" s="75" t="e">
        <f>VLOOKUP(E423,'Liste des clubs'!$A$2:$B$119,2,FALSE)</f>
        <v>#N/A</v>
      </c>
    </row>
    <row r="424" spans="1:7" ht="12.75" x14ac:dyDescent="0.2">
      <c r="A424" s="75" t="str">
        <f t="shared" si="7"/>
        <v xml:space="preserve"> </v>
      </c>
      <c r="G424" s="75" t="e">
        <f>VLOOKUP(E424,'Liste des clubs'!$A$2:$B$119,2,FALSE)</f>
        <v>#N/A</v>
      </c>
    </row>
    <row r="425" spans="1:7" ht="12.75" x14ac:dyDescent="0.2">
      <c r="A425" s="75" t="str">
        <f t="shared" si="7"/>
        <v xml:space="preserve"> </v>
      </c>
      <c r="G425" s="75" t="e">
        <f>VLOOKUP(E425,'Liste des clubs'!$A$2:$B$119,2,FALSE)</f>
        <v>#N/A</v>
      </c>
    </row>
    <row r="426" spans="1:7" ht="12.75" x14ac:dyDescent="0.2">
      <c r="A426" s="75" t="str">
        <f t="shared" si="7"/>
        <v xml:space="preserve"> </v>
      </c>
      <c r="G426" s="75" t="e">
        <f>VLOOKUP(E426,'Liste des clubs'!$A$2:$B$119,2,FALSE)</f>
        <v>#N/A</v>
      </c>
    </row>
    <row r="427" spans="1:7" ht="12.75" x14ac:dyDescent="0.2">
      <c r="A427" s="75" t="str">
        <f t="shared" si="7"/>
        <v xml:space="preserve"> </v>
      </c>
      <c r="G427" s="75" t="e">
        <f>VLOOKUP(E427,'Liste des clubs'!$A$2:$B$119,2,FALSE)</f>
        <v>#N/A</v>
      </c>
    </row>
    <row r="428" spans="1:7" ht="12.75" x14ac:dyDescent="0.2">
      <c r="A428" s="75" t="str">
        <f t="shared" si="7"/>
        <v xml:space="preserve"> </v>
      </c>
      <c r="G428" s="75" t="e">
        <f>VLOOKUP(E428,'Liste des clubs'!$A$2:$B$119,2,FALSE)</f>
        <v>#N/A</v>
      </c>
    </row>
    <row r="429" spans="1:7" ht="12.75" x14ac:dyDescent="0.2">
      <c r="A429" s="75" t="str">
        <f t="shared" si="7"/>
        <v xml:space="preserve"> </v>
      </c>
      <c r="G429" s="75" t="e">
        <f>VLOOKUP(E429,'Liste des clubs'!$A$2:$B$119,2,FALSE)</f>
        <v>#N/A</v>
      </c>
    </row>
    <row r="430" spans="1:7" ht="12.75" x14ac:dyDescent="0.2">
      <c r="A430" s="75" t="str">
        <f t="shared" si="7"/>
        <v xml:space="preserve"> </v>
      </c>
      <c r="G430" s="75" t="e">
        <f>VLOOKUP(E430,'Liste des clubs'!$A$2:$B$119,2,FALSE)</f>
        <v>#N/A</v>
      </c>
    </row>
    <row r="431" spans="1:7" ht="12.75" x14ac:dyDescent="0.2">
      <c r="A431" s="75" t="str">
        <f t="shared" si="7"/>
        <v xml:space="preserve"> </v>
      </c>
      <c r="G431" s="75" t="e">
        <f>VLOOKUP(E431,'Liste des clubs'!$A$2:$B$119,2,FALSE)</f>
        <v>#N/A</v>
      </c>
    </row>
    <row r="432" spans="1:7" ht="12.75" x14ac:dyDescent="0.2">
      <c r="A432" s="75" t="str">
        <f t="shared" si="7"/>
        <v xml:space="preserve"> </v>
      </c>
      <c r="G432" s="75" t="e">
        <f>VLOOKUP(E432,'Liste des clubs'!$A$2:$B$119,2,FALSE)</f>
        <v>#N/A</v>
      </c>
    </row>
    <row r="433" spans="1:7" ht="12.75" x14ac:dyDescent="0.2">
      <c r="A433" s="75" t="str">
        <f t="shared" si="7"/>
        <v xml:space="preserve"> </v>
      </c>
      <c r="G433" s="75" t="e">
        <f>VLOOKUP(E433,'Liste des clubs'!$A$2:$B$119,2,FALSE)</f>
        <v>#N/A</v>
      </c>
    </row>
    <row r="434" spans="1:7" ht="12.75" x14ac:dyDescent="0.2">
      <c r="A434" s="75" t="str">
        <f t="shared" si="7"/>
        <v xml:space="preserve"> </v>
      </c>
      <c r="G434" s="75" t="e">
        <f>VLOOKUP(E434,'Liste des clubs'!$A$2:$B$119,2,FALSE)</f>
        <v>#N/A</v>
      </c>
    </row>
    <row r="435" spans="1:7" ht="12.75" x14ac:dyDescent="0.2">
      <c r="A435" s="75" t="str">
        <f t="shared" si="7"/>
        <v xml:space="preserve"> </v>
      </c>
      <c r="G435" s="75" t="e">
        <f>VLOOKUP(E435,'Liste des clubs'!$A$2:$B$119,2,FALSE)</f>
        <v>#N/A</v>
      </c>
    </row>
    <row r="436" spans="1:7" ht="12.75" x14ac:dyDescent="0.2">
      <c r="A436" s="75" t="str">
        <f t="shared" si="7"/>
        <v xml:space="preserve"> </v>
      </c>
      <c r="G436" s="75" t="e">
        <f>VLOOKUP(E436,'Liste des clubs'!$A$2:$B$119,2,FALSE)</f>
        <v>#N/A</v>
      </c>
    </row>
    <row r="437" spans="1:7" ht="12.75" x14ac:dyDescent="0.2">
      <c r="A437" s="75" t="str">
        <f t="shared" si="7"/>
        <v xml:space="preserve"> </v>
      </c>
      <c r="G437" s="75" t="e">
        <f>VLOOKUP(E437,'Liste des clubs'!$A$2:$B$119,2,FALSE)</f>
        <v>#N/A</v>
      </c>
    </row>
    <row r="438" spans="1:7" ht="12.75" x14ac:dyDescent="0.2">
      <c r="A438" s="75" t="str">
        <f t="shared" si="7"/>
        <v xml:space="preserve"> </v>
      </c>
      <c r="G438" s="75" t="e">
        <f>VLOOKUP(E438,'Liste des clubs'!$A$2:$B$119,2,FALSE)</f>
        <v>#N/A</v>
      </c>
    </row>
    <row r="439" spans="1:7" ht="12.75" x14ac:dyDescent="0.2">
      <c r="A439" s="75" t="str">
        <f t="shared" si="7"/>
        <v xml:space="preserve"> </v>
      </c>
      <c r="G439" s="75" t="e">
        <f>VLOOKUP(E439,'Liste des clubs'!$A$2:$B$119,2,FALSE)</f>
        <v>#N/A</v>
      </c>
    </row>
    <row r="440" spans="1:7" ht="12.75" x14ac:dyDescent="0.2">
      <c r="A440" s="75" t="str">
        <f t="shared" si="7"/>
        <v xml:space="preserve"> </v>
      </c>
      <c r="G440" s="75" t="e">
        <f>VLOOKUP(E440,'Liste des clubs'!$A$2:$B$119,2,FALSE)</f>
        <v>#N/A</v>
      </c>
    </row>
    <row r="441" spans="1:7" ht="12.75" x14ac:dyDescent="0.2">
      <c r="A441" s="75" t="str">
        <f t="shared" si="7"/>
        <v xml:space="preserve"> </v>
      </c>
      <c r="G441" s="75" t="e">
        <f>VLOOKUP(E441,'Liste des clubs'!$A$2:$B$119,2,FALSE)</f>
        <v>#N/A</v>
      </c>
    </row>
    <row r="442" spans="1:7" ht="12.75" x14ac:dyDescent="0.2">
      <c r="A442" s="75" t="str">
        <f t="shared" si="7"/>
        <v xml:space="preserve"> </v>
      </c>
      <c r="G442" s="75" t="e">
        <f>VLOOKUP(E442,'Liste des clubs'!$A$2:$B$119,2,FALSE)</f>
        <v>#N/A</v>
      </c>
    </row>
    <row r="443" spans="1:7" ht="12.75" x14ac:dyDescent="0.2">
      <c r="A443" s="75" t="str">
        <f t="shared" si="7"/>
        <v xml:space="preserve"> </v>
      </c>
      <c r="G443" s="75" t="e">
        <f>VLOOKUP(E443,'Liste des clubs'!$A$2:$B$119,2,FALSE)</f>
        <v>#N/A</v>
      </c>
    </row>
    <row r="444" spans="1:7" ht="12.75" x14ac:dyDescent="0.2">
      <c r="A444" s="75" t="str">
        <f t="shared" si="7"/>
        <v xml:space="preserve"> </v>
      </c>
      <c r="G444" s="75" t="e">
        <f>VLOOKUP(E444,'Liste des clubs'!$A$2:$B$119,2,FALSE)</f>
        <v>#N/A</v>
      </c>
    </row>
    <row r="445" spans="1:7" ht="12.75" x14ac:dyDescent="0.2">
      <c r="A445" s="75" t="str">
        <f t="shared" si="7"/>
        <v xml:space="preserve"> </v>
      </c>
      <c r="G445" s="75" t="e">
        <f>VLOOKUP(E445,'Liste des clubs'!$A$2:$B$119,2,FALSE)</f>
        <v>#N/A</v>
      </c>
    </row>
    <row r="446" spans="1:7" ht="12.75" x14ac:dyDescent="0.2">
      <c r="A446" s="75" t="str">
        <f t="shared" si="7"/>
        <v xml:space="preserve"> </v>
      </c>
      <c r="G446" s="75" t="e">
        <f>VLOOKUP(E446,'Liste des clubs'!$A$2:$B$119,2,FALSE)</f>
        <v>#N/A</v>
      </c>
    </row>
    <row r="447" spans="1:7" ht="12.75" x14ac:dyDescent="0.2">
      <c r="A447" s="75" t="str">
        <f t="shared" si="7"/>
        <v xml:space="preserve"> </v>
      </c>
      <c r="G447" s="75" t="e">
        <f>VLOOKUP(E447,'Liste des clubs'!$A$2:$B$119,2,FALSE)</f>
        <v>#N/A</v>
      </c>
    </row>
    <row r="448" spans="1:7" ht="12.75" x14ac:dyDescent="0.2">
      <c r="A448" s="75" t="str">
        <f t="shared" si="7"/>
        <v xml:space="preserve"> </v>
      </c>
      <c r="G448" s="75" t="e">
        <f>VLOOKUP(E448,'Liste des clubs'!$A$2:$B$119,2,FALSE)</f>
        <v>#N/A</v>
      </c>
    </row>
    <row r="449" spans="1:7" ht="12.75" x14ac:dyDescent="0.2">
      <c r="A449" s="75" t="str">
        <f t="shared" si="7"/>
        <v xml:space="preserve"> </v>
      </c>
      <c r="G449" s="75" t="e">
        <f>VLOOKUP(E449,'Liste des clubs'!$A$2:$B$119,2,FALSE)</f>
        <v>#N/A</v>
      </c>
    </row>
    <row r="450" spans="1:7" ht="12.75" x14ac:dyDescent="0.2">
      <c r="A450" s="75" t="str">
        <f t="shared" si="7"/>
        <v xml:space="preserve"> </v>
      </c>
      <c r="G450" s="75" t="e">
        <f>VLOOKUP(E450,'Liste des clubs'!$A$2:$B$119,2,FALSE)</f>
        <v>#N/A</v>
      </c>
    </row>
    <row r="451" spans="1:7" ht="12.75" x14ac:dyDescent="0.2">
      <c r="A451" s="75" t="str">
        <f t="shared" si="7"/>
        <v xml:space="preserve"> </v>
      </c>
      <c r="G451" s="75" t="e">
        <f>VLOOKUP(E451,'Liste des clubs'!$A$2:$B$119,2,FALSE)</f>
        <v>#N/A</v>
      </c>
    </row>
    <row r="452" spans="1:7" ht="12.75" x14ac:dyDescent="0.2">
      <c r="A452" s="75" t="str">
        <f t="shared" si="7"/>
        <v xml:space="preserve"> </v>
      </c>
      <c r="G452" s="75" t="e">
        <f>VLOOKUP(E452,'Liste des clubs'!$A$2:$B$119,2,FALSE)</f>
        <v>#N/A</v>
      </c>
    </row>
    <row r="453" spans="1:7" ht="12.75" x14ac:dyDescent="0.2">
      <c r="A453" s="75" t="str">
        <f t="shared" si="7"/>
        <v xml:space="preserve"> </v>
      </c>
      <c r="G453" s="75" t="e">
        <f>VLOOKUP(E453,'Liste des clubs'!$A$2:$B$119,2,FALSE)</f>
        <v>#N/A</v>
      </c>
    </row>
    <row r="454" spans="1:7" ht="12.75" x14ac:dyDescent="0.2">
      <c r="A454" s="75" t="str">
        <f t="shared" si="7"/>
        <v xml:space="preserve"> </v>
      </c>
      <c r="G454" s="75" t="e">
        <f>VLOOKUP(E454,'Liste des clubs'!$A$2:$B$119,2,FALSE)</f>
        <v>#N/A</v>
      </c>
    </row>
    <row r="455" spans="1:7" ht="12.75" x14ac:dyDescent="0.2">
      <c r="A455" s="75" t="str">
        <f t="shared" si="7"/>
        <v xml:space="preserve"> </v>
      </c>
      <c r="G455" s="75" t="e">
        <f>VLOOKUP(E455,'Liste des clubs'!$A$2:$B$119,2,FALSE)</f>
        <v>#N/A</v>
      </c>
    </row>
    <row r="456" spans="1:7" ht="12.75" x14ac:dyDescent="0.2">
      <c r="A456" s="75" t="str">
        <f t="shared" si="7"/>
        <v xml:space="preserve"> </v>
      </c>
      <c r="G456" s="75" t="e">
        <f>VLOOKUP(E456,'Liste des clubs'!$A$2:$B$119,2,FALSE)</f>
        <v>#N/A</v>
      </c>
    </row>
    <row r="457" spans="1:7" ht="12.75" x14ac:dyDescent="0.2">
      <c r="A457" s="75" t="str">
        <f t="shared" si="7"/>
        <v xml:space="preserve"> </v>
      </c>
      <c r="G457" s="75" t="e">
        <f>VLOOKUP(E457,'Liste des clubs'!$A$2:$B$119,2,FALSE)</f>
        <v>#N/A</v>
      </c>
    </row>
    <row r="458" spans="1:7" ht="12.75" x14ac:dyDescent="0.2">
      <c r="A458" s="75" t="str">
        <f t="shared" si="7"/>
        <v xml:space="preserve"> </v>
      </c>
      <c r="G458" s="75" t="e">
        <f>VLOOKUP(E458,'Liste des clubs'!$A$2:$B$119,2,FALSE)</f>
        <v>#N/A</v>
      </c>
    </row>
    <row r="459" spans="1:7" ht="12.75" x14ac:dyDescent="0.2">
      <c r="A459" s="75" t="str">
        <f t="shared" si="7"/>
        <v xml:space="preserve"> </v>
      </c>
      <c r="G459" s="75" t="e">
        <f>VLOOKUP(E459,'Liste des clubs'!$A$2:$B$119,2,FALSE)</f>
        <v>#N/A</v>
      </c>
    </row>
    <row r="460" spans="1:7" ht="12.75" x14ac:dyDescent="0.2">
      <c r="A460" s="75" t="str">
        <f t="shared" si="7"/>
        <v xml:space="preserve"> </v>
      </c>
      <c r="G460" s="75" t="e">
        <f>VLOOKUP(E460,'Liste des clubs'!$A$2:$B$119,2,FALSE)</f>
        <v>#N/A</v>
      </c>
    </row>
    <row r="461" spans="1:7" ht="12.75" x14ac:dyDescent="0.2">
      <c r="A461" s="75" t="str">
        <f t="shared" si="7"/>
        <v xml:space="preserve"> </v>
      </c>
      <c r="G461" s="75" t="e">
        <f>VLOOKUP(E461,'Liste des clubs'!$A$2:$B$119,2,FALSE)</f>
        <v>#N/A</v>
      </c>
    </row>
    <row r="462" spans="1:7" ht="12.75" x14ac:dyDescent="0.2">
      <c r="A462" s="75" t="str">
        <f t="shared" si="7"/>
        <v xml:space="preserve"> </v>
      </c>
      <c r="G462" s="75" t="e">
        <f>VLOOKUP(E462,'Liste des clubs'!$A$2:$B$119,2,FALSE)</f>
        <v>#N/A</v>
      </c>
    </row>
    <row r="463" spans="1:7" ht="12.75" x14ac:dyDescent="0.2">
      <c r="A463" s="75" t="str">
        <f t="shared" si="7"/>
        <v xml:space="preserve"> </v>
      </c>
      <c r="G463" s="75" t="e">
        <f>VLOOKUP(E463,'Liste des clubs'!$A$2:$B$119,2,FALSE)</f>
        <v>#N/A</v>
      </c>
    </row>
    <row r="464" spans="1:7" ht="12.75" x14ac:dyDescent="0.2">
      <c r="A464" s="75" t="str">
        <f t="shared" si="7"/>
        <v xml:space="preserve"> </v>
      </c>
      <c r="G464" s="75" t="e">
        <f>VLOOKUP(E464,'Liste des clubs'!$A$2:$B$119,2,FALSE)</f>
        <v>#N/A</v>
      </c>
    </row>
    <row r="465" spans="1:7" ht="12.75" x14ac:dyDescent="0.2">
      <c r="A465" s="75" t="str">
        <f t="shared" si="7"/>
        <v xml:space="preserve"> </v>
      </c>
      <c r="G465" s="75" t="e">
        <f>VLOOKUP(E465,'Liste des clubs'!$A$2:$B$119,2,FALSE)</f>
        <v>#N/A</v>
      </c>
    </row>
    <row r="466" spans="1:7" ht="12.75" x14ac:dyDescent="0.2">
      <c r="A466" s="75" t="str">
        <f t="shared" si="7"/>
        <v xml:space="preserve"> </v>
      </c>
      <c r="G466" s="75" t="e">
        <f>VLOOKUP(E466,'Liste des clubs'!$A$2:$B$119,2,FALSE)</f>
        <v>#N/A</v>
      </c>
    </row>
    <row r="467" spans="1:7" ht="12.75" x14ac:dyDescent="0.2">
      <c r="A467" s="75" t="str">
        <f t="shared" si="7"/>
        <v xml:space="preserve"> </v>
      </c>
      <c r="G467" s="75" t="e">
        <f>VLOOKUP(E467,'Liste des clubs'!$A$2:$B$119,2,FALSE)</f>
        <v>#N/A</v>
      </c>
    </row>
    <row r="468" spans="1:7" ht="12.75" x14ac:dyDescent="0.2">
      <c r="A468" s="75" t="str">
        <f t="shared" si="7"/>
        <v xml:space="preserve"> </v>
      </c>
      <c r="G468" s="75" t="e">
        <f>VLOOKUP(E468,'Liste des clubs'!$A$2:$B$119,2,FALSE)</f>
        <v>#N/A</v>
      </c>
    </row>
    <row r="469" spans="1:7" ht="12.75" x14ac:dyDescent="0.2">
      <c r="A469" s="75" t="str">
        <f t="shared" si="7"/>
        <v xml:space="preserve"> </v>
      </c>
      <c r="G469" s="75" t="e">
        <f>VLOOKUP(E469,'Liste des clubs'!$A$2:$B$119,2,FALSE)</f>
        <v>#N/A</v>
      </c>
    </row>
    <row r="470" spans="1:7" ht="12.75" x14ac:dyDescent="0.2">
      <c r="A470" s="75" t="str">
        <f t="shared" si="7"/>
        <v xml:space="preserve"> </v>
      </c>
      <c r="G470" s="75" t="e">
        <f>VLOOKUP(E470,'Liste des clubs'!$A$2:$B$119,2,FALSE)</f>
        <v>#N/A</v>
      </c>
    </row>
    <row r="471" spans="1:7" ht="12.75" x14ac:dyDescent="0.2">
      <c r="A471" s="75" t="str">
        <f t="shared" ref="A471:A534" si="8">CONCATENATE(B471," ",C471,)</f>
        <v xml:space="preserve"> </v>
      </c>
      <c r="G471" s="75" t="e">
        <f>VLOOKUP(E471,'Liste des clubs'!$A$2:$B$119,2,FALSE)</f>
        <v>#N/A</v>
      </c>
    </row>
    <row r="472" spans="1:7" ht="12.75" x14ac:dyDescent="0.2">
      <c r="A472" s="75" t="str">
        <f t="shared" si="8"/>
        <v xml:space="preserve"> </v>
      </c>
      <c r="G472" s="75" t="e">
        <f>VLOOKUP(E472,'Liste des clubs'!$A$2:$B$119,2,FALSE)</f>
        <v>#N/A</v>
      </c>
    </row>
    <row r="473" spans="1:7" ht="12.75" x14ac:dyDescent="0.2">
      <c r="A473" s="75" t="str">
        <f t="shared" si="8"/>
        <v xml:space="preserve"> </v>
      </c>
      <c r="G473" s="75" t="e">
        <f>VLOOKUP(E473,'Liste des clubs'!$A$2:$B$119,2,FALSE)</f>
        <v>#N/A</v>
      </c>
    </row>
    <row r="474" spans="1:7" ht="12.75" x14ac:dyDescent="0.2">
      <c r="A474" s="75" t="str">
        <f t="shared" si="8"/>
        <v xml:space="preserve"> </v>
      </c>
      <c r="G474" s="75" t="e">
        <f>VLOOKUP(E474,'Liste des clubs'!$A$2:$B$119,2,FALSE)</f>
        <v>#N/A</v>
      </c>
    </row>
    <row r="475" spans="1:7" ht="12.75" x14ac:dyDescent="0.2">
      <c r="A475" s="75" t="str">
        <f t="shared" si="8"/>
        <v xml:space="preserve"> </v>
      </c>
      <c r="G475" s="75" t="e">
        <f>VLOOKUP(E475,'Liste des clubs'!$A$2:$B$119,2,FALSE)</f>
        <v>#N/A</v>
      </c>
    </row>
    <row r="476" spans="1:7" ht="12.75" x14ac:dyDescent="0.2">
      <c r="A476" s="75" t="str">
        <f t="shared" si="8"/>
        <v xml:space="preserve"> </v>
      </c>
      <c r="G476" s="75" t="e">
        <f>VLOOKUP(E476,'Liste des clubs'!$A$2:$B$119,2,FALSE)</f>
        <v>#N/A</v>
      </c>
    </row>
    <row r="477" spans="1:7" ht="12.75" x14ac:dyDescent="0.2">
      <c r="A477" s="75" t="str">
        <f t="shared" si="8"/>
        <v xml:space="preserve"> </v>
      </c>
      <c r="G477" s="75" t="e">
        <f>VLOOKUP(E477,'Liste des clubs'!$A$2:$B$119,2,FALSE)</f>
        <v>#N/A</v>
      </c>
    </row>
    <row r="478" spans="1:7" ht="12.75" x14ac:dyDescent="0.2">
      <c r="A478" s="75" t="str">
        <f t="shared" si="8"/>
        <v xml:space="preserve"> </v>
      </c>
      <c r="G478" s="75" t="e">
        <f>VLOOKUP(E478,'Liste des clubs'!$A$2:$B$119,2,FALSE)</f>
        <v>#N/A</v>
      </c>
    </row>
    <row r="479" spans="1:7" ht="12.75" x14ac:dyDescent="0.2">
      <c r="A479" s="75" t="str">
        <f t="shared" si="8"/>
        <v xml:space="preserve"> </v>
      </c>
      <c r="G479" s="75" t="e">
        <f>VLOOKUP(E479,'Liste des clubs'!$A$2:$B$119,2,FALSE)</f>
        <v>#N/A</v>
      </c>
    </row>
    <row r="480" spans="1:7" ht="12.75" x14ac:dyDescent="0.2">
      <c r="A480" s="75" t="str">
        <f t="shared" si="8"/>
        <v xml:space="preserve"> </v>
      </c>
      <c r="G480" s="75" t="e">
        <f>VLOOKUP(E480,'Liste des clubs'!$A$2:$B$119,2,FALSE)</f>
        <v>#N/A</v>
      </c>
    </row>
    <row r="481" spans="1:7" ht="12.75" x14ac:dyDescent="0.2">
      <c r="A481" s="75" t="str">
        <f t="shared" si="8"/>
        <v xml:space="preserve"> </v>
      </c>
      <c r="G481" s="75" t="e">
        <f>VLOOKUP(E481,'Liste des clubs'!$A$2:$B$119,2,FALSE)</f>
        <v>#N/A</v>
      </c>
    </row>
    <row r="482" spans="1:7" ht="12.75" x14ac:dyDescent="0.2">
      <c r="A482" s="75" t="str">
        <f t="shared" si="8"/>
        <v xml:space="preserve"> </v>
      </c>
      <c r="G482" s="75" t="e">
        <f>VLOOKUP(E482,'Liste des clubs'!$A$2:$B$119,2,FALSE)</f>
        <v>#N/A</v>
      </c>
    </row>
    <row r="483" spans="1:7" ht="12.75" x14ac:dyDescent="0.2">
      <c r="A483" s="75" t="str">
        <f t="shared" si="8"/>
        <v xml:space="preserve"> </v>
      </c>
      <c r="G483" s="75" t="e">
        <f>VLOOKUP(E483,'Liste des clubs'!$A$2:$B$119,2,FALSE)</f>
        <v>#N/A</v>
      </c>
    </row>
    <row r="484" spans="1:7" ht="12.75" x14ac:dyDescent="0.2">
      <c r="A484" s="75" t="str">
        <f t="shared" si="8"/>
        <v xml:space="preserve"> </v>
      </c>
      <c r="G484" s="75" t="e">
        <f>VLOOKUP(E484,'Liste des clubs'!$A$2:$B$119,2,FALSE)</f>
        <v>#N/A</v>
      </c>
    </row>
    <row r="485" spans="1:7" ht="12.75" x14ac:dyDescent="0.2">
      <c r="A485" s="75" t="str">
        <f t="shared" si="8"/>
        <v xml:space="preserve"> </v>
      </c>
      <c r="G485" s="75" t="e">
        <f>VLOOKUP(E485,'Liste des clubs'!$A$2:$B$119,2,FALSE)</f>
        <v>#N/A</v>
      </c>
    </row>
    <row r="486" spans="1:7" ht="12.75" x14ac:dyDescent="0.2">
      <c r="A486" s="75" t="str">
        <f t="shared" si="8"/>
        <v xml:space="preserve"> </v>
      </c>
      <c r="G486" s="75" t="e">
        <f>VLOOKUP(E486,'Liste des clubs'!$A$2:$B$119,2,FALSE)</f>
        <v>#N/A</v>
      </c>
    </row>
    <row r="487" spans="1:7" ht="12.75" x14ac:dyDescent="0.2">
      <c r="A487" s="75" t="str">
        <f t="shared" si="8"/>
        <v xml:space="preserve"> </v>
      </c>
      <c r="G487" s="75" t="e">
        <f>VLOOKUP(E487,'Liste des clubs'!$A$2:$B$119,2,FALSE)</f>
        <v>#N/A</v>
      </c>
    </row>
    <row r="488" spans="1:7" ht="12.75" x14ac:dyDescent="0.2">
      <c r="A488" s="75" t="str">
        <f t="shared" si="8"/>
        <v xml:space="preserve"> </v>
      </c>
      <c r="G488" s="75" t="e">
        <f>VLOOKUP(E488,'Liste des clubs'!$A$2:$B$119,2,FALSE)</f>
        <v>#N/A</v>
      </c>
    </row>
    <row r="489" spans="1:7" ht="12.75" x14ac:dyDescent="0.2">
      <c r="A489" s="75" t="str">
        <f t="shared" si="8"/>
        <v xml:space="preserve"> </v>
      </c>
      <c r="G489" s="75" t="e">
        <f>VLOOKUP(E489,'Liste des clubs'!$A$2:$B$119,2,FALSE)</f>
        <v>#N/A</v>
      </c>
    </row>
    <row r="490" spans="1:7" ht="12.75" x14ac:dyDescent="0.2">
      <c r="A490" s="75" t="str">
        <f t="shared" si="8"/>
        <v xml:space="preserve"> </v>
      </c>
      <c r="G490" s="75" t="e">
        <f>VLOOKUP(E490,'Liste des clubs'!$A$2:$B$119,2,FALSE)</f>
        <v>#N/A</v>
      </c>
    </row>
    <row r="491" spans="1:7" ht="12.75" x14ac:dyDescent="0.2">
      <c r="A491" s="75" t="str">
        <f t="shared" si="8"/>
        <v xml:space="preserve"> </v>
      </c>
      <c r="G491" s="75" t="e">
        <f>VLOOKUP(E491,'Liste des clubs'!$A$2:$B$119,2,FALSE)</f>
        <v>#N/A</v>
      </c>
    </row>
    <row r="492" spans="1:7" ht="12.75" x14ac:dyDescent="0.2">
      <c r="A492" s="75" t="str">
        <f t="shared" si="8"/>
        <v xml:space="preserve"> </v>
      </c>
      <c r="G492" s="75" t="e">
        <f>VLOOKUP(E492,'Liste des clubs'!$A$2:$B$119,2,FALSE)</f>
        <v>#N/A</v>
      </c>
    </row>
    <row r="493" spans="1:7" ht="12.75" x14ac:dyDescent="0.2">
      <c r="A493" s="75" t="str">
        <f t="shared" si="8"/>
        <v xml:space="preserve"> </v>
      </c>
      <c r="G493" s="75" t="e">
        <f>VLOOKUP(E493,'Liste des clubs'!$A$2:$B$119,2,FALSE)</f>
        <v>#N/A</v>
      </c>
    </row>
    <row r="494" spans="1:7" ht="12.75" x14ac:dyDescent="0.2">
      <c r="A494" s="75" t="str">
        <f t="shared" si="8"/>
        <v xml:space="preserve"> </v>
      </c>
      <c r="G494" s="75" t="e">
        <f>VLOOKUP(E494,'Liste des clubs'!$A$2:$B$119,2,FALSE)</f>
        <v>#N/A</v>
      </c>
    </row>
    <row r="495" spans="1:7" ht="12.75" x14ac:dyDescent="0.2">
      <c r="A495" s="75" t="str">
        <f t="shared" si="8"/>
        <v xml:space="preserve"> </v>
      </c>
      <c r="G495" s="75" t="e">
        <f>VLOOKUP(E495,'Liste des clubs'!$A$2:$B$119,2,FALSE)</f>
        <v>#N/A</v>
      </c>
    </row>
    <row r="496" spans="1:7" ht="12.75" x14ac:dyDescent="0.2">
      <c r="A496" s="75" t="str">
        <f t="shared" si="8"/>
        <v xml:space="preserve"> </v>
      </c>
      <c r="G496" s="75" t="e">
        <f>VLOOKUP(E496,'Liste des clubs'!$A$2:$B$119,2,FALSE)</f>
        <v>#N/A</v>
      </c>
    </row>
    <row r="497" spans="1:7" ht="12.75" x14ac:dyDescent="0.2">
      <c r="A497" s="75" t="str">
        <f t="shared" si="8"/>
        <v xml:space="preserve"> </v>
      </c>
      <c r="G497" s="75" t="e">
        <f>VLOOKUP(E497,'Liste des clubs'!$A$2:$B$119,2,FALSE)</f>
        <v>#N/A</v>
      </c>
    </row>
    <row r="498" spans="1:7" ht="12.75" x14ac:dyDescent="0.2">
      <c r="A498" s="75" t="str">
        <f t="shared" si="8"/>
        <v xml:space="preserve"> </v>
      </c>
      <c r="G498" s="75" t="e">
        <f>VLOOKUP(E498,'Liste des clubs'!$A$2:$B$119,2,FALSE)</f>
        <v>#N/A</v>
      </c>
    </row>
    <row r="499" spans="1:7" ht="12.75" x14ac:dyDescent="0.2">
      <c r="A499" s="75" t="str">
        <f t="shared" si="8"/>
        <v xml:space="preserve"> </v>
      </c>
      <c r="G499" s="75" t="e">
        <f>VLOOKUP(E499,'Liste des clubs'!$A$2:$B$119,2,FALSE)</f>
        <v>#N/A</v>
      </c>
    </row>
    <row r="500" spans="1:7" ht="12.75" x14ac:dyDescent="0.2">
      <c r="A500" s="75" t="str">
        <f t="shared" si="8"/>
        <v xml:space="preserve"> </v>
      </c>
      <c r="G500" s="75" t="e">
        <f>VLOOKUP(E500,'Liste des clubs'!$A$2:$B$119,2,FALSE)</f>
        <v>#N/A</v>
      </c>
    </row>
    <row r="501" spans="1:7" ht="12.75" x14ac:dyDescent="0.2">
      <c r="A501" s="75" t="str">
        <f t="shared" si="8"/>
        <v xml:space="preserve"> </v>
      </c>
      <c r="G501" s="75" t="e">
        <f>VLOOKUP(E501,'Liste des clubs'!$A$2:$B$119,2,FALSE)</f>
        <v>#N/A</v>
      </c>
    </row>
    <row r="502" spans="1:7" ht="12.75" x14ac:dyDescent="0.2">
      <c r="A502" s="75" t="str">
        <f t="shared" si="8"/>
        <v xml:space="preserve"> </v>
      </c>
      <c r="G502" s="75" t="e">
        <f>VLOOKUP(E502,'Liste des clubs'!$A$2:$B$119,2,FALSE)</f>
        <v>#N/A</v>
      </c>
    </row>
    <row r="503" spans="1:7" ht="12.75" x14ac:dyDescent="0.2">
      <c r="A503" s="75" t="str">
        <f t="shared" si="8"/>
        <v xml:space="preserve"> </v>
      </c>
      <c r="G503" s="75" t="e">
        <f>VLOOKUP(E503,'Liste des clubs'!$A$2:$B$119,2,FALSE)</f>
        <v>#N/A</v>
      </c>
    </row>
    <row r="504" spans="1:7" ht="12.75" x14ac:dyDescent="0.2">
      <c r="A504" s="75" t="str">
        <f t="shared" si="8"/>
        <v xml:space="preserve"> </v>
      </c>
      <c r="G504" s="75" t="e">
        <f>VLOOKUP(E504,'Liste des clubs'!$A$2:$B$119,2,FALSE)</f>
        <v>#N/A</v>
      </c>
    </row>
    <row r="505" spans="1:7" ht="12.75" x14ac:dyDescent="0.2">
      <c r="A505" s="75" t="str">
        <f t="shared" si="8"/>
        <v xml:space="preserve"> </v>
      </c>
      <c r="G505" s="75" t="e">
        <f>VLOOKUP(E505,'Liste des clubs'!$A$2:$B$119,2,FALSE)</f>
        <v>#N/A</v>
      </c>
    </row>
    <row r="506" spans="1:7" ht="12.75" x14ac:dyDescent="0.2">
      <c r="A506" s="75" t="str">
        <f t="shared" si="8"/>
        <v xml:space="preserve"> </v>
      </c>
      <c r="G506" s="75" t="e">
        <f>VLOOKUP(E506,'Liste des clubs'!$A$2:$B$119,2,FALSE)</f>
        <v>#N/A</v>
      </c>
    </row>
    <row r="507" spans="1:7" ht="12.75" x14ac:dyDescent="0.2">
      <c r="A507" s="75" t="str">
        <f t="shared" si="8"/>
        <v xml:space="preserve"> </v>
      </c>
      <c r="G507" s="75" t="e">
        <f>VLOOKUP(E507,'Liste des clubs'!$A$2:$B$119,2,FALSE)</f>
        <v>#N/A</v>
      </c>
    </row>
    <row r="508" spans="1:7" ht="12.75" x14ac:dyDescent="0.2">
      <c r="A508" s="75" t="str">
        <f t="shared" si="8"/>
        <v xml:space="preserve"> </v>
      </c>
      <c r="G508" s="75" t="e">
        <f>VLOOKUP(E508,'Liste des clubs'!$A$2:$B$119,2,FALSE)</f>
        <v>#N/A</v>
      </c>
    </row>
    <row r="509" spans="1:7" ht="12.75" x14ac:dyDescent="0.2">
      <c r="A509" s="75" t="str">
        <f t="shared" si="8"/>
        <v xml:space="preserve"> </v>
      </c>
      <c r="G509" s="75" t="e">
        <f>VLOOKUP(E509,'Liste des clubs'!$A$2:$B$119,2,FALSE)</f>
        <v>#N/A</v>
      </c>
    </row>
    <row r="510" spans="1:7" ht="12.75" x14ac:dyDescent="0.2">
      <c r="A510" s="75" t="str">
        <f t="shared" si="8"/>
        <v xml:space="preserve"> </v>
      </c>
      <c r="G510" s="75" t="e">
        <f>VLOOKUP(E510,'Liste des clubs'!$A$2:$B$119,2,FALSE)</f>
        <v>#N/A</v>
      </c>
    </row>
    <row r="511" spans="1:7" ht="12.75" x14ac:dyDescent="0.2">
      <c r="A511" s="75" t="str">
        <f t="shared" si="8"/>
        <v xml:space="preserve"> </v>
      </c>
      <c r="G511" s="75" t="e">
        <f>VLOOKUP(E511,'Liste des clubs'!$A$2:$B$119,2,FALSE)</f>
        <v>#N/A</v>
      </c>
    </row>
    <row r="512" spans="1:7" ht="12.75" x14ac:dyDescent="0.2">
      <c r="A512" s="75" t="str">
        <f t="shared" si="8"/>
        <v xml:space="preserve"> </v>
      </c>
      <c r="G512" s="75" t="e">
        <f>VLOOKUP(E512,'Liste des clubs'!$A$2:$B$119,2,FALSE)</f>
        <v>#N/A</v>
      </c>
    </row>
    <row r="513" spans="1:7" ht="12.75" x14ac:dyDescent="0.2">
      <c r="A513" s="75" t="str">
        <f t="shared" si="8"/>
        <v xml:space="preserve"> </v>
      </c>
      <c r="G513" s="75" t="e">
        <f>VLOOKUP(E513,'Liste des clubs'!$A$2:$B$119,2,FALSE)</f>
        <v>#N/A</v>
      </c>
    </row>
    <row r="514" spans="1:7" ht="12.75" x14ac:dyDescent="0.2">
      <c r="A514" s="75" t="str">
        <f t="shared" si="8"/>
        <v xml:space="preserve"> </v>
      </c>
      <c r="G514" s="75" t="e">
        <f>VLOOKUP(E514,'Liste des clubs'!$A$2:$B$119,2,FALSE)</f>
        <v>#N/A</v>
      </c>
    </row>
    <row r="515" spans="1:7" ht="12.75" x14ac:dyDescent="0.2">
      <c r="A515" s="75" t="str">
        <f t="shared" si="8"/>
        <v xml:space="preserve"> </v>
      </c>
      <c r="G515" s="75" t="e">
        <f>VLOOKUP(E515,'Liste des clubs'!$A$2:$B$119,2,FALSE)</f>
        <v>#N/A</v>
      </c>
    </row>
    <row r="516" spans="1:7" ht="12.75" x14ac:dyDescent="0.2">
      <c r="A516" s="75" t="str">
        <f t="shared" si="8"/>
        <v xml:space="preserve"> </v>
      </c>
      <c r="G516" s="75" t="e">
        <f>VLOOKUP(E516,'Liste des clubs'!$A$2:$B$119,2,FALSE)</f>
        <v>#N/A</v>
      </c>
    </row>
    <row r="517" spans="1:7" ht="12.75" x14ac:dyDescent="0.2">
      <c r="A517" s="75" t="str">
        <f t="shared" si="8"/>
        <v xml:space="preserve"> </v>
      </c>
      <c r="G517" s="75" t="e">
        <f>VLOOKUP(E517,'Liste des clubs'!$A$2:$B$119,2,FALSE)</f>
        <v>#N/A</v>
      </c>
    </row>
    <row r="518" spans="1:7" ht="12.75" x14ac:dyDescent="0.2">
      <c r="A518" s="75" t="str">
        <f t="shared" si="8"/>
        <v xml:space="preserve"> </v>
      </c>
      <c r="G518" s="75" t="e">
        <f>VLOOKUP(E518,'Liste des clubs'!$A$2:$B$119,2,FALSE)</f>
        <v>#N/A</v>
      </c>
    </row>
    <row r="519" spans="1:7" s="55" customFormat="1" ht="12.75" x14ac:dyDescent="0.2">
      <c r="A519" s="75" t="str">
        <f t="shared" si="8"/>
        <v xml:space="preserve"> </v>
      </c>
      <c r="E519" s="196"/>
      <c r="F519" s="77"/>
      <c r="G519" s="75" t="e">
        <f>VLOOKUP(E519,'Liste des clubs'!$A$2:$B$119,2,FALSE)</f>
        <v>#N/A</v>
      </c>
    </row>
    <row r="520" spans="1:7" s="55" customFormat="1" ht="12.75" x14ac:dyDescent="0.2">
      <c r="A520" s="75" t="str">
        <f t="shared" si="8"/>
        <v xml:space="preserve"> </v>
      </c>
      <c r="E520" s="196"/>
      <c r="F520" s="77"/>
      <c r="G520" s="75" t="e">
        <f>VLOOKUP(E520,'Liste des clubs'!$A$2:$B$119,2,FALSE)</f>
        <v>#N/A</v>
      </c>
    </row>
    <row r="521" spans="1:7" s="55" customFormat="1" ht="12.75" x14ac:dyDescent="0.2">
      <c r="A521" s="75" t="str">
        <f t="shared" si="8"/>
        <v xml:space="preserve"> </v>
      </c>
      <c r="E521" s="196"/>
      <c r="F521" s="77"/>
      <c r="G521" s="75" t="e">
        <f>VLOOKUP(E521,'Liste des clubs'!$A$2:$B$119,2,FALSE)</f>
        <v>#N/A</v>
      </c>
    </row>
    <row r="522" spans="1:7" s="55" customFormat="1" ht="12.75" x14ac:dyDescent="0.2">
      <c r="A522" s="75" t="str">
        <f t="shared" si="8"/>
        <v xml:space="preserve"> </v>
      </c>
      <c r="E522" s="196"/>
      <c r="F522" s="77"/>
      <c r="G522" s="75" t="e">
        <f>VLOOKUP(E522,'Liste des clubs'!$A$2:$B$119,2,FALSE)</f>
        <v>#N/A</v>
      </c>
    </row>
    <row r="523" spans="1:7" s="55" customFormat="1" ht="12.75" x14ac:dyDescent="0.2">
      <c r="A523" s="75" t="str">
        <f t="shared" si="8"/>
        <v xml:space="preserve"> </v>
      </c>
      <c r="E523" s="196"/>
      <c r="F523" s="77"/>
      <c r="G523" s="75" t="e">
        <f>VLOOKUP(E523,'Liste des clubs'!$A$2:$B$119,2,FALSE)</f>
        <v>#N/A</v>
      </c>
    </row>
    <row r="524" spans="1:7" s="55" customFormat="1" ht="12.75" x14ac:dyDescent="0.2">
      <c r="A524" s="75" t="str">
        <f t="shared" si="8"/>
        <v xml:space="preserve"> </v>
      </c>
      <c r="E524" s="196"/>
      <c r="F524" s="77"/>
      <c r="G524" s="75" t="e">
        <f>VLOOKUP(E524,'Liste des clubs'!$A$2:$B$119,2,FALSE)</f>
        <v>#N/A</v>
      </c>
    </row>
    <row r="525" spans="1:7" s="55" customFormat="1" ht="12.75" x14ac:dyDescent="0.2">
      <c r="A525" s="75" t="str">
        <f t="shared" si="8"/>
        <v xml:space="preserve"> </v>
      </c>
      <c r="E525" s="196"/>
      <c r="F525" s="77"/>
      <c r="G525" s="75" t="e">
        <f>VLOOKUP(E525,'Liste des clubs'!$A$2:$B$119,2,FALSE)</f>
        <v>#N/A</v>
      </c>
    </row>
    <row r="526" spans="1:7" s="55" customFormat="1" ht="12.75" x14ac:dyDescent="0.2">
      <c r="A526" s="75" t="str">
        <f t="shared" si="8"/>
        <v xml:space="preserve"> </v>
      </c>
      <c r="E526" s="196"/>
      <c r="F526" s="77"/>
      <c r="G526" s="75" t="e">
        <f>VLOOKUP(E526,'Liste des clubs'!$A$2:$B$119,2,FALSE)</f>
        <v>#N/A</v>
      </c>
    </row>
    <row r="527" spans="1:7" s="55" customFormat="1" ht="12.75" x14ac:dyDescent="0.2">
      <c r="A527" s="75" t="str">
        <f t="shared" si="8"/>
        <v xml:space="preserve"> </v>
      </c>
      <c r="E527" s="196"/>
      <c r="F527" s="77"/>
      <c r="G527" s="75" t="e">
        <f>VLOOKUP(E527,'Liste des clubs'!$A$2:$B$119,2,FALSE)</f>
        <v>#N/A</v>
      </c>
    </row>
    <row r="528" spans="1:7" s="55" customFormat="1" ht="12.75" x14ac:dyDescent="0.2">
      <c r="A528" s="75" t="str">
        <f t="shared" si="8"/>
        <v xml:space="preserve"> </v>
      </c>
      <c r="E528" s="196"/>
      <c r="F528" s="77"/>
      <c r="G528" s="75" t="e">
        <f>VLOOKUP(E528,'Liste des clubs'!$A$2:$B$119,2,FALSE)</f>
        <v>#N/A</v>
      </c>
    </row>
    <row r="529" spans="1:7" s="55" customFormat="1" ht="12.75" x14ac:dyDescent="0.2">
      <c r="A529" s="75" t="str">
        <f t="shared" si="8"/>
        <v xml:space="preserve"> </v>
      </c>
      <c r="E529" s="196"/>
      <c r="F529" s="77"/>
      <c r="G529" s="75" t="e">
        <f>VLOOKUP(E529,'Liste des clubs'!$A$2:$B$119,2,FALSE)</f>
        <v>#N/A</v>
      </c>
    </row>
    <row r="530" spans="1:7" s="55" customFormat="1" ht="12.75" x14ac:dyDescent="0.2">
      <c r="A530" s="75" t="str">
        <f t="shared" si="8"/>
        <v xml:space="preserve"> </v>
      </c>
      <c r="E530" s="196"/>
      <c r="F530" s="77"/>
      <c r="G530" s="75" t="e">
        <f>VLOOKUP(E530,'Liste des clubs'!$A$2:$B$119,2,FALSE)</f>
        <v>#N/A</v>
      </c>
    </row>
    <row r="531" spans="1:7" s="55" customFormat="1" ht="12.75" x14ac:dyDescent="0.2">
      <c r="A531" s="75" t="str">
        <f t="shared" si="8"/>
        <v xml:space="preserve"> </v>
      </c>
      <c r="E531" s="196"/>
      <c r="F531" s="77"/>
      <c r="G531" s="75" t="e">
        <f>VLOOKUP(E531,'Liste des clubs'!$A$2:$B$119,2,FALSE)</f>
        <v>#N/A</v>
      </c>
    </row>
    <row r="532" spans="1:7" s="55" customFormat="1" ht="12.75" x14ac:dyDescent="0.2">
      <c r="A532" s="75" t="str">
        <f t="shared" si="8"/>
        <v xml:space="preserve"> </v>
      </c>
      <c r="E532" s="196"/>
      <c r="F532" s="77"/>
      <c r="G532" s="75" t="e">
        <f>VLOOKUP(E532,'Liste des clubs'!$A$2:$B$119,2,FALSE)</f>
        <v>#N/A</v>
      </c>
    </row>
    <row r="533" spans="1:7" s="55" customFormat="1" ht="12.75" x14ac:dyDescent="0.2">
      <c r="A533" s="75" t="str">
        <f t="shared" si="8"/>
        <v xml:space="preserve"> </v>
      </c>
      <c r="E533" s="196"/>
      <c r="F533" s="77"/>
      <c r="G533" s="75" t="e">
        <f>VLOOKUP(E533,'Liste des clubs'!$A$2:$B$119,2,FALSE)</f>
        <v>#N/A</v>
      </c>
    </row>
    <row r="534" spans="1:7" s="55" customFormat="1" ht="12.75" x14ac:dyDescent="0.2">
      <c r="A534" s="75" t="str">
        <f t="shared" si="8"/>
        <v xml:space="preserve"> </v>
      </c>
      <c r="E534" s="196"/>
      <c r="F534" s="77"/>
      <c r="G534" s="75" t="e">
        <f>VLOOKUP(E534,'Liste des clubs'!$A$2:$B$119,2,FALSE)</f>
        <v>#N/A</v>
      </c>
    </row>
    <row r="535" spans="1:7" s="55" customFormat="1" ht="12.75" x14ac:dyDescent="0.2">
      <c r="A535" s="75" t="str">
        <f t="shared" ref="A535:A570" si="9">CONCATENATE(B535," ",C535,)</f>
        <v xml:space="preserve"> </v>
      </c>
      <c r="E535" s="196"/>
      <c r="F535" s="77"/>
      <c r="G535" s="75" t="e">
        <f>VLOOKUP(E535,'Liste des clubs'!$A$2:$B$119,2,FALSE)</f>
        <v>#N/A</v>
      </c>
    </row>
    <row r="536" spans="1:7" s="55" customFormat="1" ht="12.75" x14ac:dyDescent="0.2">
      <c r="A536" s="75" t="str">
        <f t="shared" si="9"/>
        <v xml:space="preserve"> </v>
      </c>
      <c r="E536" s="196"/>
      <c r="F536" s="77"/>
      <c r="G536" s="75" t="e">
        <f>VLOOKUP(E536,'Liste des clubs'!$A$2:$B$119,2,FALSE)</f>
        <v>#N/A</v>
      </c>
    </row>
    <row r="537" spans="1:7" s="55" customFormat="1" ht="12.75" x14ac:dyDescent="0.2">
      <c r="A537" s="75" t="str">
        <f t="shared" si="9"/>
        <v xml:space="preserve"> </v>
      </c>
      <c r="E537" s="196"/>
      <c r="F537" s="77"/>
      <c r="G537" s="75" t="e">
        <f>VLOOKUP(E537,'Liste des clubs'!$A$2:$B$119,2,FALSE)</f>
        <v>#N/A</v>
      </c>
    </row>
    <row r="538" spans="1:7" s="55" customFormat="1" ht="12.75" x14ac:dyDescent="0.2">
      <c r="A538" s="75" t="str">
        <f t="shared" si="9"/>
        <v xml:space="preserve"> </v>
      </c>
      <c r="E538" s="196"/>
      <c r="F538" s="77"/>
      <c r="G538" s="75" t="e">
        <f>VLOOKUP(E538,'Liste des clubs'!$A$2:$B$119,2,FALSE)</f>
        <v>#N/A</v>
      </c>
    </row>
    <row r="539" spans="1:7" s="55" customFormat="1" ht="12.75" x14ac:dyDescent="0.2">
      <c r="A539" s="75" t="str">
        <f t="shared" si="9"/>
        <v xml:space="preserve"> </v>
      </c>
      <c r="E539" s="196"/>
      <c r="F539" s="77"/>
      <c r="G539" s="75" t="e">
        <f>VLOOKUP(E539,'Liste des clubs'!$A$2:$B$119,2,FALSE)</f>
        <v>#N/A</v>
      </c>
    </row>
    <row r="540" spans="1:7" s="55" customFormat="1" ht="12.75" x14ac:dyDescent="0.2">
      <c r="A540" s="75" t="str">
        <f t="shared" si="9"/>
        <v xml:space="preserve"> </v>
      </c>
      <c r="E540" s="196"/>
      <c r="F540" s="77"/>
      <c r="G540" s="75" t="e">
        <f>VLOOKUP(E540,'Liste des clubs'!$A$2:$B$119,2,FALSE)</f>
        <v>#N/A</v>
      </c>
    </row>
    <row r="541" spans="1:7" s="55" customFormat="1" ht="12.75" x14ac:dyDescent="0.2">
      <c r="A541" s="75" t="str">
        <f t="shared" si="9"/>
        <v xml:space="preserve"> </v>
      </c>
      <c r="E541" s="196"/>
      <c r="F541" s="77"/>
      <c r="G541" s="75" t="e">
        <f>VLOOKUP(E541,'Liste des clubs'!$A$2:$B$119,2,FALSE)</f>
        <v>#N/A</v>
      </c>
    </row>
    <row r="542" spans="1:7" s="55" customFormat="1" ht="12.75" x14ac:dyDescent="0.2">
      <c r="A542" s="75" t="str">
        <f t="shared" si="9"/>
        <v xml:space="preserve"> </v>
      </c>
      <c r="E542" s="196"/>
      <c r="F542" s="77"/>
      <c r="G542" s="75" t="e">
        <f>VLOOKUP(E542,'Liste des clubs'!$A$2:$B$119,2,FALSE)</f>
        <v>#N/A</v>
      </c>
    </row>
    <row r="543" spans="1:7" s="55" customFormat="1" ht="12.75" x14ac:dyDescent="0.2">
      <c r="A543" s="75" t="str">
        <f t="shared" si="9"/>
        <v xml:space="preserve"> </v>
      </c>
      <c r="E543" s="196"/>
      <c r="F543" s="77"/>
      <c r="G543" s="75" t="e">
        <f>VLOOKUP(E543,'Liste des clubs'!$A$2:$B$119,2,FALSE)</f>
        <v>#N/A</v>
      </c>
    </row>
    <row r="544" spans="1:7" s="55" customFormat="1" ht="12.75" x14ac:dyDescent="0.2">
      <c r="A544" s="75" t="str">
        <f t="shared" si="9"/>
        <v xml:space="preserve"> </v>
      </c>
      <c r="E544" s="196"/>
      <c r="F544" s="77"/>
      <c r="G544" s="75" t="e">
        <f>VLOOKUP(E544,'Liste des clubs'!$A$2:$B$119,2,FALSE)</f>
        <v>#N/A</v>
      </c>
    </row>
    <row r="545" spans="1:7" s="55" customFormat="1" ht="12.75" x14ac:dyDescent="0.2">
      <c r="A545" s="75" t="str">
        <f t="shared" si="9"/>
        <v xml:space="preserve"> </v>
      </c>
      <c r="E545" s="196"/>
      <c r="F545" s="77"/>
      <c r="G545" s="75" t="e">
        <f>VLOOKUP(E545,'Liste des clubs'!$A$2:$B$119,2,FALSE)</f>
        <v>#N/A</v>
      </c>
    </row>
    <row r="546" spans="1:7" s="55" customFormat="1" ht="12.75" x14ac:dyDescent="0.2">
      <c r="A546" s="75" t="str">
        <f t="shared" si="9"/>
        <v xml:space="preserve"> </v>
      </c>
      <c r="E546" s="196"/>
      <c r="F546" s="77"/>
      <c r="G546" s="75" t="e">
        <f>VLOOKUP(E546,'Liste des clubs'!$A$2:$B$119,2,FALSE)</f>
        <v>#N/A</v>
      </c>
    </row>
    <row r="547" spans="1:7" s="55" customFormat="1" ht="12.75" x14ac:dyDescent="0.2">
      <c r="A547" s="75" t="str">
        <f t="shared" si="9"/>
        <v xml:space="preserve"> </v>
      </c>
      <c r="E547" s="196"/>
      <c r="F547" s="77"/>
      <c r="G547" s="75" t="e">
        <f>VLOOKUP(E547,'Liste des clubs'!$A$2:$B$119,2,FALSE)</f>
        <v>#N/A</v>
      </c>
    </row>
    <row r="548" spans="1:7" s="55" customFormat="1" ht="12.75" x14ac:dyDescent="0.2">
      <c r="A548" s="75" t="str">
        <f t="shared" si="9"/>
        <v xml:space="preserve"> </v>
      </c>
      <c r="E548" s="196"/>
      <c r="F548" s="77"/>
      <c r="G548" s="75" t="e">
        <f>VLOOKUP(E548,'Liste des clubs'!$A$2:$B$119,2,FALSE)</f>
        <v>#N/A</v>
      </c>
    </row>
    <row r="549" spans="1:7" s="55" customFormat="1" ht="12.75" x14ac:dyDescent="0.2">
      <c r="A549" s="75" t="str">
        <f t="shared" si="9"/>
        <v xml:space="preserve"> </v>
      </c>
      <c r="E549" s="196"/>
      <c r="F549" s="77"/>
      <c r="G549" s="75" t="e">
        <f>VLOOKUP(E549,'Liste des clubs'!$A$2:$B$119,2,FALSE)</f>
        <v>#N/A</v>
      </c>
    </row>
    <row r="550" spans="1:7" s="55" customFormat="1" ht="12.75" x14ac:dyDescent="0.2">
      <c r="A550" s="75" t="str">
        <f t="shared" si="9"/>
        <v xml:space="preserve"> </v>
      </c>
      <c r="E550" s="196"/>
      <c r="F550" s="77"/>
      <c r="G550" s="75" t="e">
        <f>VLOOKUP(E550,'Liste des clubs'!$A$2:$B$119,2,FALSE)</f>
        <v>#N/A</v>
      </c>
    </row>
    <row r="551" spans="1:7" s="55" customFormat="1" ht="12.75" x14ac:dyDescent="0.2">
      <c r="A551" s="75" t="str">
        <f t="shared" si="9"/>
        <v xml:space="preserve"> </v>
      </c>
      <c r="E551" s="196"/>
      <c r="F551" s="77"/>
      <c r="G551" s="75" t="e">
        <f>VLOOKUP(E551,'Liste des clubs'!$A$2:$B$119,2,FALSE)</f>
        <v>#N/A</v>
      </c>
    </row>
    <row r="552" spans="1:7" s="55" customFormat="1" ht="12.75" x14ac:dyDescent="0.2">
      <c r="A552" s="75" t="str">
        <f t="shared" si="9"/>
        <v xml:space="preserve"> </v>
      </c>
      <c r="E552" s="196"/>
      <c r="F552" s="77"/>
      <c r="G552" s="75" t="e">
        <f>VLOOKUP(E552,'Liste des clubs'!$A$2:$B$119,2,FALSE)</f>
        <v>#N/A</v>
      </c>
    </row>
    <row r="553" spans="1:7" s="55" customFormat="1" ht="12.75" x14ac:dyDescent="0.2">
      <c r="A553" s="75" t="str">
        <f t="shared" si="9"/>
        <v xml:space="preserve"> </v>
      </c>
      <c r="E553" s="196"/>
      <c r="F553" s="77"/>
      <c r="G553" s="75" t="e">
        <f>VLOOKUP(E553,'Liste des clubs'!$A$2:$B$119,2,FALSE)</f>
        <v>#N/A</v>
      </c>
    </row>
    <row r="554" spans="1:7" s="55" customFormat="1" ht="12.75" x14ac:dyDescent="0.2">
      <c r="A554" s="75" t="str">
        <f t="shared" si="9"/>
        <v xml:space="preserve"> </v>
      </c>
      <c r="E554" s="196"/>
      <c r="F554" s="77"/>
      <c r="G554" s="75" t="e">
        <f>VLOOKUP(E554,'Liste des clubs'!$A$2:$B$119,2,FALSE)</f>
        <v>#N/A</v>
      </c>
    </row>
    <row r="555" spans="1:7" s="55" customFormat="1" ht="12.75" x14ac:dyDescent="0.2">
      <c r="A555" s="75" t="str">
        <f t="shared" si="9"/>
        <v xml:space="preserve"> </v>
      </c>
      <c r="E555" s="196"/>
      <c r="F555" s="77"/>
      <c r="G555" s="75" t="e">
        <f>VLOOKUP(E555,'Liste des clubs'!$A$2:$B$119,2,FALSE)</f>
        <v>#N/A</v>
      </c>
    </row>
    <row r="556" spans="1:7" s="55" customFormat="1" ht="12.75" x14ac:dyDescent="0.2">
      <c r="A556" s="75" t="str">
        <f t="shared" si="9"/>
        <v xml:space="preserve"> </v>
      </c>
      <c r="E556" s="196"/>
      <c r="F556" s="77"/>
      <c r="G556" s="75" t="e">
        <f>VLOOKUP(E556,'Liste des clubs'!$A$2:$B$119,2,FALSE)</f>
        <v>#N/A</v>
      </c>
    </row>
    <row r="557" spans="1:7" s="55" customFormat="1" ht="12.75" x14ac:dyDescent="0.2">
      <c r="A557" s="75" t="str">
        <f t="shared" si="9"/>
        <v xml:space="preserve"> </v>
      </c>
      <c r="E557" s="196"/>
      <c r="F557" s="77"/>
      <c r="G557" s="75" t="e">
        <f>VLOOKUP(E557,'Liste des clubs'!$A$2:$B$119,2,FALSE)</f>
        <v>#N/A</v>
      </c>
    </row>
    <row r="558" spans="1:7" s="55" customFormat="1" ht="12.75" x14ac:dyDescent="0.2">
      <c r="A558" s="75" t="str">
        <f t="shared" si="9"/>
        <v xml:space="preserve"> </v>
      </c>
      <c r="E558" s="196"/>
      <c r="F558" s="77"/>
      <c r="G558" s="75" t="e">
        <f>VLOOKUP(E558,'Liste des clubs'!$A$2:$B$119,2,FALSE)</f>
        <v>#N/A</v>
      </c>
    </row>
    <row r="559" spans="1:7" s="55" customFormat="1" ht="12.75" x14ac:dyDescent="0.2">
      <c r="A559" s="75" t="str">
        <f t="shared" si="9"/>
        <v xml:space="preserve"> </v>
      </c>
      <c r="E559" s="196"/>
      <c r="F559" s="77"/>
      <c r="G559" s="75" t="e">
        <f>VLOOKUP(E559,'Liste des clubs'!$A$2:$B$119,2,FALSE)</f>
        <v>#N/A</v>
      </c>
    </row>
    <row r="560" spans="1:7" s="55" customFormat="1" ht="12.75" x14ac:dyDescent="0.2">
      <c r="A560" s="75" t="str">
        <f t="shared" si="9"/>
        <v xml:space="preserve"> </v>
      </c>
      <c r="E560" s="196"/>
      <c r="F560" s="77"/>
      <c r="G560" s="75" t="e">
        <f>VLOOKUP(E560,'Liste des clubs'!$A$2:$B$119,2,FALSE)</f>
        <v>#N/A</v>
      </c>
    </row>
    <row r="561" spans="1:7" s="55" customFormat="1" ht="12.75" x14ac:dyDescent="0.2">
      <c r="A561" s="75" t="str">
        <f t="shared" si="9"/>
        <v xml:space="preserve"> </v>
      </c>
      <c r="E561" s="196"/>
      <c r="F561" s="77"/>
      <c r="G561" s="75" t="e">
        <f>VLOOKUP(E561,'Liste des clubs'!$A$2:$B$119,2,FALSE)</f>
        <v>#N/A</v>
      </c>
    </row>
    <row r="562" spans="1:7" s="55" customFormat="1" ht="12.75" x14ac:dyDescent="0.2">
      <c r="A562" s="75" t="str">
        <f t="shared" si="9"/>
        <v xml:space="preserve"> </v>
      </c>
      <c r="E562" s="196"/>
      <c r="F562" s="77"/>
      <c r="G562" s="75" t="e">
        <f>VLOOKUP(E562,'Liste des clubs'!$A$2:$B$119,2,FALSE)</f>
        <v>#N/A</v>
      </c>
    </row>
    <row r="563" spans="1:7" s="55" customFormat="1" ht="12.75" x14ac:dyDescent="0.2">
      <c r="A563" s="75" t="str">
        <f t="shared" si="9"/>
        <v xml:space="preserve"> </v>
      </c>
      <c r="E563" s="196"/>
      <c r="F563" s="77"/>
      <c r="G563" s="75" t="e">
        <f>VLOOKUP(E563,'Liste des clubs'!$A$2:$B$119,2,FALSE)</f>
        <v>#N/A</v>
      </c>
    </row>
    <row r="564" spans="1:7" s="55" customFormat="1" ht="12.75" x14ac:dyDescent="0.2">
      <c r="A564" s="75" t="str">
        <f t="shared" si="9"/>
        <v xml:space="preserve"> </v>
      </c>
      <c r="E564" s="196"/>
      <c r="F564" s="77"/>
      <c r="G564" s="75" t="e">
        <f>VLOOKUP(E564,'Liste des clubs'!$A$2:$B$119,2,FALSE)</f>
        <v>#N/A</v>
      </c>
    </row>
    <row r="565" spans="1:7" s="55" customFormat="1" ht="12.75" x14ac:dyDescent="0.2">
      <c r="A565" s="75" t="str">
        <f t="shared" si="9"/>
        <v xml:space="preserve"> </v>
      </c>
      <c r="E565" s="196"/>
      <c r="F565" s="77"/>
      <c r="G565" s="75" t="e">
        <f>VLOOKUP(E565,'Liste des clubs'!$A$2:$B$119,2,FALSE)</f>
        <v>#N/A</v>
      </c>
    </row>
    <row r="566" spans="1:7" s="55" customFormat="1" ht="12.75" x14ac:dyDescent="0.2">
      <c r="A566" s="75" t="str">
        <f t="shared" si="9"/>
        <v xml:space="preserve"> </v>
      </c>
      <c r="E566" s="196"/>
      <c r="F566" s="77"/>
      <c r="G566" s="75" t="e">
        <f>VLOOKUP(E566,'Liste des clubs'!$A$2:$B$119,2,FALSE)</f>
        <v>#N/A</v>
      </c>
    </row>
    <row r="567" spans="1:7" s="55" customFormat="1" ht="12.75" x14ac:dyDescent="0.2">
      <c r="A567" s="75" t="str">
        <f t="shared" si="9"/>
        <v xml:space="preserve"> </v>
      </c>
      <c r="E567" s="196"/>
      <c r="F567" s="77"/>
      <c r="G567" s="75" t="e">
        <f>VLOOKUP(E567,'Liste des clubs'!$A$2:$B$119,2,FALSE)</f>
        <v>#N/A</v>
      </c>
    </row>
    <row r="568" spans="1:7" s="55" customFormat="1" ht="12.75" x14ac:dyDescent="0.2">
      <c r="A568" s="75" t="str">
        <f t="shared" si="9"/>
        <v xml:space="preserve"> </v>
      </c>
      <c r="E568" s="196"/>
      <c r="F568" s="77"/>
      <c r="G568" s="75" t="e">
        <f>VLOOKUP(E568,'Liste des clubs'!$A$2:$B$119,2,FALSE)</f>
        <v>#N/A</v>
      </c>
    </row>
    <row r="569" spans="1:7" s="55" customFormat="1" ht="12.75" x14ac:dyDescent="0.2">
      <c r="A569" s="75" t="str">
        <f t="shared" si="9"/>
        <v xml:space="preserve"> </v>
      </c>
      <c r="E569" s="196"/>
      <c r="F569" s="77"/>
      <c r="G569" s="75" t="e">
        <f>VLOOKUP(E569,'Liste des clubs'!$A$2:$B$119,2,FALSE)</f>
        <v>#N/A</v>
      </c>
    </row>
    <row r="570" spans="1:7" s="55" customFormat="1" ht="12.75" x14ac:dyDescent="0.2">
      <c r="A570" s="75" t="str">
        <f t="shared" si="9"/>
        <v>moi moi</v>
      </c>
      <c r="B570" s="133" t="s">
        <v>702</v>
      </c>
      <c r="C570" s="133" t="s">
        <v>702</v>
      </c>
      <c r="E570" s="197" t="s">
        <v>701</v>
      </c>
      <c r="F570" s="132" t="s">
        <v>700</v>
      </c>
      <c r="G570" s="75" t="e">
        <f>VLOOKUP(E570,'Liste des clubs'!$A$2:$B$119,2,FALSE)</f>
        <v>#N/A</v>
      </c>
    </row>
    <row r="571" spans="1:7" s="55" customFormat="1" ht="12.75" x14ac:dyDescent="0.2">
      <c r="A571" s="78"/>
      <c r="E571" s="196"/>
      <c r="F571" s="77"/>
      <c r="G571" s="78"/>
    </row>
    <row r="572" spans="1:7" s="55" customFormat="1" ht="12.75" x14ac:dyDescent="0.2">
      <c r="A572" s="78"/>
      <c r="E572" s="196"/>
      <c r="F572" s="77"/>
      <c r="G572" s="78"/>
    </row>
    <row r="573" spans="1:7" s="55" customFormat="1" ht="12.75" x14ac:dyDescent="0.2">
      <c r="A573" s="78"/>
      <c r="E573" s="196"/>
      <c r="F573" s="77"/>
      <c r="G573" s="78"/>
    </row>
    <row r="574" spans="1:7" s="55" customFormat="1" ht="12.75" x14ac:dyDescent="0.2">
      <c r="A574" s="78"/>
      <c r="E574" s="196"/>
      <c r="F574" s="77"/>
      <c r="G574" s="78"/>
    </row>
    <row r="575" spans="1:7" s="55" customFormat="1" ht="12.75" x14ac:dyDescent="0.2">
      <c r="A575" s="78"/>
      <c r="E575" s="196"/>
      <c r="F575" s="77"/>
      <c r="G575" s="78"/>
    </row>
    <row r="576" spans="1:7" s="55" customFormat="1" ht="12.75" x14ac:dyDescent="0.2">
      <c r="A576" s="78"/>
      <c r="E576" s="196"/>
      <c r="F576" s="77"/>
      <c r="G576" s="78"/>
    </row>
    <row r="577" spans="1:7" s="55" customFormat="1" ht="12.75" x14ac:dyDescent="0.2">
      <c r="A577" s="78"/>
      <c r="E577" s="196"/>
      <c r="F577" s="77"/>
      <c r="G577" s="78"/>
    </row>
    <row r="578" spans="1:7" s="55" customFormat="1" ht="12.75" x14ac:dyDescent="0.2">
      <c r="A578" s="78"/>
      <c r="E578" s="196"/>
      <c r="F578" s="77"/>
      <c r="G578" s="78"/>
    </row>
    <row r="579" spans="1:7" s="55" customFormat="1" ht="12.75" x14ac:dyDescent="0.2">
      <c r="A579" s="78"/>
      <c r="E579" s="196"/>
      <c r="F579" s="77"/>
      <c r="G579" s="78"/>
    </row>
    <row r="580" spans="1:7" s="55" customFormat="1" ht="12.75" x14ac:dyDescent="0.2">
      <c r="A580" s="78"/>
      <c r="E580" s="196"/>
      <c r="F580" s="77"/>
      <c r="G580" s="78"/>
    </row>
    <row r="581" spans="1:7" s="55" customFormat="1" ht="12.75" x14ac:dyDescent="0.2">
      <c r="A581" s="78"/>
      <c r="E581" s="196"/>
      <c r="F581" s="77"/>
      <c r="G581" s="78"/>
    </row>
    <row r="582" spans="1:7" s="55" customFormat="1" ht="12.75" x14ac:dyDescent="0.2">
      <c r="A582" s="78"/>
      <c r="E582" s="196"/>
      <c r="F582" s="77"/>
      <c r="G582" s="78"/>
    </row>
    <row r="583" spans="1:7" s="55" customFormat="1" ht="12.75" x14ac:dyDescent="0.2">
      <c r="A583" s="78"/>
      <c r="E583" s="196"/>
      <c r="F583" s="77"/>
      <c r="G583" s="78"/>
    </row>
    <row r="584" spans="1:7" s="55" customFormat="1" ht="12.75" x14ac:dyDescent="0.2">
      <c r="A584" s="78"/>
      <c r="E584" s="196"/>
      <c r="F584" s="77"/>
      <c r="G584" s="78"/>
    </row>
    <row r="585" spans="1:7" s="55" customFormat="1" ht="12.75" x14ac:dyDescent="0.2">
      <c r="A585" s="78"/>
      <c r="E585" s="196"/>
      <c r="F585" s="77"/>
      <c r="G585" s="78"/>
    </row>
    <row r="586" spans="1:7" s="55" customFormat="1" ht="12.75" x14ac:dyDescent="0.2">
      <c r="A586" s="78"/>
      <c r="E586" s="196"/>
      <c r="F586" s="77"/>
      <c r="G586" s="78"/>
    </row>
    <row r="587" spans="1:7" s="55" customFormat="1" ht="12.75" x14ac:dyDescent="0.2">
      <c r="A587" s="78"/>
      <c r="E587" s="196"/>
      <c r="F587" s="77"/>
      <c r="G587" s="78"/>
    </row>
    <row r="588" spans="1:7" s="55" customFormat="1" ht="12.75" x14ac:dyDescent="0.2">
      <c r="A588" s="78"/>
      <c r="E588" s="196"/>
      <c r="F588" s="77"/>
      <c r="G588" s="78"/>
    </row>
    <row r="589" spans="1:7" s="55" customFormat="1" ht="12.75" x14ac:dyDescent="0.2">
      <c r="A589" s="78"/>
      <c r="E589" s="196"/>
      <c r="F589" s="77"/>
      <c r="G589" s="78"/>
    </row>
    <row r="590" spans="1:7" s="55" customFormat="1" ht="12.75" x14ac:dyDescent="0.2">
      <c r="A590" s="78"/>
      <c r="E590" s="196"/>
      <c r="F590" s="77"/>
      <c r="G590" s="78"/>
    </row>
    <row r="591" spans="1:7" s="55" customFormat="1" ht="12.75" x14ac:dyDescent="0.2">
      <c r="A591" s="78"/>
      <c r="E591" s="196"/>
      <c r="F591" s="77"/>
      <c r="G591" s="78"/>
    </row>
    <row r="592" spans="1:7" s="55" customFormat="1" ht="12.75" x14ac:dyDescent="0.2">
      <c r="A592" s="78"/>
      <c r="E592" s="196"/>
      <c r="F592" s="77"/>
      <c r="G592" s="78"/>
    </row>
    <row r="593" spans="1:7" s="55" customFormat="1" ht="12.75" x14ac:dyDescent="0.2">
      <c r="A593" s="78"/>
      <c r="E593" s="196"/>
      <c r="F593" s="77"/>
      <c r="G593" s="78"/>
    </row>
    <row r="594" spans="1:7" s="55" customFormat="1" ht="12.75" x14ac:dyDescent="0.2">
      <c r="A594" s="78"/>
      <c r="E594" s="196"/>
      <c r="F594" s="77"/>
      <c r="G594" s="78"/>
    </row>
    <row r="595" spans="1:7" s="55" customFormat="1" ht="12.75" x14ac:dyDescent="0.2">
      <c r="A595" s="78"/>
      <c r="E595" s="196"/>
      <c r="F595" s="77"/>
      <c r="G595" s="78"/>
    </row>
    <row r="596" spans="1:7" s="55" customFormat="1" ht="12.75" x14ac:dyDescent="0.2">
      <c r="A596" s="78"/>
      <c r="E596" s="196"/>
      <c r="F596" s="77"/>
      <c r="G596" s="78"/>
    </row>
    <row r="597" spans="1:7" s="55" customFormat="1" ht="12.75" x14ac:dyDescent="0.2">
      <c r="A597" s="78"/>
      <c r="E597" s="196"/>
      <c r="F597" s="77"/>
      <c r="G597" s="78"/>
    </row>
    <row r="598" spans="1:7" s="55" customFormat="1" ht="12.75" x14ac:dyDescent="0.2">
      <c r="A598" s="78"/>
      <c r="E598" s="196"/>
      <c r="F598" s="77"/>
      <c r="G598" s="78"/>
    </row>
    <row r="599" spans="1:7" s="55" customFormat="1" ht="12.75" x14ac:dyDescent="0.2">
      <c r="A599" s="78"/>
      <c r="E599" s="196"/>
      <c r="F599" s="77"/>
      <c r="G599" s="78"/>
    </row>
    <row r="600" spans="1:7" s="55" customFormat="1" ht="12.75" x14ac:dyDescent="0.2">
      <c r="A600" s="78"/>
      <c r="E600" s="196"/>
      <c r="F600" s="77"/>
      <c r="G600" s="78"/>
    </row>
    <row r="601" spans="1:7" s="55" customFormat="1" ht="12.75" x14ac:dyDescent="0.2">
      <c r="A601" s="78"/>
      <c r="E601" s="196"/>
      <c r="F601" s="77"/>
      <c r="G601" s="78"/>
    </row>
    <row r="602" spans="1:7" s="55" customFormat="1" ht="12.75" x14ac:dyDescent="0.2">
      <c r="A602" s="78"/>
      <c r="E602" s="196"/>
      <c r="F602" s="77"/>
      <c r="G602" s="78"/>
    </row>
    <row r="603" spans="1:7" s="55" customFormat="1" ht="12.75" x14ac:dyDescent="0.2">
      <c r="A603" s="78"/>
      <c r="E603" s="196"/>
      <c r="F603" s="77"/>
      <c r="G603" s="78"/>
    </row>
    <row r="604" spans="1:7" s="55" customFormat="1" ht="12.75" x14ac:dyDescent="0.2">
      <c r="A604" s="78"/>
      <c r="E604" s="196"/>
      <c r="F604" s="77"/>
      <c r="G604" s="78"/>
    </row>
    <row r="605" spans="1:7" s="55" customFormat="1" ht="12.75" x14ac:dyDescent="0.2">
      <c r="A605" s="78"/>
      <c r="E605" s="196"/>
      <c r="F605" s="77"/>
      <c r="G605" s="78"/>
    </row>
    <row r="606" spans="1:7" s="55" customFormat="1" ht="12.75" x14ac:dyDescent="0.2">
      <c r="A606" s="78"/>
      <c r="E606" s="196"/>
      <c r="F606" s="77"/>
      <c r="G606" s="78"/>
    </row>
    <row r="607" spans="1:7" s="55" customFormat="1" ht="12.75" x14ac:dyDescent="0.2">
      <c r="A607" s="78"/>
      <c r="E607" s="196"/>
      <c r="F607" s="77"/>
      <c r="G607" s="78"/>
    </row>
    <row r="608" spans="1:7" s="55" customFormat="1" ht="12.75" x14ac:dyDescent="0.2">
      <c r="A608" s="78"/>
      <c r="E608" s="196"/>
      <c r="F608" s="77"/>
      <c r="G608" s="78"/>
    </row>
    <row r="609" spans="1:7" s="55" customFormat="1" ht="12.75" x14ac:dyDescent="0.2">
      <c r="A609" s="78"/>
      <c r="E609" s="196"/>
      <c r="F609" s="77"/>
      <c r="G609" s="78"/>
    </row>
    <row r="610" spans="1:7" s="55" customFormat="1" ht="12.75" x14ac:dyDescent="0.2">
      <c r="A610" s="78"/>
      <c r="E610" s="196"/>
      <c r="F610" s="77"/>
      <c r="G610" s="78"/>
    </row>
    <row r="611" spans="1:7" s="55" customFormat="1" ht="12.75" x14ac:dyDescent="0.2">
      <c r="A611" s="78"/>
      <c r="E611" s="196"/>
      <c r="F611" s="77"/>
      <c r="G611" s="78"/>
    </row>
    <row r="612" spans="1:7" s="55" customFormat="1" ht="12.75" x14ac:dyDescent="0.2">
      <c r="A612" s="78"/>
      <c r="E612" s="196"/>
      <c r="F612" s="77"/>
      <c r="G612" s="78"/>
    </row>
    <row r="613" spans="1:7" s="55" customFormat="1" ht="12.75" x14ac:dyDescent="0.2">
      <c r="A613" s="78"/>
      <c r="E613" s="196"/>
      <c r="F613" s="77"/>
      <c r="G613" s="78"/>
    </row>
    <row r="614" spans="1:7" s="55" customFormat="1" ht="12.75" x14ac:dyDescent="0.2">
      <c r="A614" s="78"/>
      <c r="E614" s="196"/>
      <c r="F614" s="77"/>
      <c r="G614" s="78"/>
    </row>
    <row r="615" spans="1:7" s="55" customFormat="1" ht="12.75" x14ac:dyDescent="0.2">
      <c r="A615" s="78"/>
      <c r="E615" s="196"/>
      <c r="F615" s="77"/>
      <c r="G615" s="78"/>
    </row>
    <row r="616" spans="1:7" s="55" customFormat="1" ht="12.75" x14ac:dyDescent="0.2">
      <c r="A616" s="78"/>
      <c r="E616" s="196"/>
      <c r="F616" s="77"/>
      <c r="G616" s="78"/>
    </row>
    <row r="617" spans="1:7" s="55" customFormat="1" ht="12.75" x14ac:dyDescent="0.2">
      <c r="A617" s="78"/>
      <c r="E617" s="196"/>
      <c r="F617" s="77"/>
      <c r="G617" s="78"/>
    </row>
    <row r="618" spans="1:7" s="55" customFormat="1" ht="12.75" x14ac:dyDescent="0.2">
      <c r="A618" s="78"/>
      <c r="E618" s="196"/>
      <c r="F618" s="77"/>
      <c r="G618" s="78"/>
    </row>
    <row r="619" spans="1:7" s="55" customFormat="1" ht="12.75" x14ac:dyDescent="0.2">
      <c r="A619" s="78"/>
      <c r="E619" s="196"/>
      <c r="F619" s="77"/>
      <c r="G619" s="78"/>
    </row>
    <row r="620" spans="1:7" s="55" customFormat="1" ht="12.75" x14ac:dyDescent="0.2">
      <c r="A620" s="78"/>
      <c r="E620" s="196"/>
      <c r="F620" s="77"/>
      <c r="G620" s="78"/>
    </row>
    <row r="621" spans="1:7" s="55" customFormat="1" ht="12.75" x14ac:dyDescent="0.2">
      <c r="A621" s="78"/>
      <c r="E621" s="196"/>
      <c r="F621" s="77"/>
      <c r="G621" s="78"/>
    </row>
    <row r="622" spans="1:7" s="55" customFormat="1" ht="12.75" x14ac:dyDescent="0.2">
      <c r="A622" s="78"/>
      <c r="E622" s="196"/>
      <c r="F622" s="77"/>
      <c r="G622" s="78"/>
    </row>
    <row r="623" spans="1:7" s="55" customFormat="1" ht="12.75" x14ac:dyDescent="0.2">
      <c r="A623" s="78"/>
      <c r="E623" s="196"/>
      <c r="F623" s="77"/>
      <c r="G623" s="78"/>
    </row>
    <row r="624" spans="1:7" s="55" customFormat="1" ht="12.75" x14ac:dyDescent="0.2">
      <c r="A624" s="78"/>
      <c r="E624" s="196"/>
      <c r="F624" s="77"/>
      <c r="G624" s="78"/>
    </row>
    <row r="625" spans="1:7" s="55" customFormat="1" ht="12.75" x14ac:dyDescent="0.2">
      <c r="A625" s="78"/>
      <c r="E625" s="196"/>
      <c r="F625" s="77"/>
      <c r="G625" s="78"/>
    </row>
    <row r="626" spans="1:7" s="55" customFormat="1" ht="12.75" x14ac:dyDescent="0.2">
      <c r="A626" s="78"/>
      <c r="E626" s="196"/>
      <c r="F626" s="77"/>
      <c r="G626" s="78"/>
    </row>
    <row r="627" spans="1:7" s="55" customFormat="1" ht="12.75" x14ac:dyDescent="0.2">
      <c r="A627" s="78"/>
      <c r="E627" s="196"/>
      <c r="F627" s="77"/>
      <c r="G627" s="78"/>
    </row>
    <row r="628" spans="1:7" s="55" customFormat="1" ht="12.75" x14ac:dyDescent="0.2">
      <c r="A628" s="78"/>
      <c r="E628" s="196"/>
      <c r="F628" s="77"/>
      <c r="G628" s="78"/>
    </row>
    <row r="629" spans="1:7" s="55" customFormat="1" ht="12.75" x14ac:dyDescent="0.2">
      <c r="A629" s="78"/>
      <c r="E629" s="196"/>
      <c r="F629" s="77"/>
      <c r="G629" s="78"/>
    </row>
    <row r="630" spans="1:7" s="55" customFormat="1" ht="12.75" x14ac:dyDescent="0.2">
      <c r="A630" s="78"/>
      <c r="E630" s="196"/>
      <c r="F630" s="77"/>
      <c r="G630" s="78"/>
    </row>
    <row r="631" spans="1:7" s="55" customFormat="1" ht="12.75" x14ac:dyDescent="0.2">
      <c r="A631" s="78"/>
      <c r="E631" s="196"/>
      <c r="F631" s="77"/>
      <c r="G631" s="78"/>
    </row>
    <row r="632" spans="1:7" s="55" customFormat="1" ht="12.75" x14ac:dyDescent="0.2">
      <c r="A632" s="78"/>
      <c r="E632" s="196"/>
      <c r="F632" s="77"/>
      <c r="G632" s="78"/>
    </row>
    <row r="633" spans="1:7" s="55" customFormat="1" ht="12.75" x14ac:dyDescent="0.2">
      <c r="A633" s="78"/>
      <c r="E633" s="196"/>
      <c r="F633" s="77"/>
      <c r="G633" s="78"/>
    </row>
    <row r="634" spans="1:7" s="55" customFormat="1" ht="12.75" x14ac:dyDescent="0.2">
      <c r="A634" s="78"/>
      <c r="E634" s="196"/>
      <c r="F634" s="77"/>
      <c r="G634" s="78"/>
    </row>
    <row r="635" spans="1:7" s="55" customFormat="1" ht="12.75" x14ac:dyDescent="0.2">
      <c r="A635" s="78"/>
      <c r="E635" s="196"/>
      <c r="F635" s="77"/>
      <c r="G635" s="78"/>
    </row>
    <row r="636" spans="1:7" s="55" customFormat="1" ht="12.75" x14ac:dyDescent="0.2">
      <c r="A636" s="78"/>
      <c r="E636" s="196"/>
      <c r="F636" s="77"/>
      <c r="G636" s="78"/>
    </row>
    <row r="637" spans="1:7" s="55" customFormat="1" ht="12.75" x14ac:dyDescent="0.2">
      <c r="A637" s="78"/>
      <c r="E637" s="196"/>
      <c r="F637" s="77"/>
      <c r="G637" s="78"/>
    </row>
    <row r="638" spans="1:7" s="55" customFormat="1" ht="12.75" x14ac:dyDescent="0.2">
      <c r="A638" s="78"/>
      <c r="E638" s="196"/>
      <c r="F638" s="77"/>
      <c r="G638" s="78"/>
    </row>
    <row r="639" spans="1:7" s="55" customFormat="1" ht="12.75" x14ac:dyDescent="0.2">
      <c r="A639" s="78"/>
      <c r="E639" s="196"/>
      <c r="F639" s="77"/>
      <c r="G639" s="78"/>
    </row>
    <row r="640" spans="1:7" s="55" customFormat="1" ht="12.75" x14ac:dyDescent="0.2">
      <c r="A640" s="78"/>
      <c r="E640" s="196"/>
      <c r="F640" s="77"/>
      <c r="G640" s="78"/>
    </row>
    <row r="641" spans="1:7" s="55" customFormat="1" ht="12.75" x14ac:dyDescent="0.2">
      <c r="A641" s="78"/>
      <c r="E641" s="196"/>
      <c r="F641" s="77"/>
      <c r="G641" s="78"/>
    </row>
    <row r="642" spans="1:7" s="55" customFormat="1" ht="12.75" x14ac:dyDescent="0.2">
      <c r="A642" s="78"/>
      <c r="E642" s="196"/>
      <c r="F642" s="77"/>
      <c r="G642" s="78"/>
    </row>
    <row r="643" spans="1:7" s="55" customFormat="1" ht="12.75" x14ac:dyDescent="0.2">
      <c r="A643" s="78"/>
      <c r="E643" s="196"/>
      <c r="F643" s="77"/>
      <c r="G643" s="78"/>
    </row>
    <row r="644" spans="1:7" s="55" customFormat="1" ht="12.75" x14ac:dyDescent="0.2">
      <c r="A644" s="78"/>
      <c r="E644" s="196"/>
      <c r="F644" s="77"/>
      <c r="G644" s="78"/>
    </row>
    <row r="645" spans="1:7" s="55" customFormat="1" ht="12.75" x14ac:dyDescent="0.2">
      <c r="A645" s="78"/>
      <c r="E645" s="196"/>
      <c r="F645" s="77"/>
      <c r="G645" s="78"/>
    </row>
    <row r="646" spans="1:7" s="55" customFormat="1" ht="12.75" x14ac:dyDescent="0.2">
      <c r="A646" s="78"/>
      <c r="E646" s="196"/>
      <c r="F646" s="77"/>
      <c r="G646" s="78"/>
    </row>
    <row r="647" spans="1:7" s="55" customFormat="1" ht="12.75" x14ac:dyDescent="0.2">
      <c r="A647" s="78"/>
      <c r="E647" s="196"/>
      <c r="F647" s="77"/>
      <c r="G647" s="78"/>
    </row>
    <row r="648" spans="1:7" s="55" customFormat="1" ht="12.75" x14ac:dyDescent="0.2">
      <c r="A648" s="78"/>
      <c r="E648" s="196"/>
      <c r="F648" s="77"/>
      <c r="G648" s="78"/>
    </row>
    <row r="649" spans="1:7" s="55" customFormat="1" ht="12.75" x14ac:dyDescent="0.2">
      <c r="A649" s="78"/>
      <c r="E649" s="196"/>
      <c r="F649" s="77"/>
      <c r="G649" s="78"/>
    </row>
    <row r="650" spans="1:7" s="55" customFormat="1" ht="12.75" x14ac:dyDescent="0.2">
      <c r="A650" s="78"/>
      <c r="E650" s="196"/>
      <c r="F650" s="77"/>
      <c r="G650" s="78"/>
    </row>
    <row r="651" spans="1:7" s="55" customFormat="1" ht="12.75" x14ac:dyDescent="0.2">
      <c r="A651" s="78"/>
      <c r="E651" s="196"/>
      <c r="F651" s="77"/>
      <c r="G651" s="78"/>
    </row>
    <row r="652" spans="1:7" s="55" customFormat="1" ht="12.75" x14ac:dyDescent="0.2">
      <c r="A652" s="78"/>
      <c r="E652" s="196"/>
      <c r="F652" s="77"/>
      <c r="G652" s="78"/>
    </row>
    <row r="653" spans="1:7" s="55" customFormat="1" ht="12.75" x14ac:dyDescent="0.2">
      <c r="A653" s="78"/>
      <c r="E653" s="196"/>
      <c r="F653" s="77"/>
      <c r="G653" s="78"/>
    </row>
    <row r="654" spans="1:7" s="55" customFormat="1" ht="12.75" x14ac:dyDescent="0.2">
      <c r="A654" s="78"/>
      <c r="E654" s="196"/>
      <c r="F654" s="77"/>
      <c r="G654" s="78"/>
    </row>
    <row r="655" spans="1:7" s="55" customFormat="1" ht="12.75" x14ac:dyDescent="0.2">
      <c r="A655" s="78"/>
      <c r="E655" s="196"/>
      <c r="F655" s="77"/>
      <c r="G655" s="78"/>
    </row>
    <row r="656" spans="1:7" s="55" customFormat="1" ht="12.75" x14ac:dyDescent="0.2">
      <c r="A656" s="78"/>
      <c r="E656" s="196"/>
      <c r="F656" s="77"/>
      <c r="G656" s="78"/>
    </row>
    <row r="657" spans="1:7" s="55" customFormat="1" ht="12.75" x14ac:dyDescent="0.2">
      <c r="A657" s="78"/>
      <c r="E657" s="196"/>
      <c r="F657" s="77"/>
      <c r="G657" s="78"/>
    </row>
    <row r="658" spans="1:7" s="55" customFormat="1" ht="12.75" x14ac:dyDescent="0.2">
      <c r="A658" s="78"/>
      <c r="E658" s="196"/>
      <c r="F658" s="77"/>
      <c r="G658" s="78"/>
    </row>
    <row r="659" spans="1:7" s="55" customFormat="1" ht="12.75" x14ac:dyDescent="0.2">
      <c r="A659" s="78"/>
      <c r="E659" s="196"/>
      <c r="F659" s="77"/>
      <c r="G659" s="78"/>
    </row>
    <row r="660" spans="1:7" s="55" customFormat="1" ht="12.75" x14ac:dyDescent="0.2">
      <c r="A660" s="78"/>
      <c r="E660" s="196"/>
      <c r="F660" s="77"/>
      <c r="G660" s="78"/>
    </row>
    <row r="661" spans="1:7" s="55" customFormat="1" ht="12.75" x14ac:dyDescent="0.2">
      <c r="A661" s="78"/>
      <c r="E661" s="196"/>
      <c r="F661" s="77"/>
      <c r="G661" s="78"/>
    </row>
    <row r="662" spans="1:7" s="55" customFormat="1" ht="12.75" x14ac:dyDescent="0.2">
      <c r="A662" s="78"/>
      <c r="E662" s="196"/>
      <c r="F662" s="77"/>
      <c r="G662" s="78"/>
    </row>
    <row r="663" spans="1:7" s="55" customFormat="1" ht="12.75" x14ac:dyDescent="0.2">
      <c r="A663" s="78"/>
      <c r="E663" s="196"/>
      <c r="F663" s="77"/>
      <c r="G663" s="78"/>
    </row>
    <row r="664" spans="1:7" s="55" customFormat="1" ht="12.75" x14ac:dyDescent="0.2">
      <c r="A664" s="78"/>
      <c r="E664" s="196"/>
      <c r="F664" s="77"/>
      <c r="G664" s="78"/>
    </row>
    <row r="665" spans="1:7" s="55" customFormat="1" ht="12.75" x14ac:dyDescent="0.2">
      <c r="A665" s="78"/>
      <c r="E665" s="196"/>
      <c r="F665" s="77"/>
      <c r="G665" s="78"/>
    </row>
    <row r="666" spans="1:7" s="55" customFormat="1" ht="12.75" x14ac:dyDescent="0.2">
      <c r="A666" s="78"/>
      <c r="E666" s="196"/>
      <c r="F666" s="77"/>
      <c r="G666" s="78"/>
    </row>
    <row r="667" spans="1:7" s="55" customFormat="1" ht="12.75" x14ac:dyDescent="0.2">
      <c r="A667" s="78"/>
      <c r="E667" s="196"/>
      <c r="F667" s="77"/>
      <c r="G667" s="78"/>
    </row>
    <row r="668" spans="1:7" s="55" customFormat="1" ht="12.75" x14ac:dyDescent="0.2">
      <c r="A668" s="78"/>
      <c r="E668" s="196"/>
      <c r="F668" s="77"/>
      <c r="G668" s="78"/>
    </row>
    <row r="669" spans="1:7" s="55" customFormat="1" ht="12.75" x14ac:dyDescent="0.2">
      <c r="A669" s="78"/>
      <c r="E669" s="196"/>
      <c r="F669" s="77"/>
      <c r="G669" s="78"/>
    </row>
    <row r="670" spans="1:7" s="55" customFormat="1" ht="12.75" x14ac:dyDescent="0.2">
      <c r="A670" s="78"/>
      <c r="E670" s="196"/>
      <c r="F670" s="77"/>
      <c r="G670" s="78"/>
    </row>
    <row r="671" spans="1:7" s="55" customFormat="1" ht="12.75" x14ac:dyDescent="0.2">
      <c r="A671" s="78"/>
      <c r="E671" s="196"/>
      <c r="F671" s="77"/>
      <c r="G671" s="78"/>
    </row>
    <row r="672" spans="1:7" s="55" customFormat="1" ht="12.75" x14ac:dyDescent="0.2">
      <c r="A672" s="78"/>
      <c r="E672" s="196"/>
      <c r="F672" s="77"/>
      <c r="G672" s="78"/>
    </row>
    <row r="673" spans="1:7" s="55" customFormat="1" ht="12.75" x14ac:dyDescent="0.2">
      <c r="A673" s="78"/>
      <c r="E673" s="196"/>
      <c r="F673" s="77"/>
      <c r="G673" s="78"/>
    </row>
    <row r="674" spans="1:7" s="55" customFormat="1" ht="12.75" x14ac:dyDescent="0.2">
      <c r="A674" s="78"/>
      <c r="E674" s="196"/>
      <c r="F674" s="77"/>
      <c r="G674" s="78"/>
    </row>
    <row r="675" spans="1:7" s="55" customFormat="1" ht="12.75" x14ac:dyDescent="0.2">
      <c r="A675" s="78"/>
      <c r="E675" s="196"/>
      <c r="F675" s="77"/>
      <c r="G675" s="78"/>
    </row>
    <row r="676" spans="1:7" s="55" customFormat="1" ht="12.75" x14ac:dyDescent="0.2">
      <c r="A676" s="78"/>
      <c r="E676" s="196"/>
      <c r="F676" s="77"/>
      <c r="G676" s="78"/>
    </row>
    <row r="677" spans="1:7" s="55" customFormat="1" ht="12.75" x14ac:dyDescent="0.2">
      <c r="A677" s="78"/>
      <c r="E677" s="196"/>
      <c r="F677" s="77"/>
      <c r="G677" s="78"/>
    </row>
    <row r="678" spans="1:7" s="55" customFormat="1" ht="12.75" x14ac:dyDescent="0.2">
      <c r="A678" s="78"/>
      <c r="E678" s="196"/>
      <c r="F678" s="77"/>
      <c r="G678" s="78"/>
    </row>
    <row r="679" spans="1:7" s="55" customFormat="1" ht="12.75" x14ac:dyDescent="0.2">
      <c r="A679" s="78"/>
      <c r="E679" s="196"/>
      <c r="F679" s="77"/>
      <c r="G679" s="78"/>
    </row>
    <row r="680" spans="1:7" s="55" customFormat="1" ht="12.75" x14ac:dyDescent="0.2">
      <c r="A680" s="78"/>
      <c r="E680" s="196"/>
      <c r="F680" s="77"/>
      <c r="G680" s="78"/>
    </row>
    <row r="681" spans="1:7" s="55" customFormat="1" ht="12.75" x14ac:dyDescent="0.2">
      <c r="A681" s="78"/>
      <c r="E681" s="196"/>
      <c r="F681" s="77"/>
      <c r="G681" s="78"/>
    </row>
    <row r="682" spans="1:7" s="55" customFormat="1" ht="12.75" x14ac:dyDescent="0.2">
      <c r="A682" s="78"/>
      <c r="E682" s="196"/>
      <c r="F682" s="77"/>
      <c r="G682" s="78"/>
    </row>
    <row r="683" spans="1:7" s="55" customFormat="1" ht="12.75" x14ac:dyDescent="0.2">
      <c r="A683" s="78"/>
      <c r="E683" s="196"/>
      <c r="F683" s="77"/>
      <c r="G683" s="78"/>
    </row>
    <row r="684" spans="1:7" s="55" customFormat="1" ht="12.75" x14ac:dyDescent="0.2">
      <c r="A684" s="78"/>
      <c r="E684" s="196"/>
      <c r="F684" s="77"/>
      <c r="G684" s="78"/>
    </row>
    <row r="685" spans="1:7" s="55" customFormat="1" ht="12.75" x14ac:dyDescent="0.2">
      <c r="A685" s="78"/>
      <c r="E685" s="196"/>
      <c r="F685" s="77"/>
      <c r="G685" s="78"/>
    </row>
    <row r="686" spans="1:7" s="55" customFormat="1" ht="12.75" x14ac:dyDescent="0.2">
      <c r="A686" s="78"/>
      <c r="E686" s="196"/>
      <c r="F686" s="77"/>
      <c r="G686" s="78"/>
    </row>
    <row r="687" spans="1:7" s="55" customFormat="1" ht="12.75" x14ac:dyDescent="0.2">
      <c r="A687" s="78"/>
      <c r="E687" s="196"/>
      <c r="F687" s="77"/>
      <c r="G687" s="78"/>
    </row>
    <row r="688" spans="1:7" s="55" customFormat="1" ht="12.75" x14ac:dyDescent="0.2">
      <c r="A688" s="78"/>
      <c r="E688" s="196"/>
      <c r="F688" s="77"/>
      <c r="G688" s="78"/>
    </row>
    <row r="689" spans="1:7" s="55" customFormat="1" ht="12.75" x14ac:dyDescent="0.2">
      <c r="A689" s="78"/>
      <c r="E689" s="196"/>
      <c r="F689" s="77"/>
      <c r="G689" s="78"/>
    </row>
    <row r="690" spans="1:7" s="55" customFormat="1" ht="12.75" x14ac:dyDescent="0.2">
      <c r="A690" s="78"/>
      <c r="E690" s="196"/>
      <c r="F690" s="77"/>
      <c r="G690" s="78"/>
    </row>
    <row r="691" spans="1:7" s="55" customFormat="1" ht="12.75" x14ac:dyDescent="0.2">
      <c r="A691" s="78"/>
      <c r="E691" s="196"/>
      <c r="F691" s="77"/>
      <c r="G691" s="78"/>
    </row>
    <row r="692" spans="1:7" s="55" customFormat="1" ht="12.75" x14ac:dyDescent="0.2">
      <c r="A692" s="78"/>
      <c r="E692" s="196"/>
      <c r="F692" s="77"/>
      <c r="G692" s="78"/>
    </row>
    <row r="693" spans="1:7" s="55" customFormat="1" ht="12.75" x14ac:dyDescent="0.2">
      <c r="A693" s="78"/>
      <c r="E693" s="196"/>
      <c r="F693" s="77"/>
      <c r="G693" s="78"/>
    </row>
    <row r="694" spans="1:7" s="55" customFormat="1" ht="12.75" x14ac:dyDescent="0.2">
      <c r="A694" s="78"/>
      <c r="E694" s="196"/>
      <c r="F694" s="77"/>
      <c r="G694" s="78"/>
    </row>
    <row r="695" spans="1:7" s="55" customFormat="1" ht="12.75" x14ac:dyDescent="0.2">
      <c r="A695" s="78"/>
      <c r="E695" s="196"/>
      <c r="F695" s="77"/>
      <c r="G695" s="78"/>
    </row>
    <row r="696" spans="1:7" s="55" customFormat="1" ht="12.75" x14ac:dyDescent="0.2">
      <c r="A696" s="78"/>
      <c r="E696" s="196"/>
      <c r="F696" s="77"/>
      <c r="G696" s="78"/>
    </row>
    <row r="697" spans="1:7" s="55" customFormat="1" ht="12.75" x14ac:dyDescent="0.2">
      <c r="A697" s="78"/>
      <c r="E697" s="196"/>
      <c r="F697" s="77"/>
      <c r="G697" s="78"/>
    </row>
    <row r="698" spans="1:7" s="55" customFormat="1" ht="12.75" x14ac:dyDescent="0.2">
      <c r="A698" s="78"/>
      <c r="E698" s="196"/>
      <c r="F698" s="77"/>
      <c r="G698" s="78"/>
    </row>
    <row r="699" spans="1:7" s="55" customFormat="1" ht="12.75" x14ac:dyDescent="0.2">
      <c r="A699" s="78"/>
      <c r="E699" s="196"/>
      <c r="F699" s="77"/>
      <c r="G699" s="78"/>
    </row>
    <row r="700" spans="1:7" s="55" customFormat="1" ht="12.75" x14ac:dyDescent="0.2">
      <c r="E700" s="196"/>
      <c r="F700" s="77"/>
    </row>
    <row r="701" spans="1:7" s="55" customFormat="1" ht="12.75" x14ac:dyDescent="0.2">
      <c r="E701" s="196"/>
      <c r="F701" s="77"/>
    </row>
    <row r="702" spans="1:7" s="55" customFormat="1" ht="12.75" x14ac:dyDescent="0.2">
      <c r="E702" s="196"/>
      <c r="F702" s="77"/>
    </row>
    <row r="703" spans="1:7" s="55" customFormat="1" ht="12.75" x14ac:dyDescent="0.2">
      <c r="E703" s="196"/>
      <c r="F703" s="77"/>
    </row>
    <row r="704" spans="1:7" s="55" customFormat="1" ht="12.75" x14ac:dyDescent="0.2">
      <c r="E704" s="196"/>
      <c r="F704" s="77"/>
    </row>
    <row r="705" spans="5:6" s="55" customFormat="1" ht="12.75" x14ac:dyDescent="0.2">
      <c r="E705" s="196"/>
      <c r="F705" s="77"/>
    </row>
    <row r="706" spans="5:6" s="55" customFormat="1" ht="12.75" x14ac:dyDescent="0.2">
      <c r="E706" s="196"/>
      <c r="F706" s="77"/>
    </row>
    <row r="707" spans="5:6" s="55" customFormat="1" ht="12.75" x14ac:dyDescent="0.2">
      <c r="E707" s="196"/>
      <c r="F707" s="77"/>
    </row>
    <row r="708" spans="5:6" s="55" customFormat="1" ht="12.75" x14ac:dyDescent="0.2">
      <c r="E708" s="196"/>
      <c r="F708" s="77"/>
    </row>
    <row r="709" spans="5:6" s="55" customFormat="1" ht="12.75" x14ac:dyDescent="0.2">
      <c r="E709" s="196"/>
      <c r="F709" s="77"/>
    </row>
    <row r="710" spans="5:6" s="55" customFormat="1" ht="12.75" x14ac:dyDescent="0.2">
      <c r="E710" s="196"/>
      <c r="F710" s="77"/>
    </row>
    <row r="711" spans="5:6" s="55" customFormat="1" ht="12.75" x14ac:dyDescent="0.2">
      <c r="E711" s="196"/>
      <c r="F711" s="77"/>
    </row>
    <row r="712" spans="5:6" s="55" customFormat="1" ht="12.75" x14ac:dyDescent="0.2">
      <c r="E712" s="196"/>
      <c r="F712" s="77"/>
    </row>
    <row r="713" spans="5:6" s="55" customFormat="1" ht="12.75" x14ac:dyDescent="0.2">
      <c r="E713" s="196"/>
      <c r="F713" s="77"/>
    </row>
    <row r="714" spans="5:6" s="55" customFormat="1" ht="12.75" x14ac:dyDescent="0.2">
      <c r="E714" s="196"/>
      <c r="F714" s="77"/>
    </row>
    <row r="715" spans="5:6" s="55" customFormat="1" ht="12.75" x14ac:dyDescent="0.2">
      <c r="E715" s="196"/>
      <c r="F715" s="77"/>
    </row>
    <row r="716" spans="5:6" s="55" customFormat="1" ht="12.75" x14ac:dyDescent="0.2">
      <c r="E716" s="196"/>
      <c r="F716" s="77"/>
    </row>
    <row r="717" spans="5:6" s="55" customFormat="1" ht="12.75" x14ac:dyDescent="0.2">
      <c r="E717" s="196"/>
      <c r="F717" s="77"/>
    </row>
    <row r="718" spans="5:6" s="55" customFormat="1" ht="12.75" x14ac:dyDescent="0.2">
      <c r="E718" s="196"/>
      <c r="F718" s="77"/>
    </row>
    <row r="719" spans="5:6" s="55" customFormat="1" ht="12.75" x14ac:dyDescent="0.2">
      <c r="E719" s="196"/>
      <c r="F719" s="77"/>
    </row>
    <row r="720" spans="5:6" s="55" customFormat="1" ht="12.75" x14ac:dyDescent="0.2">
      <c r="E720" s="196"/>
      <c r="F720" s="77"/>
    </row>
    <row r="721" spans="5:6" s="55" customFormat="1" ht="12.75" x14ac:dyDescent="0.2">
      <c r="E721" s="196"/>
      <c r="F721" s="77"/>
    </row>
    <row r="722" spans="5:6" s="55" customFormat="1" ht="12.75" x14ac:dyDescent="0.2">
      <c r="E722" s="196"/>
      <c r="F722" s="77"/>
    </row>
    <row r="723" spans="5:6" s="55" customFormat="1" ht="12.75" x14ac:dyDescent="0.2">
      <c r="E723" s="196"/>
      <c r="F723" s="77"/>
    </row>
    <row r="724" spans="5:6" s="55" customFormat="1" ht="12.75" x14ac:dyDescent="0.2">
      <c r="E724" s="196"/>
      <c r="F724" s="77"/>
    </row>
    <row r="725" spans="5:6" s="55" customFormat="1" ht="12.75" x14ac:dyDescent="0.2">
      <c r="E725" s="196"/>
      <c r="F725" s="77"/>
    </row>
    <row r="726" spans="5:6" s="55" customFormat="1" ht="12.75" x14ac:dyDescent="0.2">
      <c r="E726" s="196"/>
      <c r="F726" s="77"/>
    </row>
    <row r="727" spans="5:6" s="55" customFormat="1" ht="12.75" x14ac:dyDescent="0.2">
      <c r="E727" s="196"/>
      <c r="F727" s="77"/>
    </row>
    <row r="728" spans="5:6" s="55" customFormat="1" ht="12.75" x14ac:dyDescent="0.2">
      <c r="E728" s="196"/>
      <c r="F728" s="77"/>
    </row>
    <row r="729" spans="5:6" s="55" customFormat="1" ht="12.75" x14ac:dyDescent="0.2">
      <c r="E729" s="196"/>
      <c r="F729" s="77"/>
    </row>
    <row r="730" spans="5:6" s="55" customFormat="1" ht="12.75" x14ac:dyDescent="0.2">
      <c r="E730" s="196"/>
      <c r="F730" s="77"/>
    </row>
    <row r="731" spans="5:6" s="55" customFormat="1" ht="12.75" x14ac:dyDescent="0.2">
      <c r="E731" s="196"/>
      <c r="F731" s="77"/>
    </row>
    <row r="732" spans="5:6" s="55" customFormat="1" ht="12.75" x14ac:dyDescent="0.2">
      <c r="E732" s="196"/>
      <c r="F732" s="77"/>
    </row>
    <row r="733" spans="5:6" s="55" customFormat="1" ht="12.75" x14ac:dyDescent="0.2">
      <c r="E733" s="196"/>
      <c r="F733" s="77"/>
    </row>
    <row r="734" spans="5:6" s="55" customFormat="1" ht="12.75" x14ac:dyDescent="0.2">
      <c r="E734" s="196"/>
      <c r="F734" s="77"/>
    </row>
    <row r="735" spans="5:6" s="55" customFormat="1" ht="12.75" x14ac:dyDescent="0.2">
      <c r="E735" s="196"/>
      <c r="F735" s="77"/>
    </row>
    <row r="736" spans="5:6" s="55" customFormat="1" ht="12.75" x14ac:dyDescent="0.2">
      <c r="E736" s="196"/>
      <c r="F736" s="77"/>
    </row>
    <row r="737" spans="5:6" s="55" customFormat="1" ht="12.75" x14ac:dyDescent="0.2">
      <c r="E737" s="196"/>
      <c r="F737" s="77"/>
    </row>
    <row r="738" spans="5:6" s="55" customFormat="1" ht="12.75" x14ac:dyDescent="0.2">
      <c r="E738" s="196"/>
      <c r="F738" s="77"/>
    </row>
    <row r="739" spans="5:6" s="55" customFormat="1" ht="12.75" x14ac:dyDescent="0.2">
      <c r="E739" s="196"/>
      <c r="F739" s="77"/>
    </row>
    <row r="740" spans="5:6" s="55" customFormat="1" ht="12.75" x14ac:dyDescent="0.2">
      <c r="E740" s="196"/>
      <c r="F740" s="77"/>
    </row>
    <row r="741" spans="5:6" s="55" customFormat="1" ht="12.75" x14ac:dyDescent="0.2">
      <c r="E741" s="196"/>
      <c r="F741" s="77"/>
    </row>
    <row r="742" spans="5:6" s="55" customFormat="1" ht="12.75" x14ac:dyDescent="0.2">
      <c r="E742" s="196"/>
      <c r="F742" s="77"/>
    </row>
    <row r="743" spans="5:6" s="55" customFormat="1" ht="12.75" x14ac:dyDescent="0.2">
      <c r="E743" s="196"/>
      <c r="F743" s="77"/>
    </row>
    <row r="744" spans="5:6" s="55" customFormat="1" ht="12.75" x14ac:dyDescent="0.2">
      <c r="E744" s="196"/>
      <c r="F744" s="77"/>
    </row>
    <row r="745" spans="5:6" s="55" customFormat="1" ht="12.75" x14ac:dyDescent="0.2">
      <c r="E745" s="196"/>
      <c r="F745" s="77"/>
    </row>
    <row r="746" spans="5:6" s="55" customFormat="1" ht="12.75" x14ac:dyDescent="0.2">
      <c r="E746" s="196"/>
      <c r="F746" s="77"/>
    </row>
    <row r="747" spans="5:6" s="55" customFormat="1" ht="12.75" x14ac:dyDescent="0.2">
      <c r="E747" s="196"/>
      <c r="F747" s="77"/>
    </row>
    <row r="748" spans="5:6" s="55" customFormat="1" ht="12.75" x14ac:dyDescent="0.2">
      <c r="E748" s="196"/>
      <c r="F748" s="77"/>
    </row>
    <row r="749" spans="5:6" s="55" customFormat="1" ht="12.75" x14ac:dyDescent="0.2">
      <c r="E749" s="196"/>
      <c r="F749" s="77"/>
    </row>
    <row r="750" spans="5:6" s="55" customFormat="1" ht="12.75" x14ac:dyDescent="0.2">
      <c r="E750" s="196"/>
      <c r="F750" s="77"/>
    </row>
    <row r="751" spans="5:6" s="55" customFormat="1" ht="12.75" x14ac:dyDescent="0.2">
      <c r="E751" s="196"/>
      <c r="F751" s="77"/>
    </row>
    <row r="752" spans="5:6" s="55" customFormat="1" ht="12.75" x14ac:dyDescent="0.2">
      <c r="E752" s="196"/>
      <c r="F752" s="77"/>
    </row>
    <row r="753" spans="5:6" s="55" customFormat="1" ht="12.75" x14ac:dyDescent="0.2">
      <c r="E753" s="196"/>
      <c r="F753" s="77"/>
    </row>
    <row r="754" spans="5:6" s="55" customFormat="1" ht="12.75" x14ac:dyDescent="0.2">
      <c r="E754" s="196"/>
      <c r="F754" s="77"/>
    </row>
    <row r="755" spans="5:6" s="55" customFormat="1" ht="12.75" x14ac:dyDescent="0.2">
      <c r="E755" s="196"/>
      <c r="F755" s="77"/>
    </row>
    <row r="756" spans="5:6" s="55" customFormat="1" ht="12.75" x14ac:dyDescent="0.2">
      <c r="E756" s="196"/>
      <c r="F756" s="77"/>
    </row>
    <row r="757" spans="5:6" s="55" customFormat="1" ht="12.75" x14ac:dyDescent="0.2">
      <c r="E757" s="196"/>
      <c r="F757" s="77"/>
    </row>
    <row r="758" spans="5:6" s="55" customFormat="1" ht="12.75" x14ac:dyDescent="0.2">
      <c r="E758" s="196"/>
      <c r="F758" s="77"/>
    </row>
    <row r="759" spans="5:6" s="55" customFormat="1" ht="12.75" x14ac:dyDescent="0.2">
      <c r="E759" s="196"/>
      <c r="F759" s="77"/>
    </row>
    <row r="760" spans="5:6" s="55" customFormat="1" ht="12.75" x14ac:dyDescent="0.2">
      <c r="E760" s="196"/>
      <c r="F760" s="77"/>
    </row>
    <row r="761" spans="5:6" s="55" customFormat="1" ht="12.75" x14ac:dyDescent="0.2">
      <c r="E761" s="196"/>
      <c r="F761" s="77"/>
    </row>
    <row r="762" spans="5:6" s="55" customFormat="1" ht="12.75" x14ac:dyDescent="0.2">
      <c r="E762" s="196"/>
      <c r="F762" s="77"/>
    </row>
    <row r="763" spans="5:6" s="55" customFormat="1" ht="12.75" x14ac:dyDescent="0.2">
      <c r="E763" s="196"/>
      <c r="F763" s="77"/>
    </row>
    <row r="764" spans="5:6" s="55" customFormat="1" ht="12.75" x14ac:dyDescent="0.2">
      <c r="E764" s="196"/>
      <c r="F764" s="77"/>
    </row>
    <row r="765" spans="5:6" s="55" customFormat="1" ht="12.75" x14ac:dyDescent="0.2">
      <c r="E765" s="196"/>
      <c r="F765" s="77"/>
    </row>
    <row r="766" spans="5:6" s="55" customFormat="1" ht="12.75" x14ac:dyDescent="0.2">
      <c r="E766" s="196"/>
      <c r="F766" s="77"/>
    </row>
    <row r="767" spans="5:6" s="55" customFormat="1" ht="12.75" x14ac:dyDescent="0.2">
      <c r="E767" s="196"/>
      <c r="F767" s="77"/>
    </row>
    <row r="768" spans="5:6" s="55" customFormat="1" ht="12.75" x14ac:dyDescent="0.2">
      <c r="E768" s="196"/>
      <c r="F768" s="77"/>
    </row>
    <row r="769" spans="5:6" s="55" customFormat="1" ht="12.75" x14ac:dyDescent="0.2">
      <c r="E769" s="196"/>
      <c r="F769" s="77"/>
    </row>
    <row r="770" spans="5:6" s="55" customFormat="1" ht="12.75" x14ac:dyDescent="0.2">
      <c r="E770" s="196"/>
      <c r="F770" s="77"/>
    </row>
    <row r="771" spans="5:6" s="55" customFormat="1" ht="12.75" x14ac:dyDescent="0.2">
      <c r="E771" s="196"/>
      <c r="F771" s="77"/>
    </row>
    <row r="772" spans="5:6" s="55" customFormat="1" ht="12.75" x14ac:dyDescent="0.2">
      <c r="E772" s="196"/>
      <c r="F772" s="77"/>
    </row>
    <row r="773" spans="5:6" s="55" customFormat="1" ht="12.75" x14ac:dyDescent="0.2">
      <c r="E773" s="196"/>
      <c r="F773" s="77"/>
    </row>
    <row r="774" spans="5:6" s="55" customFormat="1" ht="12.75" x14ac:dyDescent="0.2">
      <c r="E774" s="196"/>
      <c r="F774" s="77"/>
    </row>
    <row r="775" spans="5:6" s="55" customFormat="1" ht="12.75" x14ac:dyDescent="0.2">
      <c r="E775" s="196"/>
      <c r="F775" s="77"/>
    </row>
    <row r="776" spans="5:6" s="55" customFormat="1" ht="12.75" x14ac:dyDescent="0.2">
      <c r="E776" s="196"/>
      <c r="F776" s="77"/>
    </row>
    <row r="777" spans="5:6" s="55" customFormat="1" ht="12.75" x14ac:dyDescent="0.2">
      <c r="E777" s="196"/>
      <c r="F777" s="77"/>
    </row>
    <row r="778" spans="5:6" s="55" customFormat="1" ht="12.75" x14ac:dyDescent="0.2">
      <c r="E778" s="196"/>
      <c r="F778" s="77"/>
    </row>
    <row r="779" spans="5:6" s="55" customFormat="1" ht="12.75" x14ac:dyDescent="0.2">
      <c r="E779" s="196"/>
      <c r="F779" s="77"/>
    </row>
    <row r="780" spans="5:6" s="55" customFormat="1" ht="12.75" x14ac:dyDescent="0.2">
      <c r="E780" s="196"/>
      <c r="F780" s="77"/>
    </row>
    <row r="781" spans="5:6" s="55" customFormat="1" ht="12.75" x14ac:dyDescent="0.2">
      <c r="E781" s="196"/>
      <c r="F781" s="77"/>
    </row>
    <row r="782" spans="5:6" s="55" customFormat="1" ht="12.75" x14ac:dyDescent="0.2">
      <c r="E782" s="196"/>
      <c r="F782" s="77"/>
    </row>
    <row r="783" spans="5:6" s="55" customFormat="1" ht="12.75" x14ac:dyDescent="0.2">
      <c r="E783" s="196"/>
      <c r="F783" s="77"/>
    </row>
    <row r="784" spans="5:6" s="55" customFormat="1" ht="12.75" x14ac:dyDescent="0.2">
      <c r="E784" s="196"/>
      <c r="F784" s="77"/>
    </row>
    <row r="785" spans="5:6" s="55" customFormat="1" ht="12.75" x14ac:dyDescent="0.2">
      <c r="E785" s="196"/>
      <c r="F785" s="77"/>
    </row>
    <row r="786" spans="5:6" s="55" customFormat="1" ht="12.75" x14ac:dyDescent="0.2">
      <c r="E786" s="196"/>
      <c r="F786" s="77"/>
    </row>
    <row r="787" spans="5:6" s="55" customFormat="1" ht="12.75" x14ac:dyDescent="0.2">
      <c r="E787" s="196"/>
      <c r="F787" s="77"/>
    </row>
    <row r="788" spans="5:6" s="55" customFormat="1" ht="12.75" x14ac:dyDescent="0.2">
      <c r="E788" s="196"/>
      <c r="F788" s="77"/>
    </row>
    <row r="789" spans="5:6" s="55" customFormat="1" ht="12.75" x14ac:dyDescent="0.2">
      <c r="E789" s="196"/>
      <c r="F789" s="77"/>
    </row>
    <row r="790" spans="5:6" s="55" customFormat="1" ht="12.75" x14ac:dyDescent="0.2">
      <c r="E790" s="196"/>
      <c r="F790" s="77"/>
    </row>
    <row r="791" spans="5:6" s="55" customFormat="1" ht="12.75" x14ac:dyDescent="0.2">
      <c r="E791" s="196"/>
      <c r="F791" s="77"/>
    </row>
    <row r="792" spans="5:6" s="55" customFormat="1" ht="12.75" x14ac:dyDescent="0.2">
      <c r="E792" s="196"/>
      <c r="F792" s="77"/>
    </row>
    <row r="793" spans="5:6" s="55" customFormat="1" ht="12.75" x14ac:dyDescent="0.2">
      <c r="E793" s="196"/>
      <c r="F793" s="77"/>
    </row>
    <row r="794" spans="5:6" s="55" customFormat="1" ht="12.75" x14ac:dyDescent="0.2">
      <c r="E794" s="196"/>
      <c r="F794" s="77"/>
    </row>
    <row r="795" spans="5:6" s="55" customFormat="1" ht="12.75" x14ac:dyDescent="0.2">
      <c r="E795" s="196"/>
      <c r="F795" s="77"/>
    </row>
    <row r="796" spans="5:6" s="55" customFormat="1" ht="12.75" x14ac:dyDescent="0.2">
      <c r="E796" s="196"/>
      <c r="F796" s="77"/>
    </row>
    <row r="797" spans="5:6" s="55" customFormat="1" ht="12.75" x14ac:dyDescent="0.2">
      <c r="E797" s="196"/>
      <c r="F797" s="77"/>
    </row>
    <row r="798" spans="5:6" s="55" customFormat="1" ht="12.75" x14ac:dyDescent="0.2">
      <c r="E798" s="196"/>
      <c r="F798" s="77"/>
    </row>
    <row r="799" spans="5:6" s="55" customFormat="1" ht="12.75" x14ac:dyDescent="0.2">
      <c r="E799" s="196"/>
      <c r="F799" s="77"/>
    </row>
    <row r="800" spans="5:6" s="55" customFormat="1" ht="12.75" x14ac:dyDescent="0.2">
      <c r="E800" s="196"/>
      <c r="F800" s="77"/>
    </row>
    <row r="801" spans="5:6" s="55" customFormat="1" ht="12.75" x14ac:dyDescent="0.2">
      <c r="E801" s="196"/>
      <c r="F801" s="77"/>
    </row>
    <row r="802" spans="5:6" s="55" customFormat="1" ht="12.75" x14ac:dyDescent="0.2">
      <c r="E802" s="196"/>
      <c r="F802" s="77"/>
    </row>
    <row r="803" spans="5:6" s="55" customFormat="1" ht="12.75" x14ac:dyDescent="0.2">
      <c r="E803" s="196"/>
      <c r="F803" s="77"/>
    </row>
    <row r="804" spans="5:6" s="55" customFormat="1" ht="12.75" x14ac:dyDescent="0.2">
      <c r="E804" s="196"/>
      <c r="F804" s="77"/>
    </row>
    <row r="805" spans="5:6" s="55" customFormat="1" ht="12.75" x14ac:dyDescent="0.2">
      <c r="E805" s="196"/>
      <c r="F805" s="77"/>
    </row>
    <row r="806" spans="5:6" s="55" customFormat="1" ht="12.75" x14ac:dyDescent="0.2">
      <c r="E806" s="196"/>
      <c r="F806" s="77"/>
    </row>
    <row r="807" spans="5:6" s="55" customFormat="1" ht="12.75" x14ac:dyDescent="0.2">
      <c r="E807" s="196"/>
      <c r="F807" s="77"/>
    </row>
    <row r="808" spans="5:6" s="55" customFormat="1" ht="12.75" x14ac:dyDescent="0.2">
      <c r="E808" s="196"/>
      <c r="F808" s="77"/>
    </row>
    <row r="809" spans="5:6" s="55" customFormat="1" ht="12.75" x14ac:dyDescent="0.2">
      <c r="E809" s="196"/>
      <c r="F809" s="77"/>
    </row>
    <row r="810" spans="5:6" s="55" customFormat="1" ht="12.75" x14ac:dyDescent="0.2">
      <c r="E810" s="196"/>
      <c r="F810" s="77"/>
    </row>
    <row r="811" spans="5:6" s="55" customFormat="1" ht="12.75" x14ac:dyDescent="0.2">
      <c r="E811" s="196"/>
      <c r="F811" s="77"/>
    </row>
    <row r="812" spans="5:6" s="55" customFormat="1" ht="12.75" x14ac:dyDescent="0.2">
      <c r="E812" s="196"/>
      <c r="F812" s="77"/>
    </row>
    <row r="813" spans="5:6" s="55" customFormat="1" ht="12.75" x14ac:dyDescent="0.2">
      <c r="E813" s="196"/>
      <c r="F813" s="77"/>
    </row>
    <row r="814" spans="5:6" s="55" customFormat="1" ht="12.75" x14ac:dyDescent="0.2">
      <c r="E814" s="196"/>
      <c r="F814" s="77"/>
    </row>
    <row r="815" spans="5:6" s="55" customFormat="1" ht="12.75" x14ac:dyDescent="0.2">
      <c r="E815" s="196"/>
      <c r="F815" s="77"/>
    </row>
    <row r="816" spans="5:6" s="55" customFormat="1" ht="12.75" x14ac:dyDescent="0.2">
      <c r="E816" s="196"/>
      <c r="F816" s="77"/>
    </row>
    <row r="817" spans="5:6" s="55" customFormat="1" ht="12.75" x14ac:dyDescent="0.2">
      <c r="E817" s="196"/>
      <c r="F817" s="77"/>
    </row>
    <row r="818" spans="5:6" s="55" customFormat="1" ht="12.75" x14ac:dyDescent="0.2">
      <c r="E818" s="196"/>
      <c r="F818" s="77"/>
    </row>
    <row r="819" spans="5:6" s="55" customFormat="1" ht="12.75" x14ac:dyDescent="0.2">
      <c r="E819" s="196"/>
      <c r="F819" s="77"/>
    </row>
    <row r="820" spans="5:6" s="55" customFormat="1" ht="12.75" x14ac:dyDescent="0.2">
      <c r="E820" s="196"/>
      <c r="F820" s="77"/>
    </row>
    <row r="821" spans="5:6" s="55" customFormat="1" ht="12.75" x14ac:dyDescent="0.2">
      <c r="E821" s="196"/>
      <c r="F821" s="77"/>
    </row>
    <row r="822" spans="5:6" s="55" customFormat="1" ht="12.75" x14ac:dyDescent="0.2">
      <c r="E822" s="196"/>
      <c r="F822" s="77"/>
    </row>
    <row r="823" spans="5:6" s="55" customFormat="1" ht="12.75" x14ac:dyDescent="0.2">
      <c r="E823" s="196"/>
      <c r="F823" s="77"/>
    </row>
    <row r="824" spans="5:6" s="55" customFormat="1" ht="12.75" x14ac:dyDescent="0.2">
      <c r="E824" s="196"/>
      <c r="F824" s="77"/>
    </row>
    <row r="825" spans="5:6" s="55" customFormat="1" ht="12.75" x14ac:dyDescent="0.2">
      <c r="E825" s="196"/>
      <c r="F825" s="77"/>
    </row>
    <row r="826" spans="5:6" s="55" customFormat="1" ht="12.75" x14ac:dyDescent="0.2">
      <c r="E826" s="196"/>
      <c r="F826" s="77"/>
    </row>
    <row r="827" spans="5:6" s="55" customFormat="1" ht="12.75" x14ac:dyDescent="0.2">
      <c r="E827" s="196"/>
      <c r="F827" s="77"/>
    </row>
    <row r="828" spans="5:6" s="55" customFormat="1" ht="12.75" x14ac:dyDescent="0.2">
      <c r="E828" s="196"/>
      <c r="F828" s="77"/>
    </row>
    <row r="829" spans="5:6" s="55" customFormat="1" ht="12.75" x14ac:dyDescent="0.2">
      <c r="E829" s="196"/>
      <c r="F829" s="77"/>
    </row>
    <row r="830" spans="5:6" s="55" customFormat="1" ht="12.75" x14ac:dyDescent="0.2">
      <c r="E830" s="196"/>
      <c r="F830" s="77"/>
    </row>
    <row r="831" spans="5:6" s="55" customFormat="1" ht="12.75" x14ac:dyDescent="0.2">
      <c r="E831" s="196"/>
      <c r="F831" s="77"/>
    </row>
    <row r="832" spans="5:6" s="55" customFormat="1" ht="12.75" x14ac:dyDescent="0.2">
      <c r="E832" s="196"/>
      <c r="F832" s="77"/>
    </row>
    <row r="833" spans="5:6" s="55" customFormat="1" ht="12.75" x14ac:dyDescent="0.2">
      <c r="E833" s="196"/>
      <c r="F833" s="77"/>
    </row>
    <row r="834" spans="5:6" s="55" customFormat="1" ht="12.75" x14ac:dyDescent="0.2">
      <c r="E834" s="196"/>
      <c r="F834" s="77"/>
    </row>
    <row r="835" spans="5:6" s="55" customFormat="1" ht="12.75" x14ac:dyDescent="0.2">
      <c r="E835" s="196"/>
      <c r="F835" s="77"/>
    </row>
    <row r="836" spans="5:6" s="55" customFormat="1" ht="12.75" x14ac:dyDescent="0.2">
      <c r="E836" s="196"/>
      <c r="F836" s="77"/>
    </row>
    <row r="837" spans="5:6" s="55" customFormat="1" ht="12.75" x14ac:dyDescent="0.2">
      <c r="E837" s="196"/>
      <c r="F837" s="77"/>
    </row>
    <row r="838" spans="5:6" s="55" customFormat="1" ht="12.75" x14ac:dyDescent="0.2">
      <c r="E838" s="196"/>
      <c r="F838" s="77"/>
    </row>
    <row r="839" spans="5:6" s="55" customFormat="1" ht="12.75" x14ac:dyDescent="0.2">
      <c r="E839" s="196"/>
      <c r="F839" s="77"/>
    </row>
    <row r="840" spans="5:6" s="55" customFormat="1" ht="12.75" x14ac:dyDescent="0.2">
      <c r="E840" s="196"/>
      <c r="F840" s="77"/>
    </row>
    <row r="841" spans="5:6" s="55" customFormat="1" ht="12.75" x14ac:dyDescent="0.2">
      <c r="E841" s="196"/>
      <c r="F841" s="77"/>
    </row>
    <row r="842" spans="5:6" s="55" customFormat="1" ht="12.75" x14ac:dyDescent="0.2">
      <c r="E842" s="196"/>
      <c r="F842" s="77"/>
    </row>
    <row r="843" spans="5:6" s="55" customFormat="1" ht="12.75" x14ac:dyDescent="0.2">
      <c r="E843" s="196"/>
      <c r="F843" s="77"/>
    </row>
    <row r="844" spans="5:6" s="55" customFormat="1" ht="12.75" x14ac:dyDescent="0.2">
      <c r="E844" s="196"/>
      <c r="F844" s="77"/>
    </row>
    <row r="845" spans="5:6" s="55" customFormat="1" ht="12.75" x14ac:dyDescent="0.2">
      <c r="E845" s="196"/>
      <c r="F845" s="77"/>
    </row>
    <row r="846" spans="5:6" s="55" customFormat="1" ht="12.75" x14ac:dyDescent="0.2">
      <c r="E846" s="196"/>
      <c r="F846" s="77"/>
    </row>
    <row r="847" spans="5:6" s="55" customFormat="1" ht="12.75" x14ac:dyDescent="0.2">
      <c r="E847" s="196"/>
      <c r="F847" s="77"/>
    </row>
    <row r="848" spans="5:6" s="55" customFormat="1" ht="12.75" x14ac:dyDescent="0.2">
      <c r="E848" s="196"/>
      <c r="F848" s="77"/>
    </row>
    <row r="849" spans="5:6" s="55" customFormat="1" ht="12.75" x14ac:dyDescent="0.2">
      <c r="E849" s="196"/>
      <c r="F849" s="77"/>
    </row>
    <row r="850" spans="5:6" s="55" customFormat="1" ht="12.75" x14ac:dyDescent="0.2">
      <c r="E850" s="196"/>
      <c r="F850" s="77"/>
    </row>
    <row r="851" spans="5:6" s="55" customFormat="1" ht="12.75" x14ac:dyDescent="0.2">
      <c r="E851" s="196"/>
      <c r="F851" s="77"/>
    </row>
    <row r="852" spans="5:6" s="55" customFormat="1" ht="12.75" x14ac:dyDescent="0.2">
      <c r="E852" s="196"/>
      <c r="F852" s="77"/>
    </row>
    <row r="853" spans="5:6" s="55" customFormat="1" ht="12.75" x14ac:dyDescent="0.2">
      <c r="E853" s="196"/>
      <c r="F853" s="77"/>
    </row>
    <row r="854" spans="5:6" s="55" customFormat="1" ht="12.75" x14ac:dyDescent="0.2">
      <c r="E854" s="196"/>
      <c r="F854" s="77"/>
    </row>
    <row r="855" spans="5:6" ht="12.75" x14ac:dyDescent="0.2"/>
    <row r="856" spans="5:6" ht="12.75" x14ac:dyDescent="0.2"/>
    <row r="857" spans="5:6" ht="12.75" x14ac:dyDescent="0.2"/>
    <row r="858" spans="5:6" ht="12.75" x14ac:dyDescent="0.2"/>
    <row r="859" spans="5:6" ht="12.75" x14ac:dyDescent="0.2"/>
    <row r="860" spans="5:6" ht="12.75" x14ac:dyDescent="0.2"/>
    <row r="861" spans="5:6" ht="12.75" x14ac:dyDescent="0.2"/>
    <row r="862" spans="5:6" ht="12.75" x14ac:dyDescent="0.2"/>
    <row r="863" spans="5:6" ht="12.75" x14ac:dyDescent="0.2"/>
    <row r="864" spans="5:6" ht="12.75" x14ac:dyDescent="0.2"/>
    <row r="865" spans="5:6" ht="12.75" x14ac:dyDescent="0.2"/>
    <row r="866" spans="5:6" ht="12.75" x14ac:dyDescent="0.2"/>
    <row r="867" spans="5:6" ht="12.75" x14ac:dyDescent="0.2"/>
    <row r="868" spans="5:6" ht="12.75" x14ac:dyDescent="0.2"/>
    <row r="869" spans="5:6" ht="12.75" x14ac:dyDescent="0.2"/>
    <row r="870" spans="5:6" ht="12.75" x14ac:dyDescent="0.2"/>
    <row r="871" spans="5:6" s="55" customFormat="1" ht="12.75" x14ac:dyDescent="0.2">
      <c r="E871" s="196"/>
      <c r="F871" s="77"/>
    </row>
    <row r="872" spans="5:6" s="55" customFormat="1" ht="12.75" x14ac:dyDescent="0.2">
      <c r="E872" s="196"/>
      <c r="F872" s="77"/>
    </row>
    <row r="873" spans="5:6" s="55" customFormat="1" ht="12.75" x14ac:dyDescent="0.2">
      <c r="E873" s="196"/>
      <c r="F873" s="77"/>
    </row>
    <row r="874" spans="5:6" s="55" customFormat="1" ht="12.75" x14ac:dyDescent="0.2">
      <c r="E874" s="196"/>
      <c r="F874" s="77"/>
    </row>
    <row r="875" spans="5:6" s="55" customFormat="1" ht="12.75" x14ac:dyDescent="0.2">
      <c r="E875" s="196"/>
      <c r="F875" s="77"/>
    </row>
    <row r="876" spans="5:6" s="55" customFormat="1" ht="12.75" x14ac:dyDescent="0.2">
      <c r="E876" s="196"/>
      <c r="F876" s="77"/>
    </row>
    <row r="877" spans="5:6" s="55" customFormat="1" ht="12.75" x14ac:dyDescent="0.2">
      <c r="E877" s="196"/>
      <c r="F877" s="77"/>
    </row>
    <row r="878" spans="5:6" s="55" customFormat="1" ht="12.75" x14ac:dyDescent="0.2">
      <c r="E878" s="196"/>
      <c r="F878" s="77"/>
    </row>
    <row r="879" spans="5:6" s="55" customFormat="1" ht="12.75" x14ac:dyDescent="0.2">
      <c r="E879" s="196"/>
      <c r="F879" s="77"/>
    </row>
    <row r="880" spans="5:6" s="55" customFormat="1" ht="12.75" x14ac:dyDescent="0.2">
      <c r="E880" s="196"/>
      <c r="F880" s="77"/>
    </row>
    <row r="881" spans="5:6" s="55" customFormat="1" ht="12.75" x14ac:dyDescent="0.2">
      <c r="E881" s="196"/>
      <c r="F881" s="77"/>
    </row>
    <row r="882" spans="5:6" s="55" customFormat="1" ht="12.75" x14ac:dyDescent="0.2">
      <c r="E882" s="196"/>
      <c r="F882" s="77"/>
    </row>
    <row r="883" spans="5:6" s="55" customFormat="1" ht="12.75" x14ac:dyDescent="0.2">
      <c r="E883" s="196"/>
      <c r="F883" s="77"/>
    </row>
    <row r="884" spans="5:6" s="55" customFormat="1" ht="12.75" x14ac:dyDescent="0.2">
      <c r="E884" s="196"/>
      <c r="F884" s="77"/>
    </row>
    <row r="885" spans="5:6" s="55" customFormat="1" ht="12.75" x14ac:dyDescent="0.2">
      <c r="E885" s="196"/>
      <c r="F885" s="77"/>
    </row>
    <row r="886" spans="5:6" s="55" customFormat="1" ht="12.75" x14ac:dyDescent="0.2">
      <c r="E886" s="196"/>
      <c r="F886" s="77"/>
    </row>
    <row r="887" spans="5:6" s="55" customFormat="1" ht="12.75" x14ac:dyDescent="0.2">
      <c r="E887" s="196"/>
      <c r="F887" s="77"/>
    </row>
    <row r="888" spans="5:6" s="55" customFormat="1" ht="12.75" x14ac:dyDescent="0.2">
      <c r="E888" s="196"/>
      <c r="F888" s="77"/>
    </row>
    <row r="889" spans="5:6" s="55" customFormat="1" ht="12.75" x14ac:dyDescent="0.2">
      <c r="E889" s="196"/>
      <c r="F889" s="77"/>
    </row>
    <row r="890" spans="5:6" s="55" customFormat="1" ht="12.75" x14ac:dyDescent="0.2">
      <c r="E890" s="196"/>
      <c r="F890" s="77"/>
    </row>
    <row r="891" spans="5:6" s="55" customFormat="1" ht="12.75" x14ac:dyDescent="0.2">
      <c r="E891" s="196"/>
      <c r="F891" s="77"/>
    </row>
    <row r="892" spans="5:6" s="55" customFormat="1" ht="12.75" x14ac:dyDescent="0.2">
      <c r="E892" s="196"/>
      <c r="F892" s="77"/>
    </row>
    <row r="893" spans="5:6" s="55" customFormat="1" ht="12.75" x14ac:dyDescent="0.2">
      <c r="E893" s="196"/>
      <c r="F893" s="77"/>
    </row>
    <row r="894" spans="5:6" s="55" customFormat="1" ht="12.75" x14ac:dyDescent="0.2">
      <c r="E894" s="196"/>
      <c r="F894" s="77"/>
    </row>
    <row r="895" spans="5:6" s="55" customFormat="1" ht="12.75" x14ac:dyDescent="0.2">
      <c r="E895" s="196"/>
      <c r="F895" s="77"/>
    </row>
    <row r="896" spans="5:6" s="55" customFormat="1" ht="12.75" x14ac:dyDescent="0.2">
      <c r="E896" s="196"/>
      <c r="F896" s="77"/>
    </row>
    <row r="897" spans="5:6" s="55" customFormat="1" ht="12.75" x14ac:dyDescent="0.2">
      <c r="E897" s="196"/>
      <c r="F897" s="77"/>
    </row>
    <row r="898" spans="5:6" s="55" customFormat="1" ht="12.75" x14ac:dyDescent="0.2">
      <c r="E898" s="196"/>
      <c r="F898" s="77"/>
    </row>
    <row r="899" spans="5:6" s="55" customFormat="1" ht="12.75" x14ac:dyDescent="0.2">
      <c r="E899" s="196"/>
      <c r="F899" s="77"/>
    </row>
    <row r="900" spans="5:6" s="55" customFormat="1" ht="12.75" x14ac:dyDescent="0.2">
      <c r="E900" s="196"/>
      <c r="F900" s="77"/>
    </row>
    <row r="901" spans="5:6" s="55" customFormat="1" ht="12.75" x14ac:dyDescent="0.2">
      <c r="E901" s="196"/>
      <c r="F901" s="77"/>
    </row>
    <row r="902" spans="5:6" s="55" customFormat="1" ht="12.75" x14ac:dyDescent="0.2">
      <c r="E902" s="196"/>
      <c r="F902" s="77"/>
    </row>
    <row r="903" spans="5:6" s="55" customFormat="1" ht="12.75" x14ac:dyDescent="0.2">
      <c r="E903" s="196"/>
      <c r="F903" s="77"/>
    </row>
    <row r="904" spans="5:6" s="55" customFormat="1" ht="12.75" x14ac:dyDescent="0.2">
      <c r="E904" s="196"/>
      <c r="F904" s="77"/>
    </row>
    <row r="905" spans="5:6" s="55" customFormat="1" ht="12.75" x14ac:dyDescent="0.2">
      <c r="E905" s="196"/>
      <c r="F905" s="77"/>
    </row>
    <row r="906" spans="5:6" s="55" customFormat="1" ht="12.75" x14ac:dyDescent="0.2">
      <c r="E906" s="196"/>
      <c r="F906" s="77"/>
    </row>
    <row r="907" spans="5:6" s="55" customFormat="1" ht="12.75" x14ac:dyDescent="0.2">
      <c r="E907" s="196"/>
      <c r="F907" s="77"/>
    </row>
    <row r="908" spans="5:6" s="55" customFormat="1" ht="12.75" x14ac:dyDescent="0.2">
      <c r="E908" s="196"/>
      <c r="F908" s="77"/>
    </row>
    <row r="909" spans="5:6" s="55" customFormat="1" ht="12.75" x14ac:dyDescent="0.2">
      <c r="E909" s="196"/>
      <c r="F909" s="77"/>
    </row>
    <row r="910" spans="5:6" s="55" customFormat="1" ht="12.75" x14ac:dyDescent="0.2">
      <c r="E910" s="196"/>
      <c r="F910" s="77"/>
    </row>
    <row r="911" spans="5:6" s="55" customFormat="1" ht="12.75" x14ac:dyDescent="0.2">
      <c r="E911" s="196"/>
      <c r="F911" s="77"/>
    </row>
    <row r="912" spans="5:6" s="55" customFormat="1" ht="12.75" x14ac:dyDescent="0.2">
      <c r="E912" s="196"/>
      <c r="F912" s="77"/>
    </row>
    <row r="913" spans="5:6" s="55" customFormat="1" ht="12.75" x14ac:dyDescent="0.2">
      <c r="E913" s="196"/>
      <c r="F913" s="77"/>
    </row>
    <row r="914" spans="5:6" s="55" customFormat="1" ht="12.75" x14ac:dyDescent="0.2">
      <c r="E914" s="196"/>
      <c r="F914" s="77"/>
    </row>
    <row r="915" spans="5:6" s="55" customFormat="1" ht="12.75" x14ac:dyDescent="0.2">
      <c r="E915" s="196"/>
      <c r="F915" s="77"/>
    </row>
    <row r="916" spans="5:6" s="55" customFormat="1" ht="12.75" x14ac:dyDescent="0.2">
      <c r="E916" s="196"/>
      <c r="F916" s="77"/>
    </row>
    <row r="917" spans="5:6" s="55" customFormat="1" ht="12.75" x14ac:dyDescent="0.2">
      <c r="E917" s="196"/>
      <c r="F917" s="77"/>
    </row>
    <row r="918" spans="5:6" s="55" customFormat="1" ht="12.75" x14ac:dyDescent="0.2">
      <c r="E918" s="196"/>
      <c r="F918" s="77"/>
    </row>
    <row r="919" spans="5:6" s="55" customFormat="1" ht="12.75" x14ac:dyDescent="0.2">
      <c r="E919" s="196"/>
      <c r="F919" s="77"/>
    </row>
    <row r="920" spans="5:6" s="55" customFormat="1" ht="12.75" x14ac:dyDescent="0.2">
      <c r="E920" s="196"/>
      <c r="F920" s="77"/>
    </row>
    <row r="921" spans="5:6" s="55" customFormat="1" ht="12.75" x14ac:dyDescent="0.2">
      <c r="E921" s="196"/>
      <c r="F921" s="77"/>
    </row>
    <row r="922" spans="5:6" s="55" customFormat="1" ht="12.75" x14ac:dyDescent="0.2">
      <c r="E922" s="196"/>
      <c r="F922" s="77"/>
    </row>
    <row r="923" spans="5:6" s="55" customFormat="1" ht="12.75" x14ac:dyDescent="0.2">
      <c r="E923" s="196"/>
      <c r="F923" s="77"/>
    </row>
    <row r="924" spans="5:6" s="55" customFormat="1" ht="12.75" x14ac:dyDescent="0.2">
      <c r="E924" s="196"/>
      <c r="F924" s="77"/>
    </row>
    <row r="925" spans="5:6" s="55" customFormat="1" ht="12.75" x14ac:dyDescent="0.2">
      <c r="E925" s="196"/>
      <c r="F925" s="77"/>
    </row>
    <row r="926" spans="5:6" s="55" customFormat="1" ht="12.75" x14ac:dyDescent="0.2">
      <c r="E926" s="196"/>
      <c r="F926" s="77"/>
    </row>
    <row r="927" spans="5:6" s="55" customFormat="1" ht="12.75" x14ac:dyDescent="0.2">
      <c r="E927" s="196"/>
      <c r="F927" s="77"/>
    </row>
    <row r="928" spans="5:6" s="55" customFormat="1" ht="12.75" x14ac:dyDescent="0.2">
      <c r="E928" s="196"/>
      <c r="F928" s="77"/>
    </row>
    <row r="929" spans="5:6" s="55" customFormat="1" ht="12.75" x14ac:dyDescent="0.2">
      <c r="E929" s="196"/>
      <c r="F929" s="77"/>
    </row>
    <row r="930" spans="5:6" s="55" customFormat="1" ht="12.75" x14ac:dyDescent="0.2">
      <c r="E930" s="196"/>
      <c r="F930" s="77"/>
    </row>
    <row r="931" spans="5:6" s="55" customFormat="1" ht="12.75" x14ac:dyDescent="0.2">
      <c r="E931" s="196"/>
      <c r="F931" s="77"/>
    </row>
    <row r="932" spans="5:6" s="55" customFormat="1" ht="12.75" x14ac:dyDescent="0.2">
      <c r="E932" s="196"/>
      <c r="F932" s="77"/>
    </row>
    <row r="933" spans="5:6" s="55" customFormat="1" ht="12.75" x14ac:dyDescent="0.2">
      <c r="E933" s="196"/>
      <c r="F933" s="77"/>
    </row>
    <row r="934" spans="5:6" s="55" customFormat="1" ht="12.75" x14ac:dyDescent="0.2">
      <c r="E934" s="196"/>
      <c r="F934" s="77"/>
    </row>
    <row r="935" spans="5:6" s="55" customFormat="1" ht="12.75" x14ac:dyDescent="0.2">
      <c r="E935" s="196"/>
      <c r="F935" s="77"/>
    </row>
    <row r="936" spans="5:6" s="55" customFormat="1" ht="12.75" x14ac:dyDescent="0.2">
      <c r="E936" s="196"/>
      <c r="F936" s="77"/>
    </row>
    <row r="937" spans="5:6" s="55" customFormat="1" ht="12.75" x14ac:dyDescent="0.2">
      <c r="E937" s="196"/>
      <c r="F937" s="77"/>
    </row>
    <row r="938" spans="5:6" s="55" customFormat="1" ht="12.75" x14ac:dyDescent="0.2">
      <c r="E938" s="196"/>
      <c r="F938" s="77"/>
    </row>
    <row r="939" spans="5:6" s="55" customFormat="1" ht="12.75" x14ac:dyDescent="0.2">
      <c r="E939" s="196"/>
      <c r="F939" s="77"/>
    </row>
    <row r="940" spans="5:6" s="55" customFormat="1" ht="12.75" x14ac:dyDescent="0.2">
      <c r="E940" s="196"/>
      <c r="F940" s="77"/>
    </row>
    <row r="941" spans="5:6" s="55" customFormat="1" ht="12.75" x14ac:dyDescent="0.2">
      <c r="E941" s="196"/>
      <c r="F941" s="77"/>
    </row>
    <row r="942" spans="5:6" s="55" customFormat="1" ht="12.75" x14ac:dyDescent="0.2">
      <c r="E942" s="196"/>
      <c r="F942" s="77"/>
    </row>
    <row r="943" spans="5:6" s="55" customFormat="1" ht="12.75" x14ac:dyDescent="0.2">
      <c r="E943" s="196"/>
      <c r="F943" s="77"/>
    </row>
    <row r="944" spans="5:6" s="55" customFormat="1" ht="12.75" x14ac:dyDescent="0.2">
      <c r="E944" s="196"/>
      <c r="F944" s="77"/>
    </row>
    <row r="945" spans="5:6" s="55" customFormat="1" ht="12.75" x14ac:dyDescent="0.2">
      <c r="E945" s="196"/>
      <c r="F945" s="77"/>
    </row>
    <row r="946" spans="5:6" s="55" customFormat="1" ht="12.75" x14ac:dyDescent="0.2">
      <c r="E946" s="196"/>
      <c r="F946" s="77"/>
    </row>
    <row r="947" spans="5:6" s="55" customFormat="1" ht="12.75" x14ac:dyDescent="0.2">
      <c r="E947" s="196"/>
      <c r="F947" s="77"/>
    </row>
    <row r="948" spans="5:6" s="55" customFormat="1" ht="12.75" x14ac:dyDescent="0.2">
      <c r="E948" s="196"/>
      <c r="F948" s="77"/>
    </row>
    <row r="949" spans="5:6" s="55" customFormat="1" ht="12.75" x14ac:dyDescent="0.2">
      <c r="E949" s="196"/>
      <c r="F949" s="77"/>
    </row>
    <row r="950" spans="5:6" s="55" customFormat="1" ht="12.75" x14ac:dyDescent="0.2">
      <c r="E950" s="196"/>
      <c r="F950" s="77"/>
    </row>
    <row r="951" spans="5:6" s="55" customFormat="1" ht="12.75" x14ac:dyDescent="0.2">
      <c r="E951" s="196"/>
      <c r="F951" s="77"/>
    </row>
    <row r="952" spans="5:6" s="55" customFormat="1" ht="12.75" x14ac:dyDescent="0.2">
      <c r="E952" s="196"/>
      <c r="F952" s="77"/>
    </row>
    <row r="953" spans="5:6" s="55" customFormat="1" ht="12.75" x14ac:dyDescent="0.2">
      <c r="E953" s="196"/>
      <c r="F953" s="77"/>
    </row>
    <row r="954" spans="5:6" s="55" customFormat="1" ht="12.75" x14ac:dyDescent="0.2">
      <c r="E954" s="196"/>
      <c r="F954" s="77"/>
    </row>
    <row r="955" spans="5:6" s="55" customFormat="1" ht="12.75" x14ac:dyDescent="0.2">
      <c r="E955" s="196"/>
      <c r="F955" s="77"/>
    </row>
    <row r="956" spans="5:6" s="55" customFormat="1" ht="12.75" x14ac:dyDescent="0.2">
      <c r="E956" s="196"/>
      <c r="F956" s="77"/>
    </row>
    <row r="957" spans="5:6" s="55" customFormat="1" ht="12.75" x14ac:dyDescent="0.2">
      <c r="E957" s="196"/>
      <c r="F957" s="77"/>
    </row>
    <row r="958" spans="5:6" s="55" customFormat="1" ht="12.75" x14ac:dyDescent="0.2">
      <c r="E958" s="196"/>
      <c r="F958" s="77"/>
    </row>
    <row r="959" spans="5:6" s="55" customFormat="1" ht="12.75" x14ac:dyDescent="0.2">
      <c r="E959" s="196"/>
      <c r="F959" s="77"/>
    </row>
    <row r="960" spans="5:6" s="55" customFormat="1" ht="12.75" x14ac:dyDescent="0.2">
      <c r="E960" s="196"/>
      <c r="F960" s="77"/>
    </row>
    <row r="961" spans="5:6" s="55" customFormat="1" ht="12.75" x14ac:dyDescent="0.2">
      <c r="E961" s="196"/>
      <c r="F961" s="77"/>
    </row>
    <row r="962" spans="5:6" s="55" customFormat="1" ht="12.75" x14ac:dyDescent="0.2">
      <c r="E962" s="196"/>
      <c r="F962" s="77"/>
    </row>
    <row r="963" spans="5:6" s="55" customFormat="1" ht="12.75" x14ac:dyDescent="0.2">
      <c r="E963" s="196"/>
      <c r="F963" s="77"/>
    </row>
    <row r="964" spans="5:6" s="55" customFormat="1" ht="12.75" x14ac:dyDescent="0.2">
      <c r="E964" s="196"/>
      <c r="F964" s="77"/>
    </row>
    <row r="965" spans="5:6" s="55" customFormat="1" ht="12.75" x14ac:dyDescent="0.2">
      <c r="E965" s="196"/>
      <c r="F965" s="77"/>
    </row>
    <row r="966" spans="5:6" s="55" customFormat="1" ht="12.75" x14ac:dyDescent="0.2">
      <c r="E966" s="196"/>
      <c r="F966" s="77"/>
    </row>
    <row r="967" spans="5:6" s="55" customFormat="1" ht="12.75" x14ac:dyDescent="0.2">
      <c r="E967" s="196"/>
      <c r="F967" s="77"/>
    </row>
    <row r="968" spans="5:6" s="55" customFormat="1" ht="12.75" x14ac:dyDescent="0.2">
      <c r="E968" s="196"/>
      <c r="F968" s="77"/>
    </row>
    <row r="969" spans="5:6" s="55" customFormat="1" ht="12.75" x14ac:dyDescent="0.2">
      <c r="E969" s="196"/>
      <c r="F969" s="77"/>
    </row>
    <row r="970" spans="5:6" s="55" customFormat="1" ht="12.75" x14ac:dyDescent="0.2">
      <c r="E970" s="196"/>
      <c r="F970" s="77"/>
    </row>
    <row r="971" spans="5:6" s="55" customFormat="1" ht="12.75" x14ac:dyDescent="0.2">
      <c r="E971" s="196"/>
      <c r="F971" s="77"/>
    </row>
    <row r="972" spans="5:6" s="55" customFormat="1" ht="12.75" x14ac:dyDescent="0.2">
      <c r="E972" s="196"/>
      <c r="F972" s="77"/>
    </row>
    <row r="973" spans="5:6" s="55" customFormat="1" ht="12.75" x14ac:dyDescent="0.2">
      <c r="E973" s="196"/>
      <c r="F973" s="77"/>
    </row>
    <row r="974" spans="5:6" s="55" customFormat="1" ht="12.75" x14ac:dyDescent="0.2">
      <c r="E974" s="196"/>
      <c r="F974" s="77"/>
    </row>
    <row r="975" spans="5:6" s="55" customFormat="1" ht="12.75" x14ac:dyDescent="0.2">
      <c r="E975" s="196"/>
      <c r="F975" s="77"/>
    </row>
    <row r="976" spans="5:6" s="55" customFormat="1" ht="12.75" x14ac:dyDescent="0.2">
      <c r="E976" s="196"/>
      <c r="F976" s="77"/>
    </row>
    <row r="977" spans="5:6" s="55" customFormat="1" ht="12.75" x14ac:dyDescent="0.2">
      <c r="E977" s="196"/>
      <c r="F977" s="77"/>
    </row>
    <row r="978" spans="5:6" s="55" customFormat="1" ht="12.75" x14ac:dyDescent="0.2">
      <c r="E978" s="196"/>
      <c r="F978" s="77"/>
    </row>
    <row r="979" spans="5:6" s="55" customFormat="1" ht="12.75" x14ac:dyDescent="0.2">
      <c r="E979" s="196"/>
      <c r="F979" s="77"/>
    </row>
    <row r="980" spans="5:6" s="55" customFormat="1" ht="12.75" x14ac:dyDescent="0.2">
      <c r="E980" s="196"/>
      <c r="F980" s="77"/>
    </row>
    <row r="981" spans="5:6" s="55" customFormat="1" ht="12.75" x14ac:dyDescent="0.2">
      <c r="E981" s="196"/>
      <c r="F981" s="77"/>
    </row>
    <row r="982" spans="5:6" s="55" customFormat="1" ht="12.75" x14ac:dyDescent="0.2">
      <c r="E982" s="196"/>
      <c r="F982" s="77"/>
    </row>
    <row r="983" spans="5:6" s="55" customFormat="1" ht="12.75" x14ac:dyDescent="0.2">
      <c r="E983" s="196"/>
      <c r="F983" s="77"/>
    </row>
    <row r="984" spans="5:6" s="55" customFormat="1" ht="12.75" x14ac:dyDescent="0.2">
      <c r="E984" s="196"/>
      <c r="F984" s="77"/>
    </row>
    <row r="985" spans="5:6" s="55" customFormat="1" ht="12.75" x14ac:dyDescent="0.2">
      <c r="E985" s="196"/>
      <c r="F985" s="77"/>
    </row>
    <row r="986" spans="5:6" s="55" customFormat="1" ht="12.75" x14ac:dyDescent="0.2">
      <c r="E986" s="196"/>
      <c r="F986" s="77"/>
    </row>
    <row r="987" spans="5:6" s="55" customFormat="1" ht="12.75" x14ac:dyDescent="0.2">
      <c r="E987" s="196"/>
      <c r="F987" s="77"/>
    </row>
    <row r="988" spans="5:6" s="55" customFormat="1" ht="12.75" x14ac:dyDescent="0.2">
      <c r="E988" s="196"/>
      <c r="F988" s="77"/>
    </row>
    <row r="989" spans="5:6" s="55" customFormat="1" ht="12.75" x14ac:dyDescent="0.2">
      <c r="E989" s="196"/>
      <c r="F989" s="77"/>
    </row>
    <row r="990" spans="5:6" s="55" customFormat="1" ht="12.75" x14ac:dyDescent="0.2">
      <c r="E990" s="196"/>
      <c r="F990" s="77"/>
    </row>
    <row r="991" spans="5:6" s="55" customFormat="1" ht="12.75" x14ac:dyDescent="0.2">
      <c r="E991" s="196"/>
      <c r="F991" s="77"/>
    </row>
    <row r="992" spans="5:6" s="55" customFormat="1" ht="12.75" x14ac:dyDescent="0.2">
      <c r="E992" s="196"/>
      <c r="F992" s="77"/>
    </row>
    <row r="993" spans="5:6" s="55" customFormat="1" ht="12.75" x14ac:dyDescent="0.2">
      <c r="E993" s="196"/>
      <c r="F993" s="77"/>
    </row>
  </sheetData>
  <pageMargins left="0.7" right="0.7" top="0.75" bottom="0.75" header="0.3" footer="0.3"/>
  <pageSetup paperSize="9" orientation="portrait" horizontalDpi="300" verticalDpi="300"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48"/>
  <sheetViews>
    <sheetView topLeftCell="A88" workbookViewId="0">
      <selection activeCell="B106" sqref="B106"/>
    </sheetView>
  </sheetViews>
  <sheetFormatPr baseColWidth="10" defaultColWidth="14.42578125" defaultRowHeight="15.75" customHeight="1" x14ac:dyDescent="0.2"/>
  <cols>
    <col min="1" max="1" width="50.5703125" style="85" bestFit="1" customWidth="1"/>
    <col min="2" max="2" width="20.140625" style="85" bestFit="1" customWidth="1"/>
  </cols>
  <sheetData>
    <row r="1" spans="1:2" ht="15.75" customHeight="1" x14ac:dyDescent="0.2">
      <c r="A1" s="177" t="s">
        <v>79</v>
      </c>
      <c r="B1" s="177" t="s">
        <v>226</v>
      </c>
    </row>
    <row r="2" spans="1:2" ht="15.75" customHeight="1" x14ac:dyDescent="0.2">
      <c r="A2" s="177" t="s">
        <v>101</v>
      </c>
      <c r="B2" s="177" t="s">
        <v>238</v>
      </c>
    </row>
    <row r="3" spans="1:2" ht="15.75" customHeight="1" x14ac:dyDescent="0.2">
      <c r="A3" s="178" t="s">
        <v>50</v>
      </c>
      <c r="B3" s="177" t="s">
        <v>172</v>
      </c>
    </row>
    <row r="4" spans="1:2" ht="15.75" customHeight="1" x14ac:dyDescent="0.2">
      <c r="A4" s="178" t="s">
        <v>47</v>
      </c>
      <c r="B4" s="177" t="s">
        <v>169</v>
      </c>
    </row>
    <row r="5" spans="1:2" s="41" customFormat="1" ht="15.75" customHeight="1" x14ac:dyDescent="0.2">
      <c r="A5" s="178" t="s">
        <v>29</v>
      </c>
      <c r="B5" s="177" t="s">
        <v>152</v>
      </c>
    </row>
    <row r="6" spans="1:2" s="41" customFormat="1" ht="15.75" customHeight="1" x14ac:dyDescent="0.2">
      <c r="A6" s="178" t="s">
        <v>41</v>
      </c>
      <c r="B6" s="177" t="s">
        <v>163</v>
      </c>
    </row>
    <row r="7" spans="1:2" ht="15.75" customHeight="1" x14ac:dyDescent="0.2">
      <c r="A7" s="178" t="s">
        <v>68</v>
      </c>
      <c r="B7" s="177" t="s">
        <v>183</v>
      </c>
    </row>
    <row r="8" spans="1:2" ht="15.75" customHeight="1" x14ac:dyDescent="0.2">
      <c r="A8" s="179" t="s">
        <v>299</v>
      </c>
      <c r="B8" s="177" t="s">
        <v>302</v>
      </c>
    </row>
    <row r="9" spans="1:2" ht="15.75" customHeight="1" x14ac:dyDescent="0.2">
      <c r="A9" s="176" t="s">
        <v>121</v>
      </c>
      <c r="B9" s="177" t="s">
        <v>261</v>
      </c>
    </row>
    <row r="10" spans="1:2" ht="15.75" customHeight="1" x14ac:dyDescent="0.2">
      <c r="A10" s="178" t="s">
        <v>119</v>
      </c>
      <c r="B10" s="177" t="s">
        <v>209</v>
      </c>
    </row>
    <row r="11" spans="1:2" ht="15.75" customHeight="1" x14ac:dyDescent="0.2">
      <c r="A11" s="170" t="s">
        <v>1095</v>
      </c>
      <c r="B11" s="170" t="s">
        <v>1095</v>
      </c>
    </row>
    <row r="12" spans="1:2" ht="15.75" customHeight="1" x14ac:dyDescent="0.2">
      <c r="A12" s="177" t="s">
        <v>134</v>
      </c>
      <c r="B12" s="177" t="s">
        <v>251</v>
      </c>
    </row>
    <row r="13" spans="1:2" ht="15.75" customHeight="1" x14ac:dyDescent="0.2">
      <c r="A13" s="177" t="s">
        <v>128</v>
      </c>
      <c r="B13" s="177" t="s">
        <v>247</v>
      </c>
    </row>
    <row r="14" spans="1:2" ht="15.75" customHeight="1" x14ac:dyDescent="0.2">
      <c r="A14" s="76" t="s">
        <v>1012</v>
      </c>
      <c r="B14" s="76" t="s">
        <v>1012</v>
      </c>
    </row>
    <row r="15" spans="1:2" ht="15.75" customHeight="1" x14ac:dyDescent="0.2">
      <c r="A15" s="176" t="s">
        <v>90</v>
      </c>
      <c r="B15" s="177" t="s">
        <v>258</v>
      </c>
    </row>
    <row r="16" spans="1:2" ht="15.75" customHeight="1" x14ac:dyDescent="0.2">
      <c r="A16" s="177" t="s">
        <v>139</v>
      </c>
      <c r="B16" s="177" t="s">
        <v>255</v>
      </c>
    </row>
    <row r="17" spans="1:2" ht="15.75" customHeight="1" x14ac:dyDescent="0.2">
      <c r="A17" s="178" t="s">
        <v>113</v>
      </c>
      <c r="B17" s="177" t="s">
        <v>211</v>
      </c>
    </row>
    <row r="18" spans="1:2" ht="15.75" customHeight="1" x14ac:dyDescent="0.2">
      <c r="A18" s="103" t="s">
        <v>313</v>
      </c>
      <c r="B18" s="177" t="s">
        <v>317</v>
      </c>
    </row>
    <row r="19" spans="1:2" ht="15.75" customHeight="1" x14ac:dyDescent="0.2">
      <c r="A19" s="178" t="s">
        <v>17</v>
      </c>
      <c r="B19" s="177" t="s">
        <v>141</v>
      </c>
    </row>
    <row r="20" spans="1:2" ht="15.75" customHeight="1" x14ac:dyDescent="0.2">
      <c r="A20" s="178" t="s">
        <v>88</v>
      </c>
      <c r="B20" s="177" t="s">
        <v>193</v>
      </c>
    </row>
    <row r="21" spans="1:2" ht="15.75" customHeight="1" x14ac:dyDescent="0.2">
      <c r="A21" s="178" t="s">
        <v>112</v>
      </c>
      <c r="B21" s="177" t="s">
        <v>204</v>
      </c>
    </row>
    <row r="22" spans="1:2" ht="15.75" customHeight="1" x14ac:dyDescent="0.2">
      <c r="A22" s="179" t="s">
        <v>300</v>
      </c>
      <c r="B22" s="177" t="s">
        <v>301</v>
      </c>
    </row>
    <row r="23" spans="1:2" ht="15.75" customHeight="1" x14ac:dyDescent="0.2">
      <c r="A23" s="176" t="s">
        <v>94</v>
      </c>
      <c r="B23" s="177" t="s">
        <v>259</v>
      </c>
    </row>
    <row r="24" spans="1:2" ht="15.75" customHeight="1" x14ac:dyDescent="0.2">
      <c r="A24" s="178" t="s">
        <v>114</v>
      </c>
      <c r="B24" s="177" t="s">
        <v>205</v>
      </c>
    </row>
    <row r="25" spans="1:2" ht="12.75" x14ac:dyDescent="0.2">
      <c r="A25" s="178" t="s">
        <v>60</v>
      </c>
      <c r="B25" s="177" t="s">
        <v>179</v>
      </c>
    </row>
    <row r="26" spans="1:2" ht="12.75" x14ac:dyDescent="0.2">
      <c r="A26" s="178" t="s">
        <v>43</v>
      </c>
      <c r="B26" s="177" t="s">
        <v>165</v>
      </c>
    </row>
    <row r="27" spans="1:2" ht="12.75" x14ac:dyDescent="0.2">
      <c r="A27" s="178" t="s">
        <v>24</v>
      </c>
      <c r="B27" s="177" t="s">
        <v>147</v>
      </c>
    </row>
    <row r="28" spans="1:2" ht="12.75" x14ac:dyDescent="0.2">
      <c r="A28" s="176" t="s">
        <v>58</v>
      </c>
      <c r="B28" s="177" t="s">
        <v>215</v>
      </c>
    </row>
    <row r="29" spans="1:2" ht="12.75" x14ac:dyDescent="0.2">
      <c r="A29" s="178" t="s">
        <v>91</v>
      </c>
      <c r="B29" s="177" t="s">
        <v>207</v>
      </c>
    </row>
    <row r="30" spans="1:2" ht="12.75" x14ac:dyDescent="0.2">
      <c r="A30" s="176" t="s">
        <v>133</v>
      </c>
      <c r="B30" s="177" t="s">
        <v>262</v>
      </c>
    </row>
    <row r="31" spans="1:2" ht="12.75" x14ac:dyDescent="0.2">
      <c r="A31" s="178" t="s">
        <v>63</v>
      </c>
      <c r="B31" s="177" t="s">
        <v>181</v>
      </c>
    </row>
    <row r="32" spans="1:2" ht="12.75" x14ac:dyDescent="0.2">
      <c r="A32" s="177" t="s">
        <v>136</v>
      </c>
      <c r="B32" s="177" t="s">
        <v>253</v>
      </c>
    </row>
    <row r="33" spans="1:2" ht="12.75" x14ac:dyDescent="0.2">
      <c r="A33" s="179" t="s">
        <v>303</v>
      </c>
      <c r="B33" s="177" t="s">
        <v>304</v>
      </c>
    </row>
    <row r="34" spans="1:2" ht="12.75" x14ac:dyDescent="0.2">
      <c r="A34" s="177" t="s">
        <v>75</v>
      </c>
      <c r="B34" s="177" t="s">
        <v>222</v>
      </c>
    </row>
    <row r="35" spans="1:2" ht="12.75" x14ac:dyDescent="0.2">
      <c r="A35" s="76" t="s">
        <v>985</v>
      </c>
      <c r="B35" s="76" t="s">
        <v>985</v>
      </c>
    </row>
    <row r="36" spans="1:2" ht="12.75" x14ac:dyDescent="0.2">
      <c r="A36" s="178" t="s">
        <v>38</v>
      </c>
      <c r="B36" s="177" t="s">
        <v>160</v>
      </c>
    </row>
    <row r="37" spans="1:2" ht="12.75" x14ac:dyDescent="0.2">
      <c r="A37" s="178" t="s">
        <v>97</v>
      </c>
      <c r="B37" s="177" t="s">
        <v>196</v>
      </c>
    </row>
    <row r="38" spans="1:2" ht="12.75" x14ac:dyDescent="0.2">
      <c r="A38" s="177" t="s">
        <v>135</v>
      </c>
      <c r="B38" s="177" t="s">
        <v>252</v>
      </c>
    </row>
    <row r="39" spans="1:2" ht="12.75" x14ac:dyDescent="0.2">
      <c r="A39" s="178" t="s">
        <v>59</v>
      </c>
      <c r="B39" s="177" t="s">
        <v>178</v>
      </c>
    </row>
    <row r="40" spans="1:2" ht="12.75" x14ac:dyDescent="0.2">
      <c r="A40" s="177" t="s">
        <v>137</v>
      </c>
      <c r="B40" s="177" t="s">
        <v>181</v>
      </c>
    </row>
    <row r="41" spans="1:2" ht="12.75" x14ac:dyDescent="0.2">
      <c r="A41" s="178" t="s">
        <v>109</v>
      </c>
      <c r="B41" s="177" t="s">
        <v>201</v>
      </c>
    </row>
    <row r="42" spans="1:2" ht="12.75" x14ac:dyDescent="0.2">
      <c r="A42" s="177" t="s">
        <v>138</v>
      </c>
      <c r="B42" s="177" t="s">
        <v>254</v>
      </c>
    </row>
    <row r="43" spans="1:2" ht="12.75" x14ac:dyDescent="0.2">
      <c r="A43" s="177" t="s">
        <v>103</v>
      </c>
      <c r="B43" s="177" t="s">
        <v>240</v>
      </c>
    </row>
    <row r="44" spans="1:2" ht="12.75" x14ac:dyDescent="0.2">
      <c r="A44" s="177" t="s">
        <v>96</v>
      </c>
      <c r="B44" s="177" t="s">
        <v>236</v>
      </c>
    </row>
    <row r="45" spans="1:2" ht="12.75" x14ac:dyDescent="0.2">
      <c r="A45" s="178" t="s">
        <v>92</v>
      </c>
      <c r="B45" s="177" t="s">
        <v>194</v>
      </c>
    </row>
    <row r="46" spans="1:2" ht="12.75" x14ac:dyDescent="0.2">
      <c r="A46" s="177" t="s">
        <v>105</v>
      </c>
      <c r="B46" s="177" t="s">
        <v>194</v>
      </c>
    </row>
    <row r="47" spans="1:2" ht="12.75" x14ac:dyDescent="0.2">
      <c r="A47" s="177" t="s">
        <v>95</v>
      </c>
      <c r="B47" s="177" t="s">
        <v>235</v>
      </c>
    </row>
    <row r="48" spans="1:2" ht="12.75" x14ac:dyDescent="0.2">
      <c r="A48" s="177" t="s">
        <v>95</v>
      </c>
      <c r="B48" s="177" t="s">
        <v>257</v>
      </c>
    </row>
    <row r="49" spans="1:2" ht="12.75" x14ac:dyDescent="0.2">
      <c r="A49" s="178" t="s">
        <v>127</v>
      </c>
      <c r="B49" s="177" t="s">
        <v>213</v>
      </c>
    </row>
    <row r="50" spans="1:2" ht="12.75" x14ac:dyDescent="0.2">
      <c r="A50" s="177" t="s">
        <v>122</v>
      </c>
      <c r="B50" s="177" t="s">
        <v>213</v>
      </c>
    </row>
    <row r="51" spans="1:2" ht="12.75" x14ac:dyDescent="0.2">
      <c r="A51" s="178" t="s">
        <v>34</v>
      </c>
      <c r="B51" s="177" t="s">
        <v>156</v>
      </c>
    </row>
    <row r="52" spans="1:2" ht="12.75" x14ac:dyDescent="0.2">
      <c r="A52" s="199" t="s">
        <v>35</v>
      </c>
      <c r="B52" s="187" t="s">
        <v>1140</v>
      </c>
    </row>
    <row r="53" spans="1:2" ht="12.75" x14ac:dyDescent="0.2">
      <c r="A53" s="178" t="s">
        <v>62</v>
      </c>
      <c r="B53" s="177" t="s">
        <v>180</v>
      </c>
    </row>
    <row r="54" spans="1:2" s="41" customFormat="1" ht="12.75" x14ac:dyDescent="0.2">
      <c r="A54" s="178" t="s">
        <v>72</v>
      </c>
      <c r="B54" s="177" t="s">
        <v>188</v>
      </c>
    </row>
    <row r="55" spans="1:2" ht="12.75" x14ac:dyDescent="0.2">
      <c r="A55" s="177" t="s">
        <v>102</v>
      </c>
      <c r="B55" s="177" t="s">
        <v>239</v>
      </c>
    </row>
    <row r="56" spans="1:2" ht="12.75" x14ac:dyDescent="0.2">
      <c r="A56" s="180" t="s">
        <v>61</v>
      </c>
      <c r="B56" s="181" t="s">
        <v>192</v>
      </c>
    </row>
    <row r="57" spans="1:2" ht="12.75" x14ac:dyDescent="0.2">
      <c r="A57" s="177" t="s">
        <v>230</v>
      </c>
      <c r="B57" s="177" t="s">
        <v>231</v>
      </c>
    </row>
    <row r="58" spans="1:2" ht="12.75" x14ac:dyDescent="0.2">
      <c r="A58" s="177" t="s">
        <v>123</v>
      </c>
      <c r="B58" s="177" t="s">
        <v>199</v>
      </c>
    </row>
    <row r="59" spans="1:2" ht="12.75" x14ac:dyDescent="0.2">
      <c r="A59" s="178" t="s">
        <v>104</v>
      </c>
      <c r="B59" s="177" t="s">
        <v>199</v>
      </c>
    </row>
    <row r="60" spans="1:2" ht="12.75" x14ac:dyDescent="0.2">
      <c r="A60" s="103" t="s">
        <v>130</v>
      </c>
      <c r="B60" s="182" t="s">
        <v>339</v>
      </c>
    </row>
    <row r="61" spans="1:2" ht="12.75" x14ac:dyDescent="0.2">
      <c r="A61" s="177" t="s">
        <v>130</v>
      </c>
      <c r="B61" s="177" t="s">
        <v>249</v>
      </c>
    </row>
    <row r="62" spans="1:2" ht="12.75" x14ac:dyDescent="0.2">
      <c r="A62" s="178" t="s">
        <v>87</v>
      </c>
      <c r="B62" s="177" t="s">
        <v>191</v>
      </c>
    </row>
    <row r="63" spans="1:2" ht="12.75" x14ac:dyDescent="0.2">
      <c r="A63" s="76" t="s">
        <v>901</v>
      </c>
      <c r="B63" s="76" t="s">
        <v>998</v>
      </c>
    </row>
    <row r="64" spans="1:2" ht="12.75" x14ac:dyDescent="0.2">
      <c r="A64" s="176" t="s">
        <v>98</v>
      </c>
      <c r="B64" s="177" t="s">
        <v>260</v>
      </c>
    </row>
    <row r="65" spans="1:2" ht="12.75" x14ac:dyDescent="0.2">
      <c r="A65" s="177" t="s">
        <v>126</v>
      </c>
      <c r="B65" s="177" t="s">
        <v>246</v>
      </c>
    </row>
    <row r="66" spans="1:2" ht="12.75" x14ac:dyDescent="0.2">
      <c r="A66" s="178" t="s">
        <v>93</v>
      </c>
      <c r="B66" s="177" t="s">
        <v>195</v>
      </c>
    </row>
    <row r="67" spans="1:2" ht="12.75" x14ac:dyDescent="0.2">
      <c r="A67" s="178" t="s">
        <v>111</v>
      </c>
      <c r="B67" s="177" t="s">
        <v>203</v>
      </c>
    </row>
    <row r="68" spans="1:2" ht="12.75" x14ac:dyDescent="0.2">
      <c r="A68" s="103" t="s">
        <v>843</v>
      </c>
      <c r="B68" s="170" t="s">
        <v>161</v>
      </c>
    </row>
    <row r="69" spans="1:2" ht="12.75" x14ac:dyDescent="0.2">
      <c r="A69" s="178" t="s">
        <v>116</v>
      </c>
      <c r="B69" s="177" t="s">
        <v>206</v>
      </c>
    </row>
    <row r="70" spans="1:2" ht="12.75" x14ac:dyDescent="0.2">
      <c r="A70" s="178" t="s">
        <v>22</v>
      </c>
      <c r="B70" s="177" t="s">
        <v>146</v>
      </c>
    </row>
    <row r="71" spans="1:2" ht="12.75" x14ac:dyDescent="0.2">
      <c r="A71" s="177" t="s">
        <v>124</v>
      </c>
      <c r="B71" s="177" t="s">
        <v>245</v>
      </c>
    </row>
    <row r="72" spans="1:2" ht="12.75" x14ac:dyDescent="0.2">
      <c r="A72" s="177" t="s">
        <v>131</v>
      </c>
      <c r="B72" s="177" t="s">
        <v>250</v>
      </c>
    </row>
    <row r="73" spans="1:2" ht="12.75" x14ac:dyDescent="0.2">
      <c r="A73" s="177" t="s">
        <v>83</v>
      </c>
      <c r="B73" s="177" t="s">
        <v>229</v>
      </c>
    </row>
    <row r="74" spans="1:2" ht="12.75" x14ac:dyDescent="0.2">
      <c r="A74" s="177" t="s">
        <v>115</v>
      </c>
      <c r="B74" s="177" t="s">
        <v>242</v>
      </c>
    </row>
    <row r="75" spans="1:2" ht="12.75" x14ac:dyDescent="0.2">
      <c r="A75" s="177" t="s">
        <v>76</v>
      </c>
      <c r="B75" s="177" t="s">
        <v>223</v>
      </c>
    </row>
    <row r="76" spans="1:2" ht="12.75" x14ac:dyDescent="0.2">
      <c r="A76" s="103" t="s">
        <v>624</v>
      </c>
      <c r="B76" s="103" t="s">
        <v>640</v>
      </c>
    </row>
    <row r="77" spans="1:2" ht="12.75" x14ac:dyDescent="0.2">
      <c r="A77" s="178" t="s">
        <v>82</v>
      </c>
      <c r="B77" s="177" t="s">
        <v>190</v>
      </c>
    </row>
    <row r="78" spans="1:2" ht="12.75" x14ac:dyDescent="0.2">
      <c r="A78" s="177" t="s">
        <v>89</v>
      </c>
      <c r="B78" s="177" t="s">
        <v>234</v>
      </c>
    </row>
    <row r="79" spans="1:2" ht="12.75" x14ac:dyDescent="0.2">
      <c r="A79" s="176" t="s">
        <v>71</v>
      </c>
      <c r="B79" s="177" t="s">
        <v>219</v>
      </c>
    </row>
    <row r="80" spans="1:2" ht="12.75" x14ac:dyDescent="0.2">
      <c r="A80" s="178" t="s">
        <v>25</v>
      </c>
      <c r="B80" s="177" t="s">
        <v>148</v>
      </c>
    </row>
    <row r="81" spans="1:2" ht="12.75" x14ac:dyDescent="0.2">
      <c r="A81" s="178" t="s">
        <v>36</v>
      </c>
      <c r="B81" s="177" t="s">
        <v>158</v>
      </c>
    </row>
    <row r="82" spans="1:2" ht="12.75" x14ac:dyDescent="0.2">
      <c r="A82" s="178" t="s">
        <v>18</v>
      </c>
      <c r="B82" s="177" t="s">
        <v>142</v>
      </c>
    </row>
    <row r="83" spans="1:2" ht="12.75" x14ac:dyDescent="0.2">
      <c r="A83" s="178" t="s">
        <v>20</v>
      </c>
      <c r="B83" s="177" t="s">
        <v>144</v>
      </c>
    </row>
    <row r="84" spans="1:2" ht="12.75" x14ac:dyDescent="0.2">
      <c r="A84" s="176" t="s">
        <v>66</v>
      </c>
      <c r="B84" s="177" t="s">
        <v>217</v>
      </c>
    </row>
    <row r="85" spans="1:2" ht="12.75" x14ac:dyDescent="0.2">
      <c r="A85" s="178" t="s">
        <v>70</v>
      </c>
      <c r="B85" s="177" t="s">
        <v>189</v>
      </c>
    </row>
    <row r="86" spans="1:2" ht="12.75" x14ac:dyDescent="0.2">
      <c r="A86" s="178" t="s">
        <v>51</v>
      </c>
      <c r="B86" s="177" t="s">
        <v>173</v>
      </c>
    </row>
    <row r="87" spans="1:2" ht="12.75" x14ac:dyDescent="0.2">
      <c r="A87" s="178" t="s">
        <v>42</v>
      </c>
      <c r="B87" s="177" t="s">
        <v>164</v>
      </c>
    </row>
    <row r="88" spans="1:2" ht="12.75" x14ac:dyDescent="0.2">
      <c r="A88" s="103" t="s">
        <v>329</v>
      </c>
      <c r="B88" s="182" t="s">
        <v>332</v>
      </c>
    </row>
    <row r="89" spans="1:2" ht="12.75" x14ac:dyDescent="0.2">
      <c r="A89" s="178" t="s">
        <v>48</v>
      </c>
      <c r="B89" s="177" t="s">
        <v>170</v>
      </c>
    </row>
    <row r="90" spans="1:2" ht="12.75" x14ac:dyDescent="0.2">
      <c r="A90" s="178" t="s">
        <v>46</v>
      </c>
      <c r="B90" s="177" t="s">
        <v>168</v>
      </c>
    </row>
    <row r="91" spans="1:2" ht="12.75" x14ac:dyDescent="0.2">
      <c r="A91" s="177" t="s">
        <v>78</v>
      </c>
      <c r="B91" s="177" t="s">
        <v>225</v>
      </c>
    </row>
    <row r="92" spans="1:2" ht="12.75" x14ac:dyDescent="0.2">
      <c r="A92" s="178" t="s">
        <v>120</v>
      </c>
      <c r="B92" s="177" t="s">
        <v>210</v>
      </c>
    </row>
    <row r="93" spans="1:2" ht="12.75" x14ac:dyDescent="0.2">
      <c r="A93" s="178" t="s">
        <v>27</v>
      </c>
      <c r="B93" s="177" t="s">
        <v>150</v>
      </c>
    </row>
    <row r="94" spans="1:2" ht="12.75" x14ac:dyDescent="0.2">
      <c r="A94" s="178" t="s">
        <v>16</v>
      </c>
      <c r="B94" s="177" t="s">
        <v>140</v>
      </c>
    </row>
    <row r="95" spans="1:2" ht="12.75" x14ac:dyDescent="0.2">
      <c r="A95" s="178" t="s">
        <v>31</v>
      </c>
      <c r="B95" s="177" t="s">
        <v>154</v>
      </c>
    </row>
    <row r="96" spans="1:2" ht="12.75" x14ac:dyDescent="0.2">
      <c r="A96" s="178" t="s">
        <v>55</v>
      </c>
      <c r="B96" s="177" t="s">
        <v>175</v>
      </c>
    </row>
    <row r="97" spans="1:2" ht="12.75" x14ac:dyDescent="0.2">
      <c r="A97" s="183" t="s">
        <v>820</v>
      </c>
      <c r="B97" s="183" t="s">
        <v>821</v>
      </c>
    </row>
    <row r="98" spans="1:2" s="41" customFormat="1" ht="12.75" x14ac:dyDescent="0.2">
      <c r="A98" s="178" t="s">
        <v>186</v>
      </c>
      <c r="B98" s="177" t="s">
        <v>187</v>
      </c>
    </row>
    <row r="99" spans="1:2" s="41" customFormat="1" ht="12.75" x14ac:dyDescent="0.2">
      <c r="A99" s="178" t="s">
        <v>44</v>
      </c>
      <c r="B99" s="177" t="s">
        <v>166</v>
      </c>
    </row>
    <row r="100" spans="1:2" ht="12.75" x14ac:dyDescent="0.2">
      <c r="A100" s="103" t="s">
        <v>32</v>
      </c>
      <c r="B100" s="177" t="s">
        <v>155</v>
      </c>
    </row>
    <row r="101" spans="1:2" s="41" customFormat="1" ht="12.75" x14ac:dyDescent="0.2">
      <c r="A101" s="103" t="s">
        <v>23</v>
      </c>
      <c r="B101" s="177" t="s">
        <v>1101</v>
      </c>
    </row>
    <row r="102" spans="1:2" ht="12.75" x14ac:dyDescent="0.2">
      <c r="A102" s="177" t="s">
        <v>100</v>
      </c>
      <c r="B102" s="177" t="s">
        <v>237</v>
      </c>
    </row>
    <row r="103" spans="1:2" ht="12.75" x14ac:dyDescent="0.2">
      <c r="A103" s="127" t="s">
        <v>33</v>
      </c>
      <c r="B103" s="177" t="s">
        <v>997</v>
      </c>
    </row>
    <row r="104" spans="1:2" ht="12.75" x14ac:dyDescent="0.2">
      <c r="A104" s="176" t="s">
        <v>69</v>
      </c>
      <c r="B104" s="177" t="s">
        <v>220</v>
      </c>
    </row>
    <row r="105" spans="1:2" s="41" customFormat="1" ht="12.75" x14ac:dyDescent="0.2">
      <c r="A105" s="176" t="s">
        <v>73</v>
      </c>
      <c r="B105" s="177" t="s">
        <v>185</v>
      </c>
    </row>
    <row r="106" spans="1:2" s="41" customFormat="1" ht="12.75" x14ac:dyDescent="0.2">
      <c r="A106" s="176" t="s">
        <v>74</v>
      </c>
      <c r="B106" s="177" t="s">
        <v>221</v>
      </c>
    </row>
    <row r="107" spans="1:2" ht="12.75" x14ac:dyDescent="0.2">
      <c r="A107" s="127" t="s">
        <v>37</v>
      </c>
      <c r="B107" s="176" t="s">
        <v>159</v>
      </c>
    </row>
    <row r="108" spans="1:2" ht="12.75" x14ac:dyDescent="0.2">
      <c r="A108" s="178" t="s">
        <v>19</v>
      </c>
      <c r="B108" s="177" t="s">
        <v>143</v>
      </c>
    </row>
    <row r="109" spans="1:2" ht="12.75" x14ac:dyDescent="0.2">
      <c r="A109" s="103" t="s">
        <v>54</v>
      </c>
      <c r="B109" s="170" t="s">
        <v>1103</v>
      </c>
    </row>
    <row r="110" spans="1:2" ht="12.75" x14ac:dyDescent="0.2">
      <c r="A110" s="127" t="s">
        <v>30</v>
      </c>
      <c r="B110" s="176" t="s">
        <v>153</v>
      </c>
    </row>
    <row r="111" spans="1:2" ht="12.75" x14ac:dyDescent="0.2">
      <c r="A111" s="178" t="s">
        <v>56</v>
      </c>
      <c r="B111" s="177" t="s">
        <v>176</v>
      </c>
    </row>
    <row r="112" spans="1:2" ht="12.75" x14ac:dyDescent="0.2">
      <c r="A112" s="103" t="s">
        <v>1055</v>
      </c>
      <c r="B112" s="170" t="s">
        <v>1102</v>
      </c>
    </row>
    <row r="113" spans="1:2" ht="12.75" x14ac:dyDescent="0.2">
      <c r="A113" s="178" t="s">
        <v>49</v>
      </c>
      <c r="B113" s="177" t="s">
        <v>171</v>
      </c>
    </row>
    <row r="114" spans="1:2" ht="12.75" x14ac:dyDescent="0.2">
      <c r="A114" s="127" t="s">
        <v>330</v>
      </c>
      <c r="B114" s="176" t="s">
        <v>333</v>
      </c>
    </row>
    <row r="115" spans="1:2" ht="12.75" x14ac:dyDescent="0.2">
      <c r="A115" s="178" t="s">
        <v>53</v>
      </c>
      <c r="B115" s="177" t="s">
        <v>174</v>
      </c>
    </row>
    <row r="116" spans="1:2" ht="12.75" x14ac:dyDescent="0.2">
      <c r="A116" s="176" t="s">
        <v>67</v>
      </c>
      <c r="B116" s="177" t="s">
        <v>218</v>
      </c>
    </row>
    <row r="117" spans="1:2" ht="12.75" x14ac:dyDescent="0.2">
      <c r="A117" s="178" t="s">
        <v>21</v>
      </c>
      <c r="B117" s="177" t="s">
        <v>145</v>
      </c>
    </row>
    <row r="118" spans="1:2" ht="12.75" x14ac:dyDescent="0.2">
      <c r="A118" s="178" t="s">
        <v>26</v>
      </c>
      <c r="B118" s="177" t="s">
        <v>149</v>
      </c>
    </row>
    <row r="119" spans="1:2" ht="12.75" x14ac:dyDescent="0.2">
      <c r="A119" s="177" t="s">
        <v>106</v>
      </c>
      <c r="B119" s="177" t="s">
        <v>241</v>
      </c>
    </row>
    <row r="120" spans="1:2" ht="12.75" x14ac:dyDescent="0.2">
      <c r="A120" s="178" t="s">
        <v>37</v>
      </c>
      <c r="B120" s="177" t="s">
        <v>159</v>
      </c>
    </row>
    <row r="121" spans="1:2" ht="12.75" x14ac:dyDescent="0.2">
      <c r="A121" s="177" t="s">
        <v>85</v>
      </c>
      <c r="B121" s="177" t="s">
        <v>233</v>
      </c>
    </row>
    <row r="122" spans="1:2" ht="12.75" x14ac:dyDescent="0.2">
      <c r="A122" s="178" t="s">
        <v>40</v>
      </c>
      <c r="B122" s="177" t="s">
        <v>162</v>
      </c>
    </row>
    <row r="123" spans="1:2" s="41" customFormat="1" ht="12.75" x14ac:dyDescent="0.2">
      <c r="A123" s="178" t="s">
        <v>35</v>
      </c>
      <c r="B123" s="177" t="s">
        <v>157</v>
      </c>
    </row>
    <row r="124" spans="1:2" ht="12.75" x14ac:dyDescent="0.2">
      <c r="A124" s="178" t="s">
        <v>30</v>
      </c>
      <c r="B124" s="177" t="s">
        <v>153</v>
      </c>
    </row>
    <row r="125" spans="1:2" ht="12.75" x14ac:dyDescent="0.2">
      <c r="A125" s="177" t="s">
        <v>80</v>
      </c>
      <c r="B125" s="177" t="s">
        <v>227</v>
      </c>
    </row>
    <row r="126" spans="1:2" ht="12.75" x14ac:dyDescent="0.2">
      <c r="A126" s="178" t="s">
        <v>57</v>
      </c>
      <c r="B126" s="177" t="s">
        <v>177</v>
      </c>
    </row>
    <row r="127" spans="1:2" ht="12.75" x14ac:dyDescent="0.2">
      <c r="A127" s="76" t="s">
        <v>941</v>
      </c>
      <c r="B127" s="76" t="s">
        <v>943</v>
      </c>
    </row>
    <row r="128" spans="1:2" ht="12.75" x14ac:dyDescent="0.2">
      <c r="A128" s="103" t="s">
        <v>330</v>
      </c>
      <c r="B128" s="182" t="s">
        <v>333</v>
      </c>
    </row>
    <row r="129" spans="1:2" ht="15.75" customHeight="1" x14ac:dyDescent="0.2">
      <c r="A129" s="178" t="s">
        <v>110</v>
      </c>
      <c r="B129" s="177" t="s">
        <v>202</v>
      </c>
    </row>
    <row r="130" spans="1:2" ht="15.75" customHeight="1" x14ac:dyDescent="0.2">
      <c r="A130" s="178" t="s">
        <v>86</v>
      </c>
      <c r="B130" s="177" t="s">
        <v>198</v>
      </c>
    </row>
    <row r="131" spans="1:2" ht="15.75" customHeight="1" x14ac:dyDescent="0.2">
      <c r="A131" s="177" t="s">
        <v>81</v>
      </c>
      <c r="B131" s="177" t="s">
        <v>228</v>
      </c>
    </row>
    <row r="132" spans="1:2" ht="15.75" customHeight="1" x14ac:dyDescent="0.2">
      <c r="A132" s="177" t="s">
        <v>117</v>
      </c>
      <c r="B132" s="177" t="s">
        <v>243</v>
      </c>
    </row>
    <row r="133" spans="1:2" ht="15.75" customHeight="1" x14ac:dyDescent="0.2">
      <c r="A133" s="178" t="s">
        <v>28</v>
      </c>
      <c r="B133" s="177" t="s">
        <v>151</v>
      </c>
    </row>
    <row r="134" spans="1:2" ht="15.75" customHeight="1" x14ac:dyDescent="0.2">
      <c r="A134" s="178" t="s">
        <v>118</v>
      </c>
      <c r="B134" s="177" t="s">
        <v>208</v>
      </c>
    </row>
    <row r="135" spans="1:2" ht="15.75" customHeight="1" x14ac:dyDescent="0.2">
      <c r="A135" s="177" t="s">
        <v>107</v>
      </c>
      <c r="B135" s="177" t="s">
        <v>244</v>
      </c>
    </row>
    <row r="136" spans="1:2" ht="15.75" customHeight="1" x14ac:dyDescent="0.2">
      <c r="A136" s="178" t="s">
        <v>125</v>
      </c>
      <c r="B136" s="177" t="s">
        <v>212</v>
      </c>
    </row>
    <row r="137" spans="1:2" ht="15.75" customHeight="1" x14ac:dyDescent="0.2">
      <c r="A137" s="176" t="s">
        <v>65</v>
      </c>
      <c r="B137" s="177" t="s">
        <v>216</v>
      </c>
    </row>
    <row r="138" spans="1:2" ht="15.75" customHeight="1" x14ac:dyDescent="0.2">
      <c r="A138" s="178" t="s">
        <v>108</v>
      </c>
      <c r="B138" s="177" t="s">
        <v>200</v>
      </c>
    </row>
    <row r="139" spans="1:2" ht="15.75" customHeight="1" x14ac:dyDescent="0.2">
      <c r="A139" s="178" t="s">
        <v>45</v>
      </c>
      <c r="B139" s="177" t="s">
        <v>167</v>
      </c>
    </row>
    <row r="140" spans="1:2" ht="15.75" customHeight="1" x14ac:dyDescent="0.2">
      <c r="A140" s="177" t="s">
        <v>132</v>
      </c>
      <c r="B140" s="177" t="s">
        <v>256</v>
      </c>
    </row>
    <row r="141" spans="1:2" ht="15.75" customHeight="1" x14ac:dyDescent="0.2">
      <c r="A141" s="178" t="s">
        <v>39</v>
      </c>
      <c r="B141" s="177" t="s">
        <v>161</v>
      </c>
    </row>
    <row r="142" spans="1:2" ht="15.75" customHeight="1" x14ac:dyDescent="0.2">
      <c r="A142" s="176" t="s">
        <v>52</v>
      </c>
      <c r="B142" s="177" t="s">
        <v>214</v>
      </c>
    </row>
    <row r="143" spans="1:2" ht="15.75" customHeight="1" x14ac:dyDescent="0.2">
      <c r="A143" s="177" t="s">
        <v>129</v>
      </c>
      <c r="B143" s="177" t="s">
        <v>248</v>
      </c>
    </row>
    <row r="144" spans="1:2" ht="15.75" customHeight="1" x14ac:dyDescent="0.2">
      <c r="A144" s="177" t="s">
        <v>77</v>
      </c>
      <c r="B144" s="177" t="s">
        <v>224</v>
      </c>
    </row>
    <row r="145" spans="1:2" ht="15.75" customHeight="1" x14ac:dyDescent="0.2">
      <c r="A145" s="178" t="s">
        <v>99</v>
      </c>
      <c r="B145" s="177" t="s">
        <v>197</v>
      </c>
    </row>
    <row r="146" spans="1:2" ht="15.75" customHeight="1" x14ac:dyDescent="0.2">
      <c r="A146" s="177" t="s">
        <v>84</v>
      </c>
      <c r="B146" s="177" t="s">
        <v>232</v>
      </c>
    </row>
    <row r="147" spans="1:2" ht="15.75" customHeight="1" x14ac:dyDescent="0.2">
      <c r="A147" s="178" t="s">
        <v>54</v>
      </c>
      <c r="B147" s="177" t="s">
        <v>184</v>
      </c>
    </row>
    <row r="148" spans="1:2" ht="15.75" customHeight="1" x14ac:dyDescent="0.2">
      <c r="A148" s="178" t="s">
        <v>64</v>
      </c>
      <c r="B148" s="177" t="s">
        <v>182</v>
      </c>
    </row>
  </sheetData>
  <sortState ref="A1:B146">
    <sortCondition ref="A96"/>
  </sortState>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S1029"/>
  <sheetViews>
    <sheetView zoomScale="55" zoomScaleNormal="55" workbookViewId="0">
      <pane ySplit="6" topLeftCell="A51" activePane="bottomLeft" state="frozen"/>
      <selection activeCell="J74" sqref="J74"/>
      <selection pane="bottomLeft" activeCell="J74" sqref="J74"/>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42915</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IF('JEUDI 29 JUIN PROG'!A3="","",'JEUDI 29 JUIN PROG'!A3)</f>
        <v>9h00</v>
      </c>
      <c r="C7" s="61" t="str">
        <f>IF('JEUDI 29 JUIN PROG'!B3="","",'JEUDI 29 JUIN PROG'!B3)</f>
        <v/>
      </c>
      <c r="D7" s="62" t="str">
        <f>IF('JEUDI 29 JUIN PROG'!C3="","",'JEUDI 29 JUIN PROG'!C3)</f>
        <v/>
      </c>
      <c r="E7" s="63" t="str">
        <f>IF(D7="","",VLOOKUP(D7,Messieurs!$G$2:$G$485,2,FALSE))</f>
        <v/>
      </c>
      <c r="F7" s="64" t="str">
        <f>IF(D7="","",VLOOKUP(D7,Messieurs!$G$2:$G$485,3,FALSE))</f>
        <v/>
      </c>
      <c r="G7" s="50" t="str">
        <f>IF('JEUDI 29 JUIN PROG'!E3="","",'JEUDI 29 JUIN PROG'!E3)</f>
        <v/>
      </c>
      <c r="H7" s="80" t="str">
        <f>IF('JEUDI 29 JUIN PROG'!G3="","",'JEUDI 29 JUIN PROG'!G3)</f>
        <v/>
      </c>
      <c r="I7" s="56" t="str">
        <f>IF('JEUDI 29 JUIN PROG'!E4="","",'JEUDI 29 JUIN PROG'!E4)</f>
        <v/>
      </c>
      <c r="J7" s="43" t="str">
        <f>IF('JEUDI 29 JUIN PROG'!C4="","",'JEUDI 29 JUIN PROG'!C4)</f>
        <v/>
      </c>
      <c r="K7" s="44" t="str">
        <f>IF(J7="","",VLOOKUP(J7,Messieurs!$G$2:$G$485,2,FALSE))</f>
        <v/>
      </c>
      <c r="L7" s="47" t="str">
        <f>IF(J7="","",VLOOKUP(J7,Messieurs!$G$2:$G$485,3,FALSE))</f>
        <v/>
      </c>
      <c r="M7" s="28"/>
      <c r="N7" s="85" t="s">
        <v>305</v>
      </c>
      <c r="Q7" s="79"/>
      <c r="R7" s="79"/>
      <c r="S7" s="79"/>
    </row>
    <row r="8" spans="1:19" ht="27" hidden="1" x14ac:dyDescent="0.35">
      <c r="A8" s="29"/>
      <c r="B8" s="107" t="str">
        <f>IF('JEUDI 29 JUIN PROG'!H3="","",'JEUDI 29 JUIN PROG'!H3)</f>
        <v>9h00</v>
      </c>
      <c r="C8" s="106" t="str">
        <f>IF('JEUDI 29 JUIN PROG'!I3="","",'JEUDI 29 JUIN PROG'!I3)</f>
        <v/>
      </c>
      <c r="D8" s="45" t="str">
        <f>IF('JEUDI 29 JUIN PROG'!J3="","",'JEUDI 29 JUIN PROG'!J3)</f>
        <v/>
      </c>
      <c r="E8" s="63" t="str">
        <f>IF(D8="","",VLOOKUP(D8,Messieurs!$G$2:$G$485,2,FALSE))</f>
        <v/>
      </c>
      <c r="F8" s="64" t="str">
        <f>IF(D8="","",VLOOKUP(D8,Messieurs!$G$2:$G$485,3,FALSE))</f>
        <v/>
      </c>
      <c r="G8" s="51" t="str">
        <f>IF('JEUDI 29 JUIN PROG'!L3="","",'JEUDI 29 JUIN PROG'!L3)</f>
        <v/>
      </c>
      <c r="H8" s="81" t="str">
        <f>IF('JEUDI 29 JUIN PROG'!N3="","",'JEUDI 29 JUIN PROG'!N3)</f>
        <v/>
      </c>
      <c r="I8" s="71" t="str">
        <f>IF('JEUDI 29 JUIN PROG'!L4="","",'JEUDI 29 JUIN PROG'!L4)</f>
        <v/>
      </c>
      <c r="J8" s="45" t="str">
        <f>IF('JEUDI 29 JUIN PROG'!J4="","",'JEUDI 29 JUIN PROG'!J4)</f>
        <v/>
      </c>
      <c r="K8" s="44" t="str">
        <f>IF(J8="","",VLOOKUP(J8,Messieurs!$G$2:$G$485,2,FALSE))</f>
        <v/>
      </c>
      <c r="L8" s="47" t="str">
        <f>IF(J8="","",VLOOKUP(J8,Messieurs!$G$2:$G$485,3,FALSE))</f>
        <v/>
      </c>
      <c r="M8" s="30"/>
      <c r="N8" s="85" t="s">
        <v>306</v>
      </c>
      <c r="Q8" s="79"/>
      <c r="R8" s="79"/>
      <c r="S8" s="79"/>
    </row>
    <row r="9" spans="1:19" ht="27" hidden="1" x14ac:dyDescent="0.35">
      <c r="A9" s="29"/>
      <c r="B9" s="107" t="str">
        <f>IF('JEUDI 29 JUIN PROG'!O3="","",'JEUDI 29 JUIN PROG'!O3)</f>
        <v>9h00</v>
      </c>
      <c r="C9" s="106" t="str">
        <f>IF('JEUDI 29 JUIN PROG'!P3="","",'JEUDI 29 JUIN PROG'!P3)</f>
        <v/>
      </c>
      <c r="D9" s="45" t="str">
        <f>IF('JEUDI 29 JUIN PROG'!Q3="","",'JEUDI 29 JUIN PROG'!Q3)</f>
        <v/>
      </c>
      <c r="E9" s="63" t="str">
        <f>IF(D9="","",VLOOKUP(D9,Messieurs!$G$2:$G$485,2,FALSE))</f>
        <v/>
      </c>
      <c r="F9" s="64" t="str">
        <f>IF(D9="","",VLOOKUP(D9,Messieurs!$G$2:$G$485,3,FALSE))</f>
        <v/>
      </c>
      <c r="G9" s="50" t="str">
        <f>IF('JEUDI 29 JUIN PROG'!S3="","",'JEUDI 29 JUIN PROG'!S3)</f>
        <v/>
      </c>
      <c r="H9" s="81" t="str">
        <f>IF('JEUDI 29 JUIN PROG'!U3="","",'JEUDI 29 JUIN PROG'!U3)</f>
        <v/>
      </c>
      <c r="I9" s="56" t="str">
        <f>IF('JEUDI 29 JUIN PROG'!S4="","",'JEUDI 29 JUIN PROG'!S4)</f>
        <v/>
      </c>
      <c r="J9" s="45" t="str">
        <f>IF('JEUDI 29 JUIN PROG'!Q4="","",'JEUDI 29 JUIN PROG'!Q4)</f>
        <v/>
      </c>
      <c r="K9" s="44" t="str">
        <f>IF(J9="","",VLOOKUP(J9,Messieurs!$G$2:$G$485,2,FALSE))</f>
        <v/>
      </c>
      <c r="L9" s="47" t="str">
        <f>IF(J9="","",VLOOKUP(J9,Messieurs!$G$2:$G$485,3,FALSE))</f>
        <v/>
      </c>
      <c r="M9" s="30"/>
      <c r="N9" s="85" t="s">
        <v>307</v>
      </c>
      <c r="Q9" s="79"/>
      <c r="R9" s="79"/>
      <c r="S9" s="79"/>
    </row>
    <row r="10" spans="1:19" ht="27" hidden="1" x14ac:dyDescent="0.35">
      <c r="A10" s="29"/>
      <c r="B10" s="107" t="str">
        <f>IF('JEUDI 29 JUIN PROG'!V3="","",'JEUDI 29 JUIN PROG'!V3)</f>
        <v>9h00</v>
      </c>
      <c r="C10" s="106" t="str">
        <f>IF('JEUDI 29 JUIN PROG'!W3="","",'JEUDI 29 JUIN PROG'!W3)</f>
        <v/>
      </c>
      <c r="D10" s="46" t="str">
        <f>IF('JEUDI 29 JUIN PROG'!X3="","",'JEUDI 29 JUIN PROG'!X3)</f>
        <v/>
      </c>
      <c r="E10" s="63" t="str">
        <f>IF(D10="","",VLOOKUP(D10,Messieurs!$G$2:$G$485,2,FALSE))</f>
        <v/>
      </c>
      <c r="F10" s="64" t="str">
        <f>IF(D10="","",VLOOKUP(D10,Messieurs!$G$2:$G$485,3,FALSE))</f>
        <v/>
      </c>
      <c r="G10" s="51" t="str">
        <f>IF('JEUDI 29 JUIN PROG'!Z3="","",'JEUDI 29 JUIN PROG'!Z3)</f>
        <v/>
      </c>
      <c r="H10" s="81" t="str">
        <f>IF('JEUDI 29 JUIN PROG'!AB3="","",'JEUDI 29 JUIN PROG'!AB3)</f>
        <v/>
      </c>
      <c r="I10" s="71" t="str">
        <f>IF('JEUDI 29 JUIN PROG'!Z4="","",'JEUDI 29 JUIN PROG'!Z4)</f>
        <v/>
      </c>
      <c r="J10" s="46" t="str">
        <f>IF('JEUDI 29 JUIN PROG'!X4="","",'JEUDI 29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IF('JEUDI 29 JUIN PROG'!V24="","",'JEUDI 29 JUIN PROG'!V24)</f>
        <v>9h00</v>
      </c>
      <c r="C11" s="61" t="str">
        <f>IF('JEUDI 29 JUIN PROG'!W24="","",'JEUDI 29 JUIN PROG'!W24)</f>
        <v/>
      </c>
      <c r="D11" s="62" t="str">
        <f>IF('JEUDI 29 JUIN PROG'!C24="","",'JEUDI 29 JUIN PROG'!C24)</f>
        <v/>
      </c>
      <c r="E11" s="63" t="str">
        <f>IF(D11="","",VLOOKUP(D11,Messieurs!$G$2:$G$485,2,FALSE))</f>
        <v/>
      </c>
      <c r="F11" s="64" t="str">
        <f>IF(D11="","",VLOOKUP(D11,Messieurs!$G$2:$G$485,3,FALSE))</f>
        <v/>
      </c>
      <c r="G11" s="50" t="str">
        <f>IF('JEUDI 29 JUIN PROG'!E24="","",'JEUDI 29 JUIN PROG'!E24)</f>
        <v/>
      </c>
      <c r="H11" s="80" t="str">
        <f>IF('JEUDI 29 JUIN PROG'!G24="","",'JEUDI 29 JUIN PROG'!G24)</f>
        <v/>
      </c>
      <c r="I11" s="56" t="str">
        <f>IF('JEUDI 29 JUIN PROG'!E25="","",'JEUDI 29 JUIN PROG'!E25)</f>
        <v/>
      </c>
      <c r="J11" s="43" t="str">
        <f>IF('JEUDI 29 JUIN PROG'!C25="","",'JEUDI 29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IF('JEUDI 29 JUIN PROG'!H24="","",'JEUDI 29 JUIN PROG'!H24)</f>
        <v>9h00</v>
      </c>
      <c r="C12" s="106" t="str">
        <f>IF('JEUDI 29 JUIN PROG'!I24="","",'JEUDI 29 JUIN PROG'!I24)</f>
        <v/>
      </c>
      <c r="D12" s="62" t="str">
        <f>IF('JEUDI 29 JUIN PROG'!J24="","",'JEUDI 29 JUIN PROG'!J24)</f>
        <v/>
      </c>
      <c r="E12" s="63" t="str">
        <f>IF(D12="","",VLOOKUP(D12,Messieurs!$G$2:$G$485,2,FALSE))</f>
        <v/>
      </c>
      <c r="F12" s="64" t="str">
        <f>IF(D12="","",VLOOKUP(D12,Messieurs!$G$2:$G$485,3,FALSE))</f>
        <v/>
      </c>
      <c r="G12" s="51" t="str">
        <f>IF('JEUDI 29 JUIN PROG'!L24="","",'JEUDI 29 JUIN PROG'!L24)</f>
        <v/>
      </c>
      <c r="H12" s="81" t="str">
        <f>IF('JEUDI 29 JUIN PROG'!N24="","",'JEUDI 29 JUIN PROG'!N24)</f>
        <v/>
      </c>
      <c r="I12" s="71" t="str">
        <f>IF('JEUDI 29 JUIN PROG'!L25="","",'JEUDI 29 JUIN PROG'!L25)</f>
        <v/>
      </c>
      <c r="J12" s="45" t="str">
        <f>IF('JEUDI 29 JUIN PROG'!J25="","",'JEUDI 29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IF('JEUDI 29 JUIN PROG'!O24="","",'JEUDI 29 JUIN PROG'!O24)</f>
        <v>9h00</v>
      </c>
      <c r="C13" s="106" t="str">
        <f>IF('JEUDI 29 JUIN PROG'!P24="","",'JEUDI 29 JUIN PROG'!P24)</f>
        <v/>
      </c>
      <c r="D13" s="45" t="str">
        <f>IF('JEUDI 29 JUIN PROG'!Q24="","",'JEUDI 29 JUIN PROG'!Q24)</f>
        <v/>
      </c>
      <c r="E13" s="63" t="str">
        <f>IF(D13="","",VLOOKUP(D13,Messieurs!$G$2:$G$485,2,FALSE))</f>
        <v/>
      </c>
      <c r="F13" s="64" t="str">
        <f>IF(D13="","",VLOOKUP(D13,Messieurs!$G$2:$G$485,3,FALSE))</f>
        <v/>
      </c>
      <c r="G13" s="50" t="str">
        <f>IF('JEUDI 29 JUIN PROG'!S24="","",'JEUDI 29 JUIN PROG'!S24)</f>
        <v/>
      </c>
      <c r="H13" s="81" t="str">
        <f>IF('JEUDI 29 JUIN PROG'!U24="","",'JEUDI 29 JUIN PROG'!U24)</f>
        <v/>
      </c>
      <c r="I13" s="56" t="str">
        <f>IF('JEUDI 29 JUIN PROG'!S25="","",'JEUDI 29 JUIN PROG'!S25)</f>
        <v/>
      </c>
      <c r="J13" s="45" t="str">
        <f>IF('JEUDI 29 JUIN PROG'!Q25="","",'JEUDI 29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IF('JEUDI 29 JUIN PROG'!V24="","",'JEUDI 29 JUIN PROG'!V24)</f>
        <v>9h00</v>
      </c>
      <c r="C14" s="106" t="str">
        <f>IF('JEUDI 29 JUIN PROG'!W24="","",'JEUDI 29 JUIN PROG'!W24)</f>
        <v/>
      </c>
      <c r="D14" s="46" t="str">
        <f>IF('JEUDI 29 JUIN PROG'!X24="","",'JEUDI 29 JUIN PROG'!X24)</f>
        <v/>
      </c>
      <c r="E14" s="63" t="str">
        <f>IF(D14="","",VLOOKUP(D14,Messieurs!$G$2:$G$485,2,FALSE))</f>
        <v/>
      </c>
      <c r="F14" s="64" t="str">
        <f>IF(D14="","",VLOOKUP(D14,Messieurs!$G$2:$G$485,3,FALSE))</f>
        <v/>
      </c>
      <c r="G14" s="51" t="str">
        <f>IF('JEUDI 29 JUIN PROG'!Z7="","",'JEUDI 29 JUIN PROG'!Z7)</f>
        <v/>
      </c>
      <c r="H14" s="81" t="str">
        <f>IF('JEUDI 29 JUIN PROG'!AB24="","",'JEUDI 29 JUIN PROG'!AB24)</f>
        <v/>
      </c>
      <c r="I14" s="71" t="str">
        <f>IF('JEUDI 29 JUIN PROG'!Z25="","",'JEUDI 29 JUIN PROG'!Z28)</f>
        <v/>
      </c>
      <c r="J14" s="46" t="str">
        <f>IF('JEUDI 29 JUIN PROG'!X25="","",'JEUDI 29 JUIN PROG'!X25)</f>
        <v/>
      </c>
      <c r="K14" s="44" t="str">
        <f>IF(J14="","",VLOOKUP(J14,Messieurs!$G$2:$G$485,2,FALSE))</f>
        <v/>
      </c>
      <c r="L14" s="47"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33"/>
      <c r="M15" s="8"/>
      <c r="Q15" s="79"/>
      <c r="R15" s="79"/>
      <c r="S15" s="79"/>
    </row>
    <row r="16" spans="1:19" ht="27.75" x14ac:dyDescent="0.35">
      <c r="A16" s="29"/>
      <c r="B16" s="107" t="str">
        <f>IF('JEUDI 29 JUIN PROG'!A5="","",'JEUDI 29 JUIN PROG'!A5)</f>
        <v>10H00</v>
      </c>
      <c r="C16" s="48" t="str">
        <f>IF('JEUDI 29 JUIN PROG'!B5="","",'JEUDI 29 JUIN PROG'!B5)</f>
        <v>SM 35</v>
      </c>
      <c r="D16" s="59" t="str">
        <f>IF('JEUDI 29 JUIN PROG'!C5="","",'JEUDI 29 JUIN PROG'!C5)</f>
        <v>GAPILIAN Samuel</v>
      </c>
      <c r="E16" s="26" t="e">
        <f>IF(D16="","",VLOOKUP(D16,Messieurs!$G$2:$G$485,2,FALSE))</f>
        <v>#N/A</v>
      </c>
      <c r="F16" s="58" t="e">
        <f>IF(D16="","",VLOOKUP(D16,Messieurs!$G$2:$G$485,3,FALSE))</f>
        <v>#N/A</v>
      </c>
      <c r="G16" s="60" t="str">
        <f>IF('JEUDI 29 JUIN PROG'!E5="","",'JEUDI 29 JUIN PROG'!E5)</f>
        <v>v</v>
      </c>
      <c r="H16" s="81" t="str">
        <f>IF('JEUDI 29 JUIN PROG'!G5="","",'JEUDI 29 JUIN PROG'!G5)</f>
        <v>6/2 6/3</v>
      </c>
      <c r="I16" s="56" t="str">
        <f>IF('JEUDI 29 JUIN PROG'!E6="","",'JEUDI 29 JUIN PROG'!E6)</f>
        <v/>
      </c>
      <c r="J16" s="43" t="str">
        <f>IF('JEUDI 29 JUIN PROG'!C6="","",'JEUDI 29 JUIN PROG'!C6)</f>
        <v>LECLERCQ Ludovic</v>
      </c>
      <c r="K16" s="26" t="e">
        <f>IF(J16="","",VLOOKUP(J16,Messieurs!$G$2:$G$485,2,FALSE))</f>
        <v>#N/A</v>
      </c>
      <c r="L16" s="38" t="e">
        <f>IF(J16="","",VLOOKUP(J16,Messieurs!$G$2:$G$485,3,FALSE))</f>
        <v>#N/A</v>
      </c>
      <c r="M16" s="30"/>
      <c r="Q16" s="79"/>
      <c r="R16" s="79"/>
      <c r="S16" s="79"/>
    </row>
    <row r="17" spans="1:19" ht="27.75" hidden="1" x14ac:dyDescent="0.35">
      <c r="A17" s="29"/>
      <c r="B17" s="107" t="str">
        <f>IF('JEUDI 29 JUIN PROG'!H5="","",'JEUDI 29 JUIN PROG'!H5)</f>
        <v>10h30</v>
      </c>
      <c r="C17" s="48" t="str">
        <f>IF('JEUDI 29 JUIN PROG'!I5="","",'JEUDI 29 JUIN PROG'!I5)</f>
        <v/>
      </c>
      <c r="D17" s="59" t="str">
        <f>IF('JEUDI 29 JUIN PROG'!J5="","",'JEUDI 29 JUIN PROG'!J5)</f>
        <v/>
      </c>
      <c r="E17" s="26" t="str">
        <f>IF(D17="","",VLOOKUP(D17,Messieurs!$G$2:$G$485,2,FALSE))</f>
        <v/>
      </c>
      <c r="F17" s="58" t="str">
        <f>IF(D17="","",VLOOKUP(D17,Messieurs!$G$2:$G$485,3,FALSE))</f>
        <v/>
      </c>
      <c r="G17" s="60" t="str">
        <f>IF('JEUDI 29 JUIN PROG'!L5="","",'JEUDI 29 JUIN PROG'!L5)</f>
        <v/>
      </c>
      <c r="H17" s="81" t="str">
        <f>IF('JEUDI 29 JUIN PROG'!N5="","",'JEUDI 29 JUIN PROG'!N5)</f>
        <v/>
      </c>
      <c r="I17" s="56" t="str">
        <f>IF('JEUDI 29 JUIN PROG'!L6="","",'JEUDI 29 JUIN PROG'!L6)</f>
        <v/>
      </c>
      <c r="J17" s="43" t="str">
        <f>IF('JEUDI 29 JUIN PROG'!J6="","",'JEUDI 29 JUIN PROG'!J6)</f>
        <v/>
      </c>
      <c r="K17" s="26" t="str">
        <f>IF(J17="","",VLOOKUP(J17,Messieurs!$G$2:$G$485,2,FALSE))</f>
        <v/>
      </c>
      <c r="L17" s="38" t="str">
        <f>IF(J17="","",VLOOKUP(J17,Messieurs!$G$2:$G$485,3,FALSE))</f>
        <v/>
      </c>
      <c r="M17" s="30"/>
    </row>
    <row r="18" spans="1:19" ht="27.75" hidden="1" x14ac:dyDescent="0.35">
      <c r="A18" s="29"/>
      <c r="B18" s="107" t="str">
        <f>IF('JEUDI 29 JUIN PROG'!O5="","",'JEUDI 29 JUIN PROG'!O5)</f>
        <v>10h30</v>
      </c>
      <c r="C18" s="48" t="str">
        <f>IF('JEUDI 29 JUIN PROG'!P5="","",'JEUDI 29 JUIN PROG'!P5)</f>
        <v/>
      </c>
      <c r="D18" s="59" t="str">
        <f>IF('JEUDI 29 JUIN PROG'!Q5="","",'JEUDI 29 JUIN PROG'!Q5)</f>
        <v/>
      </c>
      <c r="E18" s="26" t="str">
        <f>IF(D18="","",VLOOKUP(D18,Messieurs!$G$2:$G$485,2,FALSE))</f>
        <v/>
      </c>
      <c r="F18" s="58" t="str">
        <f>IF(D18="","",VLOOKUP(D18,Messieurs!$G$2:$G$485,3,FALSE))</f>
        <v/>
      </c>
      <c r="G18" s="60" t="str">
        <f>IF('JEUDI 29 JUIN PROG'!S5="","",'JEUDI 29 JUIN PROG'!S5)</f>
        <v/>
      </c>
      <c r="H18" s="81" t="str">
        <f>IF('JEUDI 29 JUIN PROG'!U5="","",'JEUDI 29 JUIN PROG'!U5)</f>
        <v/>
      </c>
      <c r="I18" s="56" t="str">
        <f>IF('JEUDI 29 JUIN PROG'!S6="","",'JEUDI 29 JUIN PROG'!S6)</f>
        <v/>
      </c>
      <c r="J18" s="43" t="str">
        <f>IF('JEUDI 29 JUIN PROG'!Q6="","",'JEUDI 29 JUIN PROG'!Q6)</f>
        <v/>
      </c>
      <c r="K18" s="26" t="str">
        <f>IF(J18="","",VLOOKUP(J18,Messieurs!$G$2:$G$485,2,FALSE))</f>
        <v/>
      </c>
      <c r="L18" s="38" t="str">
        <f>IF(J18="","",VLOOKUP(J18,Messieurs!$G$2:$G$485,3,FALSE))</f>
        <v/>
      </c>
      <c r="M18" s="30"/>
    </row>
    <row r="19" spans="1:19" ht="27.75" hidden="1" x14ac:dyDescent="0.35">
      <c r="A19" s="29"/>
      <c r="B19" s="107" t="str">
        <f>IF('JEUDI 29 JUIN PROG'!V5="","",'JEUDI 29 JUIN PROG'!V5)</f>
        <v>10h30</v>
      </c>
      <c r="C19" s="48" t="str">
        <f>IF('JEUDI 29 JUIN PROG'!W5="","",'JEUDI 29 JUIN PROG'!W5)</f>
        <v/>
      </c>
      <c r="D19" s="59" t="str">
        <f>IF('JEUDI 29 JUIN PROG'!X5="","",'JEUDI 29 JUIN PROG'!X5)</f>
        <v/>
      </c>
      <c r="E19" s="26" t="str">
        <f>IF(D19="","",VLOOKUP(D19,Messieurs!$G$2:$G$485,2,FALSE))</f>
        <v/>
      </c>
      <c r="F19" s="58" t="str">
        <f>IF(D19="","",VLOOKUP(D19,Messieurs!$G$2:$G$485,3,FALSE))</f>
        <v/>
      </c>
      <c r="G19" s="60" t="str">
        <f>IF('JEUDI 29 JUIN PROG'!Z5="","",'JEUDI 29 JUIN PROG'!Z5)</f>
        <v/>
      </c>
      <c r="H19" s="81" t="str">
        <f>IF('JEUDI 29 JUIN PROG'!AB5="","",'JEUDI 29 JUIN PROG'!AB5)</f>
        <v/>
      </c>
      <c r="I19" s="56" t="str">
        <f>IF('JEUDI 29 JUIN PROG'!Z6="","",'JEUDI 29 JUIN PROG'!Z6)</f>
        <v/>
      </c>
      <c r="J19" s="43" t="str">
        <f>IF('JEUDI 29 JUIN PROG'!X6="","",'JEUDI 29 JUIN PROG'!X6)</f>
        <v/>
      </c>
      <c r="K19" s="26" t="str">
        <f>IF(J19="","",VLOOKUP(J19,Messieurs!$G$2:$G$485,2,FALSE))</f>
        <v/>
      </c>
      <c r="L19" s="38" t="str">
        <f>IF(J19="","",VLOOKUP(J19,Messieurs!$G$2:$G$485,3,FALSE))</f>
        <v/>
      </c>
      <c r="M19" s="30"/>
    </row>
    <row r="20" spans="1:19" ht="27.75" hidden="1" x14ac:dyDescent="0.35">
      <c r="A20" s="29"/>
      <c r="B20" s="107" t="str">
        <f>IF('JEUDI 29 JUIN PROG'!A26="","",'JEUDI 29 JUIN PROG'!A26)</f>
        <v>10h30</v>
      </c>
      <c r="C20" s="48" t="str">
        <f>IF('JEUDI 29 JUIN PROG'!B26="","",'JEUDI 29 JUIN PROG'!B26)</f>
        <v/>
      </c>
      <c r="D20" s="59" t="str">
        <f>IF('JEUDI 29 JUIN PROG'!C26="","",'JEUDI 29 JUIN PROG'!C26)</f>
        <v/>
      </c>
      <c r="E20" s="26" t="str">
        <f>IF(D20="","",VLOOKUP(D20,Messieurs!$G$2:$G$485,2,FALSE))</f>
        <v/>
      </c>
      <c r="F20" s="58" t="str">
        <f>IF(D20="","",VLOOKUP(D20,Messieurs!$G$2:$G$485,3,FALSE))</f>
        <v/>
      </c>
      <c r="G20" s="60" t="str">
        <f>IF('JEUDI 29 JUIN PROG'!E26="","",'JEUDI 29 JUIN PROG'!E26)</f>
        <v/>
      </c>
      <c r="H20" s="81" t="str">
        <f>IF('JEUDI 29 JUIN PROG'!G26="","",'JEUDI 29 JUIN PROG'!G26)</f>
        <v/>
      </c>
      <c r="I20" s="56" t="str">
        <f>IF('JEUDI 29 JUIN PROG'!E27="","",'JEUDI 29 JUIN PROG'!E27)</f>
        <v/>
      </c>
      <c r="J20" s="43" t="str">
        <f>IF('JEUDI 29 JUIN PROG'!C27="","",'JEUDI 29 JUIN PROG'!C27)</f>
        <v/>
      </c>
      <c r="K20" s="26" t="str">
        <f>IF(J20="","",VLOOKUP(J20,Messieurs!$G$2:$G$485,2,FALSE))</f>
        <v/>
      </c>
      <c r="L20" s="38" t="str">
        <f>IF(J20="","",VLOOKUP(J20,Messieurs!$G$2:$G$485,3,FALSE))</f>
        <v/>
      </c>
      <c r="M20" s="30"/>
      <c r="Q20" s="79"/>
      <c r="R20" s="79"/>
      <c r="S20" s="79"/>
    </row>
    <row r="21" spans="1:19" ht="27.75" hidden="1" x14ac:dyDescent="0.35">
      <c r="A21" s="29"/>
      <c r="B21" s="107" t="str">
        <f>IF('JEUDI 29 JUIN PROG'!H26="","",'JEUDI 29 JUIN PROG'!H26)</f>
        <v>10h30</v>
      </c>
      <c r="C21" s="48" t="str">
        <f>IF('JEUDI 29 JUIN PROG'!I26="","",'JEUDI 29 JUIN PROG'!I26)</f>
        <v/>
      </c>
      <c r="D21" s="59" t="str">
        <f>IF('JEUDI 29 JUIN PROG'!J26="","",'JEUDI 29 JUIN PROG'!J26)</f>
        <v/>
      </c>
      <c r="E21" s="26" t="str">
        <f>IF(D21="","",VLOOKUP(D21,Messieurs!$G$2:$G$485,2,FALSE))</f>
        <v/>
      </c>
      <c r="F21" s="58" t="str">
        <f>IF(D21="","",VLOOKUP(D21,Messieurs!$G$2:$G$485,3,FALSE))</f>
        <v/>
      </c>
      <c r="G21" s="60" t="str">
        <f>IF('JEUDI 29 JUIN PROG'!L26="","",'JEUDI 29 JUIN PROG'!L26)</f>
        <v/>
      </c>
      <c r="H21" s="81" t="str">
        <f>IF('JEUDI 29 JUIN PROG'!N26="","",'JEUDI 29 JUIN PROG'!N26)</f>
        <v/>
      </c>
      <c r="I21" s="56" t="str">
        <f>IF('JEUDI 29 JUIN PROG'!L27="","",'JEUDI 29 JUIN PROG'!L27)</f>
        <v/>
      </c>
      <c r="J21" s="43" t="str">
        <f>IF('JEUDI 29 JUIN PROG'!J27="","",'JEUDI 29 JUIN PROG'!J27)</f>
        <v/>
      </c>
      <c r="K21" s="26" t="str">
        <f>IF(J21="","",VLOOKUP(J21,Messieurs!$G$2:$G$485,2,FALSE))</f>
        <v/>
      </c>
      <c r="L21" s="38" t="str">
        <f>IF(J21="","",VLOOKUP(J21,Messieurs!$G$2:$G$485,3,FALSE))</f>
        <v/>
      </c>
      <c r="M21" s="30"/>
    </row>
    <row r="22" spans="1:19" ht="27.75" hidden="1" x14ac:dyDescent="0.35">
      <c r="A22" s="29"/>
      <c r="B22" s="107" t="str">
        <f>IF('JEUDI 29 JUIN PROG'!O26="","",'JEUDI 29 JUIN PROG'!O26)</f>
        <v>10h30</v>
      </c>
      <c r="C22" s="48" t="str">
        <f>IF('JEUDI 29 JUIN PROG'!P26="","",'JEUDI 29 JUIN PROG'!P26)</f>
        <v/>
      </c>
      <c r="D22" s="59" t="str">
        <f>IF('JEUDI 29 JUIN PROG'!Q26="","",'JEUDI 29 JUIN PROG'!Q26)</f>
        <v/>
      </c>
      <c r="E22" s="26" t="str">
        <f>IF(D22="","",VLOOKUP(D22,Messieurs!$G$2:$G$485,2,FALSE))</f>
        <v/>
      </c>
      <c r="F22" s="58" t="str">
        <f>IF(D22="","",VLOOKUP(D22,Messieurs!$G$2:$G$485,3,FALSE))</f>
        <v/>
      </c>
      <c r="G22" s="60" t="str">
        <f>IF('JEUDI 29 JUIN PROG'!S26="","",'JEUDI 29 JUIN PROG'!S26)</f>
        <v/>
      </c>
      <c r="H22" s="81" t="str">
        <f>IF('JEUDI 29 JUIN PROG'!U26="","",'JEUDI 29 JUIN PROG'!U26)</f>
        <v/>
      </c>
      <c r="I22" s="56" t="str">
        <f>IF('JEUDI 29 JUIN PROG'!S27="","",'JEUDI 29 JUIN PROG'!S27)</f>
        <v/>
      </c>
      <c r="J22" s="43" t="str">
        <f>IF('JEUDI 29 JUIN PROG'!Q27="","",'JEUDI 29 JUIN PROG'!Q27)</f>
        <v/>
      </c>
      <c r="K22" s="26" t="str">
        <f>IF(J22="","",VLOOKUP(J22,Messieurs!$G$2:$G$485,2,FALSE))</f>
        <v/>
      </c>
      <c r="L22" s="38" t="str">
        <f>IF(J22="","",VLOOKUP(J22,Messieurs!$G$2:$G$485,3,FALSE))</f>
        <v/>
      </c>
      <c r="M22" s="30"/>
    </row>
    <row r="23" spans="1:19" ht="27.75" hidden="1" x14ac:dyDescent="0.35">
      <c r="A23" s="29"/>
      <c r="B23" s="107" t="str">
        <f>IF('JEUDI 29 JUIN PROG'!V26="","",'JEUDI 29 JUIN PROG'!V26)</f>
        <v>10h30</v>
      </c>
      <c r="C23" s="48" t="str">
        <f>IF('JEUDI 29 JUIN PROG'!W26="","",'JEUDI 29 JUIN PROG'!W26)</f>
        <v/>
      </c>
      <c r="D23" s="59" t="str">
        <f>IF('JEUDI 29 JUIN PROG'!X26="","",'JEUDI 29 JUIN PROG'!X26)</f>
        <v/>
      </c>
      <c r="E23" s="26" t="str">
        <f>IF(D23="","",VLOOKUP(D23,Messieurs!$G$2:$G$485,2,FALSE))</f>
        <v/>
      </c>
      <c r="F23" s="58" t="str">
        <f>IF(D23="","",VLOOKUP(D23,Messieurs!$G$2:$G$485,3,FALSE))</f>
        <v/>
      </c>
      <c r="G23" s="60" t="str">
        <f>IF('JEUDI 29 JUIN PROG'!Z26="","",'JEUDI 29 JUIN PROG'!Z26)</f>
        <v/>
      </c>
      <c r="H23" s="81" t="str">
        <f>IF('JEUDI 29 JUIN PROG'!AB26="","",'JEUDI 29 JUIN PROG'!AB26)</f>
        <v/>
      </c>
      <c r="I23" s="56" t="str">
        <f>IF('JEUDI 29 JUIN PROG'!Z27="","",'JEUDI 29 JUIN PROG'!Z27)</f>
        <v/>
      </c>
      <c r="J23" s="43" t="str">
        <f>IF('JEUDI 29 JUIN PROG'!X27="","",'JEUDI 29 JUIN PROG'!X27)</f>
        <v/>
      </c>
      <c r="K23" s="26" t="str">
        <f>IF(J23="","",VLOOKUP(J23,Messieurs!$G$2:$G$485,2,FALSE))</f>
        <v/>
      </c>
      <c r="L23" s="38" t="str">
        <f>IF(J23="","",VLOOKUP(J23,Messieurs!$G$2:$G$485,3,FALSE))</f>
        <v/>
      </c>
      <c r="M23" s="30"/>
    </row>
    <row r="24" spans="1:19" ht="6" customHeight="1" x14ac:dyDescent="0.4">
      <c r="A24" s="30"/>
      <c r="B24" s="31"/>
      <c r="C24" s="33"/>
      <c r="D24" s="33"/>
      <c r="E24" s="33"/>
      <c r="F24" s="33"/>
      <c r="G24" s="52"/>
      <c r="H24" s="83"/>
      <c r="I24" s="52"/>
      <c r="J24" s="33"/>
      <c r="K24" s="33"/>
      <c r="L24" s="33"/>
      <c r="M24" s="8"/>
    </row>
    <row r="25" spans="1:19" ht="27.75" hidden="1" x14ac:dyDescent="0.35">
      <c r="A25" s="29"/>
      <c r="B25" s="107" t="str">
        <f>IF('JEUDI 29 JUIN PROG'!A7="","",'JEUDI 29 JUIN PROG'!A7)</f>
        <v>12h00</v>
      </c>
      <c r="C25" s="48" t="str">
        <f>IF('JEUDI 29 JUIN PROG'!B7="","",'JEUDI 29 JUIN PROG'!B7)</f>
        <v/>
      </c>
      <c r="D25" s="59" t="str">
        <f>IF('JEUDI 29 JUIN PROG'!C7="","",'JEUDI 29 JUIN PROG'!C7)</f>
        <v/>
      </c>
      <c r="E25" s="26" t="str">
        <f>IF(D25="","",VLOOKUP(D25,Messieurs!$G$2:$G$485,2,FALSE))</f>
        <v/>
      </c>
      <c r="F25" s="58" t="str">
        <f>IF(D25="","",VLOOKUP(D25,Messieurs!$G$2:$G$485,3,FALSE))</f>
        <v/>
      </c>
      <c r="G25" s="60" t="str">
        <f>IF('JEUDI 29 JUIN PROG'!E7="","",'JEUDI 29 JUIN PROG'!E7)</f>
        <v/>
      </c>
      <c r="H25" s="81" t="str">
        <f>IF('JEUDI 29 JUIN PROG'!G7="","",'JEUDI 29 JUIN PROG'!G7)</f>
        <v/>
      </c>
      <c r="I25" s="56" t="str">
        <f>IF('JEUDI 29 JUIN PROG'!E8="","",'JEUDI 29 JUIN PROG'!E8)</f>
        <v/>
      </c>
      <c r="J25" s="70" t="str">
        <f>IF('JEUDI 29 JUIN PROG'!C8="","",'JEUDI 29 JUIN PROG'!C8)</f>
        <v/>
      </c>
      <c r="K25" s="26" t="str">
        <f>IF(J25="","",VLOOKUP(J25,Messieurs!$G$2:$G$485,2,FALSE))</f>
        <v/>
      </c>
      <c r="L25" s="38" t="str">
        <f>IF(J25="","",VLOOKUP(J25,Messieurs!$G$2:$G$485,3,FALSE))</f>
        <v/>
      </c>
      <c r="M25" s="30"/>
    </row>
    <row r="26" spans="1:19" ht="27.75" hidden="1" x14ac:dyDescent="0.35">
      <c r="A26" s="29"/>
      <c r="B26" s="107" t="str">
        <f>IF('JEUDI 29 JUIN PROG'!H7="","",'JEUDI 29 JUIN PROG'!H7)</f>
        <v>12h00</v>
      </c>
      <c r="C26" s="48" t="str">
        <f>IF('JEUDI 29 JUIN PROG'!I7="","",'JEUDI 29 JUIN PROG'!I7)</f>
        <v/>
      </c>
      <c r="D26" s="59" t="str">
        <f>IF('JEUDI 29 JUIN PROG'!J7="","",'JEUDI 29 JUIN PROG'!J7)</f>
        <v/>
      </c>
      <c r="E26" s="26" t="str">
        <f>IF(D26="","",VLOOKUP(D26,Messieurs!$G$2:$G$485,2,FALSE))</f>
        <v/>
      </c>
      <c r="F26" s="58" t="str">
        <f>IF(D26="","",VLOOKUP(D26,Messieurs!$G$2:$G$485,3,FALSE))</f>
        <v/>
      </c>
      <c r="G26" s="60" t="str">
        <f>IF('JEUDI 29 JUIN PROG'!L7="","",'JEUDI 29 JUIN PROG'!L7)</f>
        <v/>
      </c>
      <c r="H26" s="81" t="str">
        <f>IF('JEUDI 29 JUIN PROG'!N7="","",'JEUDI 29 JUIN PROG'!N7)</f>
        <v/>
      </c>
      <c r="I26" s="56" t="str">
        <f>IF('JEUDI 29 JUIN PROG'!L8="","",'JEUDI 29 JUIN PROG'!L8)</f>
        <v/>
      </c>
      <c r="J26" s="70" t="str">
        <f>IF('JEUDI 29 JUIN PROG'!J8="","",'JEUDI 29 JUIN PROG'!J8)</f>
        <v/>
      </c>
      <c r="K26" s="26" t="str">
        <f>IF(J26="","",VLOOKUP(J26,Messieurs!$G$2:$G$485,2,FALSE))</f>
        <v/>
      </c>
      <c r="L26" s="38" t="str">
        <f>IF(J26="","",VLOOKUP(J26,Messieurs!$G$2:$G$485,3,FALSE))</f>
        <v/>
      </c>
      <c r="M26" s="30"/>
    </row>
    <row r="27" spans="1:19" ht="27.75" hidden="1" x14ac:dyDescent="0.35">
      <c r="A27" s="29"/>
      <c r="B27" s="107" t="str">
        <f>IF('JEUDI 29 JUIN PROG'!O7="","",'JEUDI 29 JUIN PROG'!O7)</f>
        <v>12h00</v>
      </c>
      <c r="C27" s="48" t="str">
        <f>IF('JEUDI 29 JUIN PROG'!P7="","",'JEUDI 29 JUIN PROG'!P7)</f>
        <v/>
      </c>
      <c r="D27" s="59" t="str">
        <f>IF('JEUDI 29 JUIN PROG'!Q7="","",'JEUDI 29 JUIN PROG'!Q7)</f>
        <v/>
      </c>
      <c r="E27" s="26" t="str">
        <f>IF(D27="","",VLOOKUP(D27,Messieurs!$G$2:$G$485,2,FALSE))</f>
        <v/>
      </c>
      <c r="F27" s="58" t="str">
        <f>IF(D27="","",VLOOKUP(D27,Messieurs!$G$2:$G$485,3,FALSE))</f>
        <v/>
      </c>
      <c r="G27" s="60" t="str">
        <f>IF('JEUDI 29 JUIN PROG'!S7="","",'JEUDI 29 JUIN PROG'!S7)</f>
        <v/>
      </c>
      <c r="H27" s="81" t="str">
        <f>IF('JEUDI 29 JUIN PROG'!U7="","",'JEUDI 29 JUIN PROG'!U7)</f>
        <v/>
      </c>
      <c r="I27" s="56" t="str">
        <f>IF('JEUDI 29 JUIN PROG'!S8="","",'JEUDI 29 JUIN PROG'!S8)</f>
        <v/>
      </c>
      <c r="J27" s="70" t="str">
        <f>IF('JEUDI 29 JUIN PROG'!Q8="","",'JEUDI 29 JUIN PROG'!Q8)</f>
        <v/>
      </c>
      <c r="K27" s="26" t="str">
        <f>IF(J27="","",VLOOKUP(J27,Messieurs!$G$2:$G$485,2,FALSE))</f>
        <v/>
      </c>
      <c r="L27" s="38" t="str">
        <f>IF(J27="","",VLOOKUP(J27,Messieurs!$G$2:$G$485,3,FALSE))</f>
        <v/>
      </c>
      <c r="M27" s="30"/>
    </row>
    <row r="28" spans="1:19" ht="27.75" hidden="1" x14ac:dyDescent="0.35">
      <c r="A28" s="29"/>
      <c r="B28" s="107" t="str">
        <f>IF('JEUDI 29 JUIN PROG'!V7="","",'JEUDI 29 JUIN PROG'!V7)</f>
        <v>12h00</v>
      </c>
      <c r="C28" s="48" t="str">
        <f>IF('JEUDI 29 JUIN PROG'!W7="","",'JEUDI 29 JUIN PROG'!W7)</f>
        <v/>
      </c>
      <c r="D28" s="59" t="str">
        <f>IF('JEUDI 29 JUIN PROG'!X7="","",'JEUDI 29 JUIN PROG'!X7)</f>
        <v/>
      </c>
      <c r="E28" s="26" t="str">
        <f>IF(D28="","",VLOOKUP(D28,Messieurs!$G$2:$G$485,2,FALSE))</f>
        <v/>
      </c>
      <c r="F28" s="58" t="str">
        <f>IF(D28="","",VLOOKUP(D28,Messieurs!$G$2:$G$485,3,FALSE))</f>
        <v/>
      </c>
      <c r="G28" s="60" t="str">
        <f>IF('JEUDI 29 JUIN PROG'!Z7="","",'JEUDI 29 JUIN PROG'!Z7)</f>
        <v/>
      </c>
      <c r="H28" s="81" t="str">
        <f>IF('JEUDI 29 JUIN PROG'!AB7="","",'JEUDI 29 JUIN PROG'!AB7)</f>
        <v/>
      </c>
      <c r="I28" s="56" t="str">
        <f>IF('JEUDI 29 JUIN PROG'!Z8="","",'JEUDI 29 JUIN PROG'!Z8)</f>
        <v/>
      </c>
      <c r="J28" s="70" t="str">
        <f>IF('JEUDI 29 JUIN PROG'!X8="","",'JEUDI 29 JUIN PROG'!X8)</f>
        <v/>
      </c>
      <c r="K28" s="26" t="str">
        <f>IF(J28="","",VLOOKUP(J28,Messieurs!$G$2:$G$485,2,FALSE))</f>
        <v/>
      </c>
      <c r="L28" s="38" t="str">
        <f>IF(J28="","",VLOOKUP(J28,Messieurs!$G$2:$G$485,3,FALSE))</f>
        <v/>
      </c>
      <c r="M28" s="30"/>
    </row>
    <row r="29" spans="1:19" ht="27.75" hidden="1" x14ac:dyDescent="0.35">
      <c r="A29" s="29"/>
      <c r="B29" s="107" t="str">
        <f>IF('JEUDI 29 JUIN PROG'!A28="","",'JEUDI 29 JUIN PROG'!A28)</f>
        <v>12h00</v>
      </c>
      <c r="C29" s="48" t="str">
        <f>IF('JEUDI 29 JUIN PROG'!B28="","",'JEUDI 29 JUIN PROG'!B28)</f>
        <v/>
      </c>
      <c r="D29" s="59" t="str">
        <f>IF('JEUDI 29 JUIN PROG'!C28="","",'JEUDI 29 JUIN PROG'!C28)</f>
        <v/>
      </c>
      <c r="E29" s="26" t="str">
        <f>IF(D29="","",VLOOKUP(D29,Messieurs!$G$2:$G$485,2,FALSE))</f>
        <v/>
      </c>
      <c r="F29" s="58" t="str">
        <f>IF(D29="","",VLOOKUP(D29,Messieurs!$G$2:$G$485,3,FALSE))</f>
        <v/>
      </c>
      <c r="G29" s="60" t="str">
        <f>IF('JEUDI 29 JUIN PROG'!E28="","",'JEUDI 29 JUIN PROG'!E28)</f>
        <v/>
      </c>
      <c r="H29" s="81" t="str">
        <f>IF('JEUDI 29 JUIN PROG'!G28="","",'JEUDI 29 JUIN PROG'!G28)</f>
        <v/>
      </c>
      <c r="I29" s="56" t="str">
        <f>IF('JEUDI 29 JUIN PROG'!E29="","",'JEUDI 29 JUIN PROG'!E29)</f>
        <v/>
      </c>
      <c r="J29" s="70" t="str">
        <f>IF('JEUDI 29 JUIN PROG'!C29="","",'JEUDI 29 JUIN PROG'!C29)</f>
        <v/>
      </c>
      <c r="K29" s="26" t="str">
        <f>IF(J29="","",VLOOKUP(J29,Messieurs!$G$2:$G$485,2,FALSE))</f>
        <v/>
      </c>
      <c r="L29" s="38" t="str">
        <f>IF(J29="","",VLOOKUP(J29,Messieurs!$G$2:$G$485,3,FALSE))</f>
        <v/>
      </c>
      <c r="M29" s="30"/>
    </row>
    <row r="30" spans="1:19" ht="27.75" hidden="1" x14ac:dyDescent="0.35">
      <c r="A30" s="29"/>
      <c r="B30" s="107" t="str">
        <f>IF('JEUDI 29 JUIN PROG'!H28="","",'JEUDI 29 JUIN PROG'!H28)</f>
        <v>12h00</v>
      </c>
      <c r="C30" s="48" t="str">
        <f>IF('JEUDI 29 JUIN PROG'!I28="","",'JEUDI 29 JUIN PROG'!I28)</f>
        <v/>
      </c>
      <c r="D30" s="59" t="str">
        <f>IF('JEUDI 29 JUIN PROG'!J28="","",'JEUDI 29 JUIN PROG'!J28)</f>
        <v/>
      </c>
      <c r="E30" s="26" t="str">
        <f>IF(D30="","",VLOOKUP(D30,Messieurs!$G$2:$G$485,2,FALSE))</f>
        <v/>
      </c>
      <c r="F30" s="58" t="str">
        <f>IF(D30="","",VLOOKUP(D30,Messieurs!$G$2:$G$485,3,FALSE))</f>
        <v/>
      </c>
      <c r="G30" s="60" t="str">
        <f>IF('JEUDI 29 JUIN PROG'!L28="","",'JEUDI 29 JUIN PROG'!L28)</f>
        <v/>
      </c>
      <c r="H30" s="81" t="str">
        <f>IF('JEUDI 29 JUIN PROG'!N28="","",'JEUDI 29 JUIN PROG'!N28)</f>
        <v/>
      </c>
      <c r="I30" s="56" t="str">
        <f>IF('JEUDI 29 JUIN PROG'!L29="","",'JEUDI 29 JUIN PROG'!L29)</f>
        <v/>
      </c>
      <c r="J30" s="70" t="str">
        <f>IF('JEUDI 29 JUIN PROG'!J29="","",'JEUDI 29 JUIN PROG'!J29)</f>
        <v/>
      </c>
      <c r="K30" s="26" t="str">
        <f>IF(J30="","",VLOOKUP(J30,Messieurs!$G$2:$G$485,2,FALSE))</f>
        <v/>
      </c>
      <c r="L30" s="38" t="str">
        <f>IF(J30="","",VLOOKUP(J30,Messieurs!$G$2:$G$485,3,FALSE))</f>
        <v/>
      </c>
      <c r="M30" s="30"/>
    </row>
    <row r="31" spans="1:19" ht="27.75" hidden="1" x14ac:dyDescent="0.35">
      <c r="A31" s="29"/>
      <c r="B31" s="107" t="str">
        <f>IF('JEUDI 29 JUIN PROG'!O28="","",'JEUDI 29 JUIN PROG'!O28)</f>
        <v>12h00</v>
      </c>
      <c r="C31" s="48" t="str">
        <f>IF('JEUDI 29 JUIN PROG'!P28="","",'JEUDI 29 JUIN PROG'!P28)</f>
        <v/>
      </c>
      <c r="D31" s="59" t="str">
        <f>IF('JEUDI 29 JUIN PROG'!Q28="","",'JEUDI 29 JUIN PROG'!Q28)</f>
        <v/>
      </c>
      <c r="E31" s="26" t="str">
        <f>IF(D31="","",VLOOKUP(D31,Messieurs!$G$2:$G$485,2,FALSE))</f>
        <v/>
      </c>
      <c r="F31" s="58" t="str">
        <f>IF(D31="","",VLOOKUP(D31,Messieurs!$G$2:$G$485,3,FALSE))</f>
        <v/>
      </c>
      <c r="G31" s="60" t="str">
        <f>IF('JEUDI 29 JUIN PROG'!S28="","",'JEUDI 29 JUIN PROG'!S28)</f>
        <v/>
      </c>
      <c r="H31" s="81" t="str">
        <f>IF('JEUDI 29 JUIN PROG'!U28="","",'JEUDI 29 JUIN PROG'!U28)</f>
        <v/>
      </c>
      <c r="I31" s="56" t="str">
        <f>IF('JEUDI 29 JUIN PROG'!S29="","",'JEUDI 29 JUIN PROG'!S29)</f>
        <v/>
      </c>
      <c r="J31" s="70" t="str">
        <f>IF('JEUDI 29 JUIN PROG'!Q29="","",'JEUDI 29 JUIN PROG'!Q29)</f>
        <v/>
      </c>
      <c r="K31" s="26" t="str">
        <f>IF(J31="","",VLOOKUP(J31,Messieurs!$G$2:$G$485,2,FALSE))</f>
        <v/>
      </c>
      <c r="L31" s="38" t="str">
        <f>IF(J31="","",VLOOKUP(J31,Messieurs!$G$2:$G$485,3,FALSE))</f>
        <v/>
      </c>
      <c r="M31" s="30"/>
    </row>
    <row r="32" spans="1:19" ht="27.75" hidden="1" x14ac:dyDescent="0.35">
      <c r="A32" s="29"/>
      <c r="B32" s="107" t="str">
        <f>IF('JEUDI 29 JUIN PROG'!V28="","",'JEUDI 29 JUIN PROG'!V28)</f>
        <v>12h00</v>
      </c>
      <c r="C32" s="48" t="str">
        <f>IF('JEUDI 29 JUIN PROG'!W28="","",'JEUDI 29 JUIN PROG'!W28)</f>
        <v/>
      </c>
      <c r="D32" s="59" t="str">
        <f>IF('JEUDI 29 JUIN PROG'!X28="","",'JEUDI 29 JUIN PROG'!X28)</f>
        <v/>
      </c>
      <c r="E32" s="26" t="str">
        <f>IF(D32="","",VLOOKUP(D32,Messieurs!$G$2:$G$485,2,FALSE))</f>
        <v/>
      </c>
      <c r="F32" s="58" t="str">
        <f>IF(D32="","",VLOOKUP(D32,Messieurs!$G$2:$G$485,3,FALSE))</f>
        <v/>
      </c>
      <c r="G32" s="60" t="str">
        <f>IF('JEUDI 29 JUIN PROG'!Z28="","",'JEUDI 29 JUIN PROG'!Z28)</f>
        <v/>
      </c>
      <c r="H32" s="81" t="str">
        <f>IF('JEUDI 29 JUIN PROG'!AB28="","",'JEUDI 29 JUIN PROG'!AB28)</f>
        <v/>
      </c>
      <c r="I32" s="56" t="str">
        <f>IF('JEUDI 29 JUIN PROG'!Z29="","",'JEUDI 29 JUIN PROG'!Z29)</f>
        <v/>
      </c>
      <c r="J32" s="70" t="str">
        <f>IF('JEUDI 29 JUIN PROG'!X29="","",'JEUDI 29 JUIN PROG'!X29)</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x14ac:dyDescent="0.35">
      <c r="A34" s="29"/>
      <c r="B34" s="107" t="str">
        <f>IF('JEUDI 29 JUIN PROG'!A9="","",'JEUDI 29 JUIN PROG'!A9)</f>
        <v>14H</v>
      </c>
      <c r="C34" s="48" t="str">
        <f>IF('JEUDI 29 JUIN PROG'!B9="","",'JEUDI 29 JUIN PROG'!B9)</f>
        <v>CS M 30/4</v>
      </c>
      <c r="D34" s="59" t="str">
        <f>IF('JEUDI 29 JUIN PROG'!C9="","",'JEUDI 29 JUIN PROG'!C9)</f>
        <v>LEMOINE Jérèmy</v>
      </c>
      <c r="E34" s="26" t="e">
        <f>IF(D34="","",VLOOKUP(D34,Messieurs!$G$2:$G$485,2,FALSE))</f>
        <v>#N/A</v>
      </c>
      <c r="F34" s="58" t="e">
        <f>IF(D34="","",VLOOKUP(D34,Messieurs!$G$2:$G$485,3,FALSE))</f>
        <v>#N/A</v>
      </c>
      <c r="G34" s="60" t="str">
        <f>IF('JEUDI 29 JUIN PROG'!E9="","",'JEUDI 29 JUIN PROG'!E9)</f>
        <v>V</v>
      </c>
      <c r="H34" s="81" t="str">
        <f>IF('JEUDI 29 JUIN PROG'!G9="","",'JEUDI 29 JUIN PROG'!G9)</f>
        <v>6/4 6/3</v>
      </c>
      <c r="I34" s="56" t="str">
        <f>IF('JEUDI 29 JUIN PROG'!E10="","",'JEUDI 29 JUIN PROG'!E10)</f>
        <v/>
      </c>
      <c r="J34" s="43" t="str">
        <f>IF('JEUDI 29 JUIN PROG'!C10="","",'JEUDI 29 JUIN PROG'!C10)</f>
        <v>BOULIER Jérémy</v>
      </c>
      <c r="K34" s="26" t="e">
        <f>IF(J34="","",VLOOKUP(J34,Messieurs!$G$2:$G$485,2,FALSE))</f>
        <v>#N/A</v>
      </c>
      <c r="L34" s="38" t="e">
        <f>IF(J34="","",VLOOKUP(J34,Messieurs!$G$2:$G$485,3,FALSE))</f>
        <v>#N/A</v>
      </c>
      <c r="M34" s="30"/>
    </row>
    <row r="35" spans="1:13" ht="27.75" x14ac:dyDescent="0.35">
      <c r="A35" s="29"/>
      <c r="B35" s="107" t="str">
        <f>IF('JEUDI 29 JUIN PROG'!H9="","",'JEUDI 29 JUIN PROG'!H9)</f>
        <v>14H00</v>
      </c>
      <c r="C35" s="48" t="str">
        <f>IF('JEUDI 29 JUIN PROG'!I9="","",'JEUDI 29 JUIN PROG'!I9)</f>
        <v>13/14 G</v>
      </c>
      <c r="D35" s="59" t="str">
        <f>IF('JEUDI 29 JUIN PROG'!J9="","",'JEUDI 29 JUIN PROG'!J9)</f>
        <v>LEJEUNE Raphaël</v>
      </c>
      <c r="E35" s="26" t="e">
        <f>IF(D35="","",VLOOKUP(D35,Messieurs!$G$2:$G$485,2,FALSE))</f>
        <v>#N/A</v>
      </c>
      <c r="F35" s="58" t="e">
        <f>IF(D35="","",VLOOKUP(D35,Messieurs!$G$2:$G$485,3,FALSE))</f>
        <v>#N/A</v>
      </c>
      <c r="G35" s="60" t="str">
        <f>IF('JEUDI 29 JUIN PROG'!L9="","",'JEUDI 29 JUIN PROG'!L9)</f>
        <v/>
      </c>
      <c r="H35" s="81" t="str">
        <f>IF('JEUDI 29 JUIN PROG'!N9="","",'JEUDI 29 JUIN PROG'!N9)</f>
        <v>6/3 6/0</v>
      </c>
      <c r="I35" s="56" t="str">
        <f>IF('JEUDI 29 JUIN PROG'!L10="","",'JEUDI 29 JUIN PROG'!L10)</f>
        <v>V</v>
      </c>
      <c r="J35" s="45" t="str">
        <f>IF('JEUDI 29 JUIN PROG'!J10="","",'JEUDI 29 JUIN PROG'!J10)</f>
        <v>DESEURE Mathias</v>
      </c>
      <c r="K35" s="26" t="e">
        <f>IF(J35="","",VLOOKUP(J35,Messieurs!$G$2:$G$485,2,FALSE))</f>
        <v>#N/A</v>
      </c>
      <c r="L35" s="38" t="e">
        <f>IF(J35="","",VLOOKUP(J35,Messieurs!$G$2:$G$485,3,FALSE))</f>
        <v>#N/A</v>
      </c>
      <c r="M35" s="30"/>
    </row>
    <row r="36" spans="1:13" ht="27.75" x14ac:dyDescent="0.35">
      <c r="A36" s="29"/>
      <c r="B36" s="107" t="str">
        <f>IF('JEUDI 29 JUIN PROG'!O9="","",'JEUDI 29 JUIN PROG'!O9)</f>
        <v>14H00</v>
      </c>
      <c r="C36" s="48" t="str">
        <f>IF('JEUDI 29 JUIN PROG'!P9="","",'JEUDI 29 JUIN PROG'!P9)</f>
        <v>CS M 30/4</v>
      </c>
      <c r="D36" s="59" t="str">
        <f>IF('JEUDI 29 JUIN PROG'!Q9="","",'JEUDI 29 JUIN PROG'!Q9)</f>
        <v>ZEROUAL Abderrahmane</v>
      </c>
      <c r="E36" s="26" t="e">
        <f>IF(D36="","",VLOOKUP(D36,Messieurs!$G$2:$G$485,2,FALSE))</f>
        <v>#N/A</v>
      </c>
      <c r="F36" s="58" t="e">
        <f>IF(D36="","",VLOOKUP(D36,Messieurs!$G$2:$G$485,3,FALSE))</f>
        <v>#N/A</v>
      </c>
      <c r="G36" s="60" t="s">
        <v>5</v>
      </c>
      <c r="H36" s="81" t="s">
        <v>910</v>
      </c>
      <c r="I36" s="56" t="str">
        <f>IF('JEUDI 29 JUIN PROG'!S10="","",'JEUDI 29 JUIN PROG'!S10)</f>
        <v/>
      </c>
      <c r="J36" s="45" t="str">
        <f>IF('JEUDI 29 JUIN PROG'!Q10="","",'JEUDI 29 JUIN PROG'!Q10)</f>
        <v>ROOSES Nicolas</v>
      </c>
      <c r="K36" s="26" t="e">
        <f>IF(J36="","",VLOOKUP(J36,Messieurs!$G$2:$G$485,2,FALSE))</f>
        <v>#N/A</v>
      </c>
      <c r="L36" s="38" t="e">
        <f>IF(J36="","",VLOOKUP(J36,Messieurs!$G$2:$G$485,3,FALSE))</f>
        <v>#N/A</v>
      </c>
      <c r="M36" s="30"/>
    </row>
    <row r="37" spans="1:13" ht="27.75" hidden="1" x14ac:dyDescent="0.35">
      <c r="A37" s="29"/>
      <c r="B37" s="107" t="str">
        <f>IF('JEUDI 29 JUIN PROG'!V9="","",'JEUDI 29 JUIN PROG'!V9)</f>
        <v>13h30</v>
      </c>
      <c r="C37" s="48" t="str">
        <f>IF('JEUDI 29 JUIN PROG'!W9="","",'JEUDI 29 JUIN PROG'!W9)</f>
        <v/>
      </c>
      <c r="D37" s="59" t="str">
        <f>IF('JEUDI 29 JUIN PROG'!X9="","",'JEUDI 29 JUIN PROG'!X9)</f>
        <v/>
      </c>
      <c r="E37" s="26" t="str">
        <f>IF(D37="","",VLOOKUP(D37,Messieurs!$G$2:$G$485,2,FALSE))</f>
        <v/>
      </c>
      <c r="F37" s="58" t="str">
        <f>IF(D37="","",VLOOKUP(D37,Messieurs!$G$2:$G$485,3,FALSE))</f>
        <v/>
      </c>
      <c r="G37" s="60" t="str">
        <f>IF('JEUDI 29 JUIN PROG'!Z9="","",'JEUDI 29 JUIN PROG'!Z9)</f>
        <v/>
      </c>
      <c r="H37" s="81" t="str">
        <f>IF('JEUDI 29 JUIN PROG'!AB9="","",'JEUDI 29 JUIN PROG'!AB9)</f>
        <v/>
      </c>
      <c r="I37" s="56" t="str">
        <f>IF('JEUDI 29 JUIN PROG'!Z10="","",'JEUDI 29 JUIN PROG'!Z10)</f>
        <v/>
      </c>
      <c r="J37" s="46" t="str">
        <f>IF('JEUDI 29 JUIN PROG'!X10="","",'JEUDI 29 JUIN PROG'!X10)</f>
        <v/>
      </c>
      <c r="K37" s="26" t="str">
        <f>IF(J37="","",VLOOKUP(J37,Messieurs!$G$2:$G$485,2,FALSE))</f>
        <v/>
      </c>
      <c r="L37" s="38" t="str">
        <f>IF(J37="","",VLOOKUP(J37,Messieurs!$G$2:$G$485,3,FALSE))</f>
        <v/>
      </c>
      <c r="M37" s="30"/>
    </row>
    <row r="38" spans="1:13" ht="27.75" hidden="1" x14ac:dyDescent="0.35">
      <c r="A38" s="29"/>
      <c r="B38" s="107" t="str">
        <f>IF('JEUDI 29 JUIN PROG'!A30="","",'JEUDI 29 JUIN PROG'!A30)</f>
        <v>13h30</v>
      </c>
      <c r="C38" s="48" t="str">
        <f>IF('JEUDI 29 JUIN PROG'!B30="","",'JEUDI 29 JUIN PROG'!B30)</f>
        <v/>
      </c>
      <c r="D38" s="59" t="str">
        <f>IF('JEUDI 29 JUIN PROG'!C30="","",'JEUDI 29 JUIN PROG'!C30)</f>
        <v/>
      </c>
      <c r="E38" s="26" t="str">
        <f>IF(D38="","",VLOOKUP(D38,Messieurs!$G$2:$G$485,2,FALSE))</f>
        <v/>
      </c>
      <c r="F38" s="58" t="str">
        <f>IF(D38="","",VLOOKUP(D38,Messieurs!$G$2:$G$485,3,FALSE))</f>
        <v/>
      </c>
      <c r="G38" s="60" t="str">
        <f>IF('JEUDI 29 JUIN PROG'!E30="","",'JEUDI 29 JUIN PROG'!E30)</f>
        <v/>
      </c>
      <c r="H38" s="81" t="str">
        <f>IF('JEUDI 29 JUIN PROG'!G30="","",'JEUDI 29 JUIN PROG'!G30)</f>
        <v/>
      </c>
      <c r="I38" s="56" t="str">
        <f>IF('JEUDI 29 JUIN PROG'!E31="","",'JEUDI 29 JUIN PROG'!E31)</f>
        <v/>
      </c>
      <c r="J38" s="43" t="str">
        <f>IF('JEUDI 29 JUIN PROG'!C31="","",'JEUDI 29 JUIN PROG'!C31)</f>
        <v/>
      </c>
      <c r="K38" s="26" t="str">
        <f>IF(J38="","",VLOOKUP(J38,Messieurs!$G$2:$G$485,2,FALSE))</f>
        <v/>
      </c>
      <c r="L38" s="38" t="str">
        <f>IF(J38="","",VLOOKUP(J38,Messieurs!$G$2:$G$485,3,FALSE))</f>
        <v/>
      </c>
      <c r="M38" s="30"/>
    </row>
    <row r="39" spans="1:13" ht="27.75" hidden="1" x14ac:dyDescent="0.35">
      <c r="A39" s="29"/>
      <c r="B39" s="107" t="str">
        <f>IF('JEUDI 29 JUIN PROG'!H30="","",'JEUDI 29 JUIN PROG'!H30)</f>
        <v>13h30</v>
      </c>
      <c r="C39" s="48" t="str">
        <f>IF('JEUDI 29 JUIN PROG'!I30="","",'JEUDI 29 JUIN PROG'!I30)</f>
        <v/>
      </c>
      <c r="D39" s="59" t="str">
        <f>IF('JEUDI 29 JUIN PROG'!J30="","",'JEUDI 29 JUIN PROG'!J30)</f>
        <v/>
      </c>
      <c r="E39" s="26" t="str">
        <f>IF(D39="","",VLOOKUP(D39,Messieurs!$G$2:$G$485,2,FALSE))</f>
        <v/>
      </c>
      <c r="F39" s="58" t="str">
        <f>IF(D39="","",VLOOKUP(D39,Messieurs!$G$2:$G$485,3,FALSE))</f>
        <v/>
      </c>
      <c r="G39" s="60" t="str">
        <f>IF('JEUDI 29 JUIN PROG'!L30="","",'JEUDI 29 JUIN PROG'!L30)</f>
        <v/>
      </c>
      <c r="H39" s="81" t="str">
        <f>IF('JEUDI 29 JUIN PROG'!N30="","",'JEUDI 29 JUIN PROG'!N30)</f>
        <v/>
      </c>
      <c r="I39" s="56" t="str">
        <f>IF('JEUDI 29 JUIN PROG'!L31="","",'JEUDI 29 JUIN PROG'!L31)</f>
        <v/>
      </c>
      <c r="J39" s="45" t="str">
        <f>IF('JEUDI 29 JUIN PROG'!J31="","",'JEUDI 29 JUIN PROG'!J31)</f>
        <v/>
      </c>
      <c r="K39" s="26" t="str">
        <f>IF(J39="","",VLOOKUP(J39,Messieurs!$G$2:$G$485,2,FALSE))</f>
        <v/>
      </c>
      <c r="L39" s="38" t="str">
        <f>IF(J39="","",VLOOKUP(J39,Messieurs!$G$2:$G$485,3,FALSE))</f>
        <v/>
      </c>
      <c r="M39" s="30"/>
    </row>
    <row r="40" spans="1:13" ht="27.75" hidden="1" x14ac:dyDescent="0.35">
      <c r="A40" s="29"/>
      <c r="B40" s="107" t="str">
        <f>IF('JEUDI 29 JUIN PROG'!O30="","",'JEUDI 29 JUIN PROG'!O30)</f>
        <v>13h30</v>
      </c>
      <c r="C40" s="48" t="str">
        <f>IF('JEUDI 29 JUIN PROG'!P30="","",'JEUDI 29 JUIN PROG'!P30)</f>
        <v/>
      </c>
      <c r="D40" s="59" t="str">
        <f>IF('JEUDI 29 JUIN PROG'!Q30="","",'JEUDI 29 JUIN PROG'!Q30)</f>
        <v/>
      </c>
      <c r="E40" s="26" t="str">
        <f>IF(D40="","",VLOOKUP(D40,Messieurs!$G$2:$G$485,2,FALSE))</f>
        <v/>
      </c>
      <c r="F40" s="58" t="str">
        <f>IF(D40="","",VLOOKUP(D40,Messieurs!$G$2:$G$485,3,FALSE))</f>
        <v/>
      </c>
      <c r="G40" s="60" t="str">
        <f>IF('JEUDI 29 JUIN PROG'!S30="","",'JEUDI 29 JUIN PROG'!S30)</f>
        <v/>
      </c>
      <c r="H40" s="81" t="str">
        <f>IF('JEUDI 29 JUIN PROG'!U30="","",'JEUDI 29 JUIN PROG'!U30)</f>
        <v/>
      </c>
      <c r="I40" s="56" t="str">
        <f>IF('JEUDI 29 JUIN PROG'!S31="","",'JEUDI 29 JUIN PROG'!S31)</f>
        <v/>
      </c>
      <c r="J40" s="45" t="str">
        <f>IF('JEUDI 29 JUIN PROG'!Q31="","",'JEUDI 29 JUIN PROG'!Q31)</f>
        <v/>
      </c>
      <c r="K40" s="26" t="str">
        <f>IF(J40="","",VLOOKUP(J40,Messieurs!$G$2:$G$485,2,FALSE))</f>
        <v/>
      </c>
      <c r="L40" s="38" t="str">
        <f>IF(J40="","",VLOOKUP(J40,Messieurs!$G$2:$G$485,3,FALSE))</f>
        <v/>
      </c>
      <c r="M40" s="30"/>
    </row>
    <row r="41" spans="1:13" ht="27.75" hidden="1" x14ac:dyDescent="0.35">
      <c r="A41" s="29"/>
      <c r="B41" s="107" t="str">
        <f>IF('JEUDI 29 JUIN PROG'!V30="","",'JEUDI 29 JUIN PROG'!V30)</f>
        <v>13h30</v>
      </c>
      <c r="C41" s="48" t="str">
        <f>IF('JEUDI 29 JUIN PROG'!W30="","",'JEUDI 29 JUIN PROG'!W30)</f>
        <v/>
      </c>
      <c r="D41" s="59" t="str">
        <f>IF('JEUDI 29 JUIN PROG'!X30="","",'JEUDI 29 JUIN PROG'!X30)</f>
        <v/>
      </c>
      <c r="E41" s="26" t="str">
        <f>IF(D41="","",VLOOKUP(D41,Messieurs!$G$2:$G$485,2,FALSE))</f>
        <v/>
      </c>
      <c r="F41" s="58" t="str">
        <f>IF(D41="","",VLOOKUP(D41,Messieurs!$G$2:$G$485,3,FALSE))</f>
        <v/>
      </c>
      <c r="G41" s="60" t="str">
        <f>IF('JEUDI 29 JUIN PROG'!Z30="","",'JEUDI 29 JUIN PROG'!Z30)</f>
        <v/>
      </c>
      <c r="H41" s="81" t="str">
        <f>IF('JEUDI 29 JUIN PROG'!AB30="","",'JEUDI 29 JUIN PROG'!AB30)</f>
        <v/>
      </c>
      <c r="I41" s="56" t="str">
        <f>IF('JEUDI 29 JUIN PROG'!Z31="","",'JEUDI 29 JUIN PROG'!Z31)</f>
        <v/>
      </c>
      <c r="J41" s="46" t="str">
        <f>IF('JEUDI 29 JUIN PROG'!X31="","",'JEUDI 29 JUIN PROG'!X31)</f>
        <v/>
      </c>
      <c r="K41" s="26" t="str">
        <f>IF(J41="","",VLOOKUP(J41,Messieurs!$G$2:$G$485,2,FALSE))</f>
        <v/>
      </c>
      <c r="L41" s="38" t="str">
        <f>IF(J41="","",VLOOKUP(J41,Messieurs!$G$2:$G$485,3,FALSE))</f>
        <v/>
      </c>
      <c r="M41" s="30"/>
    </row>
    <row r="42" spans="1:13" ht="7.5" customHeight="1" x14ac:dyDescent="0.35">
      <c r="A42" s="30"/>
      <c r="B42" s="33"/>
      <c r="C42" s="33"/>
      <c r="D42" s="33"/>
      <c r="E42" s="33"/>
      <c r="F42" s="33"/>
      <c r="G42" s="52"/>
      <c r="H42" s="83"/>
      <c r="I42" s="52"/>
      <c r="J42" s="33"/>
      <c r="K42" s="33"/>
      <c r="L42" s="33"/>
      <c r="M42" s="8"/>
    </row>
    <row r="43" spans="1:13" ht="27.75" hidden="1" x14ac:dyDescent="0.35">
      <c r="A43" s="29"/>
      <c r="B43" s="107" t="str">
        <f>IF('JEUDI 29 JUIN PROG'!A11="","",'JEUDI 29 JUIN PROG'!A11)</f>
        <v>15h00</v>
      </c>
      <c r="C43" s="48" t="str">
        <f>IF('JEUDI 29 JUIN PROG'!B11="","",'JEUDI 29 JUIN PROG'!B11)</f>
        <v/>
      </c>
      <c r="D43" s="59" t="str">
        <f>IF('JEUDI 29 JUIN PROG'!C11="","",'JEUDI 29 JUIN PROG'!C11)</f>
        <v/>
      </c>
      <c r="E43" s="26" t="str">
        <f>IF(D43="","",VLOOKUP(D43,Messieurs!$G$2:$G$485,2,FALSE))</f>
        <v/>
      </c>
      <c r="F43" s="58" t="str">
        <f>IF(D43="","",VLOOKUP(D43,Messieurs!$G$2:$G$485,3,FALSE))</f>
        <v/>
      </c>
      <c r="G43" s="60" t="str">
        <f>IF('JEUDI 29 JUIN PROG'!E11="","",'JEUDI 29 JUIN PROG'!E11)</f>
        <v/>
      </c>
      <c r="H43" s="81" t="str">
        <f>IF('JEUDI 29 JUIN PROG'!G11="","",'JEUDI 29 JUIN PROG'!G11)</f>
        <v/>
      </c>
      <c r="I43" s="56" t="str">
        <f>IF('JEUDI 29 JUIN PROG'!E12="","",'JEUDI 29 JUIN PROG'!E12)</f>
        <v/>
      </c>
      <c r="J43" s="43" t="str">
        <f>IF('JEUDI 29 JUIN PROG'!C12="","",'JEUDI 29 JUIN PROG'!C12)</f>
        <v/>
      </c>
      <c r="K43" s="26" t="str">
        <f>IF(J43="","",VLOOKUP(J43,Messieurs!$G$2:$G$485,2,FALSE))</f>
        <v/>
      </c>
      <c r="L43" s="38" t="str">
        <f>IF(J43="","",VLOOKUP(J43,Messieurs!$G$2:$G$485,3,FALSE))</f>
        <v/>
      </c>
      <c r="M43" s="30"/>
    </row>
    <row r="44" spans="1:13" ht="27.75" hidden="1" x14ac:dyDescent="0.35">
      <c r="A44" s="29"/>
      <c r="B44" s="107" t="str">
        <f>IF('JEUDI 29 JUIN PROG'!H11="","",'JEUDI 29 JUIN PROG'!H11)</f>
        <v>15h00</v>
      </c>
      <c r="C44" s="48" t="str">
        <f>IF('JEUDI 29 JUIN PROG'!I11="","",'JEUDI 29 JUIN PROG'!I11)</f>
        <v/>
      </c>
      <c r="D44" s="59" t="str">
        <f>IF('JEUDI 29 JUIN PROG'!J11="","",'JEUDI 29 JUIN PROG'!J11)</f>
        <v/>
      </c>
      <c r="E44" s="26" t="str">
        <f>IF(D44="","",VLOOKUP(D44,Messieurs!$G$2:$G$485,2,FALSE))</f>
        <v/>
      </c>
      <c r="F44" s="58" t="str">
        <f>IF(D44="","",VLOOKUP(D44,Messieurs!$G$2:$G$485,3,FALSE))</f>
        <v/>
      </c>
      <c r="G44" s="60" t="str">
        <f>IF('JEUDI 29 JUIN PROG'!L11="","",'JEUDI 29 JUIN PROG'!L11)</f>
        <v/>
      </c>
      <c r="H44" s="81" t="str">
        <f>IF('JEUDI 29 JUIN PROG'!N11="","",'JEUDI 29 JUIN PROG'!N11)</f>
        <v/>
      </c>
      <c r="I44" s="56" t="str">
        <f>IF('JEUDI 29 JUIN PROG'!L12="","",'JEUDI 29 JUIN PROG'!L12)</f>
        <v/>
      </c>
      <c r="J44" s="45" t="str">
        <f>IF('JEUDI 29 JUIN PROG'!J12="","",'JEUDI 29 JUIN PROG'!J12)</f>
        <v/>
      </c>
      <c r="K44" s="26" t="str">
        <f>IF(J44="","",VLOOKUP(J44,Messieurs!$G$2:$G$485,2,FALSE))</f>
        <v/>
      </c>
      <c r="L44" s="38" t="str">
        <f>IF(J44="","",VLOOKUP(J44,Messieurs!$G$2:$G$485,3,FALSE))</f>
        <v/>
      </c>
      <c r="M44" s="30"/>
    </row>
    <row r="45" spans="1:13" ht="27.75" hidden="1" x14ac:dyDescent="0.35">
      <c r="A45" s="29"/>
      <c r="B45" s="107" t="str">
        <f>IF('JEUDI 29 JUIN PROG'!O11="","",'JEUDI 29 JUIN PROG'!O11)</f>
        <v>15h00</v>
      </c>
      <c r="C45" s="48" t="str">
        <f>IF('JEUDI 29 JUIN PROG'!P11="","",'JEUDI 29 JUIN PROG'!P11)</f>
        <v/>
      </c>
      <c r="D45" s="59" t="str">
        <f>IF('JEUDI 29 JUIN PROG'!Q11="","",'JEUDI 29 JUIN PROG'!Q11)</f>
        <v/>
      </c>
      <c r="E45" s="26" t="str">
        <f>IF(D45="","",VLOOKUP(D45,Messieurs!$G$2:$G$485,2,FALSE))</f>
        <v/>
      </c>
      <c r="F45" s="58" t="str">
        <f>IF(D45="","",VLOOKUP(D45,Messieurs!$G$2:$G$485,3,FALSE))</f>
        <v/>
      </c>
      <c r="G45" s="60" t="str">
        <f>IF('JEUDI 29 JUIN PROG'!S11="","",'JEUDI 29 JUIN PROG'!S11)</f>
        <v/>
      </c>
      <c r="H45" s="81" t="str">
        <f>IF('JEUDI 29 JUIN PROG'!U11="","",'JEUDI 29 JUIN PROG'!U11)</f>
        <v/>
      </c>
      <c r="I45" s="56" t="str">
        <f>IF('JEUDI 29 JUIN PROG'!S12="","",'JEUDI 29 JUIN PROG'!S12)</f>
        <v/>
      </c>
      <c r="J45" s="45" t="str">
        <f>IF('JEUDI 29 JUIN PROG'!Q12="","",'JEUDI 29 JUIN PROG'!Q12)</f>
        <v/>
      </c>
      <c r="K45" s="26" t="str">
        <f>IF(J45="","",VLOOKUP(J45,Messieurs!$G$2:$G$485,2,FALSE))</f>
        <v/>
      </c>
      <c r="L45" s="38" t="str">
        <f>IF(J45="","",VLOOKUP(J45,Messieurs!$G$2:$G$485,3,FALSE))</f>
        <v/>
      </c>
      <c r="M45" s="30"/>
    </row>
    <row r="46" spans="1:13" ht="27.75" hidden="1" x14ac:dyDescent="0.35">
      <c r="A46" s="29"/>
      <c r="B46" s="107" t="str">
        <f>IF('JEUDI 29 JUIN PROG'!V11="","",'JEUDI 29 JUIN PROG'!V11)</f>
        <v>15h00</v>
      </c>
      <c r="C46" s="48" t="str">
        <f>IF('JEUDI 29 JUIN PROG'!W11="","",'JEUDI 29 JUIN PROG'!W11)</f>
        <v/>
      </c>
      <c r="D46" s="59" t="str">
        <f>IF('JEUDI 29 JUIN PROG'!X11="","",'JEUDI 29 JUIN PROG'!X11)</f>
        <v/>
      </c>
      <c r="E46" s="26" t="str">
        <f>IF(D46="","",VLOOKUP(D46,Messieurs!$G$2:$G$485,2,FALSE))</f>
        <v/>
      </c>
      <c r="F46" s="58" t="str">
        <f>IF(D46="","",VLOOKUP(D46,Messieurs!$G$2:$G$485,3,FALSE))</f>
        <v/>
      </c>
      <c r="G46" s="60" t="str">
        <f>IF('JEUDI 29 JUIN PROG'!Z11="","",'JEUDI 29 JUIN PROG'!Z11)</f>
        <v/>
      </c>
      <c r="H46" s="81" t="str">
        <f>IF('JEUDI 29 JUIN PROG'!AB11="","",'JEUDI 29 JUIN PROG'!AB11)</f>
        <v/>
      </c>
      <c r="I46" s="56" t="str">
        <f>IF('JEUDI 29 JUIN PROG'!Z12="","",'JEUDI 29 JUIN PROG'!Z12)</f>
        <v/>
      </c>
      <c r="J46" s="46" t="str">
        <f>IF('JEUDI 29 JUIN PROG'!X12="","",'JEUDI 29 JUIN PROG'!X12)</f>
        <v/>
      </c>
      <c r="K46" s="26" t="str">
        <f>IF(J46="","",VLOOKUP(J46,Messieurs!$G$2:$G$485,2,FALSE))</f>
        <v/>
      </c>
      <c r="L46" s="38" t="str">
        <f>IF(J46="","",VLOOKUP(J46,Messieurs!$G$2:$G$485,3,FALSE))</f>
        <v/>
      </c>
      <c r="M46" s="30"/>
    </row>
    <row r="47" spans="1:13" ht="27.75" hidden="1" x14ac:dyDescent="0.35">
      <c r="A47" s="29"/>
      <c r="B47" s="107" t="str">
        <f>IF('JEUDI 29 JUIN PROG'!A32="","",'JEUDI 29 JUIN PROG'!A32)</f>
        <v>15h00</v>
      </c>
      <c r="C47" s="48" t="str">
        <f>IF('JEUDI 29 JUIN PROG'!B32="","",'JEUDI 29 JUIN PROG'!B32)</f>
        <v/>
      </c>
      <c r="D47" s="59" t="str">
        <f>IF('JEUDI 29 JUIN PROG'!C32="","",'JEUDI 29 JUIN PROG'!C32)</f>
        <v/>
      </c>
      <c r="E47" s="26" t="str">
        <f>IF(D47="","",VLOOKUP(D47,Messieurs!$G$2:$G$485,2,FALSE))</f>
        <v/>
      </c>
      <c r="F47" s="58" t="str">
        <f>IF(D47="","",VLOOKUP(D47,Messieurs!$G$2:$G$485,3,FALSE))</f>
        <v/>
      </c>
      <c r="G47" s="60" t="str">
        <f>IF('JEUDI 29 JUIN PROG'!E32="","",'JEUDI 29 JUIN PROG'!E32)</f>
        <v/>
      </c>
      <c r="H47" s="81" t="str">
        <f>IF('JEUDI 29 JUIN PROG'!G32="","",'JEUDI 29 JUIN PROG'!G32)</f>
        <v/>
      </c>
      <c r="I47" s="56" t="str">
        <f>IF('JEUDI 29 JUIN PROG'!E33="","",'JEUDI 29 JUIN PROG'!E33)</f>
        <v/>
      </c>
      <c r="J47" s="43" t="str">
        <f>IF('JEUDI 29 JUIN PROG'!C33="","",'JEUDI 29 JUIN PROG'!C33)</f>
        <v/>
      </c>
      <c r="K47" s="26" t="str">
        <f>IF(J47="","",VLOOKUP(J47,Messieurs!$G$2:$G$485,2,FALSE))</f>
        <v/>
      </c>
      <c r="L47" s="38" t="str">
        <f>IF(J47="","",VLOOKUP(J47,Messieurs!$G$2:$G$485,3,FALSE))</f>
        <v/>
      </c>
      <c r="M47" s="30"/>
    </row>
    <row r="48" spans="1:13" ht="27.75" hidden="1" x14ac:dyDescent="0.35">
      <c r="A48" s="29"/>
      <c r="B48" s="107" t="str">
        <f>IF('JEUDI 29 JUIN PROG'!H32="","",'JEUDI 29 JUIN PROG'!H32)</f>
        <v>15h00</v>
      </c>
      <c r="C48" s="48" t="str">
        <f>IF('JEUDI 29 JUIN PROG'!I32="","",'JEUDI 29 JUIN PROG'!I32)</f>
        <v/>
      </c>
      <c r="D48" s="59" t="str">
        <f>IF('JEUDI 29 JUIN PROG'!J32="","",'JEUDI 29 JUIN PROG'!J32)</f>
        <v/>
      </c>
      <c r="E48" s="26" t="str">
        <f>IF(D48="","",VLOOKUP(D48,Messieurs!$G$2:$G$485,2,FALSE))</f>
        <v/>
      </c>
      <c r="F48" s="58" t="str">
        <f>IF(D48="","",VLOOKUP(D48,Messieurs!$G$2:$G$485,3,FALSE))</f>
        <v/>
      </c>
      <c r="G48" s="60" t="str">
        <f>IF('JEUDI 29 JUIN PROG'!L32="","",'JEUDI 29 JUIN PROG'!L32)</f>
        <v/>
      </c>
      <c r="H48" s="81" t="str">
        <f>IF('JEUDI 29 JUIN PROG'!N32="","",'JEUDI 29 JUIN PROG'!N32)</f>
        <v/>
      </c>
      <c r="I48" s="56" t="str">
        <f>IF('JEUDI 29 JUIN PROG'!L33="","",'JEUDI 29 JUIN PROG'!L33)</f>
        <v/>
      </c>
      <c r="J48" s="45" t="str">
        <f>IF('JEUDI 29 JUIN PROG'!J33="","",'JEUDI 29 JUIN PROG'!J33)</f>
        <v/>
      </c>
      <c r="K48" s="26" t="str">
        <f>IF(J48="","",VLOOKUP(J48,Messieurs!$G$2:$G$485,2,FALSE))</f>
        <v/>
      </c>
      <c r="L48" s="38" t="str">
        <f>IF(J48="","",VLOOKUP(J48,Messieurs!$G$2:$G$485,3,FALSE))</f>
        <v/>
      </c>
      <c r="M48" s="30"/>
    </row>
    <row r="49" spans="1:13" ht="27.75" hidden="1" x14ac:dyDescent="0.35">
      <c r="A49" s="29"/>
      <c r="B49" s="107" t="str">
        <f>IF('JEUDI 29 JUIN PROG'!O32="","",'JEUDI 29 JUIN PROG'!O32)</f>
        <v>15h00</v>
      </c>
      <c r="C49" s="48" t="str">
        <f>IF('JEUDI 29 JUIN PROG'!P32="","",'JEUDI 29 JUIN PROG'!P32)</f>
        <v/>
      </c>
      <c r="D49" s="59" t="str">
        <f>IF('JEUDI 29 JUIN PROG'!Q32="","",'JEUDI 29 JUIN PROG'!Q32)</f>
        <v/>
      </c>
      <c r="E49" s="26" t="str">
        <f>IF(D49="","",VLOOKUP(D49,Messieurs!$G$2:$G$485,2,FALSE))</f>
        <v/>
      </c>
      <c r="F49" s="58" t="str">
        <f>IF(D49="","",VLOOKUP(D49,Messieurs!$G$2:$G$485,3,FALSE))</f>
        <v/>
      </c>
      <c r="G49" s="60" t="str">
        <f>IF('JEUDI 29 JUIN PROG'!S32="","",'JEUDI 29 JUIN PROG'!S32)</f>
        <v/>
      </c>
      <c r="H49" s="81" t="str">
        <f>IF('JEUDI 29 JUIN PROG'!U32="","",'JEUDI 29 JUIN PROG'!U32)</f>
        <v/>
      </c>
      <c r="I49" s="56" t="str">
        <f>IF('JEUDI 29 JUIN PROG'!S33="","",'JEUDI 29 JUIN PROG'!S33)</f>
        <v/>
      </c>
      <c r="J49" s="45" t="str">
        <f>IF('JEUDI 29 JUIN PROG'!Q33="","",'JEUDI 29 JUIN PROG'!Q33)</f>
        <v/>
      </c>
      <c r="K49" s="26" t="str">
        <f>IF(J49="","",VLOOKUP(J49,Messieurs!$G$2:$G$485,2,FALSE))</f>
        <v/>
      </c>
      <c r="L49" s="38" t="str">
        <f>IF(J49="","",VLOOKUP(J49,Messieurs!$G$2:$G$485,3,FALSE))</f>
        <v/>
      </c>
      <c r="M49" s="30"/>
    </row>
    <row r="50" spans="1:13" ht="27.75" hidden="1" x14ac:dyDescent="0.35">
      <c r="A50" s="29"/>
      <c r="B50" s="107" t="str">
        <f>IF('JEUDI 29 JUIN PROG'!V32="","",'JEUDI 29 JUIN PROG'!V32)</f>
        <v>15h00</v>
      </c>
      <c r="C50" s="48" t="str">
        <f>IF('JEUDI 29 JUIN PROG'!W32="","",'JEUDI 29 JUIN PROG'!W32)</f>
        <v/>
      </c>
      <c r="D50" s="59" t="str">
        <f>IF('JEUDI 29 JUIN PROG'!X32="","",'JEUDI 29 JUIN PROG'!X32)</f>
        <v/>
      </c>
      <c r="E50" s="26" t="str">
        <f>IF(D50="","",VLOOKUP(D50,Messieurs!$G$2:$G$485,2,FALSE))</f>
        <v/>
      </c>
      <c r="F50" s="58" t="str">
        <f>IF(D50="","",VLOOKUP(D50,Messieurs!$G$2:$G$485,3,FALSE))</f>
        <v/>
      </c>
      <c r="G50" s="60" t="str">
        <f>IF('JEUDI 29 JUIN PROG'!Z32="","",'JEUDI 29 JUIN PROG'!Z32)</f>
        <v/>
      </c>
      <c r="H50" s="81" t="str">
        <f>IF('JEUDI 29 JUIN PROG'!AB32="","",'JEUDI 29 JUIN PROG'!AB32)</f>
        <v/>
      </c>
      <c r="I50" s="56" t="str">
        <f>IF('JEUDI 29 JUIN PROG'!Z33="","",'JEUDI 29 JUIN PROG'!Z33)</f>
        <v/>
      </c>
      <c r="J50" s="46" t="str">
        <f>IF('JEUDI 29 JUIN PROG'!X33="","",'JEUDI 29 JUIN PROG'!X33)</f>
        <v/>
      </c>
      <c r="K50" s="26" t="str">
        <f>IF(J50="","",VLOOKUP(J50,Messieurs!$G$2:$G$485,2,FALSE))</f>
        <v/>
      </c>
      <c r="L50" s="38" t="str">
        <f>IF(J50="","",VLOOKUP(J50,Messieurs!$G$2:$G$485,3,FALSE))</f>
        <v/>
      </c>
      <c r="M50" s="30"/>
    </row>
    <row r="51" spans="1:13" ht="6" customHeight="1" x14ac:dyDescent="0.35">
      <c r="A51" s="30"/>
      <c r="B51" s="33"/>
      <c r="C51" s="33"/>
      <c r="D51" s="33"/>
      <c r="E51" s="33"/>
      <c r="F51" s="33"/>
      <c r="G51" s="52"/>
      <c r="H51" s="83"/>
      <c r="I51" s="52"/>
      <c r="J51" s="33"/>
      <c r="K51" s="33"/>
      <c r="L51" s="33"/>
      <c r="M51" s="8"/>
    </row>
    <row r="52" spans="1:13" ht="27.75" hidden="1" x14ac:dyDescent="0.35">
      <c r="A52" s="29"/>
      <c r="B52" s="107" t="str">
        <f>IF('JEUDI 29 JUIN PROG'!A13="","",'JEUDI 29 JUIN PROG'!A13)</f>
        <v>16h30</v>
      </c>
      <c r="C52" s="48" t="str">
        <f>IF('JEUDI 29 JUIN PROG'!B13="","",'JEUDI 29 JUIN PROG'!B13)</f>
        <v/>
      </c>
      <c r="D52" s="59" t="str">
        <f>IF('JEUDI 29 JUIN PROG'!C13="","",'JEUDI 29 JUIN PROG'!C13)</f>
        <v/>
      </c>
      <c r="E52" s="26" t="str">
        <f>IF(D52="","",VLOOKUP(D52,Messieurs!$G$2:$G$485,2,FALSE))</f>
        <v/>
      </c>
      <c r="F52" s="58" t="str">
        <f>IF(D52="","",VLOOKUP(D52,Messieurs!$G$2:$G$485,3,FALSE))</f>
        <v/>
      </c>
      <c r="G52" s="60" t="str">
        <f>IF('JEUDI 29 JUIN PROG'!E13="","",'JEUDI 29 JUIN PROG'!E13)</f>
        <v/>
      </c>
      <c r="H52" s="81" t="str">
        <f>IF('JEUDI 29 JUIN PROG'!G13="","",'JEUDI 29 JUIN PROG'!G13)</f>
        <v/>
      </c>
      <c r="I52" s="56" t="str">
        <f>IF('JEUDI 29 JUIN PROG'!E14="","",'JEUDI 29 JUIN PROG'!E14)</f>
        <v/>
      </c>
      <c r="J52" s="43" t="str">
        <f>IF('JEUDI 29 JUIN PROG'!C14="","",'JEUDI 29 JUIN PROG'!C14)</f>
        <v/>
      </c>
      <c r="K52" s="26" t="str">
        <f>IF(J52="","",VLOOKUP(J52,Messieurs!$G$2:$G$485,2,FALSE))</f>
        <v/>
      </c>
      <c r="L52" s="38" t="str">
        <f>IF(J52="","",VLOOKUP(J52,Messieurs!$G$2:$G$485,3,FALSE))</f>
        <v/>
      </c>
      <c r="M52" s="30"/>
    </row>
    <row r="53" spans="1:13" ht="27.75" hidden="1" x14ac:dyDescent="0.35">
      <c r="A53" s="29"/>
      <c r="B53" s="107" t="str">
        <f>IF('JEUDI 29 JUIN PROG'!H13="","",'JEUDI 29 JUIN PROG'!H13)</f>
        <v>16h30</v>
      </c>
      <c r="C53" s="48" t="str">
        <f>IF('JEUDI 29 JUIN PROG'!I13="","",'JEUDI 29 JUIN PROG'!I13)</f>
        <v/>
      </c>
      <c r="D53" s="59" t="str">
        <f>IF('JEUDI 29 JUIN PROG'!J13="","",'JEUDI 29 JUIN PROG'!J13)</f>
        <v xml:space="preserve"> </v>
      </c>
      <c r="E53" s="26" t="e">
        <f>IF(D53="","",VLOOKUP(D53,Messieurs!$G$2:$G$485,2,FALSE))</f>
        <v>#N/A</v>
      </c>
      <c r="F53" s="58" t="e">
        <f>IF(D53="","",VLOOKUP(D53,Messieurs!$G$2:$G$485,3,FALSE))</f>
        <v>#N/A</v>
      </c>
      <c r="G53" s="60" t="str">
        <f>IF('JEUDI 29 JUIN PROG'!L13="","",'JEUDI 29 JUIN PROG'!L13)</f>
        <v/>
      </c>
      <c r="H53" s="81" t="str">
        <f>IF('JEUDI 29 JUIN PROG'!N13="","",'JEUDI 29 JUIN PROG'!N13)</f>
        <v/>
      </c>
      <c r="I53" s="56" t="str">
        <f>IF('JEUDI 29 JUIN PROG'!L14="","",'JEUDI 29 JUIN PROG'!L14)</f>
        <v/>
      </c>
      <c r="J53" s="45" t="str">
        <f>IF('JEUDI 29 JUIN PROG'!J14="","",'JEUDI 29 JUIN PROG'!J14)</f>
        <v/>
      </c>
      <c r="K53" s="26" t="str">
        <f>IF(J53="","",VLOOKUP(J53,Messieurs!$G$2:$G$485,2,FALSE))</f>
        <v/>
      </c>
      <c r="L53" s="38" t="str">
        <f>IF(J53="","",VLOOKUP(J53,Messieurs!$G$2:$G$485,3,FALSE))</f>
        <v/>
      </c>
      <c r="M53" s="30"/>
    </row>
    <row r="54" spans="1:13" ht="27.75" hidden="1" x14ac:dyDescent="0.35">
      <c r="A54" s="29"/>
      <c r="B54" s="107" t="str">
        <f>IF('JEUDI 29 JUIN PROG'!O13="","",'JEUDI 29 JUIN PROG'!O13)</f>
        <v>16h30</v>
      </c>
      <c r="C54" s="48" t="str">
        <f>IF('JEUDI 29 JUIN PROG'!P13="","",'JEUDI 29 JUIN PROG'!P13)</f>
        <v/>
      </c>
      <c r="D54" s="59" t="str">
        <f>IF('JEUDI 29 JUIN PROG'!Q13="","",'JEUDI 29 JUIN PROG'!Q13)</f>
        <v/>
      </c>
      <c r="E54" s="26" t="str">
        <f>IF(D54="","",VLOOKUP(D54,Messieurs!$G$2:$G$485,2,FALSE))</f>
        <v/>
      </c>
      <c r="F54" s="58" t="str">
        <f>IF(D54="","",VLOOKUP(D54,Messieurs!$G$2:$G$485,3,FALSE))</f>
        <v/>
      </c>
      <c r="G54" s="60" t="str">
        <f>IF('JEUDI 29 JUIN PROG'!S13="","",'JEUDI 29 JUIN PROG'!S13)</f>
        <v/>
      </c>
      <c r="H54" s="81" t="str">
        <f>IF('JEUDI 29 JUIN PROG'!U13="","",'JEUDI 29 JUIN PROG'!U13)</f>
        <v/>
      </c>
      <c r="I54" s="56" t="str">
        <f>IF('JEUDI 29 JUIN PROG'!S14="","",'JEUDI 29 JUIN PROG'!S14)</f>
        <v/>
      </c>
      <c r="J54" s="45" t="str">
        <f>IF('JEUDI 29 JUIN PROG'!Q14="","",'JEUDI 29 JUIN PROG'!Q14)</f>
        <v/>
      </c>
      <c r="K54" s="26" t="str">
        <f>IF(J54="","",VLOOKUP(J54,Messieurs!$G$2:$G$485,2,FALSE))</f>
        <v/>
      </c>
      <c r="L54" s="38" t="str">
        <f>IF(J54="","",VLOOKUP(J54,Messieurs!$G$2:$G$485,3,FALSE))</f>
        <v/>
      </c>
      <c r="M54" s="30"/>
    </row>
    <row r="55" spans="1:13" ht="27.75" hidden="1" x14ac:dyDescent="0.35">
      <c r="A55" s="29"/>
      <c r="B55" s="107" t="str">
        <f>IF('JEUDI 29 JUIN PROG'!V13="","",'JEUDI 29 JUIN PROG'!V13)</f>
        <v>16h30</v>
      </c>
      <c r="C55" s="48" t="str">
        <f>IF('JEUDI 29 JUIN PROG'!W13="","",'JEUDI 29 JUIN PROG'!W13)</f>
        <v/>
      </c>
      <c r="D55" s="59" t="str">
        <f>IF('JEUDI 29 JUIN PROG'!X13="","",'JEUDI 29 JUIN PROG'!X13)</f>
        <v/>
      </c>
      <c r="E55" s="26" t="str">
        <f>IF(D55="","",VLOOKUP(D55,Messieurs!$G$2:$G$485,2,FALSE))</f>
        <v/>
      </c>
      <c r="F55" s="58" t="str">
        <f>IF(D55="","",VLOOKUP(D55,Messieurs!$G$2:$G$485,3,FALSE))</f>
        <v/>
      </c>
      <c r="G55" s="60" t="str">
        <f>IF('JEUDI 29 JUIN PROG'!Z13="","",'JEUDI 29 JUIN PROG'!Z13)</f>
        <v/>
      </c>
      <c r="H55" s="81" t="str">
        <f>IF('JEUDI 29 JUIN PROG'!AB13="","",'JEUDI 29 JUIN PROG'!AB13)</f>
        <v/>
      </c>
      <c r="I55" s="56" t="str">
        <f>IF('JEUDI 29 JUIN PROG'!Z14="","",'JEUDI 29 JUIN PROG'!Z14)</f>
        <v/>
      </c>
      <c r="J55" s="46" t="str">
        <f>IF('JEUDI 29 JUIN PROG'!X14="","",'JEUDI 29 JUIN PROG'!X14)</f>
        <v/>
      </c>
      <c r="K55" s="26" t="str">
        <f>IF(J55="","",VLOOKUP(J55,Messieurs!$G$2:$G$485,2,FALSE))</f>
        <v/>
      </c>
      <c r="L55" s="38" t="str">
        <f>IF(J55="","",VLOOKUP(J55,Messieurs!$G$2:$G$485,3,FALSE))</f>
        <v/>
      </c>
      <c r="M55" s="30"/>
    </row>
    <row r="56" spans="1:13" ht="27.75" hidden="1" x14ac:dyDescent="0.35">
      <c r="A56" s="29"/>
      <c r="B56" s="107" t="str">
        <f>IF('JEUDI 29 JUIN PROG'!A34="","",'JEUDI 29 JUIN PROG'!A34)</f>
        <v>16h30</v>
      </c>
      <c r="C56" s="48" t="str">
        <f>IF('JEUDI 29 JUIN PROG'!B34="","",'JEUDI 29 JUIN PROG'!B34)</f>
        <v/>
      </c>
      <c r="D56" s="59" t="str">
        <f>IF('JEUDI 29 JUIN PROG'!C34="","",'JEUDI 29 JUIN PROG'!C34)</f>
        <v/>
      </c>
      <c r="E56" s="26" t="str">
        <f>IF(D56="","",VLOOKUP(D56,Messieurs!$G$2:$G$485,2,FALSE))</f>
        <v/>
      </c>
      <c r="F56" s="58" t="str">
        <f>IF(D56="","",VLOOKUP(D56,Messieurs!$G$2:$G$485,3,FALSE))</f>
        <v/>
      </c>
      <c r="G56" s="60" t="str">
        <f>IF('JEUDI 29 JUIN PROG'!E34="","",'JEUDI 29 JUIN PROG'!E34)</f>
        <v/>
      </c>
      <c r="H56" s="81" t="str">
        <f>IF('JEUDI 29 JUIN PROG'!G34="","",'JEUDI 29 JUIN PROG'!G34)</f>
        <v/>
      </c>
      <c r="I56" s="56" t="str">
        <f>IF('JEUDI 29 JUIN PROG'!E35="","",'JEUDI 29 JUIN PROG'!E35)</f>
        <v/>
      </c>
      <c r="J56" s="43" t="str">
        <f>IF('JEUDI 29 JUIN PROG'!C35="","",'JEUDI 29 JUIN PROG'!C35)</f>
        <v/>
      </c>
      <c r="K56" s="26" t="str">
        <f>IF(J56="","",VLOOKUP(J56,Messieurs!$G$2:$G$485,2,FALSE))</f>
        <v/>
      </c>
      <c r="L56" s="38" t="str">
        <f>IF(J56="","",VLOOKUP(J56,Messieurs!$G$2:$G$485,3,FALSE))</f>
        <v/>
      </c>
      <c r="M56" s="30"/>
    </row>
    <row r="57" spans="1:13" ht="27.75" hidden="1" x14ac:dyDescent="0.35">
      <c r="A57" s="29"/>
      <c r="B57" s="107" t="str">
        <f>IF('JEUDI 29 JUIN PROG'!H34="","",'JEUDI 29 JUIN PROG'!H34)</f>
        <v>16h30</v>
      </c>
      <c r="C57" s="48" t="str">
        <f>IF('JEUDI 29 JUIN PROG'!I34="","",'JEUDI 29 JUIN PROG'!I34)</f>
        <v/>
      </c>
      <c r="D57" s="59" t="str">
        <f>IF('JEUDI 29 JUIN PROG'!J34="","",'JEUDI 29 JUIN PROG'!J34)</f>
        <v/>
      </c>
      <c r="E57" s="26" t="str">
        <f>IF(D57="","",VLOOKUP(D57,Messieurs!$G$2:$G$485,2,FALSE))</f>
        <v/>
      </c>
      <c r="F57" s="58" t="str">
        <f>IF(D57="","",VLOOKUP(D57,Messieurs!$G$2:$G$485,3,FALSE))</f>
        <v/>
      </c>
      <c r="G57" s="60" t="str">
        <f>IF('JEUDI 29 JUIN PROG'!L34="","",'JEUDI 29 JUIN PROG'!L34)</f>
        <v/>
      </c>
      <c r="H57" s="81" t="str">
        <f>IF('JEUDI 29 JUIN PROG'!N34="","",'JEUDI 29 JUIN PROG'!N34)</f>
        <v/>
      </c>
      <c r="I57" s="56" t="str">
        <f>IF('JEUDI 29 JUIN PROG'!L35="","",'JEUDI 29 JUIN PROG'!L35)</f>
        <v/>
      </c>
      <c r="J57" s="45" t="str">
        <f>IF('JEUDI 29 JUIN PROG'!J35="","",'JEUDI 29 JUIN PROG'!J35)</f>
        <v/>
      </c>
      <c r="K57" s="26" t="str">
        <f>IF(J57="","",VLOOKUP(J57,Messieurs!$G$2:$G$485,2,FALSE))</f>
        <v/>
      </c>
      <c r="L57" s="38" t="str">
        <f>IF(J57="","",VLOOKUP(J57,Messieurs!$G$2:$G$485,3,FALSE))</f>
        <v/>
      </c>
      <c r="M57" s="30"/>
    </row>
    <row r="58" spans="1:13" ht="27.75" hidden="1" x14ac:dyDescent="0.35">
      <c r="A58" s="29"/>
      <c r="B58" s="107" t="str">
        <f>IF('JEUDI 29 JUIN PROG'!O34="","",'JEUDI 29 JUIN PROG'!O34)</f>
        <v>16h30</v>
      </c>
      <c r="C58" s="48" t="str">
        <f>IF('JEUDI 29 JUIN PROG'!P34="","",'JEUDI 29 JUIN PROG'!P34)</f>
        <v/>
      </c>
      <c r="D58" s="59" t="str">
        <f>IF('JEUDI 29 JUIN PROG'!Q34="","",'JEUDI 29 JUIN PROG'!Q34)</f>
        <v/>
      </c>
      <c r="E58" s="26" t="str">
        <f>IF(D58="","",VLOOKUP(D58,Messieurs!$G$2:$G$485,2,FALSE))</f>
        <v/>
      </c>
      <c r="F58" s="58" t="str">
        <f>IF(D58="","",VLOOKUP(D58,Messieurs!$G$2:$G$485,3,FALSE))</f>
        <v/>
      </c>
      <c r="G58" s="60" t="str">
        <f>IF('JEUDI 29 JUIN PROG'!S34="","",'JEUDI 29 JUIN PROG'!S34)</f>
        <v/>
      </c>
      <c r="H58" s="81" t="str">
        <f>IF('JEUDI 29 JUIN PROG'!U34="","",'JEUDI 29 JUIN PROG'!U34)</f>
        <v/>
      </c>
      <c r="I58" s="56" t="str">
        <f>IF('JEUDI 29 JUIN PROG'!S35="","",'JEUDI 29 JUIN PROG'!S35)</f>
        <v/>
      </c>
      <c r="J58" s="45" t="str">
        <f>IF('JEUDI 29 JUIN PROG'!Q35="","",'JEUDI 29 JUIN PROG'!Q35)</f>
        <v/>
      </c>
      <c r="K58" s="26" t="str">
        <f>IF(J58="","",VLOOKUP(J58,Messieurs!$G$2:$G$485,2,FALSE))</f>
        <v/>
      </c>
      <c r="L58" s="38" t="str">
        <f>IF(J58="","",VLOOKUP(J58,Messieurs!$G$2:$G$485,3,FALSE))</f>
        <v/>
      </c>
      <c r="M58" s="30"/>
    </row>
    <row r="59" spans="1:13" ht="27.75" hidden="1" x14ac:dyDescent="0.35">
      <c r="A59" s="29"/>
      <c r="B59" s="107" t="str">
        <f>IF('JEUDI 29 JUIN PROG'!V34="","",'JEUDI 29 JUIN PROG'!V34)</f>
        <v>16h30</v>
      </c>
      <c r="C59" s="48" t="str">
        <f>IF('JEUDI 29 JUIN PROG'!W34="","",'JEUDI 29 JUIN PROG'!W34)</f>
        <v/>
      </c>
      <c r="D59" s="59" t="str">
        <f>IF('JEUDI 29 JUIN PROG'!X34="","",'JEUDI 29 JUIN PROG'!X34)</f>
        <v/>
      </c>
      <c r="E59" s="26" t="str">
        <f>IF(D59="","",VLOOKUP(D59,Messieurs!$G$2:$G$485,2,FALSE))</f>
        <v/>
      </c>
      <c r="F59" s="58" t="str">
        <f>IF(D59="","",VLOOKUP(D59,Messieurs!$G$2:$G$485,3,FALSE))</f>
        <v/>
      </c>
      <c r="G59" s="60" t="str">
        <f>IF('JEUDI 29 JUIN PROG'!Z34="","",'JEUDI 29 JUIN PROG'!Z34)</f>
        <v/>
      </c>
      <c r="H59" s="81" t="str">
        <f>IF('JEUDI 29 JUIN PROG'!AB34="","",'JEUDI 29 JUIN PROG'!AB34)</f>
        <v/>
      </c>
      <c r="I59" s="56" t="str">
        <f>IF('JEUDI 29 JUIN PROG'!Z35="","",'JEUDI 29 JUIN PROG'!Z35)</f>
        <v/>
      </c>
      <c r="J59" s="46" t="str">
        <f>IF('JEUDI 29 JUIN PROG'!X35="","",'JEUDI 29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IF('JEUDI 29 JUIN PROG'!A15="","",'JEUDI 29 JUIN PROG'!A15)</f>
        <v>18h00</v>
      </c>
      <c r="C61" s="48" t="str">
        <f>IF('JEUDI 29 JUIN PROG'!B15="","",'JEUDI 29 JUIN PROG'!B15)</f>
        <v>SD</v>
      </c>
      <c r="D61" s="59" t="str">
        <f>IF('JEUDI 29 JUIN PROG'!C15="","",'JEUDI 29 JUIN PROG'!C15)</f>
        <v>VASSEUR Mathilde</v>
      </c>
      <c r="E61" s="26" t="e">
        <f>IF(D61="","",VLOOKUP(D61,Messieurs!$G$2:$G$485,2,FALSE))</f>
        <v>#N/A</v>
      </c>
      <c r="F61" s="27" t="e">
        <f>IF(D61="","",VLOOKUP(D61,Messieurs!$G$2:$G$485,3,FALSE))</f>
        <v>#N/A</v>
      </c>
      <c r="G61" s="60" t="s">
        <v>5</v>
      </c>
      <c r="H61" s="81" t="s">
        <v>922</v>
      </c>
      <c r="I61" s="56" t="str">
        <f>IF('JEUDI 29 JUIN PROG'!E16="","",'JEUDI 29 JUIN PROG'!E16)</f>
        <v/>
      </c>
      <c r="J61" s="43" t="str">
        <f>IF('JEUDI 29 JUIN PROG'!C16="","",'JEUDI 29 JUIN PROG'!C16)</f>
        <v>VANGHENDT Agathe</v>
      </c>
      <c r="K61" s="26" t="e">
        <f>IF(J61="","",VLOOKUP(J61,Messieurs!$G$2:$G$485,2,FALSE))</f>
        <v>#N/A</v>
      </c>
      <c r="L61" s="38" t="e">
        <f>IF(J61="","",VLOOKUP(J61,Messieurs!$G$2:$G$485,3,FALSE))</f>
        <v>#N/A</v>
      </c>
      <c r="M61" s="30"/>
    </row>
    <row r="62" spans="1:13" ht="27.75" x14ac:dyDescent="0.35">
      <c r="A62" s="29"/>
      <c r="B62" s="107" t="str">
        <f>IF('JEUDI 29 JUIN PROG'!H15="","",'JEUDI 29 JUIN PROG'!H15)</f>
        <v>18h00</v>
      </c>
      <c r="C62" s="48" t="str">
        <f>IF('JEUDI 29 JUIN PROG'!I15="","",'JEUDI 29 JUIN PROG'!I15)</f>
        <v>CS M 30/4</v>
      </c>
      <c r="D62" s="59" t="str">
        <f>IF('JEUDI 29 JUIN PROG'!J15="","",'JEUDI 29 JUIN PROG'!J15)</f>
        <v>DUSSART Jean-baptiste</v>
      </c>
      <c r="E62" s="26" t="e">
        <f>IF(D62="","",VLOOKUP(D62,Messieurs!$G$2:$G$485,2,FALSE))</f>
        <v>#N/A</v>
      </c>
      <c r="F62" s="38" t="e">
        <f>IF(D62="","",VLOOKUP(D62,Messieurs!$G$2:$G$485,3,FALSE))</f>
        <v>#N/A</v>
      </c>
      <c r="G62" s="60" t="str">
        <f>IF('JEUDI 29 JUIN PROG'!L15="","",'JEUDI 29 JUIN PROG'!L15)</f>
        <v/>
      </c>
      <c r="H62" s="81" t="s">
        <v>722</v>
      </c>
      <c r="I62" s="56" t="s">
        <v>1087</v>
      </c>
      <c r="J62" s="45" t="str">
        <f>IF('JEUDI 29 JUIN PROG'!J16="","",'JEUDI 29 JUIN PROG'!J16)</f>
        <v>WAYMEL Tristan</v>
      </c>
      <c r="K62" s="26" t="e">
        <f>IF(J62="","",VLOOKUP(J62,Messieurs!$G$2:$G$485,2,FALSE))</f>
        <v>#N/A</v>
      </c>
      <c r="L62" s="38" t="e">
        <f>IF(J62="","",VLOOKUP(J62,Messieurs!$G$2:$G$485,3,FALSE))</f>
        <v>#N/A</v>
      </c>
      <c r="M62" s="30"/>
    </row>
    <row r="63" spans="1:13" ht="27.75" x14ac:dyDescent="0.35">
      <c r="A63" s="29"/>
      <c r="B63" s="107" t="str">
        <f>IF('JEUDI 29 JUIN PROG'!O15="","",'JEUDI 29 JUIN PROG'!O15)</f>
        <v>18h00</v>
      </c>
      <c r="C63" s="48" t="str">
        <f>IF('JEUDI 29 JUIN PROG'!P15="","",'JEUDI 29 JUIN PROG'!P15)</f>
        <v>13/14 G</v>
      </c>
      <c r="D63" s="59" t="str">
        <f>IF('JEUDI 29 JUIN PROG'!Q15="","",'JEUDI 29 JUIN PROG'!Q15)</f>
        <v>DECLERCQ Pierre-Louis</v>
      </c>
      <c r="E63" s="26" t="e">
        <f>IF(D63="","",VLOOKUP(D63,Messieurs!$G$2:$G$485,2,FALSE))</f>
        <v>#N/A</v>
      </c>
      <c r="F63" s="38" t="e">
        <f>IF(D63="","",VLOOKUP(D63,Messieurs!$G$2:$G$485,3,FALSE))</f>
        <v>#N/A</v>
      </c>
      <c r="G63" s="60" t="s">
        <v>5</v>
      </c>
      <c r="H63" s="81" t="s">
        <v>724</v>
      </c>
      <c r="I63" s="56" t="str">
        <f>IF('JEUDI 29 JUIN PROG'!S16="","",'JEUDI 29 JUIN PROG'!S16)</f>
        <v/>
      </c>
      <c r="J63" s="45" t="str">
        <f>IF('JEUDI 29 JUIN PROG'!Q16="","",'JEUDI 29 JUIN PROG'!Q16)</f>
        <v>LECOEUR Antonin</v>
      </c>
      <c r="K63" s="26" t="e">
        <f>IF(J63="","",VLOOKUP(J63,Messieurs!$G$2:$G$485,2,FALSE))</f>
        <v>#N/A</v>
      </c>
      <c r="L63" s="38" t="e">
        <f>IF(J63="","",VLOOKUP(J63,Messieurs!$G$2:$G$485,3,FALSE))</f>
        <v>#N/A</v>
      </c>
      <c r="M63" s="30"/>
    </row>
    <row r="64" spans="1:13" ht="27.75" x14ac:dyDescent="0.35">
      <c r="A64" s="29"/>
      <c r="B64" s="107" t="str">
        <f>IF('JEUDI 29 JUIN PROG'!V15="","",'JEUDI 29 JUIN PROG'!V15)</f>
        <v>18h00</v>
      </c>
      <c r="C64" s="48" t="str">
        <f>IF('JEUDI 29 JUIN PROG'!W15="","",'JEUDI 29 JUIN PROG'!W15)</f>
        <v>SM</v>
      </c>
      <c r="D64" s="59" t="str">
        <f>IF('JEUDI 29 JUIN PROG'!X15="","",'JEUDI 29 JUIN PROG'!X15)</f>
        <v>DARRAS Cléry</v>
      </c>
      <c r="E64" s="26" t="e">
        <f>IF(D64="","",VLOOKUP(D64,Messieurs!$G$2:$G$485,2,FALSE))</f>
        <v>#N/A</v>
      </c>
      <c r="F64" s="38" t="e">
        <f>IF(D64="","",VLOOKUP(D64,Messieurs!$G$2:$G$485,3,FALSE))</f>
        <v>#N/A</v>
      </c>
      <c r="G64" s="60" t="str">
        <f>IF('JEUDI 29 JUIN PROG'!Z15="","",'JEUDI 29 JUIN PROG'!Z15)</f>
        <v/>
      </c>
      <c r="H64" s="81" t="s">
        <v>912</v>
      </c>
      <c r="I64" s="56" t="s">
        <v>1087</v>
      </c>
      <c r="J64" s="46" t="str">
        <f>IF('JEUDI 29 JUIN PROG'!X16="","",'JEUDI 29 JUIN PROG'!X16)</f>
        <v>DEPRET François</v>
      </c>
      <c r="K64" s="26" t="e">
        <f>IF(J64="","",VLOOKUP(J64,Messieurs!$G$2:$G$485,2,FALSE))</f>
        <v>#N/A</v>
      </c>
      <c r="L64" s="38" t="e">
        <f>IF(J64="","",VLOOKUP(J64,Messieurs!$G$2:$G$485,3,FALSE))</f>
        <v>#N/A</v>
      </c>
      <c r="M64" s="30"/>
    </row>
    <row r="65" spans="1:13" ht="27.75" hidden="1" x14ac:dyDescent="0.35">
      <c r="A65" s="29"/>
      <c r="B65" s="107" t="str">
        <f>IF('JEUDI 29 JUIN PROG'!A36="","",'JEUDI 29 JUIN PROG'!A36)</f>
        <v>18h00</v>
      </c>
      <c r="C65" s="48" t="str">
        <f>IF('JEUDI 29 JUIN PROG'!B36="","",'JEUDI 29 JUIN PROG'!B36)</f>
        <v/>
      </c>
      <c r="D65" s="59" t="str">
        <f>IF('JEUDI 29 JUIN PROG'!C36="","",'JEUDI 29 JUIN PROG'!C36)</f>
        <v/>
      </c>
      <c r="E65" s="26" t="str">
        <f>IF(D65="","",VLOOKUP(D65,Messieurs!$G$2:$G$485,2,FALSE))</f>
        <v/>
      </c>
      <c r="F65" s="27" t="str">
        <f>IF(D65="","",VLOOKUP(D65,Messieurs!$G$2:$G$485,3,FALSE))</f>
        <v/>
      </c>
      <c r="G65" s="60" t="str">
        <f>IF('JEUDI 29 JUIN PROG'!E36="","",'JEUDI 29 JUIN PROG'!E36)</f>
        <v/>
      </c>
      <c r="H65" s="81" t="str">
        <f>IF('JEUDI 29 JUIN PROG'!G36="","",'JEUDI 29 JUIN PROG'!G36)</f>
        <v/>
      </c>
      <c r="I65" s="56" t="str">
        <f>IF('JEUDI 29 JUIN PROG'!E37="","",'JEUDI 29 JUIN PROG'!E37)</f>
        <v/>
      </c>
      <c r="J65" s="43" t="str">
        <f>IF('JEUDI 29 JUIN PROG'!C37="","",'JEUDI 29 JUIN PROG'!C37)</f>
        <v/>
      </c>
      <c r="K65" s="26" t="str">
        <f>IF(J65="","",VLOOKUP(J65,Messieurs!$G$2:$G$485,2,FALSE))</f>
        <v/>
      </c>
      <c r="L65" s="38" t="str">
        <f>IF(J65="","",VLOOKUP(J65,Messieurs!$G$2:$G$485,3,FALSE))</f>
        <v/>
      </c>
      <c r="M65" s="30"/>
    </row>
    <row r="66" spans="1:13" ht="27.75" hidden="1" x14ac:dyDescent="0.35">
      <c r="A66" s="29"/>
      <c r="B66" s="107" t="str">
        <f>IF('JEUDI 29 JUIN PROG'!H36="","",'JEUDI 29 JUIN PROG'!H36)</f>
        <v>18h00</v>
      </c>
      <c r="C66" s="48" t="str">
        <f>IF('JEUDI 29 JUIN PROG'!I36="","",'JEUDI 29 JUIN PROG'!I36)</f>
        <v/>
      </c>
      <c r="D66" s="59" t="str">
        <f>IF('JEUDI 29 JUIN PROG'!J36="","",'JEUDI 29 JUIN PROG'!J36)</f>
        <v/>
      </c>
      <c r="E66" s="26" t="str">
        <f>IF(D66="","",VLOOKUP(D66,Messieurs!$G$2:$G$485,2,FALSE))</f>
        <v/>
      </c>
      <c r="F66" s="38" t="str">
        <f>IF(D66="","",VLOOKUP(D66,Messieurs!$G$2:$G$485,3,FALSE))</f>
        <v/>
      </c>
      <c r="G66" s="60" t="str">
        <f>IF('JEUDI 29 JUIN PROG'!L36="","",'JEUDI 29 JUIN PROG'!L36)</f>
        <v/>
      </c>
      <c r="H66" s="81" t="str">
        <f>IF('JEUDI 29 JUIN PROG'!N36="","",'JEUDI 29 JUIN PROG'!N36)</f>
        <v/>
      </c>
      <c r="I66" s="56" t="str">
        <f>IF('JEUDI 29 JUIN PROG'!L37="","",'JEUDI 29 JUIN PROG'!L37)</f>
        <v/>
      </c>
      <c r="J66" s="45" t="str">
        <f>IF('JEUDI 29 JUIN PROG'!J37="","",'JEUDI 29 JUIN PROG'!J37)</f>
        <v/>
      </c>
      <c r="K66" s="26" t="str">
        <f>IF(J66="","",VLOOKUP(J66,Messieurs!$G$2:$G$485,2,FALSE))</f>
        <v/>
      </c>
      <c r="L66" s="38" t="str">
        <f>IF(J66="","",VLOOKUP(J66,Messieurs!$G$2:$G$485,3,FALSE))</f>
        <v/>
      </c>
      <c r="M66" s="30"/>
    </row>
    <row r="67" spans="1:13" ht="27.75" hidden="1" x14ac:dyDescent="0.35">
      <c r="A67" s="29"/>
      <c r="B67" s="107" t="str">
        <f>IF('JEUDI 29 JUIN PROG'!O36="","",'JEUDI 29 JUIN PROG'!O36)</f>
        <v>18h00</v>
      </c>
      <c r="C67" s="48" t="str">
        <f>IF('JEUDI 29 JUIN PROG'!P36="","",'JEUDI 29 JUIN PROG'!P36)</f>
        <v/>
      </c>
      <c r="D67" s="59" t="str">
        <f>IF('JEUDI 29 JUIN PROG'!Q36="","",'JEUDI 29 JUIN PROG'!Q36)</f>
        <v/>
      </c>
      <c r="E67" s="26" t="str">
        <f>IF(D67="","",VLOOKUP(D67,Messieurs!$G$2:$G$485,2,FALSE))</f>
        <v/>
      </c>
      <c r="F67" s="38" t="str">
        <f>IF(D67="","",VLOOKUP(D67,Messieurs!$G$2:$G$485,3,FALSE))</f>
        <v/>
      </c>
      <c r="G67" s="60" t="str">
        <f>IF('JEUDI 29 JUIN PROG'!S36="","",'JEUDI 29 JUIN PROG'!S36)</f>
        <v/>
      </c>
      <c r="H67" s="81" t="str">
        <f>IF('JEUDI 29 JUIN PROG'!U36="","",'JEUDI 29 JUIN PROG'!U36)</f>
        <v/>
      </c>
      <c r="I67" s="56" t="str">
        <f>IF('JEUDI 29 JUIN PROG'!S37="","",'JEUDI 29 JUIN PROG'!S37)</f>
        <v/>
      </c>
      <c r="J67" s="45" t="str">
        <f>IF('JEUDI 29 JUIN PROG'!Q37="","",'JEUDI 29 JUIN PROG'!Q37)</f>
        <v/>
      </c>
      <c r="K67" s="26" t="str">
        <f>IF(J67="","",VLOOKUP(J67,Messieurs!$G$2:$G$485,2,FALSE))</f>
        <v/>
      </c>
      <c r="L67" s="38" t="str">
        <f>IF(J67="","",VLOOKUP(J67,Messieurs!$G$2:$G$485,3,FALSE))</f>
        <v/>
      </c>
      <c r="M67" s="30"/>
    </row>
    <row r="68" spans="1:13" ht="27.75" hidden="1" x14ac:dyDescent="0.35">
      <c r="A68" s="29"/>
      <c r="B68" s="107" t="str">
        <f>IF('JEUDI 29 JUIN PROG'!V36="","",'JEUDI 29 JUIN PROG'!V36)</f>
        <v>18h00</v>
      </c>
      <c r="C68" s="48" t="str">
        <f>IF('JEUDI 29 JUIN PROG'!W36="","",'JEUDI 29 JUIN PROG'!W36)</f>
        <v/>
      </c>
      <c r="D68" s="59" t="str">
        <f>IF('JEUDI 29 JUIN PROG'!X36="","",'JEUDI 29 JUIN PROG'!X36)</f>
        <v/>
      </c>
      <c r="E68" s="26" t="str">
        <f>IF(D68="","",VLOOKUP(D68,Messieurs!$G$2:$G$485,2,FALSE))</f>
        <v/>
      </c>
      <c r="F68" s="38" t="str">
        <f>IF(D68="","",VLOOKUP(D68,Messieurs!$G$2:$G$485,3,FALSE))</f>
        <v/>
      </c>
      <c r="G68" s="60" t="str">
        <f>IF('JEUDI 29 JUIN PROG'!Z36="","",'JEUDI 29 JUIN PROG'!Z36)</f>
        <v/>
      </c>
      <c r="H68" s="81" t="str">
        <f>IF('JEUDI 29 JUIN PROG'!AB36="","",'JEUDI 29 JUIN PROG'!AB36)</f>
        <v/>
      </c>
      <c r="I68" s="56" t="str">
        <f>IF('JEUDI 29 JUIN PROG'!Z37="","",'JEUDI 29 JUIN PROG'!Z37)</f>
        <v/>
      </c>
      <c r="J68" s="46" t="str">
        <f>IF('JEUDI 29 JUIN PROG'!X37="","",'JEUDI 29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x14ac:dyDescent="0.35">
      <c r="A70" s="29"/>
      <c r="B70" s="107" t="str">
        <f>IF('JEUDI 29 JUIN PROG'!A17="","",'JEUDI 29 JUIN PROG'!A17)</f>
        <v>19h30</v>
      </c>
      <c r="C70" s="48" t="str">
        <f>IF('JEUDI 29 JUIN PROG'!B17="","",'JEUDI 29 JUIN PROG'!B17)</f>
        <v>SM</v>
      </c>
      <c r="D70" s="59" t="str">
        <f>IF('JEUDI 29 JUIN PROG'!C17="","",'JEUDI 29 JUIN PROG'!C17)</f>
        <v>GABELLE Bertrand</v>
      </c>
      <c r="E70" s="26" t="e">
        <f>IF(D70="","",VLOOKUP(D70,Messieurs!$G$2:$G$485,2,FALSE))</f>
        <v>#N/A</v>
      </c>
      <c r="F70" s="27" t="e">
        <f>IF(D70="","",VLOOKUP(D70,Messieurs!$G$2:$G$485,3,FALSE))</f>
        <v>#N/A</v>
      </c>
      <c r="G70" s="60" t="s">
        <v>5</v>
      </c>
      <c r="H70" s="175" t="s">
        <v>991</v>
      </c>
      <c r="I70" s="56" t="str">
        <f>IF('JEUDI 29 JUIN PROG'!E18="","",'JEUDI 29 JUIN PROG'!E18)</f>
        <v/>
      </c>
      <c r="J70" s="43" t="str">
        <f>IF('JEUDI 29 JUIN PROG'!C18="","",'JEUDI 29 JUIN PROG'!C18)</f>
        <v>SCHRIVE ARTHUR</v>
      </c>
      <c r="K70" s="26" t="e">
        <f>IF(J70="","",VLOOKUP(J70,Messieurs!$G$2:$G$485,2,FALSE))</f>
        <v>#N/A</v>
      </c>
      <c r="L70" s="38" t="e">
        <f>IF(J70="","",VLOOKUP(J70,Messieurs!$G$2:$G$485,3,FALSE))</f>
        <v>#N/A</v>
      </c>
      <c r="M70" s="30"/>
    </row>
    <row r="71" spans="1:13" ht="27.75" x14ac:dyDescent="0.35">
      <c r="A71" s="29"/>
      <c r="B71" s="107" t="str">
        <f>IF('JEUDI 29 JUIN PROG'!H17="","",'JEUDI 29 JUIN PROG'!H17)</f>
        <v>19h30</v>
      </c>
      <c r="C71" s="48" t="str">
        <f>IF('JEUDI 29 JUIN PROG'!I17="","",'JEUDI 29 JUIN PROG'!I17)</f>
        <v>SM 45</v>
      </c>
      <c r="D71" s="59" t="str">
        <f>IF('JEUDI 29 JUIN PROG'!J17="","",'JEUDI 29 JUIN PROG'!J17)</f>
        <v>ISENBRANDT Jean-stéphane</v>
      </c>
      <c r="E71" s="26" t="e">
        <f>IF(D71="","",VLOOKUP(D71,Messieurs!$G$2:$G$485,2,FALSE))</f>
        <v>#N/A</v>
      </c>
      <c r="F71" s="27" t="e">
        <f>IF(D71="","",VLOOKUP(D71,Messieurs!$G$2:$G$485,3,FALSE))</f>
        <v>#N/A</v>
      </c>
      <c r="G71" s="60" t="s">
        <v>5</v>
      </c>
      <c r="H71" s="81" t="s">
        <v>929</v>
      </c>
      <c r="I71" s="56" t="str">
        <f>IF('JEUDI 29 JUIN PROG'!L18="","",'JEUDI 29 JUIN PROG'!L18)</f>
        <v/>
      </c>
      <c r="J71" s="45" t="str">
        <f>IF('JEUDI 29 JUIN PROG'!J18="","",'JEUDI 29 JUIN PROG'!J18)</f>
        <v>FONTAINE Yann</v>
      </c>
      <c r="K71" s="26" t="e">
        <f>IF(J71="","",VLOOKUP(J71,Messieurs!$G$2:$G$485,2,FALSE))</f>
        <v>#N/A</v>
      </c>
      <c r="L71" s="38" t="e">
        <f>IF(J71="","",VLOOKUP(J71,Messieurs!$G$2:$G$485,3,FALSE))</f>
        <v>#N/A</v>
      </c>
      <c r="M71" s="30"/>
    </row>
    <row r="72" spans="1:13" ht="27.75" x14ac:dyDescent="0.35">
      <c r="A72" s="29"/>
      <c r="B72" s="107" t="str">
        <f>IF('JEUDI 29 JUIN PROG'!O17="","",'JEUDI 29 JUIN PROG'!O17)</f>
        <v>19h30</v>
      </c>
      <c r="C72" s="48" t="str">
        <f>IF('JEUDI 29 JUIN PROG'!P17="","",'JEUDI 29 JUIN PROG'!P17)</f>
        <v>SM</v>
      </c>
      <c r="D72" s="59" t="str">
        <f>IF('JEUDI 29 JUIN PROG'!Q17="","",'JEUDI 29 JUIN PROG'!Q17)</f>
        <v>THUMEREL Nathan</v>
      </c>
      <c r="E72" s="26" t="e">
        <f>IF(D72="","",VLOOKUP(D72,Messieurs!$G$2:$G$485,2,FALSE))</f>
        <v>#N/A</v>
      </c>
      <c r="F72" s="27" t="e">
        <f>IF(D72="","",VLOOKUP(D72,Messieurs!$G$2:$G$485,3,FALSE))</f>
        <v>#N/A</v>
      </c>
      <c r="G72" s="60" t="s">
        <v>5</v>
      </c>
      <c r="H72" s="81" t="s">
        <v>1090</v>
      </c>
      <c r="I72" s="56" t="str">
        <f>IF('JEUDI 29 JUIN PROG'!S18="","",'JEUDI 29 JUIN PROG'!S18)</f>
        <v/>
      </c>
      <c r="J72" s="45" t="str">
        <f>IF('JEUDI 29 JUIN PROG'!Q18="","",'JEUDI 29 JUIN PROG'!Q18)</f>
        <v>ELLEBOOD Romain</v>
      </c>
      <c r="K72" s="26" t="e">
        <f>IF(J72="","",VLOOKUP(J72,Messieurs!$G$2:$G$485,2,FALSE))</f>
        <v>#N/A</v>
      </c>
      <c r="L72" s="38" t="e">
        <f>IF(J72="","",VLOOKUP(J72,Messieurs!$G$2:$G$485,3,FALSE))</f>
        <v>#N/A</v>
      </c>
      <c r="M72" s="30"/>
    </row>
    <row r="73" spans="1:13" ht="27.75" x14ac:dyDescent="0.35">
      <c r="A73" s="29"/>
      <c r="B73" s="107" t="str">
        <f>IF('JEUDI 29 JUIN PROG'!V17="","",'JEUDI 29 JUIN PROG'!V17)</f>
        <v>19h30</v>
      </c>
      <c r="C73" s="48" t="str">
        <f>IF('JEUDI 29 JUIN PROG'!W17="","",'JEUDI 29 JUIN PROG'!W17)</f>
        <v>SM</v>
      </c>
      <c r="D73" s="59" t="str">
        <f>IF('JEUDI 29 JUIN PROG'!X17="","",'JEUDI 29 JUIN PROG'!X17)</f>
        <v>DUMORTIER Nathan</v>
      </c>
      <c r="E73" s="26" t="e">
        <f>IF(D73="","",VLOOKUP(D73,Messieurs!$G$2:$G$485,2,FALSE))</f>
        <v>#N/A</v>
      </c>
      <c r="F73" s="27" t="e">
        <f>IF(D73="","",VLOOKUP(D73,Messieurs!$G$2:$G$485,3,FALSE))</f>
        <v>#N/A</v>
      </c>
      <c r="G73" s="60" t="s">
        <v>5</v>
      </c>
      <c r="H73" s="81" t="s">
        <v>1091</v>
      </c>
      <c r="I73" s="56" t="str">
        <f>IF('JEUDI 29 JUIN PROG'!Z18="","",'JEUDI 29 JUIN PROG'!Z18)</f>
        <v/>
      </c>
      <c r="J73" s="46" t="str">
        <f>IF('JEUDI 29 JUIN PROG'!X18="","",'JEUDI 29 JUIN PROG'!X18)</f>
        <v>MILBLED PATRICK</v>
      </c>
      <c r="K73" s="26" t="e">
        <f>IF(J73="","",VLOOKUP(J73,Messieurs!$G$2:$G$485,2,FALSE))</f>
        <v>#N/A</v>
      </c>
      <c r="L73" s="38" t="e">
        <f>IF(J73="","",VLOOKUP(J73,Messieurs!$G$2:$G$485,3,FALSE))</f>
        <v>#N/A</v>
      </c>
      <c r="M73" s="30"/>
    </row>
    <row r="74" spans="1:13" ht="27.75" x14ac:dyDescent="0.35">
      <c r="A74" s="29"/>
      <c r="B74" s="107" t="str">
        <f>IF('JEUDI 29 JUIN PROG'!A38="","",'JEUDI 29 JUIN PROG'!A38)</f>
        <v>19h</v>
      </c>
      <c r="C74" s="48" t="str">
        <f>IF('JEUDI 29 JUIN PROG'!B38="","",'JEUDI 29 JUIN PROG'!B38)</f>
        <v>CS M 30/4</v>
      </c>
      <c r="D74" s="59" t="str">
        <f>IF('JEUDI 29 JUIN PROG'!C38="","",'JEUDI 29 JUIN PROG'!C38)</f>
        <v>VIEREN Christophe</v>
      </c>
      <c r="E74" s="26" t="e">
        <f>IF(D74="","",VLOOKUP(D74,Messieurs!$G$2:$G$485,2,FALSE))</f>
        <v>#N/A</v>
      </c>
      <c r="F74" s="27" t="e">
        <f>IF(D74="","",VLOOKUP(D74,Messieurs!$G$2:$G$485,3,FALSE))</f>
        <v>#N/A</v>
      </c>
      <c r="G74" s="60" t="str">
        <f>IF('JEUDI 29 JUIN PROG'!E38="","",'JEUDI 29 JUIN PROG'!E38)</f>
        <v/>
      </c>
      <c r="H74" s="81" t="s">
        <v>1092</v>
      </c>
      <c r="I74" s="56" t="s">
        <v>1080</v>
      </c>
      <c r="J74" s="43" t="str">
        <f>IF('JEUDI 29 JUIN PROG'!C39="","",'JEUDI 29 JUIN PROG'!C39)</f>
        <v>VERDIER Hugo</v>
      </c>
      <c r="K74" s="26" t="e">
        <f>IF(J74="","",VLOOKUP(J74,Messieurs!$G$2:$G$485,2,FALSE))</f>
        <v>#N/A</v>
      </c>
      <c r="L74" s="38" t="e">
        <f>IF(J74="","",VLOOKUP(J74,Messieurs!$G$2:$G$485,3,FALSE))</f>
        <v>#N/A</v>
      </c>
      <c r="M74" s="30"/>
    </row>
    <row r="75" spans="1:13" ht="27.75" hidden="1" x14ac:dyDescent="0.35">
      <c r="A75" s="29"/>
      <c r="B75" s="107" t="str">
        <f>IF('JEUDI 29 JUIN PROG'!H38="","",'JEUDI 29 JUIN PROG'!H38)</f>
        <v>19h</v>
      </c>
      <c r="C75" s="48" t="str">
        <f>IF('JEUDI 29 JUIN PROG'!I38="","",'JEUDI 29 JUIN PROG'!I38)</f>
        <v/>
      </c>
      <c r="D75" s="59" t="str">
        <f>IF('JEUDI 29 JUIN PROG'!J38="","",'JEUDI 29 JUIN PROG'!J38)</f>
        <v/>
      </c>
      <c r="E75" s="26" t="str">
        <f>IF(D75="","",VLOOKUP(D75,Messieurs!$G$2:$G$485,2,FALSE))</f>
        <v/>
      </c>
      <c r="F75" s="27" t="str">
        <f>IF(D75="","",VLOOKUP(D75,Messieurs!$G$2:$G$485,3,FALSE))</f>
        <v/>
      </c>
      <c r="G75" s="60" t="str">
        <f>IF('JEUDI 29 JUIN PROG'!L38="","",'JEUDI 29 JUIN PROG'!L38)</f>
        <v/>
      </c>
      <c r="H75" s="81" t="str">
        <f>IF('JEUDI 29 JUIN PROG'!N38="","",'JEUDI 29 JUIN PROG'!N38)</f>
        <v/>
      </c>
      <c r="I75" s="56" t="str">
        <f>IF('JEUDI 29 JUIN PROG'!L39="","",'JEUDI 29 JUIN PROG'!L39)</f>
        <v/>
      </c>
      <c r="J75" s="45" t="str">
        <f>IF('JEUDI 29 JUIN PROG'!J39="","",'JEUDI 29 JUIN PROG'!J39)</f>
        <v/>
      </c>
      <c r="K75" s="26" t="str">
        <f>IF(J75="","",VLOOKUP(J75,Messieurs!$G$2:$G$485,2,FALSE))</f>
        <v/>
      </c>
      <c r="L75" s="38" t="str">
        <f>IF(J75="","",VLOOKUP(J75,Messieurs!$G$2:$G$485,3,FALSE))</f>
        <v/>
      </c>
      <c r="M75" s="30"/>
    </row>
    <row r="76" spans="1:13" ht="27.75" hidden="1" x14ac:dyDescent="0.35">
      <c r="A76" s="29"/>
      <c r="B76" s="107" t="str">
        <f>IF('JEUDI 29 JUIN PROG'!O38="","",'JEUDI 29 JUIN PROG'!O38)</f>
        <v>19h</v>
      </c>
      <c r="C76" s="48" t="str">
        <f>IF('JEUDI 29 JUIN PROG'!P38="","",'JEUDI 29 JUIN PROG'!P38)</f>
        <v/>
      </c>
      <c r="D76" s="59" t="str">
        <f>IF('JEUDI 29 JUIN PROG'!Q38="","",'JEUDI 29 JUIN PROG'!Q38)</f>
        <v/>
      </c>
      <c r="E76" s="26" t="str">
        <f>IF(D76="","",VLOOKUP(D76,Messieurs!$G$2:$G$485,2,FALSE))</f>
        <v/>
      </c>
      <c r="F76" s="27" t="str">
        <f>IF(D76="","",VLOOKUP(D76,Messieurs!$G$2:$G$485,3,FALSE))</f>
        <v/>
      </c>
      <c r="G76" s="60" t="str">
        <f>IF('JEUDI 29 JUIN PROG'!S38="","",'JEUDI 29 JUIN PROG'!S38)</f>
        <v/>
      </c>
      <c r="H76" s="81" t="str">
        <f>IF('JEUDI 29 JUIN PROG'!U38="","",'JEUDI 29 JUIN PROG'!U38)</f>
        <v/>
      </c>
      <c r="I76" s="56" t="str">
        <f>IF('JEUDI 29 JUIN PROG'!S39="","",'JEUDI 29 JUIN PROG'!S39)</f>
        <v/>
      </c>
      <c r="J76" s="45" t="str">
        <f>IF('JEUDI 29 JUIN PROG'!Q39="","",'JEUDI 29 JUIN PROG'!Q39)</f>
        <v/>
      </c>
      <c r="K76" s="26" t="str">
        <f>IF(J76="","",VLOOKUP(J76,Messieurs!$G$2:$G$485,2,FALSE))</f>
        <v/>
      </c>
      <c r="L76" s="38" t="str">
        <f>IF(J76="","",VLOOKUP(J76,Messieurs!$G$2:$G$485,3,FALSE))</f>
        <v/>
      </c>
      <c r="M76" s="30"/>
    </row>
    <row r="77" spans="1:13" ht="27.75" x14ac:dyDescent="0.35">
      <c r="A77" s="29"/>
      <c r="B77" s="107" t="str">
        <f>IF('JEUDI 29 JUIN PROG'!V38="","",'JEUDI 29 JUIN PROG'!V38)</f>
        <v>19h30</v>
      </c>
      <c r="C77" s="48" t="str">
        <f>IF('JEUDI 29 JUIN PROG'!W38="","",'JEUDI 29 JUIN PROG'!W38)</f>
        <v>CS M 30/4</v>
      </c>
      <c r="D77" s="59" t="str">
        <f>IF('JEUDI 29 JUIN PROG'!X38="","",'JEUDI 29 JUIN PROG'!X38)</f>
        <v>DAVID Yannick</v>
      </c>
      <c r="E77" s="26" t="e">
        <f>IF(D77="","",VLOOKUP(D77,Messieurs!$G$2:$G$485,2,FALSE))</f>
        <v>#N/A</v>
      </c>
      <c r="F77" s="27" t="e">
        <f>IF(D77="","",VLOOKUP(D77,Messieurs!$G$2:$G$485,3,FALSE))</f>
        <v>#N/A</v>
      </c>
      <c r="G77" s="60" t="s">
        <v>5</v>
      </c>
      <c r="H77" s="81" t="s">
        <v>1093</v>
      </c>
      <c r="I77" s="56" t="str">
        <f>IF('JEUDI 29 JUIN PROG'!Z39="","",'JEUDI 29 JUIN PROG'!Z39)</f>
        <v/>
      </c>
      <c r="J77" s="46" t="str">
        <f>IF('JEUDI 29 JUIN PROG'!X39="","",'JEUDI 29 JUIN PROG'!X39)</f>
        <v>DUMETZ Gaetan</v>
      </c>
      <c r="K77" s="26" t="e">
        <f>IF(J77="","",VLOOKUP(J77,Messieurs!$G$2:$G$485,2,FALSE))</f>
        <v>#N/A</v>
      </c>
      <c r="L77" s="38" t="e">
        <f>IF(J77="","",VLOOKUP(J77,Messieurs!$G$2:$G$485,3,FALSE))</f>
        <v>#N/A</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IF('JEUDI 29 JUIN PROG'!A19="","",'JEUDI 29 JUIN PROG'!A19)</f>
        <v>21h00</v>
      </c>
      <c r="C79" s="48" t="str">
        <f>IF('JEUDI 29 JUIN PROG'!B19="","",'JEUDI 29 JUIN PROG'!B19)</f>
        <v>SM 35</v>
      </c>
      <c r="D79" s="59" t="str">
        <f>IF('JEUDI 29 JUIN PROG'!C19="","",'JEUDI 29 JUIN PROG'!C19)</f>
        <v>DEMAREST Olivier</v>
      </c>
      <c r="E79" s="26" t="e">
        <f>IF(D79="","",VLOOKUP(D79,Messieurs!$G$2:$G$485,2,FALSE))</f>
        <v>#N/A</v>
      </c>
      <c r="F79" s="27" t="e">
        <f>IF(D79="","",VLOOKUP(D79,Messieurs!$G$2:$G$485,3,FALSE))</f>
        <v>#N/A</v>
      </c>
      <c r="G79" s="60" t="s">
        <v>5</v>
      </c>
      <c r="H79" s="81" t="s">
        <v>719</v>
      </c>
      <c r="I79" s="56" t="str">
        <f>IF('JEUDI 29 JUIN PROG'!E20="","",'JEUDI 29 JUIN PROG'!E20)</f>
        <v/>
      </c>
      <c r="J79" s="43" t="str">
        <f>IF('JEUDI 29 JUIN PROG'!C20="","",'JEUDI 29 JUIN PROG'!C20)</f>
        <v>GAPILIAN Samuel</v>
      </c>
      <c r="K79" s="26" t="e">
        <f>IF(J79="","",VLOOKUP(J79,Messieurs!$G$2:$G$485,2,FALSE))</f>
        <v>#N/A</v>
      </c>
      <c r="L79" s="38" t="e">
        <f>IF(J79="","",VLOOKUP(J79,Messieurs!$G$2:$G$485,3,FALSE))</f>
        <v>#N/A</v>
      </c>
      <c r="M79" s="8"/>
    </row>
    <row r="80" spans="1:13" ht="27.75" x14ac:dyDescent="0.35">
      <c r="A80" s="8"/>
      <c r="B80" s="107" t="str">
        <f>IF('JEUDI 29 JUIN PROG'!H19="","",'JEUDI 29 JUIN PROG'!H19)</f>
        <v>21h00</v>
      </c>
      <c r="C80" s="48" t="str">
        <f>IF('JEUDI 29 JUIN PROG'!I19="","",'JEUDI 29 JUIN PROG'!I19)</f>
        <v>SM 35</v>
      </c>
      <c r="D80" s="59" t="str">
        <f>IF('JEUDI 29 JUIN PROG'!J19="","",'JEUDI 29 JUIN PROG'!J19)</f>
        <v>CHRISTOPHE Laurent</v>
      </c>
      <c r="E80" s="26" t="e">
        <f>IF(D80="","",VLOOKUP(D80,Messieurs!$G$2:$G$485,2,FALSE))</f>
        <v>#N/A</v>
      </c>
      <c r="F80" s="27" t="e">
        <f>IF(D80="","",VLOOKUP(D80,Messieurs!$G$2:$G$485,3,FALSE))</f>
        <v>#N/A</v>
      </c>
      <c r="G80" s="60" t="s">
        <v>5</v>
      </c>
      <c r="H80" s="81" t="s">
        <v>929</v>
      </c>
      <c r="I80" s="56" t="str">
        <f>IF('JEUDI 29 JUIN PROG'!L20="","",'JEUDI 29 JUIN PROG'!L20)</f>
        <v/>
      </c>
      <c r="J80" s="45" t="str">
        <f>IF('JEUDI 29 JUIN PROG'!J20="","",'JEUDI 29 JUIN PROG'!J20)</f>
        <v>MOREL Antoine</v>
      </c>
      <c r="K80" s="26" t="e">
        <f>IF(J80="","",VLOOKUP(J80,Messieurs!$G$2:$G$485,2,FALSE))</f>
        <v>#N/A</v>
      </c>
      <c r="L80" s="38" t="e">
        <f>IF(J80="","",VLOOKUP(J80,Messieurs!$G$2:$G$485,3,FALSE))</f>
        <v>#N/A</v>
      </c>
      <c r="M80" s="8"/>
    </row>
    <row r="81" spans="1:13" ht="27.75" x14ac:dyDescent="0.35">
      <c r="A81" s="8"/>
      <c r="B81" s="107" t="str">
        <f>IF('JEUDI 29 JUIN PROG'!O19="","",'JEUDI 29 JUIN PROG'!O19)</f>
        <v>21h00</v>
      </c>
      <c r="C81" s="48" t="str">
        <f>IF('JEUDI 29 JUIN PROG'!P19="","",'JEUDI 29 JUIN PROG'!P19)</f>
        <v>CS M 30/4</v>
      </c>
      <c r="D81" s="59" t="str">
        <f>IF('JEUDI 29 JUIN PROG'!Q19="","",'JEUDI 29 JUIN PROG'!Q19)</f>
        <v>CASTELAIN Pierre</v>
      </c>
      <c r="E81" s="26" t="e">
        <f>IF(D81="","",VLOOKUP(D81,Messieurs!$G$2:$G$485,2,FALSE))</f>
        <v>#N/A</v>
      </c>
      <c r="F81" s="27" t="e">
        <f>IF(D81="","",VLOOKUP(D81,Messieurs!$G$2:$G$485,3,FALSE))</f>
        <v>#N/A</v>
      </c>
      <c r="G81" s="60" t="s">
        <v>5</v>
      </c>
      <c r="H81" s="81" t="s">
        <v>1094</v>
      </c>
      <c r="I81" s="56" t="str">
        <f>IF('JEUDI 29 JUIN PROG'!S20="","",'JEUDI 29 JUIN PROG'!S20)</f>
        <v/>
      </c>
      <c r="J81" s="45" t="str">
        <f>IF('JEUDI 29 JUIN PROG'!Q20="","",'JEUDI 29 JUIN PROG'!Q20)</f>
        <v>DANEL MARTIN</v>
      </c>
      <c r="K81" s="26" t="e">
        <f>IF(J81="","",VLOOKUP(J81,Messieurs!$G$2:$G$485,2,FALSE))</f>
        <v>#N/A</v>
      </c>
      <c r="L81" s="38" t="e">
        <f>IF(J81="","",VLOOKUP(J81,Messieurs!$G$2:$G$485,3,FALSE))</f>
        <v>#N/A</v>
      </c>
      <c r="M81" s="8"/>
    </row>
    <row r="82" spans="1:13" ht="27.75" x14ac:dyDescent="0.35">
      <c r="A82" s="8"/>
      <c r="B82" s="107" t="str">
        <f>IF('JEUDI 29 JUIN PROG'!V19="","",'JEUDI 29 JUIN PROG'!V19)</f>
        <v>21h00</v>
      </c>
      <c r="C82" s="48" t="str">
        <f>IF('JEUDI 29 JUIN PROG'!W19="","",'JEUDI 29 JUIN PROG'!W19)</f>
        <v>SM 35</v>
      </c>
      <c r="D82" s="59" t="str">
        <f>IF('JEUDI 29 JUIN PROG'!X19="","",'JEUDI 29 JUIN PROG'!X19)</f>
        <v>HUGBART Christophe</v>
      </c>
      <c r="E82" s="26" t="s">
        <v>141</v>
      </c>
      <c r="F82" s="27">
        <v>42765</v>
      </c>
      <c r="G82" s="60" t="s">
        <v>5</v>
      </c>
      <c r="H82" s="81" t="s">
        <v>910</v>
      </c>
      <c r="I82" s="56" t="str">
        <f>IF('JEUDI 29 JUIN PROG'!Z20="","",'JEUDI 29 JUIN PROG'!Z20)</f>
        <v/>
      </c>
      <c r="J82" s="46" t="str">
        <f>IF('JEUDI 29 JUIN PROG'!X20="","",'JEUDI 29 JUIN PROG'!X20)</f>
        <v>BONNET Stanislas</v>
      </c>
      <c r="K82" s="26" t="e">
        <f>IF(J82="","",VLOOKUP(J82,Messieurs!$G$2:$G$485,2,FALSE))</f>
        <v>#N/A</v>
      </c>
      <c r="L82" s="38" t="e">
        <f>IF(J82="","",VLOOKUP(J82,Messieurs!$G$2:$G$485,3,FALSE))</f>
        <v>#N/A</v>
      </c>
      <c r="M82" s="8"/>
    </row>
    <row r="83" spans="1:13" ht="27.75" hidden="1" x14ac:dyDescent="0.35">
      <c r="A83" s="8"/>
      <c r="B83" s="107" t="str">
        <f>IF('JEUDI 29 JUIN PROG'!A40="","",'JEUDI 29 JUIN PROG'!A40)</f>
        <v>21h00</v>
      </c>
      <c r="C83" s="48" t="str">
        <f>IF('JEUDI 29 JUIN PROG'!B40="","",'JEUDI 29 JUIN PROG'!B40)</f>
        <v/>
      </c>
      <c r="D83" s="59" t="str">
        <f>IF('JEUDI 29 JUIN PROG'!C40="","",'JEUDI 29 JUIN PROG'!C40)</f>
        <v/>
      </c>
      <c r="E83" s="26" t="str">
        <f>IF(D83="","",VLOOKUP(D83,Messieurs!$G$2:$G$485,2,FALSE))</f>
        <v/>
      </c>
      <c r="F83" s="27" t="str">
        <f>IF(D83="","",VLOOKUP(D83,Messieurs!$G$2:$G$485,3,FALSE))</f>
        <v/>
      </c>
      <c r="G83" s="60" t="str">
        <f>IF('JEUDI 29 JUIN PROG'!E40="","",'JEUDI 29 JUIN PROG'!E40)</f>
        <v/>
      </c>
      <c r="H83" s="81" t="str">
        <f>IF('JEUDI 29 JUIN PROG'!G40="","",'JEUDI 29 JUIN PROG'!G40)</f>
        <v/>
      </c>
      <c r="I83" s="56" t="str">
        <f>IF('JEUDI 29 JUIN PROG'!E41="","",'JEUDI 29 JUIN PROG'!E41)</f>
        <v/>
      </c>
      <c r="J83" s="43" t="str">
        <f>IF('JEUDI 29 JUIN PROG'!C41="","",'JEUDI 29 JUIN PROG'!C41)</f>
        <v/>
      </c>
      <c r="K83" s="26" t="str">
        <f>IF(J83="","",VLOOKUP(J83,Messieurs!$G$2:$G$485,2,FALSE))</f>
        <v/>
      </c>
      <c r="L83" s="38" t="str">
        <f>IF(J83="","",VLOOKUP(J83,Messieurs!$G$2:$G$485,3,FALSE))</f>
        <v/>
      </c>
      <c r="M83" s="8"/>
    </row>
    <row r="84" spans="1:13" ht="27.75" hidden="1" x14ac:dyDescent="0.35">
      <c r="A84" s="8"/>
      <c r="B84" s="107" t="str">
        <f>IF('JEUDI 29 JUIN PROG'!H40="","",'JEUDI 29 JUIN PROG'!H40)</f>
        <v>21h00</v>
      </c>
      <c r="C84" s="48" t="str">
        <f>IF('JEUDI 29 JUIN PROG'!I40="","",'JEUDI 29 JUIN PROG'!I40)</f>
        <v/>
      </c>
      <c r="D84" s="59" t="str">
        <f>IF('JEUDI 29 JUIN PROG'!J40="","",'JEUDI 29 JUIN PROG'!J40)</f>
        <v/>
      </c>
      <c r="E84" s="26" t="str">
        <f>IF(D84="","",VLOOKUP(D84,Messieurs!$G$2:$G$485,2,FALSE))</f>
        <v/>
      </c>
      <c r="F84" s="27" t="str">
        <f>IF(D84="","",VLOOKUP(D84,Messieurs!$G$2:$G$485,3,FALSE))</f>
        <v/>
      </c>
      <c r="G84" s="60" t="str">
        <f>IF('JEUDI 29 JUIN PROG'!L40="","",'JEUDI 29 JUIN PROG'!L40)</f>
        <v/>
      </c>
      <c r="H84" s="81" t="str">
        <f>IF('JEUDI 29 JUIN PROG'!N40="","",'JEUDI 29 JUIN PROG'!N40)</f>
        <v/>
      </c>
      <c r="I84" s="56" t="str">
        <f>IF('JEUDI 29 JUIN PROG'!L41="","",'JEUDI 29 JUIN PROG'!L41)</f>
        <v/>
      </c>
      <c r="J84" s="45" t="str">
        <f>IF('JEUDI 29 JUIN PROG'!J41="","",'JEUDI 29 JUIN PROG'!J41)</f>
        <v/>
      </c>
      <c r="K84" s="26" t="str">
        <f>IF(J84="","",VLOOKUP(J84,Messieurs!$G$2:$G$485,2,FALSE))</f>
        <v/>
      </c>
      <c r="L84" s="38" t="str">
        <f>IF(J84="","",VLOOKUP(J84,Messieurs!$G$2:$G$485,3,FALSE))</f>
        <v/>
      </c>
      <c r="M84" s="8"/>
    </row>
    <row r="85" spans="1:13" ht="27.75" hidden="1" x14ac:dyDescent="0.35">
      <c r="A85" s="8"/>
      <c r="B85" s="107" t="str">
        <f>IF('JEUDI 29 JUIN PROG'!O40="","",'JEUDI 29 JUIN PROG'!O40)</f>
        <v>21h00</v>
      </c>
      <c r="C85" s="48" t="str">
        <f>IF('JEUDI 29 JUIN PROG'!P40="","",'JEUDI 29 JUIN PROG'!P40)</f>
        <v/>
      </c>
      <c r="D85" s="59" t="str">
        <f>IF('JEUDI 29 JUIN PROG'!Q40="","",'JEUDI 29 JUIN PROG'!Q40)</f>
        <v/>
      </c>
      <c r="E85" s="26" t="str">
        <f>IF(D85="","",VLOOKUP(D85,Messieurs!$G$2:$G$485,2,FALSE))</f>
        <v/>
      </c>
      <c r="F85" s="27" t="str">
        <f>IF(D85="","",VLOOKUP(D85,Messieurs!$G$2:$G$485,3,FALSE))</f>
        <v/>
      </c>
      <c r="G85" s="60" t="str">
        <f>IF('JEUDI 29 JUIN PROG'!S40="","",'JEUDI 29 JUIN PROG'!S40)</f>
        <v/>
      </c>
      <c r="H85" s="81" t="str">
        <f>IF('JEUDI 29 JUIN PROG'!U40="","",'JEUDI 29 JUIN PROG'!U40)</f>
        <v/>
      </c>
      <c r="I85" s="56" t="str">
        <f>IF('JEUDI 29 JUIN PROG'!S41="","",'JEUDI 29 JUIN PROG'!S41)</f>
        <v/>
      </c>
      <c r="J85" s="45" t="str">
        <f>IF('JEUDI 29 JUIN PROG'!Q41="","",'JEUDI 29 JUIN PROG'!Q41)</f>
        <v/>
      </c>
      <c r="K85" s="26" t="str">
        <f>IF(J85="","",VLOOKUP(J85,Messieurs!$G$2:$G$485,2,FALSE))</f>
        <v/>
      </c>
      <c r="L85" s="38" t="str">
        <f>IF(J85="","",VLOOKUP(J85,Messieurs!$G$2:$G$485,3,FALSE))</f>
        <v/>
      </c>
      <c r="M85" s="8"/>
    </row>
    <row r="86" spans="1:13" ht="27.75" hidden="1" x14ac:dyDescent="0.35">
      <c r="A86" s="8"/>
      <c r="B86" s="107" t="str">
        <f>IF('JEUDI 29 JUIN PROG'!V40="","",'JEUDI 29 JUIN PROG'!V40)</f>
        <v>21h00</v>
      </c>
      <c r="C86" s="48" t="str">
        <f>IF('JEUDI 29 JUIN PROG'!W40="","",'JEUDI 29 JUIN PROG'!W40)</f>
        <v/>
      </c>
      <c r="D86" s="59" t="str">
        <f>IF('JEUDI 29 JUIN PROG'!X40="","",'JEUDI 29 JUIN PROG'!X40)</f>
        <v/>
      </c>
      <c r="E86" s="26" t="str">
        <f>IF(D86="","",VLOOKUP(D86,Messieurs!$G$2:$G$485,2,FALSE))</f>
        <v/>
      </c>
      <c r="F86" s="27" t="str">
        <f>IF(D86="","",VLOOKUP(D86,Messieurs!$G$2:$G$485,3,FALSE))</f>
        <v/>
      </c>
      <c r="G86" s="60" t="str">
        <f>IF('JEUDI 29 JUIN PROG'!Z40="","",'JEUDI 29 JUIN PROG'!Z40)</f>
        <v/>
      </c>
      <c r="H86" s="81" t="str">
        <f>IF('JEUDI 29 JUIN PROG'!AB40="","",'JEUDI 29 JUIN PROG'!AB40)</f>
        <v/>
      </c>
      <c r="I86" s="56" t="str">
        <f>IF('JEUDI 29 JUIN PROG'!Z41="","",'JEUDI 29 JUIN PROG'!Z41)</f>
        <v/>
      </c>
      <c r="J86" s="46" t="str">
        <f>IF('JEUDI 29 JUIN PROG'!X41="","",'JEUDI 29 JUIN PROG'!X41)</f>
        <v/>
      </c>
      <c r="K86" s="26" t="str">
        <f>IF(J86="","",VLOOKUP(J86,Messieurs!$G$2:$G$485,2,FALSE))</f>
        <v/>
      </c>
      <c r="L86" s="38" t="str">
        <f>IF(J86="","",VLOOKUP(J86,Messieurs!$G$2:$G$485,3,FALSE))</f>
        <v/>
      </c>
      <c r="M86" s="8"/>
    </row>
    <row r="87" spans="1:13" ht="12.75" x14ac:dyDescent="0.2">
      <c r="A87" s="8"/>
      <c r="B87" s="34"/>
      <c r="C87" s="6"/>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A269" s="8"/>
      <c r="B269" s="34"/>
      <c r="C269" s="35"/>
      <c r="D269" s="35"/>
      <c r="E269" s="35"/>
      <c r="F269" s="35"/>
      <c r="G269" s="40"/>
      <c r="H269" s="34"/>
      <c r="I269" s="40"/>
      <c r="J269" s="35"/>
      <c r="K269" s="35"/>
      <c r="L269" s="35"/>
      <c r="M269" s="8"/>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row r="1029" spans="2:12" ht="12.75" x14ac:dyDescent="0.2">
      <c r="B1029" s="36"/>
      <c r="C1029" s="37"/>
      <c r="D1029" s="37"/>
      <c r="E1029" s="37"/>
      <c r="F1029" s="37"/>
      <c r="G1029" s="54"/>
      <c r="H1029" s="36"/>
      <c r="I1029" s="54"/>
      <c r="J1029" s="37"/>
      <c r="K1029" s="37"/>
      <c r="L1029" s="37"/>
    </row>
  </sheetData>
  <mergeCells count="2">
    <mergeCell ref="D2:J2"/>
    <mergeCell ref="D3:J3"/>
  </mergeCells>
  <conditionalFormatting sqref="D7:D10 D16:D19 D25:D28 D34:D37 D43:D46 D61:D64 D79:D82 D70:D73">
    <cfRule type="expression" dxfId="258" priority="83">
      <formula>G7="v"</formula>
    </cfRule>
  </conditionalFormatting>
  <conditionalFormatting sqref="E61:E64 E70:E73 E7:E14 E16:E19">
    <cfRule type="expression" dxfId="257" priority="84">
      <formula>G7="v"</formula>
    </cfRule>
  </conditionalFormatting>
  <conditionalFormatting sqref="F61:F64 F70:F73 F7:F14 F16:F19">
    <cfRule type="expression" dxfId="256" priority="85">
      <formula>G7="v"</formula>
    </cfRule>
  </conditionalFormatting>
  <conditionalFormatting sqref="J7:J10 J25 J34:J37 J16:J19">
    <cfRule type="expression" dxfId="255" priority="86">
      <formula>I7="v"</formula>
    </cfRule>
  </conditionalFormatting>
  <conditionalFormatting sqref="K7:K14 K16:K19">
    <cfRule type="expression" dxfId="254" priority="87">
      <formula>I7="v"</formula>
    </cfRule>
  </conditionalFormatting>
  <conditionalFormatting sqref="L7:L14 L16:L19">
    <cfRule type="expression" dxfId="253" priority="88">
      <formula>I7="v"</formula>
    </cfRule>
  </conditionalFormatting>
  <conditionalFormatting sqref="J26:J28">
    <cfRule type="expression" dxfId="252" priority="82">
      <formula>I26="v"</formula>
    </cfRule>
  </conditionalFormatting>
  <conditionalFormatting sqref="J20:J23">
    <cfRule type="expression" dxfId="251" priority="72">
      <formula>I20="v"</formula>
    </cfRule>
  </conditionalFormatting>
  <conditionalFormatting sqref="J61:J64">
    <cfRule type="expression" dxfId="250" priority="79">
      <formula>I61="v"</formula>
    </cfRule>
  </conditionalFormatting>
  <conditionalFormatting sqref="K61:K64">
    <cfRule type="expression" dxfId="249" priority="80">
      <formula>I61="v"</formula>
    </cfRule>
  </conditionalFormatting>
  <conditionalFormatting sqref="L61:L64">
    <cfRule type="expression" dxfId="248" priority="81">
      <formula>I61="v"</formula>
    </cfRule>
  </conditionalFormatting>
  <conditionalFormatting sqref="J70:J73">
    <cfRule type="expression" dxfId="247" priority="78">
      <formula>I70="v"</formula>
    </cfRule>
  </conditionalFormatting>
  <conditionalFormatting sqref="J79:J82">
    <cfRule type="expression" dxfId="246" priority="77">
      <formula>I79="v"</formula>
    </cfRule>
  </conditionalFormatting>
  <conditionalFormatting sqref="D11:D14">
    <cfRule type="expression" dxfId="245" priority="75">
      <formula>G11="v"</formula>
    </cfRule>
  </conditionalFormatting>
  <conditionalFormatting sqref="E20:E23">
    <cfRule type="expression" dxfId="244" priority="70">
      <formula>G20="v"</formula>
    </cfRule>
  </conditionalFormatting>
  <conditionalFormatting sqref="F20:F23">
    <cfRule type="expression" dxfId="243" priority="71">
      <formula>G20="v"</formula>
    </cfRule>
  </conditionalFormatting>
  <conditionalFormatting sqref="J11:J14">
    <cfRule type="expression" dxfId="242" priority="76">
      <formula>I11="v"</formula>
    </cfRule>
  </conditionalFormatting>
  <conditionalFormatting sqref="K20:K23">
    <cfRule type="expression" dxfId="241" priority="73">
      <formula>I20="v"</formula>
    </cfRule>
  </conditionalFormatting>
  <conditionalFormatting sqref="L20:L23">
    <cfRule type="expression" dxfId="240" priority="74">
      <formula>I20="v"</formula>
    </cfRule>
  </conditionalFormatting>
  <conditionalFormatting sqref="D20:D23">
    <cfRule type="expression" dxfId="239" priority="69">
      <formula>G20="v"</formula>
    </cfRule>
  </conditionalFormatting>
  <conditionalFormatting sqref="D29:D32">
    <cfRule type="expression" dxfId="238" priority="67">
      <formula>G29="v"</formula>
    </cfRule>
  </conditionalFormatting>
  <conditionalFormatting sqref="E29:E32">
    <cfRule type="expression" dxfId="237" priority="62">
      <formula>G29="v"</formula>
    </cfRule>
  </conditionalFormatting>
  <conditionalFormatting sqref="F29:F32">
    <cfRule type="expression" dxfId="236" priority="63">
      <formula>G29="v"</formula>
    </cfRule>
  </conditionalFormatting>
  <conditionalFormatting sqref="J29">
    <cfRule type="expression" dxfId="235" priority="68">
      <formula>I29="v"</formula>
    </cfRule>
  </conditionalFormatting>
  <conditionalFormatting sqref="K65:K68">
    <cfRule type="expression" dxfId="234" priority="20">
      <formula>I65="v"</formula>
    </cfRule>
  </conditionalFormatting>
  <conditionalFormatting sqref="L65:L68">
    <cfRule type="expression" dxfId="233" priority="21">
      <formula>I65="v"</formula>
    </cfRule>
  </conditionalFormatting>
  <conditionalFormatting sqref="J30:J32">
    <cfRule type="expression" dxfId="232" priority="66">
      <formula>I30="v"</formula>
    </cfRule>
  </conditionalFormatting>
  <conditionalFormatting sqref="E25:E28">
    <cfRule type="expression" dxfId="231" priority="64">
      <formula>G25="v"</formula>
    </cfRule>
  </conditionalFormatting>
  <conditionalFormatting sqref="F25:F28">
    <cfRule type="expression" dxfId="230" priority="65">
      <formula>G25="v"</formula>
    </cfRule>
  </conditionalFormatting>
  <conditionalFormatting sqref="E38:E41">
    <cfRule type="expression" dxfId="229" priority="52">
      <formula>G38="v"</formula>
    </cfRule>
  </conditionalFormatting>
  <conditionalFormatting sqref="F38:F41">
    <cfRule type="expression" dxfId="228" priority="53">
      <formula>G38="v"</formula>
    </cfRule>
  </conditionalFormatting>
  <conditionalFormatting sqref="K25:K28">
    <cfRule type="expression" dxfId="227" priority="60">
      <formula>I25="v"</formula>
    </cfRule>
  </conditionalFormatting>
  <conditionalFormatting sqref="L25:L28">
    <cfRule type="expression" dxfId="226" priority="61">
      <formula>I25="v"</formula>
    </cfRule>
  </conditionalFormatting>
  <conditionalFormatting sqref="K29:K32">
    <cfRule type="expression" dxfId="225" priority="58">
      <formula>I29="v"</formula>
    </cfRule>
  </conditionalFormatting>
  <conditionalFormatting sqref="L29:L32">
    <cfRule type="expression" dxfId="224" priority="59">
      <formula>I29="v"</formula>
    </cfRule>
  </conditionalFormatting>
  <conditionalFormatting sqref="D38:D41">
    <cfRule type="expression" dxfId="223" priority="56">
      <formula>G38="v"</formula>
    </cfRule>
  </conditionalFormatting>
  <conditionalFormatting sqref="J38:J41">
    <cfRule type="expression" dxfId="222" priority="57">
      <formula>I38="v"</formula>
    </cfRule>
  </conditionalFormatting>
  <conditionalFormatting sqref="K56:K59">
    <cfRule type="expression" dxfId="221" priority="27">
      <formula>I56="v"</formula>
    </cfRule>
  </conditionalFormatting>
  <conditionalFormatting sqref="L56:L59">
    <cfRule type="expression" dxfId="220" priority="28">
      <formula>I56="v"</formula>
    </cfRule>
  </conditionalFormatting>
  <conditionalFormatting sqref="E43:E46">
    <cfRule type="expression" dxfId="219" priority="45">
      <formula>G43="v"</formula>
    </cfRule>
  </conditionalFormatting>
  <conditionalFormatting sqref="F43:F46">
    <cfRule type="expression" dxfId="218" priority="46">
      <formula>G43="v"</formula>
    </cfRule>
  </conditionalFormatting>
  <conditionalFormatting sqref="E34:E37">
    <cfRule type="expression" dxfId="217" priority="54">
      <formula>G34="v"</formula>
    </cfRule>
  </conditionalFormatting>
  <conditionalFormatting sqref="F34:F37">
    <cfRule type="expression" dxfId="216" priority="55">
      <formula>G34="v"</formula>
    </cfRule>
  </conditionalFormatting>
  <conditionalFormatting sqref="K34:K37">
    <cfRule type="expression" dxfId="215" priority="50">
      <formula>I34="v"</formula>
    </cfRule>
  </conditionalFormatting>
  <conditionalFormatting sqref="L34:L37">
    <cfRule type="expression" dxfId="214" priority="51">
      <formula>I34="v"</formula>
    </cfRule>
  </conditionalFormatting>
  <conditionalFormatting sqref="K38:K41">
    <cfRule type="expression" dxfId="213" priority="48">
      <formula>I38="v"</formula>
    </cfRule>
  </conditionalFormatting>
  <conditionalFormatting sqref="L38:L41">
    <cfRule type="expression" dxfId="212" priority="49">
      <formula>I38="v"</formula>
    </cfRule>
  </conditionalFormatting>
  <conditionalFormatting sqref="D47:D50">
    <cfRule type="expression" dxfId="211" priority="47">
      <formula>G47="v"</formula>
    </cfRule>
  </conditionalFormatting>
  <conditionalFormatting sqref="E65:E68">
    <cfRule type="expression" dxfId="210" priority="23">
      <formula>G65="v"</formula>
    </cfRule>
  </conditionalFormatting>
  <conditionalFormatting sqref="F65:F68">
    <cfRule type="expression" dxfId="209" priority="24">
      <formula>G65="v"</formula>
    </cfRule>
  </conditionalFormatting>
  <conditionalFormatting sqref="J74:J77">
    <cfRule type="expression" dxfId="208" priority="15">
      <formula>I74="v"</formula>
    </cfRule>
  </conditionalFormatting>
  <conditionalFormatting sqref="E47:E50">
    <cfRule type="expression" dxfId="207" priority="43">
      <formula>G47="v"</formula>
    </cfRule>
  </conditionalFormatting>
  <conditionalFormatting sqref="F47:F50">
    <cfRule type="expression" dxfId="206" priority="44">
      <formula>G47="v"</formula>
    </cfRule>
  </conditionalFormatting>
  <conditionalFormatting sqref="J43:J46">
    <cfRule type="expression" dxfId="205" priority="42">
      <formula>I43="v"</formula>
    </cfRule>
  </conditionalFormatting>
  <conditionalFormatting sqref="J47:J50">
    <cfRule type="expression" dxfId="204" priority="41">
      <formula>I47="v"</formula>
    </cfRule>
  </conditionalFormatting>
  <conditionalFormatting sqref="D65:D68">
    <cfRule type="expression" dxfId="203" priority="22">
      <formula>G65="v"</formula>
    </cfRule>
  </conditionalFormatting>
  <conditionalFormatting sqref="D52:D55">
    <cfRule type="expression" dxfId="202" priority="40">
      <formula>G52="v"</formula>
    </cfRule>
  </conditionalFormatting>
  <conditionalFormatting sqref="D56:D59">
    <cfRule type="expression" dxfId="201" priority="39">
      <formula>G56="v"</formula>
    </cfRule>
  </conditionalFormatting>
  <conditionalFormatting sqref="K43:K46">
    <cfRule type="expression" dxfId="200" priority="37">
      <formula>I43="v"</formula>
    </cfRule>
  </conditionalFormatting>
  <conditionalFormatting sqref="L43:L46">
    <cfRule type="expression" dxfId="199" priority="38">
      <formula>I43="v"</formula>
    </cfRule>
  </conditionalFormatting>
  <conditionalFormatting sqref="K47:K50">
    <cfRule type="expression" dxfId="198" priority="35">
      <formula>I47="v"</formula>
    </cfRule>
  </conditionalFormatting>
  <conditionalFormatting sqref="L47:L50">
    <cfRule type="expression" dxfId="197" priority="36">
      <formula>I47="v"</formula>
    </cfRule>
  </conditionalFormatting>
  <conditionalFormatting sqref="E52:E55">
    <cfRule type="expression" dxfId="196" priority="33">
      <formula>G52="v"</formula>
    </cfRule>
  </conditionalFormatting>
  <conditionalFormatting sqref="F52:F55">
    <cfRule type="expression" dxfId="195" priority="34">
      <formula>G52="v"</formula>
    </cfRule>
  </conditionalFormatting>
  <conditionalFormatting sqref="E56:E59">
    <cfRule type="expression" dxfId="194" priority="31">
      <formula>G56="v"</formula>
    </cfRule>
  </conditionalFormatting>
  <conditionalFormatting sqref="F56:F59">
    <cfRule type="expression" dxfId="193" priority="32">
      <formula>G56="v"</formula>
    </cfRule>
  </conditionalFormatting>
  <conditionalFormatting sqref="K52:K55">
    <cfRule type="expression" dxfId="192" priority="29">
      <formula>I52="v"</formula>
    </cfRule>
  </conditionalFormatting>
  <conditionalFormatting sqref="L52:L55">
    <cfRule type="expression" dxfId="191" priority="30">
      <formula>I52="v"</formula>
    </cfRule>
  </conditionalFormatting>
  <conditionalFormatting sqref="J52:J55">
    <cfRule type="expression" dxfId="190" priority="26">
      <formula>I52="v"</formula>
    </cfRule>
  </conditionalFormatting>
  <conditionalFormatting sqref="J56:J59">
    <cfRule type="expression" dxfId="189" priority="25">
      <formula>I56="v"</formula>
    </cfRule>
  </conditionalFormatting>
  <conditionalFormatting sqref="J65:J68">
    <cfRule type="expression" dxfId="188" priority="19">
      <formula>I65="v"</formula>
    </cfRule>
  </conditionalFormatting>
  <conditionalFormatting sqref="K74:K77">
    <cfRule type="expression" dxfId="187" priority="11">
      <formula>I74="v"</formula>
    </cfRule>
  </conditionalFormatting>
  <conditionalFormatting sqref="D74:D77">
    <cfRule type="expression" dxfId="186" priority="16">
      <formula>G74="v"</formula>
    </cfRule>
  </conditionalFormatting>
  <conditionalFormatting sqref="E74:E77">
    <cfRule type="expression" dxfId="185" priority="17">
      <formula>G74="v"</formula>
    </cfRule>
  </conditionalFormatting>
  <conditionalFormatting sqref="F74:F77">
    <cfRule type="expression" dxfId="184" priority="18">
      <formula>G74="v"</formula>
    </cfRule>
  </conditionalFormatting>
  <conditionalFormatting sqref="K70:K73">
    <cfRule type="expression" dxfId="183" priority="13">
      <formula>I70="v"</formula>
    </cfRule>
  </conditionalFormatting>
  <conditionalFormatting sqref="L70:L73">
    <cfRule type="expression" dxfId="182" priority="14">
      <formula>I70="v"</formula>
    </cfRule>
  </conditionalFormatting>
  <conditionalFormatting sqref="L74:L77">
    <cfRule type="expression" dxfId="181" priority="12">
      <formula>I74="v"</formula>
    </cfRule>
  </conditionalFormatting>
  <conditionalFormatting sqref="D83:D86">
    <cfRule type="expression" dxfId="180" priority="10">
      <formula>G83="v"</formula>
    </cfRule>
  </conditionalFormatting>
  <conditionalFormatting sqref="J83:J86">
    <cfRule type="expression" dxfId="179" priority="9">
      <formula>I83="v"</formula>
    </cfRule>
  </conditionalFormatting>
  <conditionalFormatting sqref="E79:E82">
    <cfRule type="expression" dxfId="178" priority="7">
      <formula>G79="v"</formula>
    </cfRule>
  </conditionalFormatting>
  <conditionalFormatting sqref="F79:F82">
    <cfRule type="expression" dxfId="177" priority="8">
      <formula>G79="v"</formula>
    </cfRule>
  </conditionalFormatting>
  <conditionalFormatting sqref="E83:E86">
    <cfRule type="expression" dxfId="176" priority="5">
      <formula>G83="v"</formula>
    </cfRule>
  </conditionalFormatting>
  <conditionalFormatting sqref="F83:F86">
    <cfRule type="expression" dxfId="175" priority="6">
      <formula>G83="v"</formula>
    </cfRule>
  </conditionalFormatting>
  <conditionalFormatting sqref="K83:K86">
    <cfRule type="expression" dxfId="174" priority="1">
      <formula>I83="v"</formula>
    </cfRule>
  </conditionalFormatting>
  <conditionalFormatting sqref="K79:K82">
    <cfRule type="expression" dxfId="173" priority="3">
      <formula>I79="v"</formula>
    </cfRule>
  </conditionalFormatting>
  <conditionalFormatting sqref="L79:L82">
    <cfRule type="expression" dxfId="172" priority="4">
      <formula>I79="v"</formula>
    </cfRule>
  </conditionalFormatting>
  <conditionalFormatting sqref="L83:L86">
    <cfRule type="expression" dxfId="171" priority="2">
      <formula>I83="v"</formula>
    </cfRule>
  </conditionalFormatting>
  <dataValidations count="2">
    <dataValidation allowBlank="1" showErrorMessage="1" sqref="J87:J1048576 J1:J15"/>
    <dataValidation allowBlank="1" sqref="B70:C77 B25:C32 B7:C14 B16:C23 B34:C41 B43:C50 B52:C59 B61:C68 B79:C86"/>
  </dataValidations>
  <pageMargins left="0.7" right="0.7" top="0.75" bottom="0.75" header="0.3" footer="0.3"/>
  <pageSetup paperSize="9" orientation="portrait" horizontalDpi="300" verticalDpi="300" r:id="rId1"/>
  <drawing r:id="rId2"/>
</worksheet>
</file>

<file path=xl/worksheets/sheet2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dimension ref="A1:AE41"/>
  <sheetViews>
    <sheetView zoomScale="65" zoomScaleNormal="65" workbookViewId="0">
      <selection activeCell="J74" sqref="J74"/>
    </sheetView>
  </sheetViews>
  <sheetFormatPr baseColWidth="10" defaultColWidth="11.42578125" defaultRowHeight="12.75" x14ac:dyDescent="0.2"/>
  <cols>
    <col min="1" max="1" width="7.5703125" style="86" bestFit="1" customWidth="1"/>
    <col min="2" max="2" width="7.85546875" style="86" bestFit="1" customWidth="1"/>
    <col min="3" max="3" width="23.140625" style="86" bestFit="1" customWidth="1"/>
    <col min="4" max="4" width="7.85546875" style="86"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5.85546875" style="86" bestFit="1" customWidth="1"/>
    <col min="11" max="11" width="6.285156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5.85546875" style="86" bestFit="1" customWidth="1"/>
    <col min="18" max="18" width="6.285156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6.7109375" style="86" bestFit="1" customWidth="1"/>
    <col min="25" max="25" width="6.285156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14" t="s">
        <v>309</v>
      </c>
      <c r="C1" s="215"/>
      <c r="D1" s="215"/>
      <c r="E1" s="215"/>
      <c r="F1" s="215"/>
      <c r="G1" s="216"/>
      <c r="H1" s="108"/>
      <c r="I1" s="214" t="s">
        <v>310</v>
      </c>
      <c r="J1" s="215"/>
      <c r="K1" s="215"/>
      <c r="L1" s="215"/>
      <c r="M1" s="215"/>
      <c r="N1" s="216"/>
      <c r="O1" s="108"/>
      <c r="P1" s="214" t="s">
        <v>311</v>
      </c>
      <c r="Q1" s="215"/>
      <c r="R1" s="215"/>
      <c r="S1" s="215"/>
      <c r="T1" s="215"/>
      <c r="U1" s="216"/>
      <c r="V1" s="108"/>
      <c r="W1" s="214" t="s">
        <v>312</v>
      </c>
      <c r="X1" s="215"/>
      <c r="Y1" s="215"/>
      <c r="Z1" s="215"/>
      <c r="AA1" s="215"/>
      <c r="AB1" s="216"/>
    </row>
    <row r="2" spans="1:31" ht="13.5" thickBot="1" x14ac:dyDescent="0.25">
      <c r="A2" s="102" t="s">
        <v>263</v>
      </c>
      <c r="B2" s="105" t="s">
        <v>264</v>
      </c>
      <c r="C2" s="88" t="s">
        <v>265</v>
      </c>
      <c r="D2" s="89" t="s">
        <v>266</v>
      </c>
      <c r="E2" s="89" t="s">
        <v>267</v>
      </c>
      <c r="F2" s="88" t="s">
        <v>268</v>
      </c>
      <c r="G2" s="90" t="s">
        <v>269</v>
      </c>
      <c r="H2" s="102" t="s">
        <v>263</v>
      </c>
      <c r="I2" s="105" t="s">
        <v>264</v>
      </c>
      <c r="J2" s="88" t="s">
        <v>265</v>
      </c>
      <c r="K2" s="89" t="s">
        <v>266</v>
      </c>
      <c r="L2" s="89" t="s">
        <v>267</v>
      </c>
      <c r="M2" s="88" t="s">
        <v>268</v>
      </c>
      <c r="N2" s="90" t="s">
        <v>269</v>
      </c>
      <c r="O2" s="102" t="s">
        <v>263</v>
      </c>
      <c r="P2" s="105" t="s">
        <v>264</v>
      </c>
      <c r="Q2" s="88" t="s">
        <v>265</v>
      </c>
      <c r="R2" s="89" t="s">
        <v>266</v>
      </c>
      <c r="S2" s="89" t="s">
        <v>267</v>
      </c>
      <c r="T2" s="88" t="s">
        <v>268</v>
      </c>
      <c r="U2" s="90" t="s">
        <v>269</v>
      </c>
      <c r="V2" s="102" t="s">
        <v>263</v>
      </c>
      <c r="W2" s="105" t="s">
        <v>264</v>
      </c>
      <c r="X2" s="88" t="s">
        <v>265</v>
      </c>
      <c r="Y2" s="89" t="s">
        <v>266</v>
      </c>
      <c r="Z2" s="89" t="s">
        <v>267</v>
      </c>
      <c r="AA2" s="88" t="s">
        <v>268</v>
      </c>
      <c r="AB2" s="90" t="s">
        <v>269</v>
      </c>
      <c r="AD2" s="91" t="s">
        <v>270</v>
      </c>
      <c r="AE2" s="92" t="s">
        <v>271</v>
      </c>
    </row>
    <row r="3" spans="1:31" x14ac:dyDescent="0.2">
      <c r="A3" s="200" t="s">
        <v>272</v>
      </c>
      <c r="B3" s="221"/>
      <c r="C3" s="93"/>
      <c r="D3" s="93" t="str">
        <f>IF(ISBLANK(C3),"",VLOOKUP(C3,Messieurs!$G$2:$G$485,3,FALSE))</f>
        <v/>
      </c>
      <c r="E3" s="94"/>
      <c r="F3" s="94"/>
      <c r="G3" s="223"/>
      <c r="H3" s="200" t="s">
        <v>272</v>
      </c>
      <c r="I3" s="217"/>
      <c r="J3" s="93"/>
      <c r="K3" s="93" t="str">
        <f>IF(ISBLANK(J3),"",VLOOKUP(J3,Messieurs!$G$2:$G$485,3,FALSE))</f>
        <v/>
      </c>
      <c r="L3" s="94"/>
      <c r="M3" s="94"/>
      <c r="N3" s="219"/>
      <c r="O3" s="200" t="s">
        <v>272</v>
      </c>
      <c r="P3" s="217"/>
      <c r="Q3" s="93"/>
      <c r="R3" s="93" t="str">
        <f>IF(ISBLANK(Q3),"",VLOOKUP(Q3,Messieurs!$G$2:$G$485,3,FALSE))</f>
        <v/>
      </c>
      <c r="S3" s="95"/>
      <c r="T3" s="94"/>
      <c r="U3" s="219"/>
      <c r="V3" s="200" t="s">
        <v>272</v>
      </c>
      <c r="W3" s="217"/>
      <c r="X3" s="93"/>
      <c r="Y3" s="93" t="str">
        <f>IF(ISBLANK(X3),"",VLOOKUP(X3,Messieurs!$G$2:$G$485,3,FALSE))</f>
        <v/>
      </c>
      <c r="Z3" s="94"/>
      <c r="AA3" s="94" t="s">
        <v>275</v>
      </c>
      <c r="AB3" s="219"/>
      <c r="AD3" s="91" t="s">
        <v>322</v>
      </c>
      <c r="AE3" s="91" t="s">
        <v>275</v>
      </c>
    </row>
    <row r="4" spans="1:31" ht="13.5" thickBot="1" x14ac:dyDescent="0.25">
      <c r="A4" s="201"/>
      <c r="B4" s="222"/>
      <c r="C4" s="96"/>
      <c r="D4" s="97" t="str">
        <f>IF(ISBLANK(C4),"",VLOOKUP(C4,Messieurs!$G$2:$G$485,3,FALSE))</f>
        <v/>
      </c>
      <c r="E4" s="88"/>
      <c r="F4" s="88"/>
      <c r="G4" s="224"/>
      <c r="H4" s="201"/>
      <c r="I4" s="218"/>
      <c r="J4" s="96"/>
      <c r="K4" s="97" t="str">
        <f>IF(ISBLANK(J4),"",VLOOKUP(J4,Messieurs!$G$2:$G$485,3,FALSE))</f>
        <v/>
      </c>
      <c r="L4" s="88"/>
      <c r="M4" s="88"/>
      <c r="N4" s="220"/>
      <c r="O4" s="201"/>
      <c r="P4" s="218"/>
      <c r="Q4" s="96"/>
      <c r="R4" s="97" t="str">
        <f>IF(ISBLANK(Q4),"",VLOOKUP(Q4,Messieurs!$G$2:$G$485,3,FALSE))</f>
        <v/>
      </c>
      <c r="S4" s="89"/>
      <c r="T4" s="88"/>
      <c r="U4" s="220"/>
      <c r="V4" s="201"/>
      <c r="W4" s="218"/>
      <c r="X4" s="96"/>
      <c r="Y4" s="97" t="str">
        <f>IF(ISBLANK(X4),"",VLOOKUP(X4,Messieurs!$G$2:$G$485,3,FALSE))</f>
        <v/>
      </c>
      <c r="Z4" s="89"/>
      <c r="AA4" s="88"/>
      <c r="AB4" s="220"/>
      <c r="AD4" s="91" t="s">
        <v>323</v>
      </c>
    </row>
    <row r="5" spans="1:31" x14ac:dyDescent="0.2">
      <c r="A5" s="200" t="s">
        <v>277</v>
      </c>
      <c r="B5" s="221"/>
      <c r="C5" s="93"/>
      <c r="D5" s="93" t="str">
        <f>IF(ISBLANK(C5),"",VLOOKUP(C5,Messieurs!$G$2:$G$485,3,FALSE))</f>
        <v/>
      </c>
      <c r="E5" s="94"/>
      <c r="F5" s="94"/>
      <c r="G5" s="223"/>
      <c r="H5" s="200" t="s">
        <v>277</v>
      </c>
      <c r="I5" s="217"/>
      <c r="J5" s="93"/>
      <c r="K5" s="93" t="str">
        <f>IF(ISBLANK(J5),"",VLOOKUP(J5,Messieurs!$G$2:$G$485,3,FALSE))</f>
        <v/>
      </c>
      <c r="L5" s="94"/>
      <c r="M5" s="94"/>
      <c r="N5" s="219"/>
      <c r="O5" s="200" t="s">
        <v>277</v>
      </c>
      <c r="P5" s="217"/>
      <c r="Q5" s="93"/>
      <c r="R5" s="93" t="str">
        <f>IF(ISBLANK(Q5),"",VLOOKUP(Q5,Messieurs!$G$2:$G$485,3,FALSE))</f>
        <v/>
      </c>
      <c r="S5" s="95"/>
      <c r="T5" s="94"/>
      <c r="U5" s="219"/>
      <c r="V5" s="200" t="s">
        <v>277</v>
      </c>
      <c r="W5" s="217"/>
      <c r="X5" s="93"/>
      <c r="Y5" s="93" t="str">
        <f>IF(ISBLANK(X5),"",VLOOKUP(X5,Messieurs!$G$2:$G$485,3,FALSE))</f>
        <v/>
      </c>
      <c r="Z5" s="94"/>
      <c r="AA5" s="94"/>
      <c r="AB5" s="219"/>
      <c r="AD5" s="91" t="s">
        <v>320</v>
      </c>
    </row>
    <row r="6" spans="1:31" ht="13.5" thickBot="1" x14ac:dyDescent="0.25">
      <c r="A6" s="201"/>
      <c r="B6" s="222"/>
      <c r="C6" s="96"/>
      <c r="D6" s="97" t="str">
        <f>IF(ISBLANK(C6),"",VLOOKUP(C6,Messieurs!$G$2:$G$485,3,FALSE))</f>
        <v/>
      </c>
      <c r="E6" s="88"/>
      <c r="F6" s="88"/>
      <c r="G6" s="224"/>
      <c r="H6" s="201"/>
      <c r="I6" s="218"/>
      <c r="J6" s="96"/>
      <c r="K6" s="97" t="str">
        <f>IF(ISBLANK(J6),"",VLOOKUP(J6,Messieurs!$G$2:$G$485,3,FALSE))</f>
        <v/>
      </c>
      <c r="L6" s="88"/>
      <c r="M6" s="88"/>
      <c r="N6" s="220"/>
      <c r="O6" s="201"/>
      <c r="P6" s="218"/>
      <c r="Q6" s="96"/>
      <c r="R6" s="97" t="str">
        <f>IF(ISBLANK(Q6),"",VLOOKUP(Q6,Messieurs!$G$2:$G$485,3,FALSE))</f>
        <v/>
      </c>
      <c r="S6" s="89"/>
      <c r="T6" s="88"/>
      <c r="U6" s="220"/>
      <c r="V6" s="201"/>
      <c r="W6" s="218"/>
      <c r="X6" s="96"/>
      <c r="Y6" s="97" t="str">
        <f>IF(ISBLANK(X6),"",VLOOKUP(X6,Messieurs!$G$2:$G$485,3,FALSE))</f>
        <v/>
      </c>
      <c r="Z6" s="89"/>
      <c r="AA6" s="88"/>
      <c r="AB6" s="220"/>
      <c r="AD6" s="91" t="s">
        <v>321</v>
      </c>
    </row>
    <row r="7" spans="1:31" x14ac:dyDescent="0.2">
      <c r="A7" s="200" t="s">
        <v>279</v>
      </c>
      <c r="B7" s="221"/>
      <c r="C7" s="93"/>
      <c r="D7" s="93" t="str">
        <f>IF(ISBLANK(C7),"",VLOOKUP(C7,Messieurs!$G$2:$G$485,3,FALSE))</f>
        <v/>
      </c>
      <c r="E7" s="94"/>
      <c r="F7" s="94"/>
      <c r="G7" s="223"/>
      <c r="H7" s="200" t="s">
        <v>279</v>
      </c>
      <c r="I7" s="217"/>
      <c r="J7" s="93"/>
      <c r="K7" s="93" t="str">
        <f>IF(ISBLANK(J7),"",VLOOKUP(J7,Messieurs!$G$2:$G$485,3,FALSE))</f>
        <v/>
      </c>
      <c r="L7" s="94"/>
      <c r="M7" s="94"/>
      <c r="N7" s="219"/>
      <c r="O7" s="200" t="s">
        <v>279</v>
      </c>
      <c r="P7" s="217"/>
      <c r="Q7" s="93"/>
      <c r="R7" s="93" t="str">
        <f>IF(ISBLANK(Q7),"",VLOOKUP(Q7,Messieurs!$G$2:$G$485,3,FALSE))</f>
        <v/>
      </c>
      <c r="S7" s="95"/>
      <c r="T7" s="94"/>
      <c r="U7" s="219"/>
      <c r="V7" s="200" t="s">
        <v>279</v>
      </c>
      <c r="W7" s="217"/>
      <c r="X7" s="93"/>
      <c r="Y7" s="93" t="str">
        <f>IF(ISBLANK(X7),"",VLOOKUP(X7,Messieurs!$G$2:$G$485,3,FALSE))</f>
        <v/>
      </c>
      <c r="Z7" s="94"/>
      <c r="AA7" s="94"/>
      <c r="AB7" s="219"/>
      <c r="AD7" s="91" t="s">
        <v>319</v>
      </c>
    </row>
    <row r="8" spans="1:31" ht="13.5" thickBot="1" x14ac:dyDescent="0.25">
      <c r="A8" s="201"/>
      <c r="B8" s="222"/>
      <c r="C8" s="96"/>
      <c r="D8" s="97" t="str">
        <f>IF(ISBLANK(C8),"",VLOOKUP(C8,Messieurs!$G$2:$G$485,3,FALSE))</f>
        <v/>
      </c>
      <c r="E8" s="88"/>
      <c r="F8" s="88"/>
      <c r="G8" s="224"/>
      <c r="H8" s="201"/>
      <c r="I8" s="218"/>
      <c r="J8" s="96"/>
      <c r="K8" s="97" t="str">
        <f>IF(ISBLANK(J8),"",VLOOKUP(J8,Messieurs!$G$2:$G$485,3,FALSE))</f>
        <v/>
      </c>
      <c r="L8" s="88"/>
      <c r="M8" s="88"/>
      <c r="N8" s="220"/>
      <c r="O8" s="201"/>
      <c r="P8" s="218"/>
      <c r="Q8" s="96"/>
      <c r="R8" s="97" t="str">
        <f>IF(ISBLANK(Q8),"",VLOOKUP(Q8,Messieurs!$G$2:$G$485,3,FALSE))</f>
        <v/>
      </c>
      <c r="S8" s="89"/>
      <c r="T8" s="88"/>
      <c r="U8" s="220"/>
      <c r="V8" s="201"/>
      <c r="W8" s="218"/>
      <c r="X8" s="96"/>
      <c r="Y8" s="97" t="str">
        <f>IF(ISBLANK(X8),"",VLOOKUP(X8,Messieurs!$G$2:$G$485,3,FALSE))</f>
        <v/>
      </c>
      <c r="Z8" s="89"/>
      <c r="AA8" s="88"/>
      <c r="AB8" s="220"/>
      <c r="AD8" s="91" t="s">
        <v>318</v>
      </c>
    </row>
    <row r="9" spans="1:31" x14ac:dyDescent="0.2">
      <c r="A9" s="200" t="s">
        <v>282</v>
      </c>
      <c r="B9" s="221"/>
      <c r="C9" s="93" t="s">
        <v>615</v>
      </c>
      <c r="D9" s="93" t="e">
        <f>IF(ISBLANK(C9),"",VLOOKUP(C9,Messieurs!$G$2:$G$485,3,FALSE))</f>
        <v>#N/A</v>
      </c>
      <c r="E9" s="95" t="s">
        <v>5</v>
      </c>
      <c r="F9" s="94"/>
      <c r="G9" s="238" t="s">
        <v>887</v>
      </c>
      <c r="H9" s="200" t="s">
        <v>282</v>
      </c>
      <c r="I9" s="217"/>
      <c r="J9" s="93"/>
      <c r="K9" s="93" t="str">
        <f>IF(ISBLANK(J9),"",VLOOKUP(J9,Messieurs!$G$2:$G$485,3,FALSE))</f>
        <v/>
      </c>
      <c r="L9" s="95"/>
      <c r="M9" s="94"/>
      <c r="N9" s="219"/>
      <c r="O9" s="200" t="s">
        <v>282</v>
      </c>
      <c r="P9" s="217"/>
      <c r="Q9" s="93"/>
      <c r="R9" s="93" t="str">
        <f>IF(ISBLANK(Q9),"",VLOOKUP(Q9,Messieurs!$G$2:$G$485,3,FALSE))</f>
        <v/>
      </c>
      <c r="S9" s="95"/>
      <c r="T9" s="94"/>
      <c r="U9" s="219"/>
      <c r="V9" s="200" t="s">
        <v>282</v>
      </c>
      <c r="W9" s="217"/>
      <c r="X9" s="93"/>
      <c r="Y9" s="93" t="str">
        <f>IF(ISBLANK(X9),"",VLOOKUP(X9,Messieurs!$G$2:$G$485,3,FALSE))</f>
        <v/>
      </c>
      <c r="Z9" s="95"/>
      <c r="AA9" s="94"/>
      <c r="AB9" s="219"/>
      <c r="AD9" s="91" t="s">
        <v>274</v>
      </c>
    </row>
    <row r="10" spans="1:31" ht="13.5" thickBot="1" x14ac:dyDescent="0.25">
      <c r="A10" s="201"/>
      <c r="B10" s="222"/>
      <c r="C10" s="96" t="s">
        <v>676</v>
      </c>
      <c r="D10" s="97" t="e">
        <f>IF(ISBLANK(C10),"",VLOOKUP(C10,Messieurs!$G$2:$G$485,3,FALSE))</f>
        <v>#N/A</v>
      </c>
      <c r="E10" s="88"/>
      <c r="F10" s="88"/>
      <c r="G10" s="224"/>
      <c r="H10" s="201"/>
      <c r="I10" s="218"/>
      <c r="J10" s="96"/>
      <c r="K10" s="97" t="str">
        <f>IF(ISBLANK(J10),"",VLOOKUP(J10,Messieurs!$G$2:$G$485,3,FALSE))</f>
        <v/>
      </c>
      <c r="L10" s="88"/>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1" t="s">
        <v>276</v>
      </c>
    </row>
    <row r="11" spans="1:31" x14ac:dyDescent="0.2">
      <c r="A11" s="200" t="s">
        <v>285</v>
      </c>
      <c r="B11" s="221"/>
      <c r="C11" s="93"/>
      <c r="D11" s="93" t="str">
        <f>IF(ISBLANK(C11),"",VLOOKUP(C11,Messieurs!$G$2:$G$485,3,FALSE))</f>
        <v/>
      </c>
      <c r="E11" s="95"/>
      <c r="F11" s="94"/>
      <c r="G11" s="223"/>
      <c r="H11" s="200" t="s">
        <v>285</v>
      </c>
      <c r="I11" s="217"/>
      <c r="J11" s="93"/>
      <c r="K11" s="93" t="str">
        <f>IF(ISBLANK(J11),"",VLOOKUP(J11,Messieurs!$G$2:$G$485,3,FALSE))</f>
        <v/>
      </c>
      <c r="L11" s="95"/>
      <c r="M11" s="94"/>
      <c r="N11" s="219"/>
      <c r="O11" s="200" t="s">
        <v>285</v>
      </c>
      <c r="P11" s="217"/>
      <c r="Q11" s="93"/>
      <c r="R11" s="93" t="str">
        <f>IF(ISBLANK(Q11),"",VLOOKUP(Q11,Messieurs!$G$2:$G$485,3,FALSE))</f>
        <v/>
      </c>
      <c r="S11" s="95"/>
      <c r="T11" s="94"/>
      <c r="U11" s="219"/>
      <c r="V11" s="200" t="s">
        <v>285</v>
      </c>
      <c r="W11" s="217"/>
      <c r="X11" s="93"/>
      <c r="Y11" s="93" t="str">
        <f>IF(ISBLANK(X11),"",VLOOKUP(X11,Messieurs!$G$2:$G$485,3,FALSE))</f>
        <v/>
      </c>
      <c r="Z11" s="95"/>
      <c r="AA11" s="94"/>
      <c r="AB11" s="219"/>
      <c r="AD11" s="91" t="s">
        <v>273</v>
      </c>
    </row>
    <row r="12" spans="1:31" ht="13.5" thickBot="1" x14ac:dyDescent="0.25">
      <c r="A12" s="201"/>
      <c r="B12" s="222"/>
      <c r="C12" s="96"/>
      <c r="D12" s="97" t="str">
        <f>IF(ISBLANK(C12),"",VLOOKUP(C12,Messieurs!$G$2:$G$485,3,FALSE))</f>
        <v/>
      </c>
      <c r="E12" s="88"/>
      <c r="F12" s="88"/>
      <c r="G12" s="224"/>
      <c r="H12" s="201"/>
      <c r="I12" s="218"/>
      <c r="J12" s="96"/>
      <c r="K12" s="97" t="str">
        <f>IF(ISBLANK(J12),"",VLOOKUP(J12,Messieurs!$G$2:$G$485,3,FALSE))</f>
        <v/>
      </c>
      <c r="L12" s="88"/>
      <c r="M12" s="88"/>
      <c r="N12" s="220"/>
      <c r="O12" s="201"/>
      <c r="P12" s="218"/>
      <c r="Q12" s="96"/>
      <c r="R12" s="97" t="str">
        <f>IF(ISBLANK(Q12),"",VLOOKUP(Q12,Messieurs!$G$2:$G$485,3,FALSE))</f>
        <v/>
      </c>
      <c r="S12" s="88"/>
      <c r="T12" s="88"/>
      <c r="U12" s="220"/>
      <c r="V12" s="201"/>
      <c r="W12" s="218"/>
      <c r="X12" s="96"/>
      <c r="Y12" s="97" t="str">
        <f>IF(ISBLANK(X12),"",VLOOKUP(X12,Messieurs!$G$2:$G$485,3,FALSE))</f>
        <v/>
      </c>
      <c r="Z12" s="88"/>
      <c r="AA12" s="88"/>
      <c r="AB12" s="220"/>
      <c r="AD12" s="98" t="s">
        <v>278</v>
      </c>
    </row>
    <row r="13" spans="1:31" x14ac:dyDescent="0.2">
      <c r="A13" s="200" t="s">
        <v>288</v>
      </c>
      <c r="B13" s="221"/>
      <c r="C13" s="93"/>
      <c r="D13" s="93" t="str">
        <f>IF(ISBLANK(C13),"",VLOOKUP(C13,Messieurs!$G$2:$G$485,3,FALSE))</f>
        <v/>
      </c>
      <c r="E13" s="94"/>
      <c r="F13" s="94"/>
      <c r="G13" s="223"/>
      <c r="H13" s="200" t="s">
        <v>288</v>
      </c>
      <c r="I13" s="217"/>
      <c r="J13" s="93"/>
      <c r="K13" s="93" t="str">
        <f>IF(ISBLANK(J13),"",VLOOKUP(J13,Messieurs!$G$2:$G$485,3,FALSE))</f>
        <v/>
      </c>
      <c r="L13" s="95"/>
      <c r="M13" s="94"/>
      <c r="N13" s="219"/>
      <c r="O13" s="200" t="s">
        <v>288</v>
      </c>
      <c r="P13" s="217" t="s">
        <v>318</v>
      </c>
      <c r="Q13" s="93" t="s">
        <v>965</v>
      </c>
      <c r="R13" s="93" t="e">
        <f>IF(ISBLANK(Q13),"",VLOOKUP(Q13,Messieurs!$G$2:$G$485,3,FALSE))</f>
        <v>#N/A</v>
      </c>
      <c r="S13" s="95"/>
      <c r="T13" s="142" t="s">
        <v>271</v>
      </c>
      <c r="U13" s="237" t="s">
        <v>892</v>
      </c>
      <c r="V13" s="200" t="s">
        <v>288</v>
      </c>
      <c r="W13" s="217"/>
      <c r="X13" s="93"/>
      <c r="Y13" s="93" t="str">
        <f>IF(ISBLANK(X13),"",VLOOKUP(X13,Messieurs!$G$2:$G$485,3,FALSE))</f>
        <v/>
      </c>
      <c r="Z13" s="95"/>
      <c r="AA13" s="94"/>
      <c r="AB13" s="219"/>
      <c r="AD13" s="98" t="s">
        <v>280</v>
      </c>
    </row>
    <row r="14" spans="1:31" ht="13.5" thickBot="1" x14ac:dyDescent="0.25">
      <c r="A14" s="201"/>
      <c r="B14" s="222"/>
      <c r="C14" s="96"/>
      <c r="D14" s="97" t="str">
        <f>IF(ISBLANK(C14),"",VLOOKUP(C14,Messieurs!$G$2:$G$485,3,FALSE))</f>
        <v/>
      </c>
      <c r="E14" s="88"/>
      <c r="F14" s="88"/>
      <c r="G14" s="224"/>
      <c r="H14" s="201"/>
      <c r="I14" s="218"/>
      <c r="J14" s="96"/>
      <c r="K14" s="97" t="str">
        <f>IF(ISBLANK(J14),"",VLOOKUP(J14,Messieurs!$G$2:$G$485,3,FALSE))</f>
        <v/>
      </c>
      <c r="L14" s="88"/>
      <c r="M14" s="88"/>
      <c r="N14" s="220"/>
      <c r="O14" s="201"/>
      <c r="P14" s="218"/>
      <c r="Q14" s="96" t="s">
        <v>880</v>
      </c>
      <c r="R14" s="97" t="e">
        <f>IF(ISBLANK(Q14),"",VLOOKUP(Q14,Messieurs!$G$2:$G$485,3,FALSE))</f>
        <v>#N/A</v>
      </c>
      <c r="S14" s="152" t="s">
        <v>1080</v>
      </c>
      <c r="T14" s="143" t="s">
        <v>271</v>
      </c>
      <c r="U14" s="220"/>
      <c r="V14" s="201"/>
      <c r="W14" s="218"/>
      <c r="X14" s="96"/>
      <c r="Y14" s="97" t="str">
        <f>IF(ISBLANK(X14),"",VLOOKUP(X14,Messieurs!$G$2:$G$485,3,FALSE))</f>
        <v/>
      </c>
      <c r="Z14" s="88"/>
      <c r="AA14" s="88"/>
      <c r="AB14" s="220"/>
      <c r="AD14" s="98" t="s">
        <v>281</v>
      </c>
    </row>
    <row r="15" spans="1:31" x14ac:dyDescent="0.2">
      <c r="A15" s="200" t="s">
        <v>291</v>
      </c>
      <c r="B15" s="221"/>
      <c r="C15" s="93" t="s">
        <v>837</v>
      </c>
      <c r="D15" s="93" t="e">
        <f>IF(ISBLANK(C15),"",VLOOKUP(C15,Messieurs!$G$2:$G$485,3,FALSE))</f>
        <v>#N/A</v>
      </c>
      <c r="E15" s="95" t="s">
        <v>1080</v>
      </c>
      <c r="F15" s="94" t="s">
        <v>271</v>
      </c>
      <c r="G15" s="238" t="s">
        <v>357</v>
      </c>
      <c r="H15" s="200" t="s">
        <v>291</v>
      </c>
      <c r="I15" s="217" t="s">
        <v>322</v>
      </c>
      <c r="J15" s="93" t="s">
        <v>971</v>
      </c>
      <c r="K15" s="93" t="e">
        <f>IF(ISBLANK(J15),"",VLOOKUP(J15,Messieurs!$G$2:$G$485,3,FALSE))</f>
        <v>#N/A</v>
      </c>
      <c r="L15" s="95" t="s">
        <v>5</v>
      </c>
      <c r="M15" s="142" t="s">
        <v>271</v>
      </c>
      <c r="N15" s="237" t="s">
        <v>1078</v>
      </c>
      <c r="O15" s="241" t="s">
        <v>716</v>
      </c>
      <c r="P15" s="217" t="s">
        <v>322</v>
      </c>
      <c r="Q15" s="93" t="s">
        <v>972</v>
      </c>
      <c r="R15" s="93" t="e">
        <f>IF(ISBLANK(Q15),"",VLOOKUP(Q15,Messieurs!$G$2:$G$485,3,FALSE))</f>
        <v>#N/A</v>
      </c>
      <c r="S15" s="95"/>
      <c r="T15" s="142" t="s">
        <v>271</v>
      </c>
      <c r="U15" s="237" t="s">
        <v>1005</v>
      </c>
      <c r="V15" s="200" t="s">
        <v>291</v>
      </c>
      <c r="W15" s="217" t="s">
        <v>322</v>
      </c>
      <c r="X15" s="93" t="s">
        <v>1009</v>
      </c>
      <c r="Y15" s="93" t="e">
        <f>IF(ISBLANK(X15),"",VLOOKUP(X15,Messieurs!$G$2:$G$485,3,FALSE))</f>
        <v>#N/A</v>
      </c>
      <c r="Z15" s="95" t="s">
        <v>5</v>
      </c>
      <c r="AA15" s="142" t="s">
        <v>271</v>
      </c>
      <c r="AB15" s="237" t="s">
        <v>1096</v>
      </c>
      <c r="AD15" s="98" t="s">
        <v>283</v>
      </c>
    </row>
    <row r="16" spans="1:31" ht="13.5" thickBot="1" x14ac:dyDescent="0.25">
      <c r="A16" s="201"/>
      <c r="B16" s="222"/>
      <c r="C16" s="96" t="s">
        <v>754</v>
      </c>
      <c r="D16" s="184" t="e">
        <f>IF(ISBLANK(C16),"",VLOOKUP(C16,Messieurs!$G$2:$G$485,3,FALSE))</f>
        <v>#N/A</v>
      </c>
      <c r="E16" s="88"/>
      <c r="F16" s="88" t="s">
        <v>271</v>
      </c>
      <c r="G16" s="224"/>
      <c r="H16" s="201"/>
      <c r="I16" s="218"/>
      <c r="J16" s="96" t="s">
        <v>957</v>
      </c>
      <c r="K16" s="97" t="e">
        <f>IF(ISBLANK(J16),"",VLOOKUP(J16,Messieurs!$G$2:$G$485,3,FALSE))</f>
        <v>#N/A</v>
      </c>
      <c r="L16" s="88"/>
      <c r="M16" s="143" t="s">
        <v>271</v>
      </c>
      <c r="N16" s="220"/>
      <c r="O16" s="201"/>
      <c r="P16" s="218"/>
      <c r="Q16" s="96" t="s">
        <v>958</v>
      </c>
      <c r="R16" s="97" t="e">
        <f>IF(ISBLANK(Q16),"",VLOOKUP(Q16,Messieurs!$G$2:$G$485,3,FALSE))</f>
        <v>#N/A</v>
      </c>
      <c r="S16" s="88" t="s">
        <v>5</v>
      </c>
      <c r="T16" s="160" t="s">
        <v>268</v>
      </c>
      <c r="U16" s="220"/>
      <c r="V16" s="201"/>
      <c r="W16" s="218"/>
      <c r="X16" s="96" t="s">
        <v>960</v>
      </c>
      <c r="Y16" s="97" t="e">
        <f>IF(ISBLANK(X16),"",VLOOKUP(X16,Messieurs!$G$2:$G$485,3,FALSE))</f>
        <v>#N/A</v>
      </c>
      <c r="Z16" s="88"/>
      <c r="AA16" s="160" t="s">
        <v>268</v>
      </c>
      <c r="AB16" s="220"/>
      <c r="AD16" s="98" t="s">
        <v>284</v>
      </c>
    </row>
    <row r="17" spans="1:30" x14ac:dyDescent="0.2">
      <c r="A17" s="200" t="s">
        <v>294</v>
      </c>
      <c r="B17" s="221" t="s">
        <v>286</v>
      </c>
      <c r="C17" s="93"/>
      <c r="D17" s="93" t="str">
        <f>IF(ISBLANK(C17),"",VLOOKUP(C17,Messieurs!$G$2:$G$485,3,FALSE))</f>
        <v/>
      </c>
      <c r="E17" s="95"/>
      <c r="F17" s="94"/>
      <c r="G17" s="223"/>
      <c r="H17" s="200" t="s">
        <v>294</v>
      </c>
      <c r="I17" s="217" t="s">
        <v>276</v>
      </c>
      <c r="J17" s="93"/>
      <c r="K17" s="93" t="str">
        <f>IF(ISBLANK(J17),"",VLOOKUP(J17,Messieurs!$G$2:$G$485,3,FALSE))</f>
        <v/>
      </c>
      <c r="L17" s="95"/>
      <c r="M17" s="94"/>
      <c r="N17" s="219"/>
      <c r="O17" s="241" t="s">
        <v>1076</v>
      </c>
      <c r="P17" s="217" t="s">
        <v>289</v>
      </c>
      <c r="Q17" s="93" t="s">
        <v>1077</v>
      </c>
      <c r="R17" s="93" t="e">
        <f>IF(ISBLANK(Q17),"",VLOOKUP(Q17,Messieurs!$G$2:$G$485,3,FALSE))</f>
        <v>#N/A</v>
      </c>
      <c r="S17" s="154" t="s">
        <v>1080</v>
      </c>
      <c r="T17" s="142" t="s">
        <v>271</v>
      </c>
      <c r="U17" s="237" t="s">
        <v>1098</v>
      </c>
      <c r="V17" s="200" t="s">
        <v>294</v>
      </c>
      <c r="W17" s="217" t="s">
        <v>274</v>
      </c>
      <c r="X17" s="93" t="s">
        <v>978</v>
      </c>
      <c r="Y17" s="93" t="e">
        <f>IF(ISBLANK(X17),"",VLOOKUP(X17,Messieurs!$G$2:$G$485,3,FALSE))</f>
        <v>#N/A</v>
      </c>
      <c r="Z17" s="154" t="s">
        <v>1080</v>
      </c>
      <c r="AA17" s="142" t="s">
        <v>271</v>
      </c>
      <c r="AB17" s="237" t="s">
        <v>888</v>
      </c>
      <c r="AD17" s="98" t="s">
        <v>286</v>
      </c>
    </row>
    <row r="18" spans="1:30" ht="13.5" thickBot="1" x14ac:dyDescent="0.25">
      <c r="A18" s="201"/>
      <c r="B18" s="222"/>
      <c r="C18" s="96"/>
      <c r="D18" s="97" t="str">
        <f>IF(ISBLANK(C18),"",VLOOKUP(C18,Messieurs!$G$2:$G$485,3,FALSE))</f>
        <v/>
      </c>
      <c r="E18" s="88"/>
      <c r="F18" s="88"/>
      <c r="G18" s="224"/>
      <c r="H18" s="201"/>
      <c r="I18" s="218"/>
      <c r="J18" s="96"/>
      <c r="K18" s="97" t="str">
        <f>IF(ISBLANK(J18),"",VLOOKUP(J18,Messieurs!$G$2:$G$485,3,FALSE))</f>
        <v/>
      </c>
      <c r="L18" s="88"/>
      <c r="M18" s="88"/>
      <c r="N18" s="220"/>
      <c r="O18" s="201"/>
      <c r="P18" s="218"/>
      <c r="Q18" s="96" t="s">
        <v>1089</v>
      </c>
      <c r="R18" s="97" t="e">
        <f>IF(ISBLANK(Q18),"",VLOOKUP(Q18,Messieurs!$G$2:$G$485,3,FALSE))</f>
        <v>#N/A</v>
      </c>
      <c r="S18" s="89"/>
      <c r="T18" s="143" t="s">
        <v>271</v>
      </c>
      <c r="U18" s="220"/>
      <c r="V18" s="201"/>
      <c r="W18" s="218"/>
      <c r="X18" s="96" t="s">
        <v>939</v>
      </c>
      <c r="Y18" s="168" t="s">
        <v>559</v>
      </c>
      <c r="Z18" s="89"/>
      <c r="AA18" s="143" t="s">
        <v>271</v>
      </c>
      <c r="AB18" s="220"/>
      <c r="AD18" s="98" t="s">
        <v>287</v>
      </c>
    </row>
    <row r="19" spans="1:30" x14ac:dyDescent="0.2">
      <c r="A19" s="200" t="s">
        <v>296</v>
      </c>
      <c r="B19" s="221" t="s">
        <v>286</v>
      </c>
      <c r="C19" s="146" t="s">
        <v>980</v>
      </c>
      <c r="D19" s="93" t="e">
        <f>IF(ISBLANK(C19),"",VLOOKUP(C19,Messieurs!$G$2:$G$485,3,FALSE))</f>
        <v>#N/A</v>
      </c>
      <c r="E19" s="95"/>
      <c r="F19" s="142" t="s">
        <v>271</v>
      </c>
      <c r="G19" s="238" t="s">
        <v>1097</v>
      </c>
      <c r="H19" s="200" t="s">
        <v>296</v>
      </c>
      <c r="I19" s="217" t="s">
        <v>287</v>
      </c>
      <c r="J19" s="93" t="s">
        <v>981</v>
      </c>
      <c r="K19" s="93" t="e">
        <f>IF(ISBLANK(J19),"",VLOOKUP(J19,Messieurs!$G$2:$G$485,3,FALSE))</f>
        <v>#N/A</v>
      </c>
      <c r="L19" s="154" t="s">
        <v>1080</v>
      </c>
      <c r="M19" s="142" t="s">
        <v>271</v>
      </c>
      <c r="N19" s="237" t="s">
        <v>719</v>
      </c>
      <c r="O19" s="200" t="s">
        <v>296</v>
      </c>
      <c r="P19" s="217"/>
      <c r="Q19" s="93"/>
      <c r="R19" s="93"/>
      <c r="S19" s="95"/>
      <c r="T19" s="94"/>
      <c r="U19" s="219"/>
      <c r="V19" s="200" t="s">
        <v>296</v>
      </c>
      <c r="W19" s="217" t="s">
        <v>270</v>
      </c>
      <c r="X19" s="93"/>
      <c r="Y19" s="93" t="str">
        <f>IF(ISBLANK(X19),"",VLOOKUP(X19,Messieurs!$G$2:$G$485,3,FALSE))</f>
        <v/>
      </c>
      <c r="Z19" s="95"/>
      <c r="AA19" s="94"/>
      <c r="AB19" s="219"/>
      <c r="AD19" s="98" t="s">
        <v>289</v>
      </c>
    </row>
    <row r="20" spans="1:30" ht="13.5" thickBot="1" x14ac:dyDescent="0.25">
      <c r="A20" s="201"/>
      <c r="B20" s="222"/>
      <c r="C20" s="96" t="s">
        <v>826</v>
      </c>
      <c r="D20" s="97" t="e">
        <f>IF(ISBLANK(C20),"",VLOOKUP(C20,Messieurs!$G$2:$G$485,3,FALSE))</f>
        <v>#N/A</v>
      </c>
      <c r="E20" s="152" t="s">
        <v>1080</v>
      </c>
      <c r="F20" s="143" t="s">
        <v>271</v>
      </c>
      <c r="G20" s="224"/>
      <c r="H20" s="201"/>
      <c r="I20" s="218"/>
      <c r="J20" s="96" t="s">
        <v>982</v>
      </c>
      <c r="K20" s="97" t="e">
        <f>IF(ISBLANK(J20),"",VLOOKUP(J20,Messieurs!$G$2:$G$485,3,FALSE))</f>
        <v>#N/A</v>
      </c>
      <c r="L20" s="88"/>
      <c r="M20" s="185" t="s">
        <v>271</v>
      </c>
      <c r="N20" s="220"/>
      <c r="O20" s="201"/>
      <c r="P20" s="218"/>
      <c r="Q20" s="96"/>
      <c r="R20" s="97"/>
      <c r="S20" s="88"/>
      <c r="T20" s="88"/>
      <c r="U20" s="220"/>
      <c r="V20" s="201"/>
      <c r="W20" s="218"/>
      <c r="X20" s="96"/>
      <c r="Y20" s="97" t="str">
        <f>IF(ISBLANK(X20),"",VLOOKUP(X20,Messieurs!$G$2:$G$485,3,FALSE))</f>
        <v/>
      </c>
      <c r="Z20" s="88"/>
      <c r="AA20" s="88"/>
      <c r="AB20" s="220"/>
      <c r="AD20" s="98" t="s">
        <v>290</v>
      </c>
    </row>
    <row r="21" spans="1:30" ht="13.5" thickBot="1" x14ac:dyDescent="0.25">
      <c r="AB21" s="172" t="s">
        <v>297</v>
      </c>
      <c r="AD21" s="98" t="s">
        <v>292</v>
      </c>
    </row>
    <row r="22" spans="1:30" s="109" customFormat="1" ht="13.5"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110" t="s">
        <v>293</v>
      </c>
    </row>
    <row r="23" spans="1:30" ht="13.5" thickBot="1" x14ac:dyDescent="0.25">
      <c r="A23" s="102" t="s">
        <v>263</v>
      </c>
      <c r="B23" s="105" t="s">
        <v>264</v>
      </c>
      <c r="C23" s="88" t="s">
        <v>265</v>
      </c>
      <c r="D23" s="89" t="s">
        <v>266</v>
      </c>
      <c r="E23" s="89" t="s">
        <v>267</v>
      </c>
      <c r="F23" s="88" t="s">
        <v>268</v>
      </c>
      <c r="G23" s="90" t="s">
        <v>269</v>
      </c>
      <c r="H23" s="102" t="s">
        <v>263</v>
      </c>
      <c r="I23" s="105" t="s">
        <v>264</v>
      </c>
      <c r="J23" s="88" t="s">
        <v>265</v>
      </c>
      <c r="K23" s="89" t="s">
        <v>266</v>
      </c>
      <c r="L23" s="89" t="s">
        <v>267</v>
      </c>
      <c r="M23" s="88" t="s">
        <v>268</v>
      </c>
      <c r="N23" s="90" t="s">
        <v>269</v>
      </c>
      <c r="O23" s="102" t="s">
        <v>263</v>
      </c>
      <c r="P23" s="105" t="s">
        <v>264</v>
      </c>
      <c r="Q23" s="88" t="s">
        <v>265</v>
      </c>
      <c r="R23" s="89" t="s">
        <v>266</v>
      </c>
      <c r="S23" s="89" t="s">
        <v>267</v>
      </c>
      <c r="T23" s="88" t="s">
        <v>268</v>
      </c>
      <c r="U23" s="90" t="s">
        <v>269</v>
      </c>
      <c r="V23" s="102" t="s">
        <v>263</v>
      </c>
      <c r="W23" s="105" t="s">
        <v>264</v>
      </c>
      <c r="X23" s="88" t="s">
        <v>265</v>
      </c>
      <c r="Y23" s="89" t="s">
        <v>266</v>
      </c>
      <c r="Z23" s="89" t="s">
        <v>267</v>
      </c>
      <c r="AA23" s="88" t="s">
        <v>268</v>
      </c>
      <c r="AB23" s="90" t="s">
        <v>269</v>
      </c>
      <c r="AC23" s="99"/>
      <c r="AD23" s="98" t="s">
        <v>295</v>
      </c>
    </row>
    <row r="24" spans="1:30"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row>
    <row r="25" spans="1:30" ht="13.5"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row>
    <row r="26" spans="1:30"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row>
    <row r="27" spans="1:30" ht="13.5"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row>
    <row r="28" spans="1:30"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x14ac:dyDescent="0.2">
      <c r="A38" s="241" t="s">
        <v>1084</v>
      </c>
      <c r="B38" s="221" t="s">
        <v>289</v>
      </c>
      <c r="C38" s="158" t="s">
        <v>1085</v>
      </c>
      <c r="D38" s="100" t="e">
        <f>IF(ISBLANK(C38),"",VLOOKUP(C38,Messieurs!$G$2:$G$485,3,FALSE))</f>
        <v>#N/A</v>
      </c>
      <c r="E38" s="95" t="s">
        <v>5</v>
      </c>
      <c r="F38" s="142" t="s">
        <v>271</v>
      </c>
      <c r="G38" s="238" t="s">
        <v>719</v>
      </c>
      <c r="H38" s="241" t="s">
        <v>1084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thickBot="1" x14ac:dyDescent="0.25">
      <c r="A39" s="201"/>
      <c r="B39" s="222"/>
      <c r="C39" s="149" t="s">
        <v>921</v>
      </c>
      <c r="D39" s="101" t="e">
        <f>IF(ISBLANK(C39),"",VLOOKUP(C39,Messieurs!$G$2:$G$485,3,FALSE))</f>
        <v>#N/A</v>
      </c>
      <c r="E39" s="88"/>
      <c r="F39" s="160" t="s">
        <v>268</v>
      </c>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sheetData>
  <mergeCells count="224">
    <mergeCell ref="A3:A4"/>
    <mergeCell ref="B3:B4"/>
    <mergeCell ref="G3:G4"/>
    <mergeCell ref="H3:H4"/>
    <mergeCell ref="I3:I4"/>
    <mergeCell ref="N3:N4"/>
    <mergeCell ref="O3:O4"/>
    <mergeCell ref="P3:P4"/>
    <mergeCell ref="U3:U4"/>
    <mergeCell ref="V3:V4"/>
    <mergeCell ref="W3:W4"/>
    <mergeCell ref="AB3:AB4"/>
    <mergeCell ref="B1:G1"/>
    <mergeCell ref="I1:N1"/>
    <mergeCell ref="P1:U1"/>
    <mergeCell ref="W1:AB1"/>
    <mergeCell ref="O5:O6"/>
    <mergeCell ref="P5:P6"/>
    <mergeCell ref="U5:U6"/>
    <mergeCell ref="V5:V6"/>
    <mergeCell ref="W5:W6"/>
    <mergeCell ref="AB5:AB6"/>
    <mergeCell ref="A5:A6"/>
    <mergeCell ref="B5:B6"/>
    <mergeCell ref="G5:G6"/>
    <mergeCell ref="H5:H6"/>
    <mergeCell ref="I5:I6"/>
    <mergeCell ref="N5:N6"/>
    <mergeCell ref="O7:O8"/>
    <mergeCell ref="P7:P8"/>
    <mergeCell ref="U7:U8"/>
    <mergeCell ref="V7:V8"/>
    <mergeCell ref="W7:W8"/>
    <mergeCell ref="AB7:AB8"/>
    <mergeCell ref="A7:A8"/>
    <mergeCell ref="B7:B8"/>
    <mergeCell ref="G7:G8"/>
    <mergeCell ref="H7:H8"/>
    <mergeCell ref="I7:I8"/>
    <mergeCell ref="N7:N8"/>
    <mergeCell ref="O9:O10"/>
    <mergeCell ref="P9:P10"/>
    <mergeCell ref="U9:U10"/>
    <mergeCell ref="V9:V10"/>
    <mergeCell ref="W9:W10"/>
    <mergeCell ref="AB9:AB10"/>
    <mergeCell ref="A9:A10"/>
    <mergeCell ref="B9:B10"/>
    <mergeCell ref="G9:G10"/>
    <mergeCell ref="H9:H10"/>
    <mergeCell ref="I9:I10"/>
    <mergeCell ref="N9:N10"/>
    <mergeCell ref="O11:O12"/>
    <mergeCell ref="P11:P12"/>
    <mergeCell ref="U11:U12"/>
    <mergeCell ref="V11:V12"/>
    <mergeCell ref="W11:W12"/>
    <mergeCell ref="AB11:AB12"/>
    <mergeCell ref="A11:A12"/>
    <mergeCell ref="B11:B12"/>
    <mergeCell ref="G11:G12"/>
    <mergeCell ref="H11:H12"/>
    <mergeCell ref="I11:I12"/>
    <mergeCell ref="N11:N12"/>
    <mergeCell ref="O13:O14"/>
    <mergeCell ref="P13:P14"/>
    <mergeCell ref="U13:U14"/>
    <mergeCell ref="V13:V14"/>
    <mergeCell ref="W13:W14"/>
    <mergeCell ref="AB13:AB14"/>
    <mergeCell ref="A13:A14"/>
    <mergeCell ref="B13:B14"/>
    <mergeCell ref="G13:G14"/>
    <mergeCell ref="H13:H14"/>
    <mergeCell ref="I13:I14"/>
    <mergeCell ref="N13:N14"/>
    <mergeCell ref="O15:O16"/>
    <mergeCell ref="P15:P16"/>
    <mergeCell ref="U15:U16"/>
    <mergeCell ref="V15:V16"/>
    <mergeCell ref="W15:W16"/>
    <mergeCell ref="AB15:AB16"/>
    <mergeCell ref="A15:A16"/>
    <mergeCell ref="B15:B16"/>
    <mergeCell ref="G15:G16"/>
    <mergeCell ref="H15:H16"/>
    <mergeCell ref="I15:I16"/>
    <mergeCell ref="N15:N16"/>
    <mergeCell ref="O17:O18"/>
    <mergeCell ref="P17:P18"/>
    <mergeCell ref="U17:U18"/>
    <mergeCell ref="V17:V18"/>
    <mergeCell ref="W17:W18"/>
    <mergeCell ref="AB17:AB18"/>
    <mergeCell ref="A17:A18"/>
    <mergeCell ref="B17:B18"/>
    <mergeCell ref="G17:G18"/>
    <mergeCell ref="H17:H18"/>
    <mergeCell ref="I17:I18"/>
    <mergeCell ref="N17:N18"/>
    <mergeCell ref="V19:V20"/>
    <mergeCell ref="W19:W20"/>
    <mergeCell ref="AB19:AB20"/>
    <mergeCell ref="A19:A20"/>
    <mergeCell ref="B19:B20"/>
    <mergeCell ref="G19:G20"/>
    <mergeCell ref="H19:H20"/>
    <mergeCell ref="I19:I20"/>
    <mergeCell ref="N19:N20"/>
    <mergeCell ref="A24:A25"/>
    <mergeCell ref="B24:B25"/>
    <mergeCell ref="G24:G25"/>
    <mergeCell ref="H24:H25"/>
    <mergeCell ref="I24:I25"/>
    <mergeCell ref="N24:N25"/>
    <mergeCell ref="O19:O20"/>
    <mergeCell ref="P19:P20"/>
    <mergeCell ref="U19:U20"/>
    <mergeCell ref="O24:O25"/>
    <mergeCell ref="P24:P25"/>
    <mergeCell ref="U24:U25"/>
    <mergeCell ref="V24:V25"/>
    <mergeCell ref="W24:W25"/>
    <mergeCell ref="AB24:AB25"/>
    <mergeCell ref="B22:G22"/>
    <mergeCell ref="I22:N22"/>
    <mergeCell ref="P22:U22"/>
    <mergeCell ref="W22:AB22"/>
    <mergeCell ref="O26:O27"/>
    <mergeCell ref="P26:P27"/>
    <mergeCell ref="U26:U27"/>
    <mergeCell ref="V26:V27"/>
    <mergeCell ref="W26:W27"/>
    <mergeCell ref="AB26:AB27"/>
    <mergeCell ref="A26:A27"/>
    <mergeCell ref="B26:B27"/>
    <mergeCell ref="G26:G27"/>
    <mergeCell ref="H26:H27"/>
    <mergeCell ref="I26:I27"/>
    <mergeCell ref="N26:N27"/>
    <mergeCell ref="O28:O29"/>
    <mergeCell ref="P28:P29"/>
    <mergeCell ref="U28:U29"/>
    <mergeCell ref="V28:V29"/>
    <mergeCell ref="W28:W29"/>
    <mergeCell ref="AB28:AB29"/>
    <mergeCell ref="A28:A29"/>
    <mergeCell ref="B28:B29"/>
    <mergeCell ref="G28:G29"/>
    <mergeCell ref="H28:H29"/>
    <mergeCell ref="I28:I29"/>
    <mergeCell ref="N28:N29"/>
    <mergeCell ref="O30:O31"/>
    <mergeCell ref="P30:P31"/>
    <mergeCell ref="U30:U31"/>
    <mergeCell ref="V30:V31"/>
    <mergeCell ref="W30:W31"/>
    <mergeCell ref="AB30:AB31"/>
    <mergeCell ref="A30:A31"/>
    <mergeCell ref="B30:B31"/>
    <mergeCell ref="G30:G31"/>
    <mergeCell ref="H30:H31"/>
    <mergeCell ref="I30:I31"/>
    <mergeCell ref="N30:N31"/>
    <mergeCell ref="O32:O33"/>
    <mergeCell ref="P32:P33"/>
    <mergeCell ref="U32:U33"/>
    <mergeCell ref="V32:V33"/>
    <mergeCell ref="W32:W33"/>
    <mergeCell ref="AB32:AB33"/>
    <mergeCell ref="A32:A33"/>
    <mergeCell ref="B32:B33"/>
    <mergeCell ref="G32:G33"/>
    <mergeCell ref="H32:H33"/>
    <mergeCell ref="I32:I33"/>
    <mergeCell ref="N32:N33"/>
    <mergeCell ref="O34:O35"/>
    <mergeCell ref="P34:P35"/>
    <mergeCell ref="U34:U35"/>
    <mergeCell ref="V34:V35"/>
    <mergeCell ref="W34:W35"/>
    <mergeCell ref="AB34:AB35"/>
    <mergeCell ref="A34:A35"/>
    <mergeCell ref="B34:B35"/>
    <mergeCell ref="G34:G35"/>
    <mergeCell ref="H34:H35"/>
    <mergeCell ref="I34:I35"/>
    <mergeCell ref="N34:N35"/>
    <mergeCell ref="O36:O37"/>
    <mergeCell ref="P36:P37"/>
    <mergeCell ref="U36:U37"/>
    <mergeCell ref="V36:V37"/>
    <mergeCell ref="W36:W37"/>
    <mergeCell ref="AB36:AB37"/>
    <mergeCell ref="A36:A37"/>
    <mergeCell ref="B36:B37"/>
    <mergeCell ref="G36:G37"/>
    <mergeCell ref="H36:H37"/>
    <mergeCell ref="I36:I37"/>
    <mergeCell ref="N36:N37"/>
    <mergeCell ref="O38:O39"/>
    <mergeCell ref="P38:P39"/>
    <mergeCell ref="U38:U39"/>
    <mergeCell ref="V38:V39"/>
    <mergeCell ref="W38:W39"/>
    <mergeCell ref="AB38:AB39"/>
    <mergeCell ref="A38:A39"/>
    <mergeCell ref="B38:B39"/>
    <mergeCell ref="G38:G39"/>
    <mergeCell ref="H38:H39"/>
    <mergeCell ref="I38:I39"/>
    <mergeCell ref="N38:N39"/>
    <mergeCell ref="O40:O41"/>
    <mergeCell ref="P40:P41"/>
    <mergeCell ref="U40:U41"/>
    <mergeCell ref="V40:V41"/>
    <mergeCell ref="W40:W41"/>
    <mergeCell ref="AB40:AB41"/>
    <mergeCell ref="A40:A41"/>
    <mergeCell ref="B40:B41"/>
    <mergeCell ref="G40:G41"/>
    <mergeCell ref="H40:H41"/>
    <mergeCell ref="I40:I41"/>
    <mergeCell ref="N40:N41"/>
  </mergeCells>
  <dataValidations count="5">
    <dataValidation type="list" allowBlank="1" showInputMessage="1" showErrorMessage="1" sqref="B3:B20 W24:W41 P24:P41 I24:I41 B24:B41 W3:W20 P3:P20 I3:I20">
      <formula1>$AD$2:$AD$23</formula1>
    </dataValidation>
    <dataValidation type="list" allowBlank="1" showInputMessage="1" showErrorMessage="1" sqref="AA3:AA20 F24:F41 M24:M41 T24:T41 AA24:AA41 F3:F20 M3:M20 T3:T20">
      <formula1>$AE$1:$AE$6</formula1>
    </dataValidation>
    <dataValidation type="list" allowBlank="1" showInputMessage="1" showErrorMessage="1" sqref="S3:S20 E3:E20 L3:L20 Z3:Z20 S24:S41 E24:E41 L24:L41 Z24:Z41">
      <formula1>"V,v"</formula1>
    </dataValidation>
    <dataValidation type="list" allowBlank="1" showInputMessage="1" showErrorMessage="1" sqref="C4 Q4 J4 Q20 Q6 Q8 Q10 Q12 Q14 J20 Q16 Q18 J6 J8 J10 J12 J14 J16 J18 C6 C8 C10 C12 C14 C16 C18:C20 X4 X20 X6 X8 X10 X12 X14 X16 X18 C25 Q25 J25 Q41 Q27 Q29 Q31 Q33 Q35 J41 Q37 Q39 J27 J29 J31 J33 J35 J37 J39 C41 C27 C29 C31 C33 C35 C37 C39 X25 X41 X27 X29 X31 X33 X35 X37 X39">
      <formula1>joueurs</formula1>
    </dataValidation>
    <dataValidation type="list" allowBlank="1" showInputMessage="1" showErrorMessage="1" sqref="C3 C5 C7 C9 C11 C13 C15 C17 X40 J3 J5 J7 J9 J11 J13 J15 J17 J19 Q3 Q5 Q7 Q9 Q11 Q13 Q15 Q17 Q19 X3 X5 X7 X9 X11 X13 X15 X17 X19 C24 C26 C28 C30 C32 C34 C36 C38 C40 J24 J26 J28 J30 J32 J34 J36 J38 J40 Q24 Q26 Q28 Q30 Q32 Q34 Q36 Q38 Q40 X24 X26 X28 X30 X32 X34 X36 X38">
      <formula1>joueurs</formula1>
    </dataValidation>
  </dataValidations>
  <pageMargins left="0.7" right="0.7" top="0.75" bottom="0.75" header="0.3" footer="0.3"/>
  <pageSetup paperSize="9" orientation="portrait" horizontalDpi="300" verticalDpi="300" r:id="rId1"/>
  <legacyDrawing r:id="rId2"/>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S1028"/>
  <sheetViews>
    <sheetView zoomScale="60" zoomScaleNormal="60" workbookViewId="0">
      <pane ySplit="6" topLeftCell="A7" activePane="bottomLeft" state="frozen"/>
      <selection activeCell="D54" sqref="D54"/>
      <selection pane="bottomLeft" activeCell="D54" sqref="D54"/>
    </sheetView>
  </sheetViews>
  <sheetFormatPr baseColWidth="10" defaultColWidth="14.42578125" defaultRowHeight="15.75" customHeight="1" x14ac:dyDescent="0.2"/>
  <cols>
    <col min="1" max="1" width="2.28515625" style="41" customWidth="1"/>
    <col min="2" max="2" width="12.7109375" style="41" customWidth="1"/>
    <col min="3" max="3" width="17.7109375" style="41" bestFit="1" customWidth="1"/>
    <col min="4" max="4" width="54.42578125" style="41" customWidth="1"/>
    <col min="5" max="5" width="19" style="41" customWidth="1"/>
    <col min="6" max="6" width="8.7109375" style="41" customWidth="1"/>
    <col min="7" max="7" width="4.42578125" style="55" customWidth="1"/>
    <col min="8" max="8" width="28.42578125" style="41" customWidth="1"/>
    <col min="9" max="9" width="7.5703125" style="55" customWidth="1"/>
    <col min="10" max="10" width="54.42578125" style="41" customWidth="1"/>
    <col min="11" max="11" width="19" style="41" customWidth="1"/>
    <col min="12" max="12" width="8.7109375" style="41" customWidth="1"/>
    <col min="13" max="16384" width="14.42578125" style="41"/>
  </cols>
  <sheetData>
    <row r="1" spans="1:19" ht="9.75" customHeight="1" x14ac:dyDescent="0.2">
      <c r="A1" s="1"/>
      <c r="B1" s="2"/>
      <c r="C1" s="3"/>
      <c r="D1" s="4"/>
      <c r="E1" s="5"/>
      <c r="F1" s="5"/>
      <c r="G1" s="39"/>
      <c r="H1" s="32"/>
      <c r="I1" s="39"/>
      <c r="J1" s="5"/>
      <c r="K1" s="6"/>
      <c r="L1" s="7"/>
      <c r="M1" s="8"/>
    </row>
    <row r="2" spans="1:19" ht="37.5" customHeight="1" x14ac:dyDescent="0.2">
      <c r="A2" s="9"/>
      <c r="B2" s="16"/>
      <c r="C2" s="42" t="s">
        <v>297</v>
      </c>
      <c r="D2" s="231">
        <v>42916</v>
      </c>
      <c r="E2" s="232"/>
      <c r="F2" s="232"/>
      <c r="G2" s="232"/>
      <c r="H2" s="232"/>
      <c r="I2" s="232"/>
      <c r="J2" s="233"/>
      <c r="K2" s="11"/>
      <c r="L2" s="12"/>
      <c r="M2" s="13"/>
    </row>
    <row r="3" spans="1:19" ht="24" customHeight="1" x14ac:dyDescent="0.2">
      <c r="A3" s="9"/>
      <c r="B3" s="16"/>
      <c r="C3" s="10"/>
      <c r="D3" s="234" t="s">
        <v>353</v>
      </c>
      <c r="E3" s="235"/>
      <c r="F3" s="235"/>
      <c r="G3" s="235"/>
      <c r="H3" s="235"/>
      <c r="I3" s="235"/>
      <c r="J3" s="236"/>
      <c r="K3" s="14"/>
      <c r="L3" s="15"/>
      <c r="M3" s="8"/>
    </row>
    <row r="4" spans="1:19" ht="17.25" customHeight="1" x14ac:dyDescent="0.2">
      <c r="A4" s="16"/>
      <c r="B4" s="17"/>
      <c r="C4" s="18"/>
      <c r="D4" s="4"/>
      <c r="E4" s="5"/>
      <c r="F4" s="5"/>
      <c r="G4" s="39"/>
      <c r="H4" s="32"/>
      <c r="I4" s="39"/>
      <c r="J4" s="5"/>
      <c r="K4" s="19"/>
      <c r="L4" s="19"/>
      <c r="M4" s="8"/>
    </row>
    <row r="5" spans="1:19" ht="19.5" customHeight="1" x14ac:dyDescent="0.3">
      <c r="A5" s="8"/>
      <c r="B5" s="69" t="s">
        <v>0</v>
      </c>
      <c r="C5" s="20" t="s">
        <v>1</v>
      </c>
      <c r="D5" s="21" t="s">
        <v>2</v>
      </c>
      <c r="E5" s="22" t="s">
        <v>3</v>
      </c>
      <c r="F5" s="22" t="s">
        <v>4</v>
      </c>
      <c r="G5" s="57" t="s">
        <v>5</v>
      </c>
      <c r="H5" s="23" t="s">
        <v>6</v>
      </c>
      <c r="I5" s="57" t="s">
        <v>5</v>
      </c>
      <c r="J5" s="22" t="s">
        <v>7</v>
      </c>
      <c r="K5" s="22" t="s">
        <v>3</v>
      </c>
      <c r="L5" s="22" t="s">
        <v>4</v>
      </c>
      <c r="M5" s="8"/>
    </row>
    <row r="6" spans="1:19" ht="7.5" customHeight="1" x14ac:dyDescent="0.2">
      <c r="A6" s="8"/>
      <c r="B6" s="65"/>
      <c r="C6" s="66"/>
      <c r="D6" s="66"/>
      <c r="E6" s="66"/>
      <c r="F6" s="67"/>
      <c r="G6" s="49"/>
      <c r="H6" s="24"/>
      <c r="I6" s="49"/>
      <c r="J6" s="68"/>
      <c r="K6" s="68"/>
      <c r="L6" s="68"/>
      <c r="M6" s="8"/>
    </row>
    <row r="7" spans="1:19" ht="27" hidden="1" x14ac:dyDescent="0.35">
      <c r="A7" s="25"/>
      <c r="B7" s="107" t="str">
        <f>IF('VENDREDI 30  JUIN PROG'!A3="","",'VENDREDI 30  JUIN PROG'!A3)</f>
        <v>9h00</v>
      </c>
      <c r="C7" s="61" t="str">
        <f>IF('VENDREDI 30  JUIN PROG'!B3="","",'VENDREDI 30  JUIN PROG'!B3)</f>
        <v/>
      </c>
      <c r="D7" s="62" t="str">
        <f>IF('VENDREDI 30  JUIN PROG'!C3="","",'VENDREDI 30  JUIN PROG'!C3)</f>
        <v/>
      </c>
      <c r="E7" s="63" t="str">
        <f>IF(D7="","",VLOOKUP(D7,Messieurs!$G$2:$G$485,2,FALSE))</f>
        <v/>
      </c>
      <c r="F7" s="64" t="str">
        <f>IF(D7="","",VLOOKUP(D7,Messieurs!$G$2:$G$485,3,FALSE))</f>
        <v/>
      </c>
      <c r="G7" s="50" t="str">
        <f>IF('VENDREDI 30  JUIN PROG'!E3="","",'VENDREDI 30  JUIN PROG'!E3)</f>
        <v/>
      </c>
      <c r="H7" s="80" t="str">
        <f>IF('VENDREDI 30  JUIN PROG'!G3="","",'VENDREDI 30  JUIN PROG'!G3)</f>
        <v/>
      </c>
      <c r="I7" s="56" t="str">
        <f>IF('VENDREDI 30  JUIN PROG'!E4="","",'VENDREDI 30  JUIN PROG'!E4)</f>
        <v/>
      </c>
      <c r="J7" s="43" t="str">
        <f>IF('VENDREDI 30  JUIN PROG'!C4="","",'VENDREDI 30  JUIN PROG'!C4)</f>
        <v/>
      </c>
      <c r="K7" s="44" t="str">
        <f>IF(J7="","",VLOOKUP(J7,Messieurs!$G$2:$G$485,2,FALSE))</f>
        <v/>
      </c>
      <c r="L7" s="47" t="str">
        <f>IF(J7="","",VLOOKUP(J7,Messieurs!$G$2:$G$485,3,FALSE))</f>
        <v/>
      </c>
      <c r="M7" s="28"/>
      <c r="N7" s="85" t="s">
        <v>305</v>
      </c>
      <c r="Q7" s="79"/>
      <c r="R7" s="79"/>
      <c r="S7" s="79"/>
    </row>
    <row r="8" spans="1:19" ht="27" hidden="1" x14ac:dyDescent="0.35">
      <c r="A8" s="29"/>
      <c r="B8" s="107" t="str">
        <f>IF('VENDREDI 30  JUIN PROG'!H3="","",'VENDREDI 30  JUIN PROG'!H3)</f>
        <v>9h00</v>
      </c>
      <c r="C8" s="106" t="str">
        <f>IF('VENDREDI 30  JUIN PROG'!I3="","",'VENDREDI 30  JUIN PROG'!I3)</f>
        <v/>
      </c>
      <c r="D8" s="45" t="str">
        <f>IF('VENDREDI 30  JUIN PROG'!J3="","",'VENDREDI 30  JUIN PROG'!J3)</f>
        <v/>
      </c>
      <c r="E8" s="63" t="str">
        <f>IF(D8="","",VLOOKUP(D8,Messieurs!$G$2:$G$485,2,FALSE))</f>
        <v/>
      </c>
      <c r="F8" s="64" t="str">
        <f>IF(D8="","",VLOOKUP(D8,Messieurs!$G$2:$G$485,3,FALSE))</f>
        <v/>
      </c>
      <c r="G8" s="51" t="str">
        <f>IF('VENDREDI 30  JUIN PROG'!L3="","",'VENDREDI 30  JUIN PROG'!L3)</f>
        <v/>
      </c>
      <c r="H8" s="81" t="str">
        <f>IF('VENDREDI 30  JUIN PROG'!N3="","",'VENDREDI 30  JUIN PROG'!N3)</f>
        <v/>
      </c>
      <c r="I8" s="71" t="str">
        <f>IF('VENDREDI 30  JUIN PROG'!L4="","",'VENDREDI 30  JUIN PROG'!L4)</f>
        <v/>
      </c>
      <c r="J8" s="45" t="str">
        <f>IF('VENDREDI 30  JUIN PROG'!J4="","",'VENDREDI 30  JUIN PROG'!J4)</f>
        <v/>
      </c>
      <c r="K8" s="44" t="str">
        <f>IF(J8="","",VLOOKUP(J8,Messieurs!$G$2:$G$485,2,FALSE))</f>
        <v/>
      </c>
      <c r="L8" s="47" t="str">
        <f>IF(J8="","",VLOOKUP(J8,Messieurs!$G$2:$G$485,3,FALSE))</f>
        <v/>
      </c>
      <c r="M8" s="30"/>
      <c r="N8" s="85" t="s">
        <v>306</v>
      </c>
      <c r="Q8" s="79"/>
      <c r="R8" s="79"/>
      <c r="S8" s="79"/>
    </row>
    <row r="9" spans="1:19" ht="27" hidden="1" x14ac:dyDescent="0.35">
      <c r="A9" s="29"/>
      <c r="B9" s="107" t="str">
        <f>IF('VENDREDI 30  JUIN PROG'!O3="","",'VENDREDI 30  JUIN PROG'!O3)</f>
        <v>9h00</v>
      </c>
      <c r="C9" s="106" t="str">
        <f>IF('VENDREDI 30  JUIN PROG'!P3="","",'VENDREDI 30  JUIN PROG'!P3)</f>
        <v/>
      </c>
      <c r="D9" s="45" t="str">
        <f>IF('VENDREDI 30  JUIN PROG'!Q3="","",'VENDREDI 30  JUIN PROG'!Q3)</f>
        <v/>
      </c>
      <c r="E9" s="63" t="str">
        <f>IF(D9="","",VLOOKUP(D9,Messieurs!$G$2:$G$485,2,FALSE))</f>
        <v/>
      </c>
      <c r="F9" s="64" t="str">
        <f>IF(D9="","",VLOOKUP(D9,Messieurs!$G$2:$G$485,3,FALSE))</f>
        <v/>
      </c>
      <c r="G9" s="50" t="str">
        <f>IF('VENDREDI 30  JUIN PROG'!S3="","",'VENDREDI 30  JUIN PROG'!S3)</f>
        <v/>
      </c>
      <c r="H9" s="81" t="str">
        <f>IF('VENDREDI 30  JUIN PROG'!U3="","",'VENDREDI 30  JUIN PROG'!U3)</f>
        <v/>
      </c>
      <c r="I9" s="56" t="str">
        <f>IF('VENDREDI 30  JUIN PROG'!S4="","",'VENDREDI 30  JUIN PROG'!S4)</f>
        <v/>
      </c>
      <c r="J9" s="45" t="str">
        <f>IF('VENDREDI 30  JUIN PROG'!Q4="","",'VENDREDI 30  JUIN PROG'!Q4)</f>
        <v/>
      </c>
      <c r="K9" s="44" t="str">
        <f>IF(J9="","",VLOOKUP(J9,Messieurs!$G$2:$G$485,2,FALSE))</f>
        <v/>
      </c>
      <c r="L9" s="47" t="str">
        <f>IF(J9="","",VLOOKUP(J9,Messieurs!$G$2:$G$485,3,FALSE))</f>
        <v/>
      </c>
      <c r="M9" s="30"/>
      <c r="N9" s="85" t="s">
        <v>307</v>
      </c>
      <c r="Q9" s="79"/>
      <c r="R9" s="79"/>
      <c r="S9" s="79"/>
    </row>
    <row r="10" spans="1:19" ht="27" hidden="1" x14ac:dyDescent="0.35">
      <c r="A10" s="29"/>
      <c r="B10" s="107" t="str">
        <f>IF('VENDREDI 30  JUIN PROG'!V3="","",'VENDREDI 30  JUIN PROG'!V3)</f>
        <v>9h00</v>
      </c>
      <c r="C10" s="106" t="str">
        <f>IF('VENDREDI 30  JUIN PROG'!W3="","",'VENDREDI 30  JUIN PROG'!W3)</f>
        <v/>
      </c>
      <c r="D10" s="46" t="str">
        <f>IF('VENDREDI 30  JUIN PROG'!X3="","",'VENDREDI 30  JUIN PROG'!X3)</f>
        <v/>
      </c>
      <c r="E10" s="63" t="str">
        <f>IF(D10="","",VLOOKUP(D10,Messieurs!$G$2:$G$485,2,FALSE))</f>
        <v/>
      </c>
      <c r="F10" s="64" t="str">
        <f>IF(D10="","",VLOOKUP(D10,Messieurs!$G$2:$G$485,3,FALSE))</f>
        <v/>
      </c>
      <c r="G10" s="51" t="str">
        <f>IF('VENDREDI 30  JUIN PROG'!Z3="","",'VENDREDI 30  JUIN PROG'!Z3)</f>
        <v/>
      </c>
      <c r="H10" s="81" t="str">
        <f>IF('VENDREDI 30  JUIN PROG'!AB3="","",'VENDREDI 30  JUIN PROG'!AB3)</f>
        <v/>
      </c>
      <c r="I10" s="71" t="str">
        <f>IF('VENDREDI 30  JUIN PROG'!Z4="","",'VENDREDI 30  JUIN PROG'!Z4)</f>
        <v/>
      </c>
      <c r="J10" s="46" t="str">
        <f>IF('VENDREDI 30  JUIN PROG'!X4="","",'VENDREDI 30  JUIN PROG'!X4)</f>
        <v/>
      </c>
      <c r="K10" s="44" t="str">
        <f>IF(J10="","",VLOOKUP(J10,Messieurs!$G$2:$G$485,2,FALSE))</f>
        <v/>
      </c>
      <c r="L10" s="47" t="str">
        <f>IF(J10="","",VLOOKUP(J10,Messieurs!$G$2:$G$485,3,FALSE))</f>
        <v/>
      </c>
      <c r="M10" s="30"/>
      <c r="N10" s="85" t="s">
        <v>308</v>
      </c>
      <c r="Q10" s="79"/>
      <c r="R10" s="79"/>
      <c r="S10" s="79"/>
    </row>
    <row r="11" spans="1:19" ht="27" hidden="1" x14ac:dyDescent="0.35">
      <c r="A11" s="25"/>
      <c r="B11" s="107" t="str">
        <f>IF('VENDREDI 30  JUIN PROG'!V24="","",'VENDREDI 30  JUIN PROG'!V24)</f>
        <v>9h00</v>
      </c>
      <c r="C11" s="61" t="str">
        <f>IF('VENDREDI 30  JUIN PROG'!W24="","",'VENDREDI 30  JUIN PROG'!W24)</f>
        <v/>
      </c>
      <c r="D11" s="62" t="str">
        <f>IF('VENDREDI 30  JUIN PROG'!C24="","",'VENDREDI 30  JUIN PROG'!C24)</f>
        <v/>
      </c>
      <c r="E11" s="63" t="str">
        <f>IF(D11="","",VLOOKUP(D11,Messieurs!$G$2:$G$485,2,FALSE))</f>
        <v/>
      </c>
      <c r="F11" s="64"/>
      <c r="G11" s="50" t="str">
        <f>IF('VENDREDI 30  JUIN PROG'!E24="","",'VENDREDI 30  JUIN PROG'!E24)</f>
        <v/>
      </c>
      <c r="H11" s="80" t="str">
        <f>IF('VENDREDI 30  JUIN PROG'!G24="","",'VENDREDI 30  JUIN PROG'!G24)</f>
        <v/>
      </c>
      <c r="I11" s="56" t="str">
        <f>IF('VENDREDI 30  JUIN PROG'!E25="","",'VENDREDI 30  JUIN PROG'!E25)</f>
        <v/>
      </c>
      <c r="J11" s="43" t="str">
        <f>IF('VENDREDI 30  JUIN PROG'!C25="","",'VENDREDI 30  JUIN PROG'!C25)</f>
        <v/>
      </c>
      <c r="K11" s="44" t="str">
        <f>IF(J11="","",VLOOKUP(J11,Messieurs!$G$2:$G$485,2,FALSE))</f>
        <v/>
      </c>
      <c r="L11" s="47" t="str">
        <f>IF(J11="","",VLOOKUP(J11,Messieurs!$G$2:$G$485,3,FALSE))</f>
        <v/>
      </c>
      <c r="M11" s="28"/>
      <c r="N11" s="85" t="s">
        <v>305</v>
      </c>
      <c r="Q11" s="79"/>
      <c r="R11" s="79"/>
      <c r="S11" s="79"/>
    </row>
    <row r="12" spans="1:19" ht="27" hidden="1" x14ac:dyDescent="0.35">
      <c r="A12" s="29"/>
      <c r="B12" s="107" t="str">
        <f>IF('VENDREDI 30  JUIN PROG'!H24="","",'VENDREDI 30  JUIN PROG'!H24)</f>
        <v>9h00</v>
      </c>
      <c r="C12" s="106" t="str">
        <f>IF('VENDREDI 30  JUIN PROG'!I24="","",'VENDREDI 30  JUIN PROG'!I24)</f>
        <v/>
      </c>
      <c r="D12" s="62" t="str">
        <f>IF('VENDREDI 30  JUIN PROG'!J24="","",'VENDREDI 30  JUIN PROG'!J24)</f>
        <v/>
      </c>
      <c r="E12" s="63" t="str">
        <f>IF(D12="","",VLOOKUP(D12,Messieurs!$G$2:$G$485,2,FALSE))</f>
        <v/>
      </c>
      <c r="F12" s="64" t="str">
        <f>IF(D12="","",VLOOKUP(D12,Messieurs!$G$2:$G$485,3,FALSE))</f>
        <v/>
      </c>
      <c r="G12" s="51" t="str">
        <f>IF('VENDREDI 30  JUIN PROG'!L24="","",'VENDREDI 30  JUIN PROG'!L24)</f>
        <v/>
      </c>
      <c r="H12" s="81" t="str">
        <f>IF('VENDREDI 30  JUIN PROG'!N24="","",'VENDREDI 30  JUIN PROG'!N24)</f>
        <v/>
      </c>
      <c r="I12" s="71" t="str">
        <f>IF('VENDREDI 30  JUIN PROG'!L25="","",'VENDREDI 30  JUIN PROG'!L25)</f>
        <v/>
      </c>
      <c r="J12" s="45" t="str">
        <f>IF('VENDREDI 30  JUIN PROG'!J25="","",'VENDREDI 30  JUIN PROG'!J25)</f>
        <v/>
      </c>
      <c r="K12" s="44" t="str">
        <f>IF(J12="","",VLOOKUP(J12,Messieurs!$G$2:$G$485,2,FALSE))</f>
        <v/>
      </c>
      <c r="L12" s="47" t="str">
        <f>IF(J12="","",VLOOKUP(J12,Messieurs!$G$2:$G$485,3,FALSE))</f>
        <v/>
      </c>
      <c r="M12" s="30"/>
      <c r="N12" s="85" t="s">
        <v>306</v>
      </c>
      <c r="Q12" s="79"/>
      <c r="R12" s="79"/>
      <c r="S12" s="79"/>
    </row>
    <row r="13" spans="1:19" ht="27" hidden="1" x14ac:dyDescent="0.35">
      <c r="A13" s="29"/>
      <c r="B13" s="107" t="str">
        <f>IF('VENDREDI 30  JUIN PROG'!O24="","",'VENDREDI 30  JUIN PROG'!O24)</f>
        <v>9h00</v>
      </c>
      <c r="C13" s="106" t="str">
        <f>IF('VENDREDI 30  JUIN PROG'!P24="","",'VENDREDI 30  JUIN PROG'!P24)</f>
        <v/>
      </c>
      <c r="D13" s="45" t="str">
        <f>IF('VENDREDI 30  JUIN PROG'!Q24="","",'VENDREDI 30  JUIN PROG'!Q24)</f>
        <v/>
      </c>
      <c r="E13" s="63" t="str">
        <f>IF(D13="","",VLOOKUP(D13,Messieurs!$G$2:$G$485,2,FALSE))</f>
        <v/>
      </c>
      <c r="F13" s="64" t="str">
        <f>IF(D13="","",VLOOKUP(D13,Messieurs!$G$2:$G$485,3,FALSE))</f>
        <v/>
      </c>
      <c r="G13" s="50" t="str">
        <f>IF('VENDREDI 30  JUIN PROG'!S24="","",'VENDREDI 30  JUIN PROG'!S24)</f>
        <v/>
      </c>
      <c r="H13" s="81" t="str">
        <f>IF('VENDREDI 30  JUIN PROG'!U24="","",'VENDREDI 30  JUIN PROG'!U24)</f>
        <v/>
      </c>
      <c r="I13" s="56" t="str">
        <f>IF('VENDREDI 30  JUIN PROG'!S25="","",'VENDREDI 30  JUIN PROG'!S25)</f>
        <v/>
      </c>
      <c r="J13" s="45" t="str">
        <f>IF('VENDREDI 30  JUIN PROG'!Q25="","",'VENDREDI 30  JUIN PROG'!Q25)</f>
        <v/>
      </c>
      <c r="K13" s="44" t="str">
        <f>IF(J13="","",VLOOKUP(J13,Messieurs!$G$2:$G$485,2,FALSE))</f>
        <v/>
      </c>
      <c r="L13" s="47" t="str">
        <f>IF(J13="","",VLOOKUP(J13,Messieurs!$G$2:$G$485,3,FALSE))</f>
        <v/>
      </c>
      <c r="M13" s="30"/>
      <c r="N13" s="85" t="s">
        <v>307</v>
      </c>
      <c r="Q13" s="79"/>
      <c r="R13" s="79"/>
      <c r="S13" s="79"/>
    </row>
    <row r="14" spans="1:19" ht="27" hidden="1" x14ac:dyDescent="0.35">
      <c r="A14" s="29"/>
      <c r="B14" s="107" t="str">
        <f>IF('VENDREDI 30  JUIN PROG'!V24="","",'VENDREDI 30  JUIN PROG'!V24)</f>
        <v>9h00</v>
      </c>
      <c r="C14" s="106" t="str">
        <f>IF('VENDREDI 30  JUIN PROG'!W24="","",'VENDREDI 30  JUIN PROG'!W24)</f>
        <v/>
      </c>
      <c r="D14" s="46" t="str">
        <f>IF('VENDREDI 30  JUIN PROG'!X24="","",'VENDREDI 30  JUIN PROG'!X24)</f>
        <v/>
      </c>
      <c r="E14" s="63" t="str">
        <f>IF(D14="","",VLOOKUP(D14,Messieurs!$G$2:$G$485,2,FALSE))</f>
        <v/>
      </c>
      <c r="F14" s="64" t="str">
        <f>IF(D14="","",VLOOKUP(D14,Messieurs!$G$2:$G$485,3,FALSE))</f>
        <v/>
      </c>
      <c r="G14" s="51" t="str">
        <f>IF('VENDREDI 30  JUIN PROG'!Z7="","",'VENDREDI 30  JUIN PROG'!Z7)</f>
        <v/>
      </c>
      <c r="H14" s="81" t="str">
        <f>IF('VENDREDI 30  JUIN PROG'!AB24="","",'VENDREDI 30  JUIN PROG'!AB24)</f>
        <v/>
      </c>
      <c r="I14" s="71" t="str">
        <f>IF('VENDREDI 30  JUIN PROG'!Z25="","",'VENDREDI 30  JUIN PROG'!Z28)</f>
        <v/>
      </c>
      <c r="J14" s="46" t="str">
        <f>IF('VENDREDI 30  JUIN PROG'!X25="","",'VENDREDI 30  JUIN PROG'!X25)</f>
        <v/>
      </c>
      <c r="K14" s="44" t="str">
        <f>IF(J14="","",VLOOKUP(J14,Messieurs!$G$2:$G$485,2,FALSE))</f>
        <v/>
      </c>
      <c r="L14" s="47" t="str">
        <f>IF(J14="","",VLOOKUP(J14,Messieurs!$G$2:$G$485,3,FALSE))</f>
        <v/>
      </c>
      <c r="M14" s="30"/>
      <c r="N14" s="85" t="s">
        <v>308</v>
      </c>
      <c r="Q14" s="79"/>
      <c r="R14" s="79"/>
      <c r="S14" s="79"/>
    </row>
    <row r="15" spans="1:19" ht="6" hidden="1" customHeight="1" x14ac:dyDescent="0.4">
      <c r="A15" s="30"/>
      <c r="B15" s="31"/>
      <c r="C15" s="33"/>
      <c r="D15" s="33"/>
      <c r="E15" s="33"/>
      <c r="F15" s="33"/>
      <c r="G15" s="52"/>
      <c r="H15" s="82"/>
      <c r="I15" s="52"/>
      <c r="J15" s="33"/>
      <c r="K15" s="33"/>
      <c r="L15" s="33"/>
      <c r="M15" s="8"/>
      <c r="Q15" s="79"/>
      <c r="R15" s="79"/>
      <c r="S15" s="79"/>
    </row>
    <row r="16" spans="1:19" ht="27.75" hidden="1" x14ac:dyDescent="0.35">
      <c r="A16" s="29"/>
      <c r="B16" s="107" t="str">
        <f>IF('VENDREDI 30  JUIN PROG'!A5="","",'VENDREDI 30  JUIN PROG'!A5)</f>
        <v>10h30</v>
      </c>
      <c r="C16" s="48" t="str">
        <f>IF('VENDREDI 30  JUIN PROG'!B5="","",'VENDREDI 30  JUIN PROG'!B5)</f>
        <v/>
      </c>
      <c r="D16" s="59" t="str">
        <f>IF('VENDREDI 30  JUIN PROG'!C5="","",'VENDREDI 30  JUIN PROG'!C5)</f>
        <v/>
      </c>
      <c r="E16" s="26" t="str">
        <f>IF(D16="","",VLOOKUP(D16,Messieurs!$G$2:$G$485,2,FALSE))</f>
        <v/>
      </c>
      <c r="F16" s="58" t="str">
        <f>IF(D16="","",VLOOKUP(D16,Messieurs!$G$2:$G$485,3,FALSE))</f>
        <v/>
      </c>
      <c r="G16" s="60" t="str">
        <f>IF('VENDREDI 30  JUIN PROG'!E5="","",'VENDREDI 30  JUIN PROG'!E5)</f>
        <v/>
      </c>
      <c r="H16" s="81" t="str">
        <f>IF('VENDREDI 30  JUIN PROG'!G5="","",'VENDREDI 30  JUIN PROG'!G5)</f>
        <v/>
      </c>
      <c r="I16" s="56" t="str">
        <f>IF('VENDREDI 30  JUIN PROG'!E6="","",'VENDREDI 30  JUIN PROG'!E6)</f>
        <v/>
      </c>
      <c r="J16" s="43" t="str">
        <f>IF('VENDREDI 30  JUIN PROG'!C6="","",'VENDREDI 30  JUIN PROG'!C6)</f>
        <v/>
      </c>
      <c r="K16" s="26" t="str">
        <f>IF(J16="","",VLOOKUP(J16,Messieurs!$G$2:$G$485,2,FALSE))</f>
        <v/>
      </c>
      <c r="L16" s="38" t="str">
        <f>IF(J16="","",VLOOKUP(J16,Messieurs!$G$2:$G$485,3,FALSE))</f>
        <v/>
      </c>
      <c r="M16" s="30"/>
      <c r="Q16" s="79"/>
      <c r="R16" s="79"/>
      <c r="S16" s="79"/>
    </row>
    <row r="17" spans="1:19" ht="27.75" hidden="1" x14ac:dyDescent="0.35">
      <c r="A17" s="29"/>
      <c r="B17" s="107" t="str">
        <f>IF('VENDREDI 30  JUIN PROG'!H5="","",'VENDREDI 30  JUIN PROG'!H5)</f>
        <v>10h30</v>
      </c>
      <c r="C17" s="48" t="str">
        <f>IF('VENDREDI 30  JUIN PROG'!I5="","",'VENDREDI 30  JUIN PROG'!I5)</f>
        <v/>
      </c>
      <c r="D17" s="59" t="str">
        <f>IF('VENDREDI 30  JUIN PROG'!J5="","",'VENDREDI 30  JUIN PROG'!J5)</f>
        <v/>
      </c>
      <c r="E17" s="26" t="str">
        <f>IF(D17="","",VLOOKUP(D17,Messieurs!$G$2:$G$485,2,FALSE))</f>
        <v/>
      </c>
      <c r="F17" s="58" t="str">
        <f>IF(D17="","",VLOOKUP(D17,Messieurs!$G$2:$G$485,3,FALSE))</f>
        <v/>
      </c>
      <c r="G17" s="60" t="str">
        <f>IF('VENDREDI 30  JUIN PROG'!L5="","",'VENDREDI 30  JUIN PROG'!L5)</f>
        <v/>
      </c>
      <c r="H17" s="81" t="str">
        <f>IF('VENDREDI 30  JUIN PROG'!N5="","",'VENDREDI 30  JUIN PROG'!N5)</f>
        <v/>
      </c>
      <c r="I17" s="56" t="str">
        <f>IF('VENDREDI 30  JUIN PROG'!L6="","",'VENDREDI 30  JUIN PROG'!L6)</f>
        <v/>
      </c>
      <c r="J17" s="43" t="str">
        <f>IF('VENDREDI 30  JUIN PROG'!J6="","",'VENDREDI 30  JUIN PROG'!J6)</f>
        <v/>
      </c>
      <c r="K17" s="26" t="str">
        <f>IF(J17="","",VLOOKUP(J17,Messieurs!$G$2:$G$485,2,FALSE))</f>
        <v/>
      </c>
      <c r="L17" s="38" t="str">
        <f>IF(J17="","",VLOOKUP(J17,Messieurs!$G$2:$G$485,3,FALSE))</f>
        <v/>
      </c>
      <c r="M17" s="30"/>
    </row>
    <row r="18" spans="1:19" ht="27.75" hidden="1" x14ac:dyDescent="0.35">
      <c r="A18" s="29"/>
      <c r="B18" s="107" t="str">
        <f>IF('VENDREDI 30  JUIN PROG'!O5="","",'VENDREDI 30  JUIN PROG'!O5)</f>
        <v>10h30</v>
      </c>
      <c r="C18" s="48" t="str">
        <f>IF('VENDREDI 30  JUIN PROG'!P5="","",'VENDREDI 30  JUIN PROG'!P5)</f>
        <v/>
      </c>
      <c r="D18" s="59" t="str">
        <f>IF('VENDREDI 30  JUIN PROG'!Q5="","",'VENDREDI 30  JUIN PROG'!Q5)</f>
        <v/>
      </c>
      <c r="E18" s="26" t="str">
        <f>IF(D18="","",VLOOKUP(D18,Messieurs!$G$2:$G$485,2,FALSE))</f>
        <v/>
      </c>
      <c r="F18" s="58" t="str">
        <f>IF(D18="","",VLOOKUP(D18,Messieurs!$G$2:$G$485,3,FALSE))</f>
        <v/>
      </c>
      <c r="G18" s="60" t="str">
        <f>IF('VENDREDI 30  JUIN PROG'!S5="","",'VENDREDI 30  JUIN PROG'!S5)</f>
        <v/>
      </c>
      <c r="H18" s="81" t="str">
        <f>IF('VENDREDI 30  JUIN PROG'!U5="","",'VENDREDI 30  JUIN PROG'!U5)</f>
        <v/>
      </c>
      <c r="I18" s="56" t="str">
        <f>IF('VENDREDI 30  JUIN PROG'!S6="","",'VENDREDI 30  JUIN PROG'!S6)</f>
        <v/>
      </c>
      <c r="J18" s="43" t="str">
        <f>IF('VENDREDI 30  JUIN PROG'!Q6="","",'VENDREDI 30  JUIN PROG'!Q6)</f>
        <v/>
      </c>
      <c r="K18" s="26" t="str">
        <f>IF(J18="","",VLOOKUP(J18,Messieurs!$G$2:$G$485,2,FALSE))</f>
        <v/>
      </c>
      <c r="L18" s="38" t="str">
        <f>IF(J18="","",VLOOKUP(J18,Messieurs!$G$2:$G$485,3,FALSE))</f>
        <v/>
      </c>
      <c r="M18" s="30"/>
    </row>
    <row r="19" spans="1:19" ht="27.75" hidden="1" x14ac:dyDescent="0.35">
      <c r="A19" s="29"/>
      <c r="B19" s="107" t="str">
        <f>IF('VENDREDI 30  JUIN PROG'!V5="","",'VENDREDI 30  JUIN PROG'!V5)</f>
        <v>10h30</v>
      </c>
      <c r="C19" s="48" t="str">
        <f>IF('VENDREDI 30  JUIN PROG'!W5="","",'VENDREDI 30  JUIN PROG'!W5)</f>
        <v/>
      </c>
      <c r="D19" s="59" t="str">
        <f>IF('VENDREDI 30  JUIN PROG'!X5="","",'VENDREDI 30  JUIN PROG'!X5)</f>
        <v/>
      </c>
      <c r="E19" s="26" t="str">
        <f>IF(D19="","",VLOOKUP(D19,Messieurs!$G$2:$G$485,2,FALSE))</f>
        <v/>
      </c>
      <c r="F19" s="58" t="str">
        <f>IF(D19="","",VLOOKUP(D19,Messieurs!$G$2:$G$485,3,FALSE))</f>
        <v/>
      </c>
      <c r="G19" s="60" t="str">
        <f>IF('VENDREDI 30  JUIN PROG'!Z5="","",'VENDREDI 30  JUIN PROG'!Z5)</f>
        <v/>
      </c>
      <c r="H19" s="81" t="str">
        <f>IF('VENDREDI 30  JUIN PROG'!AB5="","",'VENDREDI 30  JUIN PROG'!AB5)</f>
        <v/>
      </c>
      <c r="I19" s="56" t="str">
        <f>IF('VENDREDI 30  JUIN PROG'!Z6="","",'VENDREDI 30  JUIN PROG'!Z6)</f>
        <v/>
      </c>
      <c r="J19" s="43" t="str">
        <f>IF('VENDREDI 30  JUIN PROG'!X6="","",'VENDREDI 30  JUIN PROG'!X6)</f>
        <v/>
      </c>
      <c r="K19" s="26" t="str">
        <f>IF(J19="","",VLOOKUP(J19,Messieurs!$G$2:$G$485,2,FALSE))</f>
        <v/>
      </c>
      <c r="L19" s="38" t="str">
        <f>IF(J19="","",VLOOKUP(J19,Messieurs!$G$2:$G$485,3,FALSE))</f>
        <v/>
      </c>
      <c r="M19" s="30"/>
    </row>
    <row r="20" spans="1:19" ht="27.75" hidden="1" x14ac:dyDescent="0.35">
      <c r="A20" s="29"/>
      <c r="B20" s="107" t="str">
        <f>IF('VENDREDI 30  JUIN PROG'!A26="","",'VENDREDI 30  JUIN PROG'!A26)</f>
        <v>10h30</v>
      </c>
      <c r="C20" s="48" t="str">
        <f>IF('VENDREDI 30  JUIN PROG'!B26="","",'VENDREDI 30  JUIN PROG'!B26)</f>
        <v/>
      </c>
      <c r="D20" s="59" t="str">
        <f>IF('VENDREDI 30  JUIN PROG'!C26="","",'VENDREDI 30  JUIN PROG'!C26)</f>
        <v/>
      </c>
      <c r="E20" s="26" t="str">
        <f>IF(D20="","",VLOOKUP(D20,Messieurs!$G$2:$G$485,2,FALSE))</f>
        <v/>
      </c>
      <c r="F20" s="58" t="str">
        <f>IF(D20="","",VLOOKUP(D20,Messieurs!$G$2:$G$485,3,FALSE))</f>
        <v/>
      </c>
      <c r="G20" s="60" t="str">
        <f>IF('VENDREDI 30  JUIN PROG'!E26="","",'VENDREDI 30  JUIN PROG'!E26)</f>
        <v/>
      </c>
      <c r="H20" s="81" t="str">
        <f>IF('VENDREDI 30  JUIN PROG'!G26="","",'VENDREDI 30  JUIN PROG'!G26)</f>
        <v/>
      </c>
      <c r="I20" s="56" t="str">
        <f>IF('VENDREDI 30  JUIN PROG'!E27="","",'VENDREDI 30  JUIN PROG'!E27)</f>
        <v/>
      </c>
      <c r="J20" s="43" t="str">
        <f>IF('VENDREDI 30  JUIN PROG'!C27="","",'VENDREDI 30  JUIN PROG'!C27)</f>
        <v/>
      </c>
      <c r="K20" s="26" t="str">
        <f>IF(J20="","",VLOOKUP(J20,Messieurs!$G$2:$G$485,2,FALSE))</f>
        <v/>
      </c>
      <c r="L20" s="38" t="str">
        <f>IF(J20="","",VLOOKUP(J20,Messieurs!$G$2:$G$485,3,FALSE))</f>
        <v/>
      </c>
      <c r="M20" s="30"/>
      <c r="Q20" s="79"/>
      <c r="R20" s="79"/>
      <c r="S20" s="79"/>
    </row>
    <row r="21" spans="1:19" ht="27.75" hidden="1" x14ac:dyDescent="0.35">
      <c r="A21" s="29"/>
      <c r="B21" s="107" t="str">
        <f>IF('VENDREDI 30  JUIN PROG'!H26="","",'VENDREDI 30  JUIN PROG'!H26)</f>
        <v>10h30</v>
      </c>
      <c r="C21" s="48" t="str">
        <f>IF('VENDREDI 30  JUIN PROG'!I26="","",'VENDREDI 30  JUIN PROG'!I26)</f>
        <v/>
      </c>
      <c r="D21" s="59" t="str">
        <f>IF('VENDREDI 30  JUIN PROG'!J26="","",'VENDREDI 30  JUIN PROG'!J26)</f>
        <v/>
      </c>
      <c r="E21" s="26" t="str">
        <f>IF(D21="","",VLOOKUP(D21,Messieurs!$G$2:$G$485,2,FALSE))</f>
        <v/>
      </c>
      <c r="F21" s="58" t="str">
        <f>IF(D21="","",VLOOKUP(D21,Messieurs!$G$2:$G$485,3,FALSE))</f>
        <v/>
      </c>
      <c r="G21" s="60" t="str">
        <f>IF('VENDREDI 30  JUIN PROG'!L26="","",'VENDREDI 30  JUIN PROG'!L26)</f>
        <v/>
      </c>
      <c r="H21" s="81" t="str">
        <f>IF('VENDREDI 30  JUIN PROG'!N26="","",'VENDREDI 30  JUIN PROG'!N26)</f>
        <v/>
      </c>
      <c r="I21" s="56" t="str">
        <f>IF('VENDREDI 30  JUIN PROG'!L27="","",'VENDREDI 30  JUIN PROG'!L27)</f>
        <v/>
      </c>
      <c r="J21" s="43" t="str">
        <f>IF('VENDREDI 30  JUIN PROG'!J27="","",'VENDREDI 30  JUIN PROG'!J27)</f>
        <v/>
      </c>
      <c r="K21" s="26" t="str">
        <f>IF(J21="","",VLOOKUP(J21,Messieurs!$G$2:$G$485,2,FALSE))</f>
        <v/>
      </c>
      <c r="L21" s="38" t="str">
        <f>IF(J21="","",VLOOKUP(J21,Messieurs!$G$2:$G$485,3,FALSE))</f>
        <v/>
      </c>
      <c r="M21" s="30"/>
    </row>
    <row r="22" spans="1:19" ht="27.75" hidden="1" x14ac:dyDescent="0.35">
      <c r="A22" s="29"/>
      <c r="B22" s="107" t="str">
        <f>IF('VENDREDI 30  JUIN PROG'!O26="","",'VENDREDI 30  JUIN PROG'!O26)</f>
        <v>10h30</v>
      </c>
      <c r="C22" s="48" t="str">
        <f>IF('VENDREDI 30  JUIN PROG'!P26="","",'VENDREDI 30  JUIN PROG'!P26)</f>
        <v/>
      </c>
      <c r="D22" s="59" t="str">
        <f>IF('VENDREDI 30  JUIN PROG'!Q26="","",'VENDREDI 30  JUIN PROG'!Q26)</f>
        <v/>
      </c>
      <c r="E22" s="26" t="str">
        <f>IF(D22="","",VLOOKUP(D22,Messieurs!$G$2:$G$485,2,FALSE))</f>
        <v/>
      </c>
      <c r="F22" s="58" t="str">
        <f>IF(D22="","",VLOOKUP(D22,Messieurs!$G$2:$G$485,3,FALSE))</f>
        <v/>
      </c>
      <c r="G22" s="60" t="str">
        <f>IF('VENDREDI 30  JUIN PROG'!S26="","",'VENDREDI 30  JUIN PROG'!S26)</f>
        <v/>
      </c>
      <c r="H22" s="81" t="str">
        <f>IF('VENDREDI 30  JUIN PROG'!U26="","",'VENDREDI 30  JUIN PROG'!U26)</f>
        <v/>
      </c>
      <c r="I22" s="56" t="str">
        <f>IF('VENDREDI 30  JUIN PROG'!S27="","",'VENDREDI 30  JUIN PROG'!S27)</f>
        <v/>
      </c>
      <c r="J22" s="43" t="str">
        <f>IF('VENDREDI 30  JUIN PROG'!Q27="","",'VENDREDI 30  JUIN PROG'!Q27)</f>
        <v/>
      </c>
      <c r="K22" s="26" t="str">
        <f>IF(J22="","",VLOOKUP(J22,Messieurs!$G$2:$G$485,2,FALSE))</f>
        <v/>
      </c>
      <c r="L22" s="38" t="str">
        <f>IF(J22="","",VLOOKUP(J22,Messieurs!$G$2:$G$485,3,FALSE))</f>
        <v/>
      </c>
      <c r="M22" s="30"/>
    </row>
    <row r="23" spans="1:19" ht="27.75" hidden="1" x14ac:dyDescent="0.35">
      <c r="A23" s="29"/>
      <c r="B23" s="107" t="str">
        <f>IF('VENDREDI 30  JUIN PROG'!V26="","",'VENDREDI 30  JUIN PROG'!V26)</f>
        <v>10h30</v>
      </c>
      <c r="C23" s="48" t="str">
        <f>IF('VENDREDI 30  JUIN PROG'!W26="","",'VENDREDI 30  JUIN PROG'!W26)</f>
        <v/>
      </c>
      <c r="D23" s="59" t="str">
        <f>IF('VENDREDI 30  JUIN PROG'!X26="","",'VENDREDI 30  JUIN PROG'!X26)</f>
        <v/>
      </c>
      <c r="E23" s="26" t="str">
        <f>IF(D23="","",VLOOKUP(D23,Messieurs!$G$2:$G$485,2,FALSE))</f>
        <v/>
      </c>
      <c r="F23" s="58" t="str">
        <f>IF(D23="","",VLOOKUP(D23,Messieurs!$G$2:$G$485,3,FALSE))</f>
        <v/>
      </c>
      <c r="G23" s="60" t="str">
        <f>IF('VENDREDI 30  JUIN PROG'!Z26="","",'VENDREDI 30  JUIN PROG'!Z26)</f>
        <v/>
      </c>
      <c r="H23" s="81" t="str">
        <f>IF('VENDREDI 30  JUIN PROG'!AB26="","",'VENDREDI 30  JUIN PROG'!AB26)</f>
        <v/>
      </c>
      <c r="I23" s="56" t="str">
        <f>IF('VENDREDI 30  JUIN PROG'!Z27="","",'VENDREDI 30  JUIN PROG'!Z27)</f>
        <v/>
      </c>
      <c r="J23" s="43" t="str">
        <f>IF('VENDREDI 30  JUIN PROG'!X27="","",'VENDREDI 30  JUIN PROG'!X27)</f>
        <v/>
      </c>
      <c r="K23" s="26" t="str">
        <f>IF(J23="","",VLOOKUP(J23,Messieurs!$G$2:$G$485,2,FALSE))</f>
        <v/>
      </c>
      <c r="L23" s="38" t="str">
        <f>IF(J23="","",VLOOKUP(J23,Messieurs!$G$2:$G$485,3,FALSE))</f>
        <v/>
      </c>
      <c r="M23" s="30"/>
    </row>
    <row r="24" spans="1:19" ht="6" hidden="1" customHeight="1" x14ac:dyDescent="0.4">
      <c r="A24" s="30"/>
      <c r="B24" s="31"/>
      <c r="C24" s="33"/>
      <c r="D24" s="33"/>
      <c r="E24" s="33"/>
      <c r="F24" s="33"/>
      <c r="G24" s="52"/>
      <c r="H24" s="83"/>
      <c r="I24" s="52"/>
      <c r="J24" s="33"/>
      <c r="K24" s="33"/>
      <c r="L24" s="33"/>
      <c r="M24" s="8"/>
    </row>
    <row r="25" spans="1:19" ht="27.75" hidden="1" x14ac:dyDescent="0.35">
      <c r="A25" s="29"/>
      <c r="B25" s="107" t="str">
        <f>IF('VENDREDI 30  JUIN PROG'!A7="","",'VENDREDI 30  JUIN PROG'!A7)</f>
        <v>12h00</v>
      </c>
      <c r="C25" s="48" t="str">
        <f>IF('VENDREDI 30  JUIN PROG'!B7="","",'VENDREDI 30  JUIN PROG'!B7)</f>
        <v/>
      </c>
      <c r="D25" s="59" t="str">
        <f>IF('VENDREDI 30  JUIN PROG'!C7="","",'VENDREDI 30  JUIN PROG'!C7)</f>
        <v/>
      </c>
      <c r="E25" s="26" t="str">
        <f>IF(D25="","",VLOOKUP(D25,Messieurs!$G$2:$G$485,2,FALSE))</f>
        <v/>
      </c>
      <c r="F25" s="58" t="str">
        <f>IF(D25="","",VLOOKUP(D25,Messieurs!$G$2:$G$485,3,FALSE))</f>
        <v/>
      </c>
      <c r="G25" s="60" t="str">
        <f>IF('VENDREDI 30  JUIN PROG'!E7="","",'VENDREDI 30  JUIN PROG'!E7)</f>
        <v/>
      </c>
      <c r="H25" s="81" t="str">
        <f>IF('VENDREDI 30  JUIN PROG'!G7="","",'VENDREDI 30  JUIN PROG'!G7)</f>
        <v/>
      </c>
      <c r="I25" s="56" t="str">
        <f>IF('VENDREDI 30  JUIN PROG'!E8="","",'VENDREDI 30  JUIN PROG'!E8)</f>
        <v/>
      </c>
      <c r="J25" s="70" t="str">
        <f>IF('VENDREDI 30  JUIN PROG'!C8="","",'VENDREDI 30  JUIN PROG'!C8)</f>
        <v/>
      </c>
      <c r="K25" s="26" t="str">
        <f>IF(J25="","",VLOOKUP(J25,Messieurs!$G$2:$G$485,2,FALSE))</f>
        <v/>
      </c>
      <c r="L25" s="38" t="str">
        <f>IF(J25="","",VLOOKUP(J25,Messieurs!$G$2:$G$485,3,FALSE))</f>
        <v/>
      </c>
      <c r="M25" s="30"/>
    </row>
    <row r="26" spans="1:19" ht="27.75" hidden="1" x14ac:dyDescent="0.35">
      <c r="A26" s="29"/>
      <c r="B26" s="107" t="str">
        <f>IF('VENDREDI 30  JUIN PROG'!H7="","",'VENDREDI 30  JUIN PROG'!H7)</f>
        <v>12h00</v>
      </c>
      <c r="C26" s="48" t="str">
        <f>IF('VENDREDI 30  JUIN PROG'!I7="","",'VENDREDI 30  JUIN PROG'!I7)</f>
        <v/>
      </c>
      <c r="D26" s="59" t="str">
        <f>IF('VENDREDI 30  JUIN PROG'!J7="","",'VENDREDI 30  JUIN PROG'!J7)</f>
        <v/>
      </c>
      <c r="E26" s="26" t="str">
        <f>IF(D26="","",VLOOKUP(D26,Messieurs!$G$2:$G$485,2,FALSE))</f>
        <v/>
      </c>
      <c r="F26" s="58" t="str">
        <f>IF(D26="","",VLOOKUP(D26,Messieurs!$G$2:$G$485,3,FALSE))</f>
        <v/>
      </c>
      <c r="G26" s="60" t="str">
        <f>IF('VENDREDI 30  JUIN PROG'!L7="","",'VENDREDI 30  JUIN PROG'!L7)</f>
        <v/>
      </c>
      <c r="H26" s="81" t="str">
        <f>IF('VENDREDI 30  JUIN PROG'!N7="","",'VENDREDI 30  JUIN PROG'!N7)</f>
        <v/>
      </c>
      <c r="I26" s="56" t="str">
        <f>IF('VENDREDI 30  JUIN PROG'!L8="","",'VENDREDI 30  JUIN PROG'!L8)</f>
        <v/>
      </c>
      <c r="J26" s="70" t="str">
        <f>IF('VENDREDI 30  JUIN PROG'!J8="","",'VENDREDI 30  JUIN PROG'!J8)</f>
        <v/>
      </c>
      <c r="K26" s="26" t="str">
        <f>IF(J26="","",VLOOKUP(J26,Messieurs!$G$2:$G$485,2,FALSE))</f>
        <v/>
      </c>
      <c r="L26" s="38" t="str">
        <f>IF(J26="","",VLOOKUP(J26,Messieurs!$G$2:$G$485,3,FALSE))</f>
        <v/>
      </c>
      <c r="M26" s="30"/>
    </row>
    <row r="27" spans="1:19" ht="27.75" hidden="1" x14ac:dyDescent="0.35">
      <c r="A27" s="29"/>
      <c r="B27" s="107" t="str">
        <f>IF('VENDREDI 30  JUIN PROG'!O7="","",'VENDREDI 30  JUIN PROG'!O7)</f>
        <v>12h00</v>
      </c>
      <c r="C27" s="48" t="str">
        <f>IF('VENDREDI 30  JUIN PROG'!P7="","",'VENDREDI 30  JUIN PROG'!P7)</f>
        <v/>
      </c>
      <c r="D27" s="59" t="str">
        <f>IF('VENDREDI 30  JUIN PROG'!Q7="","",'VENDREDI 30  JUIN PROG'!Q7)</f>
        <v/>
      </c>
      <c r="E27" s="26" t="str">
        <f>IF(D27="","",VLOOKUP(D27,Messieurs!$G$2:$G$485,2,FALSE))</f>
        <v/>
      </c>
      <c r="F27" s="58" t="str">
        <f>IF(D27="","",VLOOKUP(D27,Messieurs!$G$2:$G$485,3,FALSE))</f>
        <v/>
      </c>
      <c r="G27" s="60" t="str">
        <f>IF('VENDREDI 30  JUIN PROG'!S7="","",'VENDREDI 30  JUIN PROG'!S7)</f>
        <v/>
      </c>
      <c r="H27" s="81" t="str">
        <f>IF('VENDREDI 30  JUIN PROG'!U7="","",'VENDREDI 30  JUIN PROG'!U7)</f>
        <v/>
      </c>
      <c r="I27" s="56" t="str">
        <f>IF('VENDREDI 30  JUIN PROG'!S8="","",'VENDREDI 30  JUIN PROG'!S8)</f>
        <v/>
      </c>
      <c r="J27" s="70" t="str">
        <f>IF('VENDREDI 30  JUIN PROG'!Q8="","",'VENDREDI 30  JUIN PROG'!Q8)</f>
        <v/>
      </c>
      <c r="K27" s="26" t="str">
        <f>IF(J27="","",VLOOKUP(J27,Messieurs!$G$2:$G$485,2,FALSE))</f>
        <v/>
      </c>
      <c r="L27" s="38" t="str">
        <f>IF(J27="","",VLOOKUP(J27,Messieurs!$G$2:$G$485,3,FALSE))</f>
        <v/>
      </c>
      <c r="M27" s="30"/>
    </row>
    <row r="28" spans="1:19" ht="27.75" hidden="1" x14ac:dyDescent="0.35">
      <c r="A28" s="29"/>
      <c r="B28" s="107" t="str">
        <f>IF('VENDREDI 30  JUIN PROG'!V7="","",'VENDREDI 30  JUIN PROG'!V7)</f>
        <v>12h00</v>
      </c>
      <c r="C28" s="48" t="str">
        <f>IF('VENDREDI 30  JUIN PROG'!W7="","",'VENDREDI 30  JUIN PROG'!W7)</f>
        <v/>
      </c>
      <c r="D28" s="59" t="str">
        <f>IF('VENDREDI 30  JUIN PROG'!X7="","",'VENDREDI 30  JUIN PROG'!X7)</f>
        <v/>
      </c>
      <c r="E28" s="26" t="str">
        <f>IF(D28="","",VLOOKUP(D28,Messieurs!$G$2:$G$485,2,FALSE))</f>
        <v/>
      </c>
      <c r="F28" s="58" t="str">
        <f>IF(D28="","",VLOOKUP(D28,Messieurs!$G$2:$G$485,3,FALSE))</f>
        <v/>
      </c>
      <c r="G28" s="60" t="str">
        <f>IF('VENDREDI 30  JUIN PROG'!Z7="","",'VENDREDI 30  JUIN PROG'!Z7)</f>
        <v/>
      </c>
      <c r="H28" s="81" t="str">
        <f>IF('VENDREDI 30  JUIN PROG'!AB7="","",'VENDREDI 30  JUIN PROG'!AB7)</f>
        <v/>
      </c>
      <c r="I28" s="56" t="str">
        <f>IF('VENDREDI 30  JUIN PROG'!Z8="","",'VENDREDI 30  JUIN PROG'!Z8)</f>
        <v/>
      </c>
      <c r="J28" s="70" t="str">
        <f>IF('VENDREDI 30  JUIN PROG'!X8="","",'VENDREDI 30  JUIN PROG'!X8)</f>
        <v/>
      </c>
      <c r="K28" s="26" t="str">
        <f>IF(J28="","",VLOOKUP(J28,Messieurs!$G$2:$G$485,2,FALSE))</f>
        <v/>
      </c>
      <c r="L28" s="38" t="str">
        <f>IF(J28="","",VLOOKUP(J28,Messieurs!$G$2:$G$485,3,FALSE))</f>
        <v/>
      </c>
      <c r="M28" s="30"/>
    </row>
    <row r="29" spans="1:19" ht="27.75" hidden="1" x14ac:dyDescent="0.35">
      <c r="A29" s="29"/>
      <c r="B29" s="107" t="str">
        <f>IF('VENDREDI 30  JUIN PROG'!A28="","",'VENDREDI 30  JUIN PROG'!A28)</f>
        <v>12h00</v>
      </c>
      <c r="C29" s="48" t="str">
        <f>IF('VENDREDI 30  JUIN PROG'!B28="","",'VENDREDI 30  JUIN PROG'!B28)</f>
        <v/>
      </c>
      <c r="D29" s="59" t="str">
        <f>IF('VENDREDI 30  JUIN PROG'!C28="","",'VENDREDI 30  JUIN PROG'!C28)</f>
        <v/>
      </c>
      <c r="E29" s="26" t="str">
        <f>IF(D29="","",VLOOKUP(D29,Messieurs!$G$2:$G$485,2,FALSE))</f>
        <v/>
      </c>
      <c r="F29" s="58" t="str">
        <f>IF(D29="","",VLOOKUP(D29,Messieurs!$G$2:$G$485,3,FALSE))</f>
        <v/>
      </c>
      <c r="G29" s="60" t="str">
        <f>IF('VENDREDI 30  JUIN PROG'!E28="","",'VENDREDI 30  JUIN PROG'!E28)</f>
        <v/>
      </c>
      <c r="H29" s="81" t="str">
        <f>IF('VENDREDI 30  JUIN PROG'!G28="","",'VENDREDI 30  JUIN PROG'!G28)</f>
        <v/>
      </c>
      <c r="I29" s="56" t="str">
        <f>IF('VENDREDI 30  JUIN PROG'!E29="","",'VENDREDI 30  JUIN PROG'!E29)</f>
        <v/>
      </c>
      <c r="J29" s="70" t="str">
        <f>IF('VENDREDI 30  JUIN PROG'!C29="","",'VENDREDI 30  JUIN PROG'!C29)</f>
        <v/>
      </c>
      <c r="K29" s="26" t="str">
        <f>IF(J29="","",VLOOKUP(J29,Messieurs!$G$2:$G$485,2,FALSE))</f>
        <v/>
      </c>
      <c r="L29" s="38" t="str">
        <f>IF(J29="","",VLOOKUP(J29,Messieurs!$G$2:$G$485,3,FALSE))</f>
        <v/>
      </c>
      <c r="M29" s="30"/>
    </row>
    <row r="30" spans="1:19" ht="27.75" hidden="1" x14ac:dyDescent="0.35">
      <c r="A30" s="29"/>
      <c r="B30" s="107" t="str">
        <f>IF('VENDREDI 30  JUIN PROG'!H28="","",'VENDREDI 30  JUIN PROG'!H28)</f>
        <v>12h00</v>
      </c>
      <c r="C30" s="48" t="str">
        <f>IF('VENDREDI 30  JUIN PROG'!I28="","",'VENDREDI 30  JUIN PROG'!I28)</f>
        <v/>
      </c>
      <c r="D30" s="59" t="str">
        <f>IF('VENDREDI 30  JUIN PROG'!J28="","",'VENDREDI 30  JUIN PROG'!J28)</f>
        <v/>
      </c>
      <c r="E30" s="26" t="str">
        <f>IF(D30="","",VLOOKUP(D30,Messieurs!$G$2:$G$485,2,FALSE))</f>
        <v/>
      </c>
      <c r="F30" s="58" t="str">
        <f>IF(D30="","",VLOOKUP(D30,Messieurs!$G$2:$G$485,3,FALSE))</f>
        <v/>
      </c>
      <c r="G30" s="60" t="str">
        <f>IF('VENDREDI 30  JUIN PROG'!L28="","",'VENDREDI 30  JUIN PROG'!L28)</f>
        <v/>
      </c>
      <c r="H30" s="81" t="str">
        <f>IF('VENDREDI 30  JUIN PROG'!N28="","",'VENDREDI 30  JUIN PROG'!N28)</f>
        <v/>
      </c>
      <c r="I30" s="56" t="str">
        <f>IF('VENDREDI 30  JUIN PROG'!L29="","",'VENDREDI 30  JUIN PROG'!L29)</f>
        <v/>
      </c>
      <c r="J30" s="70" t="str">
        <f>IF('VENDREDI 30  JUIN PROG'!J29="","",'VENDREDI 30  JUIN PROG'!J29)</f>
        <v/>
      </c>
      <c r="K30" s="26" t="str">
        <f>IF(J30="","",VLOOKUP(J30,Messieurs!$G$2:$G$485,2,FALSE))</f>
        <v/>
      </c>
      <c r="L30" s="38" t="str">
        <f>IF(J30="","",VLOOKUP(J30,Messieurs!$G$2:$G$485,3,FALSE))</f>
        <v/>
      </c>
      <c r="M30" s="30"/>
    </row>
    <row r="31" spans="1:19" ht="27.75" hidden="1" x14ac:dyDescent="0.35">
      <c r="A31" s="29"/>
      <c r="B31" s="107" t="str">
        <f>IF('VENDREDI 30  JUIN PROG'!O28="","",'VENDREDI 30  JUIN PROG'!O28)</f>
        <v>12h00</v>
      </c>
      <c r="C31" s="48" t="str">
        <f>IF('VENDREDI 30  JUIN PROG'!P28="","",'VENDREDI 30  JUIN PROG'!P28)</f>
        <v/>
      </c>
      <c r="D31" s="59" t="str">
        <f>IF('VENDREDI 30  JUIN PROG'!Q28="","",'VENDREDI 30  JUIN PROG'!Q28)</f>
        <v/>
      </c>
      <c r="E31" s="26" t="str">
        <f>IF(D31="","",VLOOKUP(D31,Messieurs!$G$2:$G$485,2,FALSE))</f>
        <v/>
      </c>
      <c r="F31" s="58" t="str">
        <f>IF(D31="","",VLOOKUP(D31,Messieurs!$G$2:$G$485,3,FALSE))</f>
        <v/>
      </c>
      <c r="G31" s="60" t="str">
        <f>IF('VENDREDI 30  JUIN PROG'!S28="","",'VENDREDI 30  JUIN PROG'!S28)</f>
        <v/>
      </c>
      <c r="H31" s="81" t="str">
        <f>IF('VENDREDI 30  JUIN PROG'!U28="","",'VENDREDI 30  JUIN PROG'!U28)</f>
        <v/>
      </c>
      <c r="I31" s="56" t="str">
        <f>IF('VENDREDI 30  JUIN PROG'!S29="","",'VENDREDI 30  JUIN PROG'!S29)</f>
        <v/>
      </c>
      <c r="J31" s="70" t="str">
        <f>IF('VENDREDI 30  JUIN PROG'!Q29="","",'VENDREDI 30  JUIN PROG'!Q29)</f>
        <v/>
      </c>
      <c r="K31" s="26" t="str">
        <f>IF(J31="","",VLOOKUP(J31,Messieurs!$G$2:$G$485,2,FALSE))</f>
        <v/>
      </c>
      <c r="L31" s="38" t="str">
        <f>IF(J31="","",VLOOKUP(J31,Messieurs!$G$2:$G$485,3,FALSE))</f>
        <v/>
      </c>
      <c r="M31" s="30"/>
    </row>
    <row r="32" spans="1:19" ht="27.75" hidden="1" x14ac:dyDescent="0.35">
      <c r="A32" s="29"/>
      <c r="B32" s="107" t="str">
        <f>IF('VENDREDI 30  JUIN PROG'!V28="","",'VENDREDI 30  JUIN PROG'!V28)</f>
        <v>12h00</v>
      </c>
      <c r="C32" s="48" t="str">
        <f>IF('VENDREDI 30  JUIN PROG'!W28="","",'VENDREDI 30  JUIN PROG'!W28)</f>
        <v/>
      </c>
      <c r="D32" s="59" t="str">
        <f>IF('VENDREDI 30  JUIN PROG'!X28="","",'VENDREDI 30  JUIN PROG'!X28)</f>
        <v/>
      </c>
      <c r="E32" s="26" t="str">
        <f>IF(D32="","",VLOOKUP(D32,Messieurs!$G$2:$G$485,2,FALSE))</f>
        <v/>
      </c>
      <c r="F32" s="58" t="str">
        <f>IF(D32="","",VLOOKUP(D32,Messieurs!$G$2:$G$485,3,FALSE))</f>
        <v/>
      </c>
      <c r="G32" s="60" t="str">
        <f>IF('VENDREDI 30  JUIN PROG'!Z28="","",'VENDREDI 30  JUIN PROG'!Z28)</f>
        <v/>
      </c>
      <c r="H32" s="81" t="str">
        <f>IF('VENDREDI 30  JUIN PROG'!AB28="","",'VENDREDI 30  JUIN PROG'!AB28)</f>
        <v/>
      </c>
      <c r="I32" s="56" t="str">
        <f>IF('VENDREDI 30  JUIN PROG'!Z29="","",'VENDREDI 30  JUIN PROG'!Z29)</f>
        <v/>
      </c>
      <c r="J32" s="70" t="str">
        <f>IF('VENDREDI 30  JUIN PROG'!X29="","",'VENDREDI 30  JUIN PROG'!X29)</f>
        <v/>
      </c>
      <c r="K32" s="26" t="str">
        <f>IF(J32="","",VLOOKUP(J32,Messieurs!$G$2:$G$485,2,FALSE))</f>
        <v/>
      </c>
      <c r="L32" s="38" t="str">
        <f>IF(J32="","",VLOOKUP(J32,Messieurs!$G$2:$G$485,3,FALSE))</f>
        <v/>
      </c>
      <c r="M32" s="30"/>
    </row>
    <row r="33" spans="1:13" ht="8.25" customHeight="1" x14ac:dyDescent="0.35">
      <c r="A33" s="30"/>
      <c r="B33" s="33"/>
      <c r="C33" s="33"/>
      <c r="D33" s="33"/>
      <c r="E33" s="33"/>
      <c r="F33" s="33"/>
      <c r="G33" s="52"/>
      <c r="H33" s="83"/>
      <c r="I33" s="52"/>
      <c r="J33" s="33"/>
      <c r="K33" s="33"/>
      <c r="L33" s="33"/>
      <c r="M33" s="8"/>
    </row>
    <row r="34" spans="1:13" ht="27.75" x14ac:dyDescent="0.35">
      <c r="A34" s="29"/>
      <c r="B34" s="107" t="str">
        <f>IF('VENDREDI 30  JUIN PROG'!A9="","",'VENDREDI 30  JUIN PROG'!A9)</f>
        <v>13h30</v>
      </c>
      <c r="C34" s="48" t="str">
        <f>IF('VENDREDI 30  JUIN PROG'!B9="","",'VENDREDI 30  JUIN PROG'!B9)</f>
        <v/>
      </c>
      <c r="D34" s="59" t="str">
        <f>IF('VENDREDI 30  JUIN PROG'!C9="","",'VENDREDI 30  JUIN PROG'!C9)</f>
        <v>FONTAINE Yann</v>
      </c>
      <c r="E34" s="26" t="e">
        <f>IF(D34="","",VLOOKUP(D34,Messieurs!$G$2:$G$485,2,FALSE))</f>
        <v>#N/A</v>
      </c>
      <c r="F34" s="58" t="e">
        <f>IF(D34="","",VLOOKUP(D34,Messieurs!$G$2:$G$485,3,FALSE))</f>
        <v>#N/A</v>
      </c>
      <c r="G34" s="60" t="str">
        <f>IF('VENDREDI 30  JUIN PROG'!E9="","",'VENDREDI 30  JUIN PROG'!E9)</f>
        <v>V</v>
      </c>
      <c r="H34" s="81" t="str">
        <f>IF('VENDREDI 30  JUIN PROG'!G9="","",'VENDREDI 30  JUIN PROG'!G9)</f>
        <v>6/1 6/3</v>
      </c>
      <c r="I34" s="56" t="str">
        <f>IF('VENDREDI 30  JUIN PROG'!E10="","",'VENDREDI 30  JUIN PROG'!E10)</f>
        <v/>
      </c>
      <c r="J34" s="43" t="str">
        <f>IF('VENDREDI 30  JUIN PROG'!C10="","",'VENDREDI 30  JUIN PROG'!C10)</f>
        <v>MOREY Laurent</v>
      </c>
      <c r="K34" s="26" t="e">
        <f>IF(J34="","",VLOOKUP(J34,Messieurs!$G$2:$G$485,2,FALSE))</f>
        <v>#N/A</v>
      </c>
      <c r="L34" s="38" t="e">
        <f>IF(J34="","",VLOOKUP(J34,Messieurs!$G$2:$G$485,3,FALSE))</f>
        <v>#N/A</v>
      </c>
      <c r="M34" s="30"/>
    </row>
    <row r="35" spans="1:13" ht="27.75" hidden="1" x14ac:dyDescent="0.35">
      <c r="A35" s="29"/>
      <c r="B35" s="107" t="str">
        <f>IF('VENDREDI 30  JUIN PROG'!H9="","",'VENDREDI 30  JUIN PROG'!H9)</f>
        <v>13h30</v>
      </c>
      <c r="C35" s="48" t="str">
        <f>IF('VENDREDI 30  JUIN PROG'!I9="","",'VENDREDI 30  JUIN PROG'!I9)</f>
        <v/>
      </c>
      <c r="D35" s="59" t="str">
        <f>IF('VENDREDI 30  JUIN PROG'!J9="","",'VENDREDI 30  JUIN PROG'!J9)</f>
        <v/>
      </c>
      <c r="E35" s="26" t="str">
        <f>IF(D35="","",VLOOKUP(D35,Messieurs!$G$2:$G$485,2,FALSE))</f>
        <v/>
      </c>
      <c r="F35" s="58" t="str">
        <f>IF(D35="","",VLOOKUP(D35,Messieurs!$G$2:$G$485,3,FALSE))</f>
        <v/>
      </c>
      <c r="G35" s="60" t="str">
        <f>IF('VENDREDI 30  JUIN PROG'!L9="","",'VENDREDI 30  JUIN PROG'!L9)</f>
        <v/>
      </c>
      <c r="H35" s="81" t="str">
        <f>IF('VENDREDI 30  JUIN PROG'!N9="","",'VENDREDI 30  JUIN PROG'!N9)</f>
        <v/>
      </c>
      <c r="I35" s="56" t="str">
        <f>IF('VENDREDI 30  JUIN PROG'!L10="","",'VENDREDI 30  JUIN PROG'!L10)</f>
        <v/>
      </c>
      <c r="J35" s="45" t="str">
        <f>IF('VENDREDI 30  JUIN PROG'!J10="","",'VENDREDI 30  JUIN PROG'!J10)</f>
        <v/>
      </c>
      <c r="K35" s="26" t="str">
        <f>IF(J35="","",VLOOKUP(J35,Messieurs!$G$2:$G$485,2,FALSE))</f>
        <v/>
      </c>
      <c r="L35" s="38" t="str">
        <f>IF(J35="","",VLOOKUP(J35,Messieurs!$G$2:$G$485,3,FALSE))</f>
        <v/>
      </c>
      <c r="M35" s="30"/>
    </row>
    <row r="36" spans="1:13" ht="27.75" hidden="1" x14ac:dyDescent="0.35">
      <c r="A36" s="29"/>
      <c r="B36" s="107" t="str">
        <f>IF('VENDREDI 30  JUIN PROG'!O9="","",'VENDREDI 30  JUIN PROG'!O9)</f>
        <v>13h30</v>
      </c>
      <c r="C36" s="48" t="str">
        <f>IF('VENDREDI 30  JUIN PROG'!P9="","",'VENDREDI 30  JUIN PROG'!P9)</f>
        <v/>
      </c>
      <c r="D36" s="59" t="str">
        <f>IF('VENDREDI 30  JUIN PROG'!Q9="","",'VENDREDI 30  JUIN PROG'!Q9)</f>
        <v/>
      </c>
      <c r="E36" s="26" t="str">
        <f>IF(D36="","",VLOOKUP(D36,Messieurs!$G$2:$G$485,2,FALSE))</f>
        <v/>
      </c>
      <c r="F36" s="58" t="str">
        <f>IF(D36="","",VLOOKUP(D36,Messieurs!$G$2:$G$485,3,FALSE))</f>
        <v/>
      </c>
      <c r="G36" s="60" t="str">
        <f>IF('VENDREDI 30  JUIN PROG'!S9="","",'VENDREDI 30  JUIN PROG'!S9)</f>
        <v/>
      </c>
      <c r="H36" s="81" t="str">
        <f>IF('VENDREDI 30  JUIN PROG'!U9="","",'VENDREDI 30  JUIN PROG'!U9)</f>
        <v/>
      </c>
      <c r="I36" s="56" t="str">
        <f>IF('VENDREDI 30  JUIN PROG'!S10="","",'VENDREDI 30  JUIN PROG'!S10)</f>
        <v/>
      </c>
      <c r="J36" s="45" t="str">
        <f>IF('VENDREDI 30  JUIN PROG'!Q10="","",'VENDREDI 30  JUIN PROG'!Q10)</f>
        <v/>
      </c>
      <c r="K36" s="26" t="str">
        <f>IF(J36="","",VLOOKUP(J36,Messieurs!$G$2:$G$485,2,FALSE))</f>
        <v/>
      </c>
      <c r="L36" s="38" t="str">
        <f>IF(J36="","",VLOOKUP(J36,Messieurs!$G$2:$G$485,3,FALSE))</f>
        <v/>
      </c>
      <c r="M36" s="30"/>
    </row>
    <row r="37" spans="1:13" ht="27.75" hidden="1" x14ac:dyDescent="0.35">
      <c r="A37" s="29"/>
      <c r="B37" s="107" t="str">
        <f>IF('VENDREDI 30  JUIN PROG'!V9="","",'VENDREDI 30  JUIN PROG'!V9)</f>
        <v>13h30</v>
      </c>
      <c r="C37" s="48" t="str">
        <f>IF('VENDREDI 30  JUIN PROG'!W9="","",'VENDREDI 30  JUIN PROG'!W9)</f>
        <v/>
      </c>
      <c r="D37" s="59" t="str">
        <f>IF('VENDREDI 30  JUIN PROG'!X9="","",'VENDREDI 30  JUIN PROG'!X9)</f>
        <v/>
      </c>
      <c r="E37" s="26" t="str">
        <f>IF(D37="","",VLOOKUP(D37,Messieurs!$G$2:$G$485,2,FALSE))</f>
        <v/>
      </c>
      <c r="F37" s="58" t="str">
        <f>IF(D37="","",VLOOKUP(D37,Messieurs!$G$2:$G$485,3,FALSE))</f>
        <v/>
      </c>
      <c r="G37" s="60" t="str">
        <f>IF('VENDREDI 30  JUIN PROG'!Z9="","",'VENDREDI 30  JUIN PROG'!Z9)</f>
        <v/>
      </c>
      <c r="H37" s="81" t="str">
        <f>IF('VENDREDI 30  JUIN PROG'!AB9="","",'VENDREDI 30  JUIN PROG'!AB9)</f>
        <v/>
      </c>
      <c r="I37" s="56" t="str">
        <f>IF('VENDREDI 30  JUIN PROG'!Z10="","",'VENDREDI 30  JUIN PROG'!Z10)</f>
        <v/>
      </c>
      <c r="J37" s="46" t="str">
        <f>IF('VENDREDI 30  JUIN PROG'!X10="","",'VENDREDI 30  JUIN PROG'!X10)</f>
        <v/>
      </c>
      <c r="K37" s="26" t="str">
        <f>IF(J37="","",VLOOKUP(J37,Messieurs!$G$2:$G$485,2,FALSE))</f>
        <v/>
      </c>
      <c r="L37" s="38" t="str">
        <f>IF(J37="","",VLOOKUP(J37,Messieurs!$G$2:$G$485,3,FALSE))</f>
        <v/>
      </c>
      <c r="M37" s="30"/>
    </row>
    <row r="38" spans="1:13" ht="27.75" hidden="1" x14ac:dyDescent="0.35">
      <c r="A38" s="29"/>
      <c r="B38" s="107" t="str">
        <f>IF('VENDREDI 30  JUIN PROG'!A30="","",'VENDREDI 30  JUIN PROG'!A30)</f>
        <v>13h30</v>
      </c>
      <c r="C38" s="48" t="str">
        <f>IF('VENDREDI 30  JUIN PROG'!B30="","",'VENDREDI 30  JUIN PROG'!B30)</f>
        <v/>
      </c>
      <c r="D38" s="59" t="str">
        <f>IF('VENDREDI 30  JUIN PROG'!C30="","",'VENDREDI 30  JUIN PROG'!C30)</f>
        <v/>
      </c>
      <c r="E38" s="26" t="str">
        <f>IF(D38="","",VLOOKUP(D38,Messieurs!$G$2:$G$485,2,FALSE))</f>
        <v/>
      </c>
      <c r="F38" s="58" t="str">
        <f>IF(D38="","",VLOOKUP(D38,Messieurs!$G$2:$G$485,3,FALSE))</f>
        <v/>
      </c>
      <c r="G38" s="60" t="str">
        <f>IF('VENDREDI 30  JUIN PROG'!E30="","",'VENDREDI 30  JUIN PROG'!E30)</f>
        <v/>
      </c>
      <c r="H38" s="81" t="str">
        <f>IF('VENDREDI 30  JUIN PROG'!G30="","",'VENDREDI 30  JUIN PROG'!G30)</f>
        <v/>
      </c>
      <c r="I38" s="56" t="str">
        <f>IF('VENDREDI 30  JUIN PROG'!E31="","",'VENDREDI 30  JUIN PROG'!E31)</f>
        <v/>
      </c>
      <c r="J38" s="43" t="str">
        <f>IF('VENDREDI 30  JUIN PROG'!C31="","",'VENDREDI 30  JUIN PROG'!C31)</f>
        <v/>
      </c>
      <c r="K38" s="26" t="str">
        <f>IF(J38="","",VLOOKUP(J38,Messieurs!$G$2:$G$485,2,FALSE))</f>
        <v/>
      </c>
      <c r="L38" s="38" t="str">
        <f>IF(J38="","",VLOOKUP(J38,Messieurs!$G$2:$G$485,3,FALSE))</f>
        <v/>
      </c>
      <c r="M38" s="30"/>
    </row>
    <row r="39" spans="1:13" ht="27.75" hidden="1" x14ac:dyDescent="0.35">
      <c r="A39" s="29"/>
      <c r="B39" s="107" t="str">
        <f>IF('VENDREDI 30  JUIN PROG'!H30="","",'VENDREDI 30  JUIN PROG'!H30)</f>
        <v>13h30</v>
      </c>
      <c r="C39" s="48" t="str">
        <f>IF('VENDREDI 30  JUIN PROG'!I30="","",'VENDREDI 30  JUIN PROG'!I30)</f>
        <v/>
      </c>
      <c r="D39" s="59" t="str">
        <f>IF('VENDREDI 30  JUIN PROG'!J30="","",'VENDREDI 30  JUIN PROG'!J30)</f>
        <v/>
      </c>
      <c r="E39" s="26" t="str">
        <f>IF(D39="","",VLOOKUP(D39,Messieurs!$G$2:$G$485,2,FALSE))</f>
        <v/>
      </c>
      <c r="F39" s="58" t="str">
        <f>IF(D39="","",VLOOKUP(D39,Messieurs!$G$2:$G$485,3,FALSE))</f>
        <v/>
      </c>
      <c r="G39" s="60" t="str">
        <f>IF('VENDREDI 30  JUIN PROG'!L30="","",'VENDREDI 30  JUIN PROG'!L30)</f>
        <v/>
      </c>
      <c r="H39" s="81" t="str">
        <f>IF('VENDREDI 30  JUIN PROG'!N30="","",'VENDREDI 30  JUIN PROG'!N30)</f>
        <v/>
      </c>
      <c r="I39" s="56" t="str">
        <f>IF('VENDREDI 30  JUIN PROG'!L31="","",'VENDREDI 30  JUIN PROG'!L31)</f>
        <v/>
      </c>
      <c r="J39" s="45" t="str">
        <f>IF('VENDREDI 30  JUIN PROG'!J31="","",'VENDREDI 30  JUIN PROG'!J31)</f>
        <v/>
      </c>
      <c r="K39" s="26" t="str">
        <f>IF(J39="","",VLOOKUP(J39,Messieurs!$G$2:$G$485,2,FALSE))</f>
        <v/>
      </c>
      <c r="L39" s="38" t="str">
        <f>IF(J39="","",VLOOKUP(J39,Messieurs!$G$2:$G$485,3,FALSE))</f>
        <v/>
      </c>
      <c r="M39" s="30"/>
    </row>
    <row r="40" spans="1:13" ht="27.75" hidden="1" x14ac:dyDescent="0.35">
      <c r="A40" s="29"/>
      <c r="B40" s="107" t="str">
        <f>IF('VENDREDI 30  JUIN PROG'!O30="","",'VENDREDI 30  JUIN PROG'!O30)</f>
        <v>13h30</v>
      </c>
      <c r="C40" s="48" t="str">
        <f>IF('VENDREDI 30  JUIN PROG'!P30="","",'VENDREDI 30  JUIN PROG'!P30)</f>
        <v/>
      </c>
      <c r="D40" s="59" t="str">
        <f>IF('VENDREDI 30  JUIN PROG'!Q30="","",'VENDREDI 30  JUIN PROG'!Q30)</f>
        <v/>
      </c>
      <c r="E40" s="26" t="str">
        <f>IF(D40="","",VLOOKUP(D40,Messieurs!$G$2:$G$485,2,FALSE))</f>
        <v/>
      </c>
      <c r="F40" s="58" t="str">
        <f>IF(D40="","",VLOOKUP(D40,Messieurs!$G$2:$G$485,3,FALSE))</f>
        <v/>
      </c>
      <c r="G40" s="60" t="str">
        <f>IF('VENDREDI 30  JUIN PROG'!S30="","",'VENDREDI 30  JUIN PROG'!S30)</f>
        <v/>
      </c>
      <c r="H40" s="81" t="str">
        <f>IF('VENDREDI 30  JUIN PROG'!U30="","",'VENDREDI 30  JUIN PROG'!U30)</f>
        <v/>
      </c>
      <c r="I40" s="56" t="str">
        <f>IF('VENDREDI 30  JUIN PROG'!S31="","",'VENDREDI 30  JUIN PROG'!S31)</f>
        <v/>
      </c>
      <c r="J40" s="45" t="str">
        <f>IF('VENDREDI 30  JUIN PROG'!Q31="","",'VENDREDI 30  JUIN PROG'!Q31)</f>
        <v/>
      </c>
      <c r="K40" s="26" t="str">
        <f>IF(J40="","",VLOOKUP(J40,Messieurs!$G$2:$G$485,2,FALSE))</f>
        <v/>
      </c>
      <c r="L40" s="38" t="str">
        <f>IF(J40="","",VLOOKUP(J40,Messieurs!$G$2:$G$485,3,FALSE))</f>
        <v/>
      </c>
      <c r="M40" s="30"/>
    </row>
    <row r="41" spans="1:13" ht="27.75" hidden="1" x14ac:dyDescent="0.35">
      <c r="A41" s="29"/>
      <c r="B41" s="107" t="str">
        <f>IF('VENDREDI 30  JUIN PROG'!V30="","",'VENDREDI 30  JUIN PROG'!V30)</f>
        <v>13h30</v>
      </c>
      <c r="C41" s="48" t="str">
        <f>IF('VENDREDI 30  JUIN PROG'!W30="","",'VENDREDI 30  JUIN PROG'!W30)</f>
        <v/>
      </c>
      <c r="D41" s="59" t="str">
        <f>IF('VENDREDI 30  JUIN PROG'!X30="","",'VENDREDI 30  JUIN PROG'!X30)</f>
        <v/>
      </c>
      <c r="E41" s="26" t="str">
        <f>IF(D41="","",VLOOKUP(D41,Messieurs!$G$2:$G$485,2,FALSE))</f>
        <v/>
      </c>
      <c r="F41" s="58" t="str">
        <f>IF(D41="","",VLOOKUP(D41,Messieurs!$G$2:$G$485,3,FALSE))</f>
        <v/>
      </c>
      <c r="G41" s="60" t="str">
        <f>IF('VENDREDI 30  JUIN PROG'!Z30="","",'VENDREDI 30  JUIN PROG'!Z30)</f>
        <v/>
      </c>
      <c r="H41" s="81" t="str">
        <f>IF('VENDREDI 30  JUIN PROG'!AB30="","",'VENDREDI 30  JUIN PROG'!AB30)</f>
        <v/>
      </c>
      <c r="I41" s="56" t="str">
        <f>IF('VENDREDI 30  JUIN PROG'!Z31="","",'VENDREDI 30  JUIN PROG'!Z31)</f>
        <v/>
      </c>
      <c r="J41" s="46" t="str">
        <f>IF('VENDREDI 30  JUIN PROG'!X31="","",'VENDREDI 30  JUIN PROG'!X31)</f>
        <v/>
      </c>
      <c r="K41" s="26" t="str">
        <f>IF(J41="","",VLOOKUP(J41,Messieurs!$G$2:$G$485,2,FALSE))</f>
        <v/>
      </c>
      <c r="L41" s="38" t="str">
        <f>IF(J41="","",VLOOKUP(J41,Messieurs!$G$2:$G$485,3,FALSE))</f>
        <v/>
      </c>
      <c r="M41" s="30"/>
    </row>
    <row r="42" spans="1:13" ht="7.5" hidden="1" customHeight="1" x14ac:dyDescent="0.35">
      <c r="A42" s="30"/>
      <c r="B42" s="33"/>
      <c r="C42" s="33"/>
      <c r="D42" s="33"/>
      <c r="E42" s="33"/>
      <c r="F42" s="33"/>
      <c r="G42" s="52"/>
      <c r="H42" s="83"/>
      <c r="I42" s="52"/>
      <c r="J42" s="33"/>
      <c r="K42" s="33"/>
      <c r="L42" s="33"/>
      <c r="M42" s="8"/>
    </row>
    <row r="43" spans="1:13" ht="27.75" hidden="1" x14ac:dyDescent="0.35">
      <c r="A43" s="29"/>
      <c r="B43" s="107" t="str">
        <f>IF('VENDREDI 30  JUIN PROG'!A11="","",'VENDREDI 30  JUIN PROG'!A11)</f>
        <v>15h00</v>
      </c>
      <c r="C43" s="48" t="str">
        <f>IF('VENDREDI 30  JUIN PROG'!B11="","",'VENDREDI 30  JUIN PROG'!B11)</f>
        <v/>
      </c>
      <c r="D43" s="59" t="str">
        <f>IF('VENDREDI 30  JUIN PROG'!C11="","",'VENDREDI 30  JUIN PROG'!C11)</f>
        <v/>
      </c>
      <c r="E43" s="26" t="str">
        <f>IF(D43="","",VLOOKUP(D43,Messieurs!$G$2:$G$485,2,FALSE))</f>
        <v/>
      </c>
      <c r="F43" s="58" t="str">
        <f>IF(D43="","",VLOOKUP(D43,Messieurs!$G$2:$G$485,3,FALSE))</f>
        <v/>
      </c>
      <c r="G43" s="60" t="str">
        <f>IF('VENDREDI 30  JUIN PROG'!E11="","",'VENDREDI 30  JUIN PROG'!E11)</f>
        <v/>
      </c>
      <c r="H43" s="81" t="str">
        <f>IF('VENDREDI 30  JUIN PROG'!G11="","",'VENDREDI 30  JUIN PROG'!G11)</f>
        <v/>
      </c>
      <c r="I43" s="56" t="str">
        <f>IF('VENDREDI 30  JUIN PROG'!E12="","",'VENDREDI 30  JUIN PROG'!E12)</f>
        <v/>
      </c>
      <c r="J43" s="43" t="str">
        <f>IF('VENDREDI 30  JUIN PROG'!C12="","",'VENDREDI 30  JUIN PROG'!C12)</f>
        <v/>
      </c>
      <c r="K43" s="26" t="str">
        <f>IF(J43="","",VLOOKUP(J43,Messieurs!$G$2:$G$485,2,FALSE))</f>
        <v/>
      </c>
      <c r="L43" s="38" t="str">
        <f>IF(J43="","",VLOOKUP(J43,Messieurs!$G$2:$G$485,3,FALSE))</f>
        <v/>
      </c>
      <c r="M43" s="30"/>
    </row>
    <row r="44" spans="1:13" ht="27.75" hidden="1" x14ac:dyDescent="0.35">
      <c r="A44" s="29"/>
      <c r="B44" s="107" t="str">
        <f>IF('VENDREDI 30  JUIN PROG'!H11="","",'VENDREDI 30  JUIN PROG'!H11)</f>
        <v>15h00</v>
      </c>
      <c r="C44" s="48" t="str">
        <f>IF('VENDREDI 30  JUIN PROG'!I11="","",'VENDREDI 30  JUIN PROG'!I11)</f>
        <v/>
      </c>
      <c r="D44" s="59" t="str">
        <f>IF('VENDREDI 30  JUIN PROG'!J11="","",'VENDREDI 30  JUIN PROG'!J11)</f>
        <v/>
      </c>
      <c r="E44" s="26" t="str">
        <f>IF(D44="","",VLOOKUP(D44,Messieurs!$G$2:$G$485,2,FALSE))</f>
        <v/>
      </c>
      <c r="F44" s="58" t="str">
        <f>IF(D44="","",VLOOKUP(D44,Messieurs!$G$2:$G$485,3,FALSE))</f>
        <v/>
      </c>
      <c r="G44" s="60" t="str">
        <f>IF('VENDREDI 30  JUIN PROG'!L11="","",'VENDREDI 30  JUIN PROG'!L11)</f>
        <v/>
      </c>
      <c r="H44" s="81" t="str">
        <f>IF('VENDREDI 30  JUIN PROG'!N11="","",'VENDREDI 30  JUIN PROG'!N11)</f>
        <v/>
      </c>
      <c r="I44" s="56" t="str">
        <f>IF('VENDREDI 30  JUIN PROG'!L12="","",'VENDREDI 30  JUIN PROG'!L12)</f>
        <v/>
      </c>
      <c r="J44" s="45" t="str">
        <f>IF('VENDREDI 30  JUIN PROG'!J12="","",'VENDREDI 30  JUIN PROG'!J12)</f>
        <v/>
      </c>
      <c r="K44" s="26" t="str">
        <f>IF(J44="","",VLOOKUP(J44,Messieurs!$G$2:$G$485,2,FALSE))</f>
        <v/>
      </c>
      <c r="L44" s="38" t="str">
        <f>IF(J44="","",VLOOKUP(J44,Messieurs!$G$2:$G$485,3,FALSE))</f>
        <v/>
      </c>
      <c r="M44" s="30"/>
    </row>
    <row r="45" spans="1:13" ht="27.75" hidden="1" x14ac:dyDescent="0.35">
      <c r="A45" s="29"/>
      <c r="B45" s="107" t="str">
        <f>IF('VENDREDI 30  JUIN PROG'!O11="","",'VENDREDI 30  JUIN PROG'!O11)</f>
        <v>15h00</v>
      </c>
      <c r="C45" s="48" t="str">
        <f>IF('VENDREDI 30  JUIN PROG'!P11="","",'VENDREDI 30  JUIN PROG'!P11)</f>
        <v/>
      </c>
      <c r="D45" s="59" t="str">
        <f>IF('VENDREDI 30  JUIN PROG'!Q11="","",'VENDREDI 30  JUIN PROG'!Q11)</f>
        <v/>
      </c>
      <c r="E45" s="26" t="str">
        <f>IF(D45="","",VLOOKUP(D45,Messieurs!$G$2:$G$485,2,FALSE))</f>
        <v/>
      </c>
      <c r="F45" s="58" t="str">
        <f>IF(D45="","",VLOOKUP(D45,Messieurs!$G$2:$G$485,3,FALSE))</f>
        <v/>
      </c>
      <c r="G45" s="60" t="str">
        <f>IF('VENDREDI 30  JUIN PROG'!S11="","",'VENDREDI 30  JUIN PROG'!S11)</f>
        <v/>
      </c>
      <c r="H45" s="81" t="str">
        <f>IF('VENDREDI 30  JUIN PROG'!U11="","",'VENDREDI 30  JUIN PROG'!U11)</f>
        <v/>
      </c>
      <c r="I45" s="56" t="str">
        <f>IF('VENDREDI 30  JUIN PROG'!S12="","",'VENDREDI 30  JUIN PROG'!S12)</f>
        <v/>
      </c>
      <c r="J45" s="45" t="str">
        <f>IF('VENDREDI 30  JUIN PROG'!Q12="","",'VENDREDI 30  JUIN PROG'!Q12)</f>
        <v/>
      </c>
      <c r="K45" s="26" t="str">
        <f>IF(J45="","",VLOOKUP(J45,Messieurs!$G$2:$G$485,2,FALSE))</f>
        <v/>
      </c>
      <c r="L45" s="38" t="str">
        <f>IF(J45="","",VLOOKUP(J45,Messieurs!$G$2:$G$485,3,FALSE))</f>
        <v/>
      </c>
      <c r="M45" s="30"/>
    </row>
    <row r="46" spans="1:13" ht="27.75" hidden="1" x14ac:dyDescent="0.35">
      <c r="A46" s="29"/>
      <c r="B46" s="107" t="str">
        <f>IF('VENDREDI 30  JUIN PROG'!V11="","",'VENDREDI 30  JUIN PROG'!V11)</f>
        <v>15h00</v>
      </c>
      <c r="C46" s="48" t="str">
        <f>IF('VENDREDI 30  JUIN PROG'!W11="","",'VENDREDI 30  JUIN PROG'!W11)</f>
        <v/>
      </c>
      <c r="D46" s="59" t="str">
        <f>IF('VENDREDI 30  JUIN PROG'!X11="","",'VENDREDI 30  JUIN PROG'!X11)</f>
        <v/>
      </c>
      <c r="E46" s="26" t="str">
        <f>IF(D46="","",VLOOKUP(D46,Messieurs!$G$2:$G$485,2,FALSE))</f>
        <v/>
      </c>
      <c r="F46" s="58" t="str">
        <f>IF(D46="","",VLOOKUP(D46,Messieurs!$G$2:$G$485,3,FALSE))</f>
        <v/>
      </c>
      <c r="G46" s="60" t="str">
        <f>IF('VENDREDI 30  JUIN PROG'!Z11="","",'VENDREDI 30  JUIN PROG'!Z11)</f>
        <v/>
      </c>
      <c r="H46" s="81" t="str">
        <f>IF('VENDREDI 30  JUIN PROG'!AB11="","",'VENDREDI 30  JUIN PROG'!AB11)</f>
        <v/>
      </c>
      <c r="I46" s="56" t="str">
        <f>IF('VENDREDI 30  JUIN PROG'!Z12="","",'VENDREDI 30  JUIN PROG'!Z12)</f>
        <v/>
      </c>
      <c r="J46" s="46" t="str">
        <f>IF('VENDREDI 30  JUIN PROG'!X12="","",'VENDREDI 30  JUIN PROG'!X12)</f>
        <v/>
      </c>
      <c r="K46" s="26" t="str">
        <f>IF(J46="","",VLOOKUP(J46,Messieurs!$G$2:$G$485,2,FALSE))</f>
        <v/>
      </c>
      <c r="L46" s="38" t="str">
        <f>IF(J46="","",VLOOKUP(J46,Messieurs!$G$2:$G$485,3,FALSE))</f>
        <v/>
      </c>
      <c r="M46" s="30"/>
    </row>
    <row r="47" spans="1:13" ht="27.75" hidden="1" x14ac:dyDescent="0.35">
      <c r="A47" s="29"/>
      <c r="B47" s="107" t="str">
        <f>IF('VENDREDI 30  JUIN PROG'!A32="","",'VENDREDI 30  JUIN PROG'!A32)</f>
        <v>15h00</v>
      </c>
      <c r="C47" s="48" t="str">
        <f>IF('VENDREDI 30  JUIN PROG'!B32="","",'VENDREDI 30  JUIN PROG'!B32)</f>
        <v/>
      </c>
      <c r="D47" s="59" t="str">
        <f>IF('VENDREDI 30  JUIN PROG'!C32="","",'VENDREDI 30  JUIN PROG'!C32)</f>
        <v/>
      </c>
      <c r="E47" s="26" t="str">
        <f>IF(D47="","",VLOOKUP(D47,Messieurs!$G$2:$G$485,2,FALSE))</f>
        <v/>
      </c>
      <c r="F47" s="58" t="str">
        <f>IF(D47="","",VLOOKUP(D47,Messieurs!$G$2:$G$485,3,FALSE))</f>
        <v/>
      </c>
      <c r="G47" s="60" t="str">
        <f>IF('VENDREDI 30  JUIN PROG'!E32="","",'VENDREDI 30  JUIN PROG'!E32)</f>
        <v/>
      </c>
      <c r="H47" s="81" t="str">
        <f>IF('VENDREDI 30  JUIN PROG'!G32="","",'VENDREDI 30  JUIN PROG'!G32)</f>
        <v/>
      </c>
      <c r="I47" s="56" t="str">
        <f>IF('VENDREDI 30  JUIN PROG'!E33="","",'VENDREDI 30  JUIN PROG'!E33)</f>
        <v/>
      </c>
      <c r="J47" s="43" t="str">
        <f>IF('VENDREDI 30  JUIN PROG'!C33="","",'VENDREDI 30  JUIN PROG'!C33)</f>
        <v/>
      </c>
      <c r="K47" s="26" t="str">
        <f>IF(J47="","",VLOOKUP(J47,Messieurs!$G$2:$G$485,2,FALSE))</f>
        <v/>
      </c>
      <c r="L47" s="38" t="str">
        <f>IF(J47="","",VLOOKUP(J47,Messieurs!$G$2:$G$485,3,FALSE))</f>
        <v/>
      </c>
      <c r="M47" s="30"/>
    </row>
    <row r="48" spans="1:13" ht="27.75" hidden="1" x14ac:dyDescent="0.35">
      <c r="A48" s="29"/>
      <c r="B48" s="107" t="str">
        <f>IF('VENDREDI 30  JUIN PROG'!H32="","",'VENDREDI 30  JUIN PROG'!H32)</f>
        <v>15h00</v>
      </c>
      <c r="C48" s="48" t="str">
        <f>IF('VENDREDI 30  JUIN PROG'!I32="","",'VENDREDI 30  JUIN PROG'!I32)</f>
        <v/>
      </c>
      <c r="D48" s="59" t="str">
        <f>IF('VENDREDI 30  JUIN PROG'!J32="","",'VENDREDI 30  JUIN PROG'!J32)</f>
        <v/>
      </c>
      <c r="E48" s="26" t="str">
        <f>IF(D48="","",VLOOKUP(D48,Messieurs!$G$2:$G$485,2,FALSE))</f>
        <v/>
      </c>
      <c r="F48" s="58" t="str">
        <f>IF(D48="","",VLOOKUP(D48,Messieurs!$G$2:$G$485,3,FALSE))</f>
        <v/>
      </c>
      <c r="G48" s="60" t="str">
        <f>IF('VENDREDI 30  JUIN PROG'!L32="","",'VENDREDI 30  JUIN PROG'!L32)</f>
        <v/>
      </c>
      <c r="H48" s="81" t="str">
        <f>IF('VENDREDI 30  JUIN PROG'!N32="","",'VENDREDI 30  JUIN PROG'!N32)</f>
        <v/>
      </c>
      <c r="I48" s="56" t="str">
        <f>IF('VENDREDI 30  JUIN PROG'!L33="","",'VENDREDI 30  JUIN PROG'!L33)</f>
        <v/>
      </c>
      <c r="J48" s="45" t="str">
        <f>IF('VENDREDI 30  JUIN PROG'!J33="","",'VENDREDI 30  JUIN PROG'!J33)</f>
        <v/>
      </c>
      <c r="K48" s="26" t="str">
        <f>IF(J48="","",VLOOKUP(J48,Messieurs!$G$2:$G$485,2,FALSE))</f>
        <v/>
      </c>
      <c r="L48" s="38" t="str">
        <f>IF(J48="","",VLOOKUP(J48,Messieurs!$G$2:$G$485,3,FALSE))</f>
        <v/>
      </c>
      <c r="M48" s="30"/>
    </row>
    <row r="49" spans="1:13" ht="27.75" hidden="1" x14ac:dyDescent="0.35">
      <c r="A49" s="29"/>
      <c r="B49" s="107" t="str">
        <f>IF('VENDREDI 30  JUIN PROG'!O32="","",'VENDREDI 30  JUIN PROG'!O32)</f>
        <v>15h00</v>
      </c>
      <c r="C49" s="48" t="str">
        <f>IF('VENDREDI 30  JUIN PROG'!P32="","",'VENDREDI 30  JUIN PROG'!P32)</f>
        <v/>
      </c>
      <c r="D49" s="59" t="str">
        <f>IF('VENDREDI 30  JUIN PROG'!Q32="","",'VENDREDI 30  JUIN PROG'!Q32)</f>
        <v/>
      </c>
      <c r="E49" s="26" t="str">
        <f>IF(D49="","",VLOOKUP(D49,Messieurs!$G$2:$G$485,2,FALSE))</f>
        <v/>
      </c>
      <c r="F49" s="58" t="str">
        <f>IF(D49="","",VLOOKUP(D49,Messieurs!$G$2:$G$485,3,FALSE))</f>
        <v/>
      </c>
      <c r="G49" s="60" t="str">
        <f>IF('VENDREDI 30  JUIN PROG'!S32="","",'VENDREDI 30  JUIN PROG'!S32)</f>
        <v/>
      </c>
      <c r="H49" s="81" t="str">
        <f>IF('VENDREDI 30  JUIN PROG'!U32="","",'VENDREDI 30  JUIN PROG'!U32)</f>
        <v/>
      </c>
      <c r="I49" s="56" t="str">
        <f>IF('VENDREDI 30  JUIN PROG'!S33="","",'VENDREDI 30  JUIN PROG'!S33)</f>
        <v/>
      </c>
      <c r="J49" s="45" t="str">
        <f>IF('VENDREDI 30  JUIN PROG'!Q33="","",'VENDREDI 30  JUIN PROG'!Q33)</f>
        <v/>
      </c>
      <c r="K49" s="26" t="str">
        <f>IF(J49="","",VLOOKUP(J49,Messieurs!$G$2:$G$485,2,FALSE))</f>
        <v/>
      </c>
      <c r="L49" s="38" t="str">
        <f>IF(J49="","",VLOOKUP(J49,Messieurs!$G$2:$G$485,3,FALSE))</f>
        <v/>
      </c>
      <c r="M49" s="30"/>
    </row>
    <row r="50" spans="1:13" ht="27.75" hidden="1" x14ac:dyDescent="0.35">
      <c r="A50" s="29"/>
      <c r="B50" s="107" t="str">
        <f>IF('VENDREDI 30  JUIN PROG'!V32="","",'VENDREDI 30  JUIN PROG'!V32)</f>
        <v>15h00</v>
      </c>
      <c r="C50" s="48" t="str">
        <f>IF('VENDREDI 30  JUIN PROG'!W32="","",'VENDREDI 30  JUIN PROG'!W32)</f>
        <v/>
      </c>
      <c r="D50" s="59" t="str">
        <f>IF('VENDREDI 30  JUIN PROG'!X32="","",'VENDREDI 30  JUIN PROG'!X32)</f>
        <v/>
      </c>
      <c r="E50" s="26" t="str">
        <f>IF(D50="","",VLOOKUP(D50,Messieurs!$G$2:$G$485,2,FALSE))</f>
        <v/>
      </c>
      <c r="F50" s="58" t="str">
        <f>IF(D50="","",VLOOKUP(D50,Messieurs!$G$2:$G$485,3,FALSE))</f>
        <v/>
      </c>
      <c r="G50" s="60" t="str">
        <f>IF('VENDREDI 30  JUIN PROG'!Z32="","",'VENDREDI 30  JUIN PROG'!Z32)</f>
        <v/>
      </c>
      <c r="H50" s="81" t="str">
        <f>IF('VENDREDI 30  JUIN PROG'!AB32="","",'VENDREDI 30  JUIN PROG'!AB32)</f>
        <v/>
      </c>
      <c r="I50" s="56" t="str">
        <f>IF('VENDREDI 30  JUIN PROG'!Z33="","",'VENDREDI 30  JUIN PROG'!Z33)</f>
        <v/>
      </c>
      <c r="J50" s="46" t="str">
        <f>IF('VENDREDI 30  JUIN PROG'!X33="","",'VENDREDI 30  JUIN PROG'!X33)</f>
        <v/>
      </c>
      <c r="K50" s="26" t="str">
        <f>IF(J50="","",VLOOKUP(J50,Messieurs!$G$2:$G$485,2,FALSE))</f>
        <v/>
      </c>
      <c r="L50" s="38" t="str">
        <f>IF(J50="","",VLOOKUP(J50,Messieurs!$G$2:$G$485,3,FALSE))</f>
        <v/>
      </c>
      <c r="M50" s="30"/>
    </row>
    <row r="51" spans="1:13" ht="6" hidden="1" customHeight="1" x14ac:dyDescent="0.35">
      <c r="A51" s="30"/>
      <c r="B51" s="33"/>
      <c r="C51" s="33"/>
      <c r="D51" s="33"/>
      <c r="E51" s="33"/>
      <c r="F51" s="33"/>
      <c r="G51" s="52"/>
      <c r="H51" s="83"/>
      <c r="I51" s="52"/>
      <c r="J51" s="33"/>
      <c r="K51" s="33"/>
      <c r="L51" s="33"/>
      <c r="M51" s="8"/>
    </row>
    <row r="52" spans="1:13" ht="27.75" hidden="1" x14ac:dyDescent="0.35">
      <c r="A52" s="29"/>
      <c r="B52" s="107" t="str">
        <f>IF('VENDREDI 30  JUIN PROG'!A13="","",'VENDREDI 30  JUIN PROG'!A13)</f>
        <v>16h30</v>
      </c>
      <c r="C52" s="48" t="str">
        <f>IF('VENDREDI 30  JUIN PROG'!B13="","",'VENDREDI 30  JUIN PROG'!B13)</f>
        <v/>
      </c>
      <c r="D52" s="59" t="str">
        <f>IF('VENDREDI 30  JUIN PROG'!C13="","",'VENDREDI 30  JUIN PROG'!C13)</f>
        <v/>
      </c>
      <c r="E52" s="26" t="str">
        <f>IF(D52="","",VLOOKUP(D52,Messieurs!$G$2:$G$485,2,FALSE))</f>
        <v/>
      </c>
      <c r="F52" s="58" t="str">
        <f>IF(D52="","",VLOOKUP(D52,Messieurs!$G$2:$G$485,3,FALSE))</f>
        <v/>
      </c>
      <c r="G52" s="60" t="str">
        <f>IF('VENDREDI 30  JUIN PROG'!E13="","",'VENDREDI 30  JUIN PROG'!E13)</f>
        <v/>
      </c>
      <c r="H52" s="81" t="str">
        <f>IF('VENDREDI 30  JUIN PROG'!G13="","",'VENDREDI 30  JUIN PROG'!G13)</f>
        <v/>
      </c>
      <c r="I52" s="56" t="str">
        <f>IF('VENDREDI 30  JUIN PROG'!E14="","",'VENDREDI 30  JUIN PROG'!E14)</f>
        <v/>
      </c>
      <c r="J52" s="43" t="str">
        <f>IF('VENDREDI 30  JUIN PROG'!C14="","",'VENDREDI 30  JUIN PROG'!C14)</f>
        <v/>
      </c>
      <c r="K52" s="26" t="str">
        <f>IF(J52="","",VLOOKUP(J52,Messieurs!$G$2:$G$485,2,FALSE))</f>
        <v/>
      </c>
      <c r="L52" s="38" t="str">
        <f>IF(J52="","",VLOOKUP(J52,Messieurs!$G$2:$G$485,3,FALSE))</f>
        <v/>
      </c>
      <c r="M52" s="30"/>
    </row>
    <row r="53" spans="1:13" ht="27.75" hidden="1" x14ac:dyDescent="0.35">
      <c r="A53" s="29"/>
      <c r="B53" s="107" t="str">
        <f>IF('VENDREDI 30  JUIN PROG'!H13="","",'VENDREDI 30  JUIN PROG'!H13)</f>
        <v>16h30</v>
      </c>
      <c r="C53" s="48" t="str">
        <f>IF('VENDREDI 30  JUIN PROG'!I13="","",'VENDREDI 30  JUIN PROG'!I13)</f>
        <v/>
      </c>
      <c r="D53" s="59" t="str">
        <f>IF('VENDREDI 30  JUIN PROG'!J13="","",'VENDREDI 30  JUIN PROG'!J13)</f>
        <v/>
      </c>
      <c r="E53" s="26" t="str">
        <f>IF(D53="","",VLOOKUP(D53,Messieurs!$G$2:$G$485,2,FALSE))</f>
        <v/>
      </c>
      <c r="F53" s="58" t="str">
        <f>IF(D53="","",VLOOKUP(D53,Messieurs!$G$2:$G$485,3,FALSE))</f>
        <v/>
      </c>
      <c r="G53" s="60" t="str">
        <f>IF('VENDREDI 30  JUIN PROG'!L13="","",'VENDREDI 30  JUIN PROG'!L13)</f>
        <v/>
      </c>
      <c r="H53" s="81" t="str">
        <f>IF('VENDREDI 30  JUIN PROG'!N13="","",'VENDREDI 30  JUIN PROG'!N13)</f>
        <v/>
      </c>
      <c r="I53" s="56" t="str">
        <f>IF('VENDREDI 30  JUIN PROG'!L14="","",'VENDREDI 30  JUIN PROG'!L14)</f>
        <v/>
      </c>
      <c r="J53" s="45" t="str">
        <f>IF('VENDREDI 30  JUIN PROG'!J14="","",'VENDREDI 30  JUIN PROG'!J14)</f>
        <v/>
      </c>
      <c r="K53" s="26" t="str">
        <f>IF(J53="","",VLOOKUP(J53,Messieurs!$G$2:$G$485,2,FALSE))</f>
        <v/>
      </c>
      <c r="L53" s="38" t="str">
        <f>IF(J53="","",VLOOKUP(J53,Messieurs!$G$2:$G$485,3,FALSE))</f>
        <v/>
      </c>
      <c r="M53" s="30"/>
    </row>
    <row r="54" spans="1:13" ht="27.75" x14ac:dyDescent="0.35">
      <c r="A54" s="29"/>
      <c r="B54" s="107" t="str">
        <f>IF('VENDREDI 30  JUIN PROG'!O13="","",'VENDREDI 30  JUIN PROG'!O13)</f>
        <v>16h30</v>
      </c>
      <c r="C54" s="48" t="str">
        <f>IF('VENDREDI 30  JUIN PROG'!P13="","",'VENDREDI 30  JUIN PROG'!P13)</f>
        <v>12 G</v>
      </c>
      <c r="D54" s="59" t="str">
        <f>IF('VENDREDI 30  JUIN PROG'!Q13="","",'VENDREDI 30  JUIN PROG'!Q13)</f>
        <v>SERBOURDIN Thibaut</v>
      </c>
      <c r="E54" s="26" t="e">
        <f>IF(D54="","",VLOOKUP(D54,Messieurs!$G$2:$G$485,2,FALSE))</f>
        <v>#N/A</v>
      </c>
      <c r="F54" s="58" t="e">
        <f>IF(D54="","",VLOOKUP(D54,Messieurs!$G$2:$G$485,3,FALSE))</f>
        <v>#N/A</v>
      </c>
      <c r="G54" s="60" t="str">
        <f>IF('VENDREDI 30  JUIN PROG'!S13="","",'VENDREDI 30  JUIN PROG'!S13)</f>
        <v/>
      </c>
      <c r="H54" s="81" t="str">
        <f>IF('VENDREDI 30  JUIN PROG'!U13="","",'VENDREDI 30  JUIN PROG'!U13)</f>
        <v>7/5 6/3</v>
      </c>
      <c r="I54" s="56" t="str">
        <f>IF('VENDREDI 30  JUIN PROG'!S14="","",'VENDREDI 30  JUIN PROG'!S14)</f>
        <v>v</v>
      </c>
      <c r="J54" s="45" t="str">
        <f>IF('VENDREDI 30  JUIN PROG'!Q14="","",'VENDREDI 30  JUIN PROG'!Q14)</f>
        <v>LECLERCQ Maxence</v>
      </c>
      <c r="K54" s="26" t="e">
        <f>IF(J54="","",VLOOKUP(J54,Messieurs!$G$2:$G$485,2,FALSE))</f>
        <v>#N/A</v>
      </c>
      <c r="L54" s="38" t="e">
        <f>IF(J54="","",VLOOKUP(J54,Messieurs!$G$2:$G$485,3,FALSE))</f>
        <v>#N/A</v>
      </c>
      <c r="M54" s="30"/>
    </row>
    <row r="55" spans="1:13" ht="27.75" hidden="1" x14ac:dyDescent="0.35">
      <c r="A55" s="29"/>
      <c r="B55" s="107" t="str">
        <f>IF('VENDREDI 30  JUIN PROG'!V13="","",'VENDREDI 30  JUIN PROG'!V13)</f>
        <v>16h30</v>
      </c>
      <c r="C55" s="48" t="str">
        <f>IF('VENDREDI 30  JUIN PROG'!W13="","",'VENDREDI 30  JUIN PROG'!W13)</f>
        <v/>
      </c>
      <c r="D55" s="59" t="str">
        <f>IF('VENDREDI 30  JUIN PROG'!X13="","",'VENDREDI 30  JUIN PROG'!X13)</f>
        <v/>
      </c>
      <c r="E55" s="26" t="str">
        <f>IF(D55="","",VLOOKUP(D55,Messieurs!$G$2:$G$485,2,FALSE))</f>
        <v/>
      </c>
      <c r="F55" s="58" t="str">
        <f>IF(D55="","",VLOOKUP(D55,Messieurs!$G$2:$G$485,3,FALSE))</f>
        <v/>
      </c>
      <c r="G55" s="60" t="str">
        <f>IF('VENDREDI 30  JUIN PROG'!Z13="","",'VENDREDI 30  JUIN PROG'!Z13)</f>
        <v/>
      </c>
      <c r="H55" s="81" t="str">
        <f>IF('VENDREDI 30  JUIN PROG'!AB13="","",'VENDREDI 30  JUIN PROG'!AB13)</f>
        <v/>
      </c>
      <c r="I55" s="56" t="str">
        <f>IF('VENDREDI 30  JUIN PROG'!Z14="","",'VENDREDI 30  JUIN PROG'!Z14)</f>
        <v/>
      </c>
      <c r="J55" s="46" t="str">
        <f>IF('VENDREDI 30  JUIN PROG'!X14="","",'VENDREDI 30  JUIN PROG'!X14)</f>
        <v/>
      </c>
      <c r="K55" s="26" t="str">
        <f>IF(J55="","",VLOOKUP(J55,Messieurs!$G$2:$G$485,2,FALSE))</f>
        <v/>
      </c>
      <c r="L55" s="38" t="str">
        <f>IF(J55="","",VLOOKUP(J55,Messieurs!$G$2:$G$485,3,FALSE))</f>
        <v/>
      </c>
      <c r="M55" s="30"/>
    </row>
    <row r="56" spans="1:13" ht="27.75" hidden="1" x14ac:dyDescent="0.35">
      <c r="A56" s="29"/>
      <c r="B56" s="107" t="str">
        <f>IF('VENDREDI 30  JUIN PROG'!A34="","",'VENDREDI 30  JUIN PROG'!A34)</f>
        <v>16h30</v>
      </c>
      <c r="C56" s="48" t="str">
        <f>IF('VENDREDI 30  JUIN PROG'!B34="","",'VENDREDI 30  JUIN PROG'!B34)</f>
        <v/>
      </c>
      <c r="D56" s="59" t="str">
        <f>IF('VENDREDI 30  JUIN PROG'!C34="","",'VENDREDI 30  JUIN PROG'!C34)</f>
        <v/>
      </c>
      <c r="E56" s="26" t="str">
        <f>IF(D56="","",VLOOKUP(D56,Messieurs!$G$2:$G$485,2,FALSE))</f>
        <v/>
      </c>
      <c r="F56" s="58" t="str">
        <f>IF(D56="","",VLOOKUP(D56,Messieurs!$G$2:$G$485,3,FALSE))</f>
        <v/>
      </c>
      <c r="G56" s="60" t="str">
        <f>IF('VENDREDI 30  JUIN PROG'!E34="","",'VENDREDI 30  JUIN PROG'!E34)</f>
        <v/>
      </c>
      <c r="H56" s="81" t="str">
        <f>IF('VENDREDI 30  JUIN PROG'!G34="","",'VENDREDI 30  JUIN PROG'!G34)</f>
        <v/>
      </c>
      <c r="I56" s="56" t="str">
        <f>IF('VENDREDI 30  JUIN PROG'!E35="","",'VENDREDI 30  JUIN PROG'!E35)</f>
        <v/>
      </c>
      <c r="J56" s="43" t="str">
        <f>IF('VENDREDI 30  JUIN PROG'!C35="","",'VENDREDI 30  JUIN PROG'!C35)</f>
        <v/>
      </c>
      <c r="K56" s="26" t="str">
        <f>IF(J56="","",VLOOKUP(J56,Messieurs!$G$2:$G$485,2,FALSE))</f>
        <v/>
      </c>
      <c r="L56" s="38" t="str">
        <f>IF(J56="","",VLOOKUP(J56,Messieurs!$G$2:$G$485,3,FALSE))</f>
        <v/>
      </c>
      <c r="M56" s="30"/>
    </row>
    <row r="57" spans="1:13" ht="27.75" hidden="1" x14ac:dyDescent="0.35">
      <c r="A57" s="29"/>
      <c r="B57" s="107" t="str">
        <f>IF('VENDREDI 30  JUIN PROG'!H34="","",'VENDREDI 30  JUIN PROG'!H34)</f>
        <v>16h30</v>
      </c>
      <c r="C57" s="48" t="str">
        <f>IF('VENDREDI 30  JUIN PROG'!I34="","",'VENDREDI 30  JUIN PROG'!I34)</f>
        <v/>
      </c>
      <c r="D57" s="59" t="str">
        <f>IF('VENDREDI 30  JUIN PROG'!J34="","",'VENDREDI 30  JUIN PROG'!J34)</f>
        <v/>
      </c>
      <c r="E57" s="26" t="str">
        <f>IF(D57="","",VLOOKUP(D57,Messieurs!$G$2:$G$485,2,FALSE))</f>
        <v/>
      </c>
      <c r="F57" s="58" t="str">
        <f>IF(D57="","",VLOOKUP(D57,Messieurs!$G$2:$G$485,3,FALSE))</f>
        <v/>
      </c>
      <c r="G57" s="60" t="str">
        <f>IF('VENDREDI 30  JUIN PROG'!L34="","",'VENDREDI 30  JUIN PROG'!L34)</f>
        <v/>
      </c>
      <c r="H57" s="81" t="str">
        <f>IF('VENDREDI 30  JUIN PROG'!N34="","",'VENDREDI 30  JUIN PROG'!N34)</f>
        <v/>
      </c>
      <c r="I57" s="56" t="str">
        <f>IF('VENDREDI 30  JUIN PROG'!L35="","",'VENDREDI 30  JUIN PROG'!L35)</f>
        <v/>
      </c>
      <c r="J57" s="45" t="str">
        <f>IF('VENDREDI 30  JUIN PROG'!J35="","",'VENDREDI 30  JUIN PROG'!J35)</f>
        <v/>
      </c>
      <c r="K57" s="26" t="str">
        <f>IF(J57="","",VLOOKUP(J57,Messieurs!$G$2:$G$485,2,FALSE))</f>
        <v/>
      </c>
      <c r="L57" s="38" t="str">
        <f>IF(J57="","",VLOOKUP(J57,Messieurs!$G$2:$G$485,3,FALSE))</f>
        <v/>
      </c>
      <c r="M57" s="30"/>
    </row>
    <row r="58" spans="1:13" ht="27.75" hidden="1" x14ac:dyDescent="0.35">
      <c r="A58" s="29"/>
      <c r="B58" s="107" t="str">
        <f>IF('VENDREDI 30  JUIN PROG'!O34="","",'VENDREDI 30  JUIN PROG'!O34)</f>
        <v>16h30</v>
      </c>
      <c r="C58" s="48" t="str">
        <f>IF('VENDREDI 30  JUIN PROG'!P34="","",'VENDREDI 30  JUIN PROG'!P34)</f>
        <v/>
      </c>
      <c r="D58" s="59" t="str">
        <f>IF('VENDREDI 30  JUIN PROG'!Q34="","",'VENDREDI 30  JUIN PROG'!Q34)</f>
        <v/>
      </c>
      <c r="E58" s="26" t="str">
        <f>IF(D58="","",VLOOKUP(D58,Messieurs!$G$2:$G$485,2,FALSE))</f>
        <v/>
      </c>
      <c r="F58" s="58" t="str">
        <f>IF(D58="","",VLOOKUP(D58,Messieurs!$G$2:$G$485,3,FALSE))</f>
        <v/>
      </c>
      <c r="G58" s="60" t="str">
        <f>IF('VENDREDI 30  JUIN PROG'!S34="","",'VENDREDI 30  JUIN PROG'!S34)</f>
        <v/>
      </c>
      <c r="H58" s="81" t="str">
        <f>IF('VENDREDI 30  JUIN PROG'!U34="","",'VENDREDI 30  JUIN PROG'!U34)</f>
        <v/>
      </c>
      <c r="I58" s="56" t="str">
        <f>IF('VENDREDI 30  JUIN PROG'!S35="","",'VENDREDI 30  JUIN PROG'!S35)</f>
        <v/>
      </c>
      <c r="J58" s="45" t="str">
        <f>IF('VENDREDI 30  JUIN PROG'!Q35="","",'VENDREDI 30  JUIN PROG'!Q35)</f>
        <v/>
      </c>
      <c r="K58" s="26" t="str">
        <f>IF(J58="","",VLOOKUP(J58,Messieurs!$G$2:$G$485,2,FALSE))</f>
        <v/>
      </c>
      <c r="L58" s="38" t="str">
        <f>IF(J58="","",VLOOKUP(J58,Messieurs!$G$2:$G$485,3,FALSE))</f>
        <v/>
      </c>
      <c r="M58" s="30"/>
    </row>
    <row r="59" spans="1:13" ht="27.75" hidden="1" x14ac:dyDescent="0.35">
      <c r="A59" s="29"/>
      <c r="B59" s="107" t="str">
        <f>IF('VENDREDI 30  JUIN PROG'!V34="","",'VENDREDI 30  JUIN PROG'!V34)</f>
        <v>16h30</v>
      </c>
      <c r="C59" s="48" t="str">
        <f>IF('VENDREDI 30  JUIN PROG'!W34="","",'VENDREDI 30  JUIN PROG'!W34)</f>
        <v/>
      </c>
      <c r="D59" s="59" t="str">
        <f>IF('VENDREDI 30  JUIN PROG'!X34="","",'VENDREDI 30  JUIN PROG'!X34)</f>
        <v/>
      </c>
      <c r="E59" s="26" t="str">
        <f>IF(D59="","",VLOOKUP(D59,Messieurs!$G$2:$G$485,2,FALSE))</f>
        <v/>
      </c>
      <c r="F59" s="58" t="str">
        <f>IF(D59="","",VLOOKUP(D59,Messieurs!$G$2:$G$485,3,FALSE))</f>
        <v/>
      </c>
      <c r="G59" s="60" t="str">
        <f>IF('VENDREDI 30  JUIN PROG'!Z34="","",'VENDREDI 30  JUIN PROG'!Z34)</f>
        <v/>
      </c>
      <c r="H59" s="81" t="str">
        <f>IF('VENDREDI 30  JUIN PROG'!AB34="","",'VENDREDI 30  JUIN PROG'!AB34)</f>
        <v/>
      </c>
      <c r="I59" s="56" t="str">
        <f>IF('VENDREDI 30  JUIN PROG'!Z35="","",'VENDREDI 30  JUIN PROG'!Z35)</f>
        <v/>
      </c>
      <c r="J59" s="46" t="str">
        <f>IF('VENDREDI 30  JUIN PROG'!X35="","",'VENDREDI 30  JUIN PROG'!X35)</f>
        <v/>
      </c>
      <c r="K59" s="26" t="str">
        <f>IF(J59="","",VLOOKUP(J59,Messieurs!$G$2:$G$485,2,FALSE))</f>
        <v/>
      </c>
      <c r="L59" s="38" t="str">
        <f>IF(J59="","",VLOOKUP(J59,Messieurs!$G$2:$G$485,3,FALSE))</f>
        <v/>
      </c>
      <c r="M59" s="30"/>
    </row>
    <row r="60" spans="1:13" ht="6" customHeight="1" x14ac:dyDescent="0.35">
      <c r="A60" s="30"/>
      <c r="B60" s="33"/>
      <c r="C60" s="33"/>
      <c r="D60" s="33"/>
      <c r="E60" s="33"/>
      <c r="F60" s="33"/>
      <c r="G60" s="52"/>
      <c r="H60" s="83"/>
      <c r="I60" s="52"/>
      <c r="J60" s="33"/>
      <c r="K60" s="33"/>
      <c r="L60" s="33"/>
      <c r="M60" s="8"/>
    </row>
    <row r="61" spans="1:13" ht="27.75" x14ac:dyDescent="0.35">
      <c r="A61" s="29"/>
      <c r="B61" s="107" t="str">
        <f>IF('VENDREDI 30  JUIN PROG'!A15="","",'VENDREDI 30  JUIN PROG'!A15)</f>
        <v>18h00</v>
      </c>
      <c r="C61" s="48" t="str">
        <f>IF('VENDREDI 30  JUIN PROG'!B15="","",'VENDREDI 30  JUIN PROG'!B15)</f>
        <v/>
      </c>
      <c r="D61" s="59" t="str">
        <f>IF('VENDREDI 30  JUIN PROG'!C15="","",'VENDREDI 30  JUIN PROG'!C15)</f>
        <v>LAVERSIN ARNAUD</v>
      </c>
      <c r="E61" s="26" t="e">
        <f>IF(D61="","",VLOOKUP(D61,Messieurs!$G$2:$G$485,2,FALSE))</f>
        <v>#N/A</v>
      </c>
      <c r="F61" s="27" t="e">
        <f>IF(D61="","",VLOOKUP(D61,Messieurs!$G$2:$G$485,3,FALSE))</f>
        <v>#N/A</v>
      </c>
      <c r="G61" s="60" t="str">
        <f>IF('VENDREDI 30  JUIN PROG'!E15="","",'VENDREDI 30  JUIN PROG'!E15)</f>
        <v>v</v>
      </c>
      <c r="H61" s="81" t="str">
        <f>IF('VENDREDI 30  JUIN PROG'!G15="","",'VENDREDI 30  JUIN PROG'!G15)</f>
        <v>W.O</v>
      </c>
      <c r="I61" s="56" t="str">
        <f>IF('VENDREDI 30  JUIN PROG'!E16="","",'VENDREDI 30  JUIN PROG'!E16)</f>
        <v/>
      </c>
      <c r="J61" s="43" t="str">
        <f>IF('VENDREDI 30  JUIN PROG'!C16="","",'VENDREDI 30  JUIN PROG'!C16)</f>
        <v>COUBEL Christophe</v>
      </c>
      <c r="K61" s="26" t="e">
        <f>IF(J61="","",VLOOKUP(J61,Messieurs!$G$2:$G$485,2,FALSE))</f>
        <v>#N/A</v>
      </c>
      <c r="L61" s="38" t="e">
        <f>IF(J61="","",VLOOKUP(J61,Messieurs!$G$2:$G$485,3,FALSE))</f>
        <v>#N/A</v>
      </c>
      <c r="M61" s="30"/>
    </row>
    <row r="62" spans="1:13" ht="27.75" x14ac:dyDescent="0.35">
      <c r="A62" s="29"/>
      <c r="B62" s="107" t="str">
        <f>IF('VENDREDI 30  JUIN PROG'!H15="","",'VENDREDI 30  JUIN PROG'!H15)</f>
        <v>18h00</v>
      </c>
      <c r="C62" s="48" t="str">
        <f>IF('VENDREDI 30  JUIN PROG'!I15="","",'VENDREDI 30  JUIN PROG'!I15)</f>
        <v>13/14 G</v>
      </c>
      <c r="D62" s="59" t="str">
        <f>IF('VENDREDI 30  JUIN PROG'!J15="","",'VENDREDI 30  JUIN PROG'!J15)</f>
        <v>COLEAU Mael</v>
      </c>
      <c r="E62" s="26" t="e">
        <f>IF(D62="","",VLOOKUP(D62,Messieurs!$G$2:$G$485,2,FALSE))</f>
        <v>#N/A</v>
      </c>
      <c r="F62" s="38" t="e">
        <f>IF(D62="","",VLOOKUP(D62,Messieurs!$G$2:$G$485,3,FALSE))</f>
        <v>#N/A</v>
      </c>
      <c r="G62" s="60" t="str">
        <f>IF('VENDREDI 30  JUIN PROG'!L15="","",'VENDREDI 30  JUIN PROG'!L15)</f>
        <v>V</v>
      </c>
      <c r="H62" s="81" t="str">
        <f>IF('VENDREDI 30  JUIN PROG'!N15="","",'VENDREDI 30  JUIN PROG'!N15)</f>
        <v>6/4 6/2</v>
      </c>
      <c r="I62" s="56" t="str">
        <f>IF('VENDREDI 30  JUIN PROG'!L16="","",'VENDREDI 30  JUIN PROG'!L16)</f>
        <v/>
      </c>
      <c r="J62" s="45" t="str">
        <f>IF('VENDREDI 30  JUIN PROG'!J16="","",'VENDREDI 30  JUIN PROG'!J16)</f>
        <v>PAILLART Noé</v>
      </c>
      <c r="K62" s="26" t="e">
        <f>IF(J62="","",VLOOKUP(J62,Messieurs!$G$2:$G$485,2,FALSE))</f>
        <v>#N/A</v>
      </c>
      <c r="L62" s="38" t="e">
        <f>IF(J62="","",VLOOKUP(J62,Messieurs!$G$2:$G$485,3,FALSE))</f>
        <v>#N/A</v>
      </c>
      <c r="M62" s="30"/>
    </row>
    <row r="63" spans="1:13" ht="27.75" x14ac:dyDescent="0.35">
      <c r="A63" s="29"/>
      <c r="B63" s="107" t="str">
        <f>IF('VENDREDI 30  JUIN PROG'!O15="","",'VENDREDI 30  JUIN PROG'!O15)</f>
        <v>18h30</v>
      </c>
      <c r="C63" s="48" t="str">
        <f>IF('VENDREDI 30  JUIN PROG'!P15="","",'VENDREDI 30  JUIN PROG'!P15)</f>
        <v>13/14 G</v>
      </c>
      <c r="D63" s="59" t="str">
        <f>IF('VENDREDI 30  JUIN PROG'!Q15="","",'VENDREDI 30  JUIN PROG'!Q15)</f>
        <v>CHRISTOPHE Louis</v>
      </c>
      <c r="E63" s="26" t="e">
        <f>IF(D63="","",VLOOKUP(D63,Messieurs!$G$2:$G$485,2,FALSE))</f>
        <v>#N/A</v>
      </c>
      <c r="F63" s="38" t="e">
        <f>IF(D63="","",VLOOKUP(D63,Messieurs!$G$2:$G$485,3,FALSE))</f>
        <v>#N/A</v>
      </c>
      <c r="G63" s="60" t="str">
        <f>IF('VENDREDI 30  JUIN PROG'!S15="","",'VENDREDI 30  JUIN PROG'!S15)</f>
        <v/>
      </c>
      <c r="H63" s="81" t="str">
        <f>IF('VENDREDI 30  JUIN PROG'!U15="","",'VENDREDI 30  JUIN PROG'!U15)</f>
        <v>6/3 6/3</v>
      </c>
      <c r="I63" s="56" t="str">
        <f>IF('VENDREDI 30  JUIN PROG'!S16="","",'VENDREDI 30  JUIN PROG'!S16)</f>
        <v>V</v>
      </c>
      <c r="J63" s="45" t="str">
        <f>IF('VENDREDI 30  JUIN PROG'!Q16="","",'VENDREDI 30  JUIN PROG'!Q16)</f>
        <v>TORRELLE Pierre</v>
      </c>
      <c r="K63" s="26" t="e">
        <f>IF(J63="","",VLOOKUP(J63,Messieurs!$G$2:$G$485,2,FALSE))</f>
        <v>#N/A</v>
      </c>
      <c r="L63" s="38" t="e">
        <f>IF(J63="","",VLOOKUP(J63,Messieurs!$G$2:$G$485,3,FALSE))</f>
        <v>#N/A</v>
      </c>
      <c r="M63" s="30"/>
    </row>
    <row r="64" spans="1:13" ht="27.75" x14ac:dyDescent="0.35">
      <c r="A64" s="29"/>
      <c r="B64" s="107" t="str">
        <f>IF('VENDREDI 30  JUIN PROG'!V15="","",'VENDREDI 30  JUIN PROG'!V15)</f>
        <v>18h00</v>
      </c>
      <c r="C64" s="48" t="str">
        <f>IF('VENDREDI 30  JUIN PROG'!W15="","",'VENDREDI 30  JUIN PROG'!W15)</f>
        <v>13/14 G</v>
      </c>
      <c r="D64" s="59" t="str">
        <f>IF('VENDREDI 30  JUIN PROG'!X15="","",'VENDREDI 30  JUIN PROG'!X15)</f>
        <v>DESNOUCK Baptiste</v>
      </c>
      <c r="E64" s="26" t="e">
        <f>IF(D64="","",VLOOKUP(D64,Messieurs!$G$2:$G$485,2,FALSE))</f>
        <v>#N/A</v>
      </c>
      <c r="F64" s="38" t="e">
        <f>IF(D64="","",VLOOKUP(D64,Messieurs!$G$2:$G$485,3,FALSE))</f>
        <v>#N/A</v>
      </c>
      <c r="G64" s="60" t="str">
        <f>IF('VENDREDI 30  JUIN PROG'!Z15="","",'VENDREDI 30  JUIN PROG'!Z15)</f>
        <v>V</v>
      </c>
      <c r="H64" s="81" t="str">
        <f>IF('VENDREDI 30  JUIN PROG'!AB15="","",'VENDREDI 30  JUIN PROG'!AB15)</f>
        <v>6/4 2/6 7/6</v>
      </c>
      <c r="I64" s="56" t="str">
        <f>IF('VENDREDI 30  JUIN PROG'!Z16="","",'VENDREDI 30  JUIN PROG'!Z16)</f>
        <v/>
      </c>
      <c r="J64" s="46" t="str">
        <f>IF('VENDREDI 30  JUIN PROG'!X16="","",'VENDREDI 30  JUIN PROG'!X16)</f>
        <v>DAUCHY-GRIERE Valentin</v>
      </c>
      <c r="K64" s="26" t="e">
        <f>IF(J64="","",VLOOKUP(J64,Messieurs!$G$2:$G$485,2,FALSE))</f>
        <v>#N/A</v>
      </c>
      <c r="L64" s="38" t="e">
        <f>IF(J64="","",VLOOKUP(J64,Messieurs!$G$2:$G$485,3,FALSE))</f>
        <v>#N/A</v>
      </c>
      <c r="M64" s="30"/>
    </row>
    <row r="65" spans="1:13" ht="27.75" hidden="1" x14ac:dyDescent="0.35">
      <c r="A65" s="29"/>
      <c r="B65" s="107" t="str">
        <f>IF('VENDREDI 30  JUIN PROG'!A36="","",'VENDREDI 30  JUIN PROG'!A36)</f>
        <v>18h00</v>
      </c>
      <c r="C65" s="48" t="str">
        <f>IF('VENDREDI 30  JUIN PROG'!B36="","",'VENDREDI 30  JUIN PROG'!B36)</f>
        <v/>
      </c>
      <c r="D65" s="59" t="str">
        <f>IF('VENDREDI 30  JUIN PROG'!C36="","",'VENDREDI 30  JUIN PROG'!C36)</f>
        <v/>
      </c>
      <c r="E65" s="26" t="str">
        <f>IF(D65="","",VLOOKUP(D65,Messieurs!$G$2:$G$485,2,FALSE))</f>
        <v/>
      </c>
      <c r="F65" s="27" t="str">
        <f>IF(D65="","",VLOOKUP(D65,Messieurs!$G$2:$G$485,3,FALSE))</f>
        <v/>
      </c>
      <c r="G65" s="60" t="str">
        <f>IF('VENDREDI 30  JUIN PROG'!E36="","",'VENDREDI 30  JUIN PROG'!E36)</f>
        <v/>
      </c>
      <c r="H65" s="81" t="str">
        <f>IF('VENDREDI 30  JUIN PROG'!G36="","",'VENDREDI 30  JUIN PROG'!G36)</f>
        <v/>
      </c>
      <c r="I65" s="56" t="str">
        <f>IF('VENDREDI 30  JUIN PROG'!E37="","",'VENDREDI 30  JUIN PROG'!E37)</f>
        <v/>
      </c>
      <c r="J65" s="43" t="str">
        <f>IF('VENDREDI 30  JUIN PROG'!C37="","",'VENDREDI 30  JUIN PROG'!C37)</f>
        <v/>
      </c>
      <c r="K65" s="26" t="str">
        <f>IF(J65="","",VLOOKUP(J65,Messieurs!$G$2:$G$485,2,FALSE))</f>
        <v/>
      </c>
      <c r="L65" s="38" t="str">
        <f>IF(J65="","",VLOOKUP(J65,Messieurs!$G$2:$G$485,3,FALSE))</f>
        <v/>
      </c>
      <c r="M65" s="30"/>
    </row>
    <row r="66" spans="1:13" ht="27.75" hidden="1" x14ac:dyDescent="0.35">
      <c r="A66" s="29"/>
      <c r="B66" s="107" t="str">
        <f>IF('VENDREDI 30  JUIN PROG'!H36="","",'VENDREDI 30  JUIN PROG'!H36)</f>
        <v>18h00</v>
      </c>
      <c r="C66" s="48" t="str">
        <f>IF('VENDREDI 30  JUIN PROG'!I36="","",'VENDREDI 30  JUIN PROG'!I36)</f>
        <v/>
      </c>
      <c r="D66" s="59" t="str">
        <f>IF('VENDREDI 30  JUIN PROG'!J36="","",'VENDREDI 30  JUIN PROG'!J36)</f>
        <v/>
      </c>
      <c r="E66" s="26" t="str">
        <f>IF(D66="","",VLOOKUP(D66,Messieurs!$G$2:$G$485,2,FALSE))</f>
        <v/>
      </c>
      <c r="F66" s="38" t="str">
        <f>IF(D66="","",VLOOKUP(D66,Messieurs!$G$2:$G$485,3,FALSE))</f>
        <v/>
      </c>
      <c r="G66" s="60" t="str">
        <f>IF('VENDREDI 30  JUIN PROG'!L36="","",'VENDREDI 30  JUIN PROG'!L36)</f>
        <v/>
      </c>
      <c r="H66" s="81" t="str">
        <f>IF('VENDREDI 30  JUIN PROG'!N36="","",'VENDREDI 30  JUIN PROG'!N36)</f>
        <v/>
      </c>
      <c r="I66" s="56" t="str">
        <f>IF('VENDREDI 30  JUIN PROG'!L37="","",'VENDREDI 30  JUIN PROG'!L37)</f>
        <v/>
      </c>
      <c r="J66" s="45" t="str">
        <f>IF('VENDREDI 30  JUIN PROG'!J37="","",'VENDREDI 30  JUIN PROG'!J37)</f>
        <v/>
      </c>
      <c r="K66" s="26" t="str">
        <f>IF(J66="","",VLOOKUP(J66,Messieurs!$G$2:$G$485,2,FALSE))</f>
        <v/>
      </c>
      <c r="L66" s="38" t="str">
        <f>IF(J66="","",VLOOKUP(J66,Messieurs!$G$2:$G$485,3,FALSE))</f>
        <v/>
      </c>
      <c r="M66" s="30"/>
    </row>
    <row r="67" spans="1:13" ht="27.75" hidden="1" x14ac:dyDescent="0.35">
      <c r="A67" s="29"/>
      <c r="B67" s="107" t="str">
        <f>IF('VENDREDI 30  JUIN PROG'!O36="","",'VENDREDI 30  JUIN PROG'!O36)</f>
        <v>18h00</v>
      </c>
      <c r="C67" s="48" t="str">
        <f>IF('VENDREDI 30  JUIN PROG'!P36="","",'VENDREDI 30  JUIN PROG'!P36)</f>
        <v/>
      </c>
      <c r="D67" s="59" t="str">
        <f>IF('VENDREDI 30  JUIN PROG'!Q36="","",'VENDREDI 30  JUIN PROG'!Q36)</f>
        <v/>
      </c>
      <c r="E67" s="26" t="str">
        <f>IF(D67="","",VLOOKUP(D67,Messieurs!$G$2:$G$485,2,FALSE))</f>
        <v/>
      </c>
      <c r="F67" s="38" t="str">
        <f>IF(D67="","",VLOOKUP(D67,Messieurs!$G$2:$G$485,3,FALSE))</f>
        <v/>
      </c>
      <c r="G67" s="60" t="str">
        <f>IF('VENDREDI 30  JUIN PROG'!S36="","",'VENDREDI 30  JUIN PROG'!S36)</f>
        <v/>
      </c>
      <c r="H67" s="81" t="str">
        <f>IF('VENDREDI 30  JUIN PROG'!U36="","",'VENDREDI 30  JUIN PROG'!U36)</f>
        <v/>
      </c>
      <c r="I67" s="56" t="str">
        <f>IF('VENDREDI 30  JUIN PROG'!S37="","",'VENDREDI 30  JUIN PROG'!S37)</f>
        <v/>
      </c>
      <c r="J67" s="45" t="str">
        <f>IF('VENDREDI 30  JUIN PROG'!Q37="","",'VENDREDI 30  JUIN PROG'!Q37)</f>
        <v/>
      </c>
      <c r="K67" s="26" t="str">
        <f>IF(J67="","",VLOOKUP(J67,Messieurs!$G$2:$G$485,2,FALSE))</f>
        <v/>
      </c>
      <c r="L67" s="38" t="str">
        <f>IF(J67="","",VLOOKUP(J67,Messieurs!$G$2:$G$485,3,FALSE))</f>
        <v/>
      </c>
      <c r="M67" s="30"/>
    </row>
    <row r="68" spans="1:13" ht="27.75" hidden="1" x14ac:dyDescent="0.35">
      <c r="A68" s="29"/>
      <c r="B68" s="107" t="str">
        <f>IF('VENDREDI 30  JUIN PROG'!V36="","",'VENDREDI 30  JUIN PROG'!V36)</f>
        <v>18h00</v>
      </c>
      <c r="C68" s="48" t="str">
        <f>IF('VENDREDI 30  JUIN PROG'!W36="","",'VENDREDI 30  JUIN PROG'!W36)</f>
        <v/>
      </c>
      <c r="D68" s="59" t="str">
        <f>IF('VENDREDI 30  JUIN PROG'!X36="","",'VENDREDI 30  JUIN PROG'!X36)</f>
        <v/>
      </c>
      <c r="E68" s="26" t="str">
        <f>IF(D68="","",VLOOKUP(D68,Messieurs!$G$2:$G$485,2,FALSE))</f>
        <v/>
      </c>
      <c r="F68" s="38" t="str">
        <f>IF(D68="","",VLOOKUP(D68,Messieurs!$G$2:$G$485,3,FALSE))</f>
        <v/>
      </c>
      <c r="G68" s="60" t="str">
        <f>IF('VENDREDI 30  JUIN PROG'!Z36="","",'VENDREDI 30  JUIN PROG'!Z36)</f>
        <v/>
      </c>
      <c r="H68" s="81" t="str">
        <f>IF('VENDREDI 30  JUIN PROG'!AB36="","",'VENDREDI 30  JUIN PROG'!AB36)</f>
        <v/>
      </c>
      <c r="I68" s="56" t="str">
        <f>IF('VENDREDI 30  JUIN PROG'!Z37="","",'VENDREDI 30  JUIN PROG'!Z37)</f>
        <v/>
      </c>
      <c r="J68" s="46" t="str">
        <f>IF('VENDREDI 30  JUIN PROG'!X37="","",'VENDREDI 30  JUIN PROG'!X37)</f>
        <v/>
      </c>
      <c r="K68" s="26" t="str">
        <f>IF(J68="","",VLOOKUP(J68,Messieurs!$G$2:$G$485,2,FALSE))</f>
        <v/>
      </c>
      <c r="L68" s="38" t="str">
        <f>IF(J68="","",VLOOKUP(J68,Messieurs!$G$2:$G$485,3,FALSE))</f>
        <v/>
      </c>
      <c r="M68" s="30"/>
    </row>
    <row r="69" spans="1:13" ht="6" customHeight="1" x14ac:dyDescent="0.35">
      <c r="A69" s="30"/>
      <c r="B69" s="33"/>
      <c r="C69" s="33"/>
      <c r="D69" s="33"/>
      <c r="E69" s="33"/>
      <c r="F69" s="33"/>
      <c r="G69" s="52"/>
      <c r="H69" s="83"/>
      <c r="I69" s="52"/>
      <c r="J69" s="33"/>
      <c r="K69" s="33"/>
      <c r="L69" s="33"/>
      <c r="M69" s="8"/>
    </row>
    <row r="70" spans="1:13" ht="27.75" hidden="1" x14ac:dyDescent="0.35">
      <c r="A70" s="29"/>
      <c r="B70" s="107" t="str">
        <f>IF('VENDREDI 30  JUIN PROG'!A17="","",'VENDREDI 30  JUIN PROG'!A17)</f>
        <v>19h30</v>
      </c>
      <c r="C70" s="48" t="str">
        <f>IF('VENDREDI 30  JUIN PROG'!B17="","",'VENDREDI 30  JUIN PROG'!B17)</f>
        <v>SM 35</v>
      </c>
      <c r="D70" s="59" t="str">
        <f>IF('VENDREDI 30  JUIN PROG'!C17="","",'VENDREDI 30  JUIN PROG'!C17)</f>
        <v/>
      </c>
      <c r="E70" s="26" t="str">
        <f>IF(D70="","",VLOOKUP(D70,Messieurs!$G$2:$G$485,2,FALSE))</f>
        <v/>
      </c>
      <c r="F70" s="27" t="str">
        <f>IF(D70="","",VLOOKUP(D70,Messieurs!$G$2:$G$485,3,FALSE))</f>
        <v/>
      </c>
      <c r="G70" s="60" t="str">
        <f>IF('VENDREDI 30  JUIN PROG'!E17="","",'VENDREDI 30  JUIN PROG'!E17)</f>
        <v/>
      </c>
      <c r="H70" s="81" t="str">
        <f>IF('VENDREDI 30  JUIN PROG'!G17="","",'VENDREDI 30  JUIN PROG'!G17)</f>
        <v/>
      </c>
      <c r="I70" s="56" t="str">
        <f>IF('VENDREDI 30  JUIN PROG'!E18="","",'VENDREDI 30  JUIN PROG'!E18)</f>
        <v/>
      </c>
      <c r="J70" s="43" t="str">
        <f>IF('VENDREDI 30  JUIN PROG'!C18="","",'VENDREDI 30  JUIN PROG'!C18)</f>
        <v/>
      </c>
      <c r="K70" s="26" t="str">
        <f>IF(J70="","",VLOOKUP(J70,Messieurs!$G$2:$G$485,2,FALSE))</f>
        <v/>
      </c>
      <c r="L70" s="38" t="str">
        <f>IF(J70="","",VLOOKUP(J70,Messieurs!$G$2:$G$485,3,FALSE))</f>
        <v/>
      </c>
      <c r="M70" s="30"/>
    </row>
    <row r="71" spans="1:13" ht="27.75" hidden="1" x14ac:dyDescent="0.35">
      <c r="A71" s="29"/>
      <c r="B71" s="107" t="str">
        <f>IF('VENDREDI 30  JUIN PROG'!H17="","",'VENDREDI 30  JUIN PROG'!H17)</f>
        <v>19h30</v>
      </c>
      <c r="C71" s="48" t="str">
        <f>IF('VENDREDI 30  JUIN PROG'!I17="","",'VENDREDI 30  JUIN PROG'!I17)</f>
        <v>CS M 30/4</v>
      </c>
      <c r="D71" s="59" t="str">
        <f>IF('VENDREDI 30  JUIN PROG'!J17="","",'VENDREDI 30  JUIN PROG'!J17)</f>
        <v/>
      </c>
      <c r="E71" s="26" t="str">
        <f>IF(D71="","",VLOOKUP(D71,Messieurs!$G$2:$G$485,2,FALSE))</f>
        <v/>
      </c>
      <c r="F71" s="27" t="str">
        <f>IF(D71="","",VLOOKUP(D71,Messieurs!$G$2:$G$485,3,FALSE))</f>
        <v/>
      </c>
      <c r="G71" s="60" t="str">
        <f>IF('VENDREDI 30  JUIN PROG'!L17="","",'VENDREDI 30  JUIN PROG'!L17)</f>
        <v/>
      </c>
      <c r="H71" s="81" t="str">
        <f>IF('VENDREDI 30  JUIN PROG'!N17="","",'VENDREDI 30  JUIN PROG'!N17)</f>
        <v/>
      </c>
      <c r="I71" s="56" t="str">
        <f>IF('VENDREDI 30  JUIN PROG'!L18="","",'VENDREDI 30  JUIN PROG'!L18)</f>
        <v/>
      </c>
      <c r="J71" s="45" t="str">
        <f>IF('VENDREDI 30  JUIN PROG'!J18="","",'VENDREDI 30  JUIN PROG'!J18)</f>
        <v/>
      </c>
      <c r="K71" s="26" t="str">
        <f>IF(J71="","",VLOOKUP(J71,Messieurs!$G$2:$G$485,2,FALSE))</f>
        <v/>
      </c>
      <c r="L71" s="38" t="str">
        <f>IF(J71="","",VLOOKUP(J71,Messieurs!$G$2:$G$485,3,FALSE))</f>
        <v/>
      </c>
      <c r="M71" s="30"/>
    </row>
    <row r="72" spans="1:13" ht="27.75" x14ac:dyDescent="0.35">
      <c r="A72" s="29"/>
      <c r="B72" s="107" t="str">
        <f>IF('VENDREDI 30  JUIN PROG'!O17="","",'VENDREDI 30  JUIN PROG'!O17)</f>
        <v>19h45</v>
      </c>
      <c r="C72" s="48" t="str">
        <f>IF('VENDREDI 30  JUIN PROG'!P17="","",'VENDREDI 30  JUIN PROG'!P17)</f>
        <v>D MES</v>
      </c>
      <c r="D72" s="59" t="str">
        <f>IF('VENDREDI 30  JUIN PROG'!Q17="","",'VENDREDI 30  JUIN PROG'!Q17)</f>
        <v>DEJONGHE TITECA</v>
      </c>
      <c r="E72" s="26" t="e">
        <f>IF(D72="","",VLOOKUP(D72,Messieurs!$G$2:$G$485,2,FALSE))</f>
        <v>#N/A</v>
      </c>
      <c r="F72" s="27" t="e">
        <f>IF(D72="","",VLOOKUP(D72,Messieurs!$G$2:$G$485,3,FALSE))</f>
        <v>#N/A</v>
      </c>
      <c r="G72" s="60" t="str">
        <f>IF('VENDREDI 30  JUIN PROG'!S17="","",'VENDREDI 30  JUIN PROG'!S17)</f>
        <v>v</v>
      </c>
      <c r="H72" s="81" t="str">
        <f>IF('VENDREDI 30  JUIN PROG'!U17="","",'VENDREDI 30  JUIN PROG'!U17)</f>
        <v>7/5 6/7 1/0</v>
      </c>
      <c r="I72" s="56" t="str">
        <f>IF('VENDREDI 30  JUIN PROG'!S18="","",'VENDREDI 30  JUIN PROG'!S18)</f>
        <v/>
      </c>
      <c r="J72" s="45" t="str">
        <f>IF('VENDREDI 30  JUIN PROG'!Q18="","",'VENDREDI 30  JUIN PROG'!Q18)</f>
        <v>CAPRON LEQEU</v>
      </c>
      <c r="K72" s="26" t="e">
        <f>IF(J72="","",VLOOKUP(J72,Messieurs!$G$2:$G$485,2,FALSE))</f>
        <v>#N/A</v>
      </c>
      <c r="L72" s="38" t="e">
        <f>IF(J72="","",VLOOKUP(J72,Messieurs!$G$2:$G$485,3,FALSE))</f>
        <v>#N/A</v>
      </c>
      <c r="M72" s="30"/>
    </row>
    <row r="73" spans="1:13" ht="27.75" x14ac:dyDescent="0.35">
      <c r="A73" s="29"/>
      <c r="B73" s="107" t="str">
        <f>IF('VENDREDI 30  JUIN PROG'!V17="","",'VENDREDI 30  JUIN PROG'!V17)</f>
        <v>19h30</v>
      </c>
      <c r="C73" s="48" t="str">
        <f>IF('VENDREDI 30  JUIN PROG'!W17="","",'VENDREDI 30  JUIN PROG'!W17)</f>
        <v>SD</v>
      </c>
      <c r="D73" s="59" t="str">
        <f>IF('VENDREDI 30  JUIN PROG'!X17="","",'VENDREDI 30  JUIN PROG'!X17)</f>
        <v>PETITPREZ Noemie</v>
      </c>
      <c r="E73" s="26" t="e">
        <f>IF(D73="","",VLOOKUP(D73,Messieurs!$G$2:$G$485,2,FALSE))</f>
        <v>#N/A</v>
      </c>
      <c r="F73" s="27" t="e">
        <f>IF(D73="","",VLOOKUP(D73,Messieurs!$G$2:$G$485,3,FALSE))</f>
        <v>#N/A</v>
      </c>
      <c r="G73" s="60" t="str">
        <f>IF('VENDREDI 30  JUIN PROG'!Z17="","",'VENDREDI 30  JUIN PROG'!Z17)</f>
        <v>v</v>
      </c>
      <c r="H73" s="81" t="str">
        <f>IF('VENDREDI 30  JUIN PROG'!AB17="","",'VENDREDI 30  JUIN PROG'!AB17)</f>
        <v>7/6 6/1</v>
      </c>
      <c r="I73" s="56" t="str">
        <f>IF('VENDREDI 30  JUIN PROG'!Z18="","",'VENDREDI 30  JUIN PROG'!Z18)</f>
        <v/>
      </c>
      <c r="J73" s="46" t="str">
        <f>IF('VENDREDI 30  JUIN PROG'!X18="","",'VENDREDI 30  JUIN PROG'!X18)</f>
        <v>DUDZIK FAUSTINE</v>
      </c>
      <c r="K73" s="26" t="e">
        <f>IF(J73="","",VLOOKUP(J73,Messieurs!$G$2:$G$485,2,FALSE))</f>
        <v>#N/A</v>
      </c>
      <c r="L73" s="38" t="e">
        <f>IF(J73="","",VLOOKUP(J73,Messieurs!$G$2:$G$485,3,FALSE))</f>
        <v>#N/A</v>
      </c>
      <c r="M73" s="30"/>
    </row>
    <row r="74" spans="1:13" ht="27.75" x14ac:dyDescent="0.35">
      <c r="A74" s="29"/>
      <c r="B74" s="107" t="str">
        <f>IF('VENDREDI 30  JUIN PROG'!A38="","",'VENDREDI 30  JUIN PROG'!A38)</f>
        <v>19H</v>
      </c>
      <c r="C74" s="48" t="str">
        <f>IF('VENDREDI 30  JUIN PROG'!B38="","",'VENDREDI 30  JUIN PROG'!B38)</f>
        <v>D MES</v>
      </c>
      <c r="D74" s="59" t="str">
        <f>IF('VENDREDI 30  JUIN PROG'!C38="","",'VENDREDI 30  JUIN PROG'!C38)</f>
        <v>DEFRANCE SMAGGHE</v>
      </c>
      <c r="E74" s="26" t="e">
        <f>IF(D74="","",VLOOKUP(D74,Messieurs!$G$2:$G$485,2,FALSE))</f>
        <v>#N/A</v>
      </c>
      <c r="F74" s="27" t="e">
        <f>IF(D74="","",VLOOKUP(D74,Messieurs!$G$2:$G$485,3,FALSE))</f>
        <v>#N/A</v>
      </c>
      <c r="G74" s="60" t="str">
        <f>IF('VENDREDI 30  JUIN PROG'!E38="","",'VENDREDI 30  JUIN PROG'!E38)</f>
        <v>V</v>
      </c>
      <c r="H74" s="81" t="str">
        <f>IF('VENDREDI 30  JUIN PROG'!G38="","",'VENDREDI 30  JUIN PROG'!G38)</f>
        <v>6/2 6/0</v>
      </c>
      <c r="I74" s="56" t="str">
        <f>IF('VENDREDI 30  JUIN PROG'!E39="","",'VENDREDI 30  JUIN PROG'!E39)</f>
        <v/>
      </c>
      <c r="J74" s="43" t="str">
        <f>IF('VENDREDI 30  JUIN PROG'!C39="","",'VENDREDI 30  JUIN PROG'!C39)</f>
        <v>BODELE MOREL</v>
      </c>
      <c r="K74" s="26" t="e">
        <f>IF(J74="","",VLOOKUP(J74,Messieurs!$G$2:$G$485,2,FALSE))</f>
        <v>#N/A</v>
      </c>
      <c r="L74" s="38" t="e">
        <f>IF(J74="","",VLOOKUP(J74,Messieurs!$G$2:$G$485,3,FALSE))</f>
        <v>#N/A</v>
      </c>
      <c r="M74" s="30"/>
    </row>
    <row r="75" spans="1:13" ht="27.75" hidden="1" x14ac:dyDescent="0.35">
      <c r="A75" s="29"/>
      <c r="B75" s="107" t="str">
        <f>IF('VENDREDI 30  JUIN PROG'!H38="","",'VENDREDI 30  JUIN PROG'!H38)</f>
        <v>19H</v>
      </c>
      <c r="C75" s="48" t="str">
        <f>IF('VENDREDI 30  JUIN PROG'!I38="","",'VENDREDI 30  JUIN PROG'!I38)</f>
        <v/>
      </c>
      <c r="D75" s="59" t="str">
        <f>IF('VENDREDI 30  JUIN PROG'!J38="","",'VENDREDI 30  JUIN PROG'!J38)</f>
        <v/>
      </c>
      <c r="E75" s="26" t="str">
        <f>IF(D75="","",VLOOKUP(D75,Messieurs!$G$2:$G$485,2,FALSE))</f>
        <v/>
      </c>
      <c r="F75" s="27" t="str">
        <f>IF(D75="","",VLOOKUP(D75,Messieurs!$G$2:$G$485,3,FALSE))</f>
        <v/>
      </c>
      <c r="G75" s="60" t="str">
        <f>IF('VENDREDI 30  JUIN PROG'!L38="","",'VENDREDI 30  JUIN PROG'!L38)</f>
        <v/>
      </c>
      <c r="H75" s="81" t="str">
        <f>IF('VENDREDI 30  JUIN PROG'!N38="","",'VENDREDI 30  JUIN PROG'!N38)</f>
        <v/>
      </c>
      <c r="I75" s="56" t="str">
        <f>IF('VENDREDI 30  JUIN PROG'!L39="","",'VENDREDI 30  JUIN PROG'!L39)</f>
        <v/>
      </c>
      <c r="J75" s="45" t="str">
        <f>IF('VENDREDI 30  JUIN PROG'!J39="","",'VENDREDI 30  JUIN PROG'!J39)</f>
        <v/>
      </c>
      <c r="K75" s="26" t="str">
        <f>IF(J75="","",VLOOKUP(J75,Messieurs!$G$2:$G$485,2,FALSE))</f>
        <v/>
      </c>
      <c r="L75" s="38" t="str">
        <f>IF(J75="","",VLOOKUP(J75,Messieurs!$G$2:$G$485,3,FALSE))</f>
        <v/>
      </c>
      <c r="M75" s="30"/>
    </row>
    <row r="76" spans="1:13" ht="27.75" hidden="1" x14ac:dyDescent="0.35">
      <c r="A76" s="29"/>
      <c r="B76" s="107" t="str">
        <f>IF('VENDREDI 30  JUIN PROG'!O38="","",'VENDREDI 30  JUIN PROG'!O38)</f>
        <v>19h30</v>
      </c>
      <c r="C76" s="48" t="str">
        <f>IF('VENDREDI 30  JUIN PROG'!P38="","",'VENDREDI 30  JUIN PROG'!P38)</f>
        <v/>
      </c>
      <c r="D76" s="59" t="str">
        <f>IF('VENDREDI 30  JUIN PROG'!Q38="","",'VENDREDI 30  JUIN PROG'!Q38)</f>
        <v/>
      </c>
      <c r="E76" s="26" t="str">
        <f>IF(D76="","",VLOOKUP(D76,Messieurs!$G$2:$G$485,2,FALSE))</f>
        <v/>
      </c>
      <c r="F76" s="27" t="str">
        <f>IF(D76="","",VLOOKUP(D76,Messieurs!$G$2:$G$485,3,FALSE))</f>
        <v/>
      </c>
      <c r="G76" s="60" t="str">
        <f>IF('VENDREDI 30  JUIN PROG'!S38="","",'VENDREDI 30  JUIN PROG'!S38)</f>
        <v/>
      </c>
      <c r="H76" s="81" t="str">
        <f>IF('VENDREDI 30  JUIN PROG'!U38="","",'VENDREDI 30  JUIN PROG'!U38)</f>
        <v/>
      </c>
      <c r="I76" s="56" t="str">
        <f>IF('VENDREDI 30  JUIN PROG'!S39="","",'VENDREDI 30  JUIN PROG'!S39)</f>
        <v/>
      </c>
      <c r="J76" s="45" t="str">
        <f>IF('VENDREDI 30  JUIN PROG'!Q39="","",'VENDREDI 30  JUIN PROG'!Q39)</f>
        <v/>
      </c>
      <c r="K76" s="26" t="str">
        <f>IF(J76="","",VLOOKUP(J76,Messieurs!$G$2:$G$485,2,FALSE))</f>
        <v/>
      </c>
      <c r="L76" s="38" t="str">
        <f>IF(J76="","",VLOOKUP(J76,Messieurs!$G$2:$G$485,3,FALSE))</f>
        <v/>
      </c>
      <c r="M76" s="30"/>
    </row>
    <row r="77" spans="1:13" ht="27.75" hidden="1" x14ac:dyDescent="0.35">
      <c r="A77" s="29"/>
      <c r="B77" s="107" t="str">
        <f>IF('VENDREDI 30  JUIN PROG'!V38="","",'VENDREDI 30  JUIN PROG'!V38)</f>
        <v>19h30</v>
      </c>
      <c r="C77" s="48" t="str">
        <f>IF('VENDREDI 30  JUIN PROG'!W38="","",'VENDREDI 30  JUIN PROG'!W38)</f>
        <v/>
      </c>
      <c r="D77" s="59" t="str">
        <f>IF('VENDREDI 30  JUIN PROG'!X38="","",'VENDREDI 30  JUIN PROG'!X38)</f>
        <v/>
      </c>
      <c r="E77" s="26" t="str">
        <f>IF(D77="","",VLOOKUP(D77,Messieurs!$G$2:$G$485,2,FALSE))</f>
        <v/>
      </c>
      <c r="F77" s="27" t="str">
        <f>IF(D77="","",VLOOKUP(D77,Messieurs!$G$2:$G$485,3,FALSE))</f>
        <v/>
      </c>
      <c r="G77" s="60" t="str">
        <f>IF('VENDREDI 30  JUIN PROG'!Z38="","",'VENDREDI 30  JUIN PROG'!Z38)</f>
        <v/>
      </c>
      <c r="H77" s="81" t="str">
        <f>IF('VENDREDI 30  JUIN PROG'!AB38="","",'VENDREDI 30  JUIN PROG'!AB38)</f>
        <v/>
      </c>
      <c r="I77" s="56" t="str">
        <f>IF('VENDREDI 30  JUIN PROG'!Z39="","",'VENDREDI 30  JUIN PROG'!Z39)</f>
        <v/>
      </c>
      <c r="J77" s="46" t="str">
        <f>IF('VENDREDI 30  JUIN PROG'!X39="","",'VENDREDI 30  JUIN PROG'!X39)</f>
        <v/>
      </c>
      <c r="K77" s="26" t="str">
        <f>IF(J77="","",VLOOKUP(J77,Messieurs!$G$2:$G$485,2,FALSE))</f>
        <v/>
      </c>
      <c r="L77" s="38" t="str">
        <f>IF(J77="","",VLOOKUP(J77,Messieurs!$G$2:$G$485,3,FALSE))</f>
        <v/>
      </c>
      <c r="M77" s="30"/>
    </row>
    <row r="78" spans="1:13" ht="7.5" customHeight="1" x14ac:dyDescent="0.35">
      <c r="A78" s="8"/>
      <c r="B78" s="5"/>
      <c r="C78" s="5"/>
      <c r="D78" s="35"/>
      <c r="E78" s="35"/>
      <c r="F78" s="35"/>
      <c r="G78" s="53"/>
      <c r="H78" s="83"/>
      <c r="I78" s="53"/>
      <c r="J78" s="35"/>
      <c r="K78" s="35"/>
      <c r="L78" s="35"/>
      <c r="M78" s="8"/>
    </row>
    <row r="79" spans="1:13" ht="27.75" x14ac:dyDescent="0.35">
      <c r="A79" s="8"/>
      <c r="B79" s="107" t="str">
        <f>IF('VENDREDI 30  JUIN PROG'!A19="","",'VENDREDI 30  JUIN PROG'!A19)</f>
        <v>21h00</v>
      </c>
      <c r="C79" s="48" t="str">
        <f>IF('VENDREDI 30  JUIN PROG'!B19="","",'VENDREDI 30  JUIN PROG'!B19)</f>
        <v>SM 35</v>
      </c>
      <c r="D79" s="59" t="str">
        <f>IF('VENDREDI 30  JUIN PROG'!C19="","",'VENDREDI 30  JUIN PROG'!C19)</f>
        <v>HUGBART Christophe</v>
      </c>
      <c r="E79" s="26" t="e">
        <f>IF(D79="","",VLOOKUP(D79,Messieurs!$G$2:$G$485,2,FALSE))</f>
        <v>#N/A</v>
      </c>
      <c r="F79" s="27" t="e">
        <f>IF(D79="","",VLOOKUP(D79,Messieurs!$G$2:$G$485,3,FALSE))</f>
        <v>#N/A</v>
      </c>
      <c r="G79" s="60" t="str">
        <f>IF('VENDREDI 30  JUIN PROG'!E19="","",'VENDREDI 30  JUIN PROG'!E19)</f>
        <v/>
      </c>
      <c r="H79" s="81" t="str">
        <f>IF('VENDREDI 30  JUIN PROG'!G19="","",'VENDREDI 30  JUIN PROG'!G19)</f>
        <v>0/6 7/6 7/5</v>
      </c>
      <c r="I79" s="56" t="str">
        <f>IF('VENDREDI 30  JUIN PROG'!E20="","",'VENDREDI 30  JUIN PROG'!E20)</f>
        <v>v</v>
      </c>
      <c r="J79" s="43" t="str">
        <f>IF('VENDREDI 30  JUIN PROG'!C20="","",'VENDREDI 30  JUIN PROG'!C20)</f>
        <v>DEMAREST Olivier</v>
      </c>
      <c r="K79" s="26" t="e">
        <f>IF(J79="","",VLOOKUP(J79,Messieurs!$G$2:$G$485,2,FALSE))</f>
        <v>#N/A</v>
      </c>
      <c r="L79" s="38" t="e">
        <f>IF(J79="","",VLOOKUP(J79,Messieurs!$G$2:$G$485,3,FALSE))</f>
        <v>#N/A</v>
      </c>
      <c r="M79" s="8"/>
    </row>
    <row r="80" spans="1:13" ht="27.75" x14ac:dyDescent="0.35">
      <c r="A80" s="8"/>
      <c r="B80" s="107" t="str">
        <f>IF('VENDREDI 30  JUIN PROG'!H19="","",'VENDREDI 30  JUIN PROG'!H19)</f>
        <v>21h00</v>
      </c>
      <c r="C80" s="48" t="str">
        <f>IF('VENDREDI 30  JUIN PROG'!I19="","",'VENDREDI 30  JUIN PROG'!I19)</f>
        <v>SM 45</v>
      </c>
      <c r="D80" s="59" t="str">
        <f>IF('VENDREDI 30  JUIN PROG'!J19="","",'VENDREDI 30  JUIN PROG'!J19)</f>
        <v>KALLUMANNIL John</v>
      </c>
      <c r="E80" s="26" t="e">
        <f>IF(D80="","",VLOOKUP(D80,Messieurs!$G$2:$G$485,2,FALSE))</f>
        <v>#N/A</v>
      </c>
      <c r="F80" s="27" t="e">
        <f>IF(D80="","",VLOOKUP(D80,Messieurs!$G$2:$G$485,3,FALSE))</f>
        <v>#N/A</v>
      </c>
      <c r="G80" s="60" t="str">
        <f>IF('VENDREDI 30  JUIN PROG'!L19="","",'VENDREDI 30  JUIN PROG'!L19)</f>
        <v>v</v>
      </c>
      <c r="H80" s="81" t="str">
        <f>IF('VENDREDI 30  JUIN PROG'!N19="","",'VENDREDI 30  JUIN PROG'!N19)</f>
        <v>6/2 6/0</v>
      </c>
      <c r="I80" s="56" t="str">
        <f>IF('VENDREDI 30  JUIN PROG'!L20="","",'VENDREDI 30  JUIN PROG'!L20)</f>
        <v/>
      </c>
      <c r="J80" s="45" t="str">
        <f>IF('VENDREDI 30  JUIN PROG'!J20="","",'VENDREDI 30  JUIN PROG'!J20)</f>
        <v>FRANCOIS ERIC</v>
      </c>
      <c r="K80" s="26" t="e">
        <f>IF(J80="","",VLOOKUP(J80,Messieurs!$G$2:$G$485,2,FALSE))</f>
        <v>#N/A</v>
      </c>
      <c r="L80" s="38" t="e">
        <f>IF(J80="","",VLOOKUP(J80,Messieurs!$G$2:$G$485,3,FALSE))</f>
        <v>#N/A</v>
      </c>
      <c r="M80" s="8"/>
    </row>
    <row r="81" spans="1:13" ht="27.75" hidden="1" x14ac:dyDescent="0.35">
      <c r="A81" s="8"/>
      <c r="B81" s="107" t="str">
        <f>IF('VENDREDI 30  JUIN PROG'!V19="","",'VENDREDI 30  JUIN PROG'!V19)</f>
        <v>21h00</v>
      </c>
      <c r="C81" s="48" t="str">
        <f>IF('VENDREDI 30  JUIN PROG'!W19="","",'VENDREDI 30  JUIN PROG'!W19)</f>
        <v>SM</v>
      </c>
      <c r="D81" s="59" t="str">
        <f>IF('VENDREDI 30  JUIN PROG'!X19="","",'VENDREDI 30  JUIN PROG'!X19)</f>
        <v/>
      </c>
      <c r="E81" s="26" t="str">
        <f>IF(D81="","",VLOOKUP(D81,Messieurs!$G$2:$G$485,2,FALSE))</f>
        <v/>
      </c>
      <c r="F81" s="27" t="str">
        <f>IF(D81="","",VLOOKUP(D81,Messieurs!$G$2:$G$485,3,FALSE))</f>
        <v/>
      </c>
      <c r="G81" s="60" t="str">
        <f>IF('VENDREDI 30  JUIN PROG'!Z19="","",'VENDREDI 30  JUIN PROG'!Z19)</f>
        <v/>
      </c>
      <c r="H81" s="81" t="str">
        <f>IF('VENDREDI 30  JUIN PROG'!AB19="","",'VENDREDI 30  JUIN PROG'!AB19)</f>
        <v/>
      </c>
      <c r="I81" s="56" t="str">
        <f>IF('VENDREDI 30  JUIN PROG'!Z20="","",'VENDREDI 30  JUIN PROG'!Z20)</f>
        <v/>
      </c>
      <c r="J81" s="46" t="str">
        <f>IF('VENDREDI 30  JUIN PROG'!X20="","",'VENDREDI 30  JUIN PROG'!X20)</f>
        <v/>
      </c>
      <c r="K81" s="26" t="str">
        <f>IF(J81="","",VLOOKUP(J81,Messieurs!$G$2:$G$485,2,FALSE))</f>
        <v/>
      </c>
      <c r="L81" s="38" t="str">
        <f>IF(J81="","",VLOOKUP(J81,Messieurs!$G$2:$G$485,3,FALSE))</f>
        <v/>
      </c>
      <c r="M81" s="8"/>
    </row>
    <row r="82" spans="1:13" ht="27.75" hidden="1" x14ac:dyDescent="0.35">
      <c r="A82" s="8"/>
      <c r="B82" s="107" t="str">
        <f>IF('VENDREDI 30  JUIN PROG'!A40="","",'VENDREDI 30  JUIN PROG'!A40)</f>
        <v>21h00</v>
      </c>
      <c r="C82" s="48" t="str">
        <f>IF('VENDREDI 30  JUIN PROG'!B40="","",'VENDREDI 30  JUIN PROG'!B40)</f>
        <v/>
      </c>
      <c r="D82" s="59" t="str">
        <f>IF('VENDREDI 30  JUIN PROG'!C40="","",'VENDREDI 30  JUIN PROG'!C40)</f>
        <v/>
      </c>
      <c r="E82" s="26" t="str">
        <f>IF(D82="","",VLOOKUP(D82,Messieurs!$G$2:$G$485,2,FALSE))</f>
        <v/>
      </c>
      <c r="F82" s="27" t="str">
        <f>IF(D82="","",VLOOKUP(D82,Messieurs!$G$2:$G$485,3,FALSE))</f>
        <v/>
      </c>
      <c r="G82" s="60" t="str">
        <f>IF('VENDREDI 30  JUIN PROG'!E40="","",'VENDREDI 30  JUIN PROG'!E40)</f>
        <v/>
      </c>
      <c r="H82" s="81" t="str">
        <f>IF('VENDREDI 30  JUIN PROG'!G40="","",'VENDREDI 30  JUIN PROG'!G40)</f>
        <v/>
      </c>
      <c r="I82" s="56" t="str">
        <f>IF('VENDREDI 30  JUIN PROG'!E41="","",'VENDREDI 30  JUIN PROG'!E41)</f>
        <v/>
      </c>
      <c r="J82" s="43" t="str">
        <f>IF('VENDREDI 30  JUIN PROG'!C41="","",'VENDREDI 30  JUIN PROG'!C41)</f>
        <v/>
      </c>
      <c r="K82" s="26" t="str">
        <f>IF(J82="","",VLOOKUP(J82,Messieurs!$G$2:$G$485,2,FALSE))</f>
        <v/>
      </c>
      <c r="L82" s="38" t="str">
        <f>IF(J82="","",VLOOKUP(J82,Messieurs!$G$2:$G$485,3,FALSE))</f>
        <v/>
      </c>
      <c r="M82" s="8"/>
    </row>
    <row r="83" spans="1:13" ht="27.75" hidden="1" x14ac:dyDescent="0.35">
      <c r="A83" s="8"/>
      <c r="B83" s="107" t="str">
        <f>IF('VENDREDI 30  JUIN PROG'!H40="","",'VENDREDI 30  JUIN PROG'!H40)</f>
        <v>21h00</v>
      </c>
      <c r="C83" s="48" t="str">
        <f>IF('VENDREDI 30  JUIN PROG'!I40="","",'VENDREDI 30  JUIN PROG'!I40)</f>
        <v/>
      </c>
      <c r="D83" s="59" t="str">
        <f>IF('VENDREDI 30  JUIN PROG'!J40="","",'VENDREDI 30  JUIN PROG'!J40)</f>
        <v/>
      </c>
      <c r="E83" s="26" t="str">
        <f>IF(D83="","",VLOOKUP(D83,Messieurs!$G$2:$G$485,2,FALSE))</f>
        <v/>
      </c>
      <c r="F83" s="27" t="str">
        <f>IF(D83="","",VLOOKUP(D83,Messieurs!$G$2:$G$485,3,FALSE))</f>
        <v/>
      </c>
      <c r="G83" s="60" t="str">
        <f>IF('VENDREDI 30  JUIN PROG'!L40="","",'VENDREDI 30  JUIN PROG'!L40)</f>
        <v/>
      </c>
      <c r="H83" s="81" t="str">
        <f>IF('VENDREDI 30  JUIN PROG'!N40="","",'VENDREDI 30  JUIN PROG'!N40)</f>
        <v/>
      </c>
      <c r="I83" s="56" t="str">
        <f>IF('VENDREDI 30  JUIN PROG'!L41="","",'VENDREDI 30  JUIN PROG'!L41)</f>
        <v/>
      </c>
      <c r="J83" s="45" t="str">
        <f>IF('VENDREDI 30  JUIN PROG'!J41="","",'VENDREDI 30  JUIN PROG'!J41)</f>
        <v/>
      </c>
      <c r="K83" s="26" t="str">
        <f>IF(J83="","",VLOOKUP(J83,Messieurs!$G$2:$G$485,2,FALSE))</f>
        <v/>
      </c>
      <c r="L83" s="38" t="str">
        <f>IF(J83="","",VLOOKUP(J83,Messieurs!$G$2:$G$485,3,FALSE))</f>
        <v/>
      </c>
      <c r="M83" s="8"/>
    </row>
    <row r="84" spans="1:13" ht="27.75" hidden="1" x14ac:dyDescent="0.35">
      <c r="A84" s="8"/>
      <c r="B84" s="107" t="str">
        <f>IF('VENDREDI 30  JUIN PROG'!O40="","",'VENDREDI 30  JUIN PROG'!O40)</f>
        <v>21h00</v>
      </c>
      <c r="C84" s="48" t="str">
        <f>IF('VENDREDI 30  JUIN PROG'!P40="","",'VENDREDI 30  JUIN PROG'!P40)</f>
        <v/>
      </c>
      <c r="D84" s="59" t="str">
        <f>IF('VENDREDI 30  JUIN PROG'!Q40="","",'VENDREDI 30  JUIN PROG'!Q40)</f>
        <v/>
      </c>
      <c r="E84" s="26" t="str">
        <f>IF(D84="","",VLOOKUP(D84,Messieurs!$G$2:$G$485,2,FALSE))</f>
        <v/>
      </c>
      <c r="F84" s="27" t="str">
        <f>IF(D84="","",VLOOKUP(D84,Messieurs!$G$2:$G$485,3,FALSE))</f>
        <v/>
      </c>
      <c r="G84" s="60" t="str">
        <f>IF('VENDREDI 30  JUIN PROG'!S40="","",'VENDREDI 30  JUIN PROG'!S40)</f>
        <v/>
      </c>
      <c r="H84" s="81" t="str">
        <f>IF('VENDREDI 30  JUIN PROG'!U40="","",'VENDREDI 30  JUIN PROG'!U40)</f>
        <v/>
      </c>
      <c r="I84" s="56" t="str">
        <f>IF('VENDREDI 30  JUIN PROG'!S41="","",'VENDREDI 30  JUIN PROG'!S41)</f>
        <v/>
      </c>
      <c r="J84" s="45" t="str">
        <f>IF('VENDREDI 30  JUIN PROG'!Q41="","",'VENDREDI 30  JUIN PROG'!Q41)</f>
        <v/>
      </c>
      <c r="K84" s="26" t="str">
        <f>IF(J84="","",VLOOKUP(J84,Messieurs!$G$2:$G$485,2,FALSE))</f>
        <v/>
      </c>
      <c r="L84" s="38" t="str">
        <f>IF(J84="","",VLOOKUP(J84,Messieurs!$G$2:$G$485,3,FALSE))</f>
        <v/>
      </c>
      <c r="M84" s="8"/>
    </row>
    <row r="85" spans="1:13" ht="27.75" hidden="1" x14ac:dyDescent="0.35">
      <c r="A85" s="8"/>
      <c r="B85" s="107" t="str">
        <f>IF('VENDREDI 30  JUIN PROG'!V40="","",'VENDREDI 30  JUIN PROG'!V40)</f>
        <v>21h00</v>
      </c>
      <c r="C85" s="48" t="str">
        <f>IF('VENDREDI 30  JUIN PROG'!W40="","",'VENDREDI 30  JUIN PROG'!W40)</f>
        <v/>
      </c>
      <c r="D85" s="59" t="str">
        <f>IF('VENDREDI 30  JUIN PROG'!X40="","",'VENDREDI 30  JUIN PROG'!X40)</f>
        <v/>
      </c>
      <c r="E85" s="26" t="str">
        <f>IF(D85="","",VLOOKUP(D85,Messieurs!$G$2:$G$485,2,FALSE))</f>
        <v/>
      </c>
      <c r="F85" s="27" t="str">
        <f>IF(D85="","",VLOOKUP(D85,Messieurs!$G$2:$G$485,3,FALSE))</f>
        <v/>
      </c>
      <c r="G85" s="60" t="str">
        <f>IF('VENDREDI 30  JUIN PROG'!Z40="","",'VENDREDI 30  JUIN PROG'!Z40)</f>
        <v/>
      </c>
      <c r="H85" s="81" t="str">
        <f>IF('VENDREDI 30  JUIN PROG'!AB40="","",'VENDREDI 30  JUIN PROG'!AB40)</f>
        <v/>
      </c>
      <c r="I85" s="56" t="str">
        <f>IF('VENDREDI 30  JUIN PROG'!Z41="","",'VENDREDI 30  JUIN PROG'!Z41)</f>
        <v/>
      </c>
      <c r="J85" s="46" t="str">
        <f>IF('VENDREDI 30  JUIN PROG'!X41="","",'VENDREDI 30  JUIN PROG'!X41)</f>
        <v/>
      </c>
      <c r="K85" s="26" t="str">
        <f>IF(J85="","",VLOOKUP(J85,Messieurs!$G$2:$G$485,2,FALSE))</f>
        <v/>
      </c>
      <c r="L85" s="38" t="str">
        <f>IF(J85="","",VLOOKUP(J85,Messieurs!$G$2:$G$485,3,FALSE))</f>
        <v/>
      </c>
      <c r="M85" s="8"/>
    </row>
    <row r="86" spans="1:13" ht="12.75" x14ac:dyDescent="0.2">
      <c r="A86" s="8"/>
      <c r="B86" s="34"/>
      <c r="C86" s="6"/>
      <c r="D86" s="35"/>
      <c r="E86" s="35"/>
      <c r="F86" s="35"/>
      <c r="G86" s="40"/>
      <c r="H86" s="34"/>
      <c r="I86" s="40"/>
      <c r="J86" s="35"/>
      <c r="K86" s="35"/>
      <c r="L86" s="35"/>
      <c r="M86" s="8"/>
    </row>
    <row r="87" spans="1:13" ht="12.75" x14ac:dyDescent="0.2">
      <c r="A87" s="8"/>
      <c r="B87" s="34"/>
      <c r="C87" s="35"/>
      <c r="D87" s="35"/>
      <c r="E87" s="35"/>
      <c r="F87" s="35"/>
      <c r="G87" s="40"/>
      <c r="H87" s="34"/>
      <c r="I87" s="40"/>
      <c r="J87" s="35"/>
      <c r="K87" s="35"/>
      <c r="L87" s="35"/>
      <c r="M87" s="8"/>
    </row>
    <row r="88" spans="1:13" ht="12.75" x14ac:dyDescent="0.2">
      <c r="A88" s="8"/>
      <c r="B88" s="34"/>
      <c r="C88" s="35"/>
      <c r="D88" s="35"/>
      <c r="E88" s="35"/>
      <c r="F88" s="35"/>
      <c r="G88" s="40"/>
      <c r="H88" s="34"/>
      <c r="I88" s="40"/>
      <c r="J88" s="35"/>
      <c r="K88" s="35"/>
      <c r="L88" s="35"/>
      <c r="M88" s="8"/>
    </row>
    <row r="89" spans="1:13" ht="12.75" x14ac:dyDescent="0.2">
      <c r="A89" s="8"/>
      <c r="B89" s="34"/>
      <c r="C89" s="35"/>
      <c r="D89" s="35"/>
      <c r="E89" s="35"/>
      <c r="F89" s="35"/>
      <c r="G89" s="40"/>
      <c r="H89" s="34"/>
      <c r="I89" s="40"/>
      <c r="J89" s="35"/>
      <c r="K89" s="35"/>
      <c r="L89" s="35"/>
      <c r="M89" s="8"/>
    </row>
    <row r="90" spans="1:13" ht="12.75" x14ac:dyDescent="0.2">
      <c r="A90" s="8"/>
      <c r="B90" s="34"/>
      <c r="C90" s="35"/>
      <c r="D90" s="35"/>
      <c r="E90" s="35"/>
      <c r="F90" s="35"/>
      <c r="G90" s="40"/>
      <c r="H90" s="34"/>
      <c r="I90" s="40"/>
      <c r="J90" s="35"/>
      <c r="K90" s="35"/>
      <c r="L90" s="35"/>
      <c r="M90" s="8"/>
    </row>
    <row r="91" spans="1:13" ht="12.75" x14ac:dyDescent="0.2">
      <c r="A91" s="8"/>
      <c r="B91" s="34"/>
      <c r="C91" s="35"/>
      <c r="D91" s="35"/>
      <c r="E91" s="35"/>
      <c r="F91" s="35"/>
      <c r="G91" s="40"/>
      <c r="H91" s="34"/>
      <c r="I91" s="40"/>
      <c r="J91" s="35"/>
      <c r="K91" s="35"/>
      <c r="L91" s="35"/>
      <c r="M91" s="8"/>
    </row>
    <row r="92" spans="1:13" ht="12.75" x14ac:dyDescent="0.2">
      <c r="A92" s="8"/>
      <c r="B92" s="34"/>
      <c r="C92" s="35"/>
      <c r="D92" s="35"/>
      <c r="E92" s="35"/>
      <c r="F92" s="35"/>
      <c r="G92" s="40"/>
      <c r="H92" s="34"/>
      <c r="I92" s="40"/>
      <c r="J92" s="35"/>
      <c r="K92" s="35"/>
      <c r="L92" s="35"/>
      <c r="M92" s="8"/>
    </row>
    <row r="93" spans="1:13" ht="12.75" x14ac:dyDescent="0.2">
      <c r="A93" s="8"/>
      <c r="B93" s="34"/>
      <c r="C93" s="35"/>
      <c r="D93" s="35"/>
      <c r="E93" s="35"/>
      <c r="F93" s="35"/>
      <c r="G93" s="40"/>
      <c r="H93" s="34"/>
      <c r="I93" s="40"/>
      <c r="J93" s="35"/>
      <c r="K93" s="35"/>
      <c r="L93" s="35"/>
      <c r="M93" s="8"/>
    </row>
    <row r="94" spans="1:13" ht="12.75" x14ac:dyDescent="0.2">
      <c r="A94" s="8"/>
      <c r="B94" s="34"/>
      <c r="C94" s="35"/>
      <c r="D94" s="35"/>
      <c r="E94" s="35"/>
      <c r="F94" s="35"/>
      <c r="G94" s="40"/>
      <c r="H94" s="34"/>
      <c r="I94" s="40"/>
      <c r="J94" s="35"/>
      <c r="K94" s="35"/>
      <c r="L94" s="35"/>
      <c r="M94" s="8"/>
    </row>
    <row r="95" spans="1:13" ht="12.75" x14ac:dyDescent="0.2">
      <c r="A95" s="8"/>
      <c r="B95" s="34"/>
      <c r="C95" s="35"/>
      <c r="D95" s="35"/>
      <c r="E95" s="35"/>
      <c r="F95" s="35"/>
      <c r="G95" s="40"/>
      <c r="H95" s="34"/>
      <c r="I95" s="40"/>
      <c r="J95" s="35"/>
      <c r="K95" s="35"/>
      <c r="L95" s="35"/>
      <c r="M95" s="8"/>
    </row>
    <row r="96" spans="1:13" ht="12.75" x14ac:dyDescent="0.2">
      <c r="A96" s="8"/>
      <c r="B96" s="34"/>
      <c r="C96" s="35"/>
      <c r="D96" s="35"/>
      <c r="E96" s="35"/>
      <c r="F96" s="35"/>
      <c r="G96" s="40"/>
      <c r="H96" s="34"/>
      <c r="I96" s="40"/>
      <c r="J96" s="35"/>
      <c r="K96" s="35"/>
      <c r="L96" s="35"/>
      <c r="M96" s="8"/>
    </row>
    <row r="97" spans="1:13" ht="12.75" x14ac:dyDescent="0.2">
      <c r="A97" s="8"/>
      <c r="B97" s="34"/>
      <c r="C97" s="35"/>
      <c r="D97" s="35"/>
      <c r="E97" s="35"/>
      <c r="F97" s="35"/>
      <c r="G97" s="40"/>
      <c r="H97" s="34"/>
      <c r="I97" s="40"/>
      <c r="J97" s="35"/>
      <c r="K97" s="35"/>
      <c r="L97" s="35"/>
      <c r="M97" s="8"/>
    </row>
    <row r="98" spans="1:13" ht="12.75" x14ac:dyDescent="0.2">
      <c r="A98" s="8"/>
      <c r="B98" s="34"/>
      <c r="C98" s="35"/>
      <c r="D98" s="35"/>
      <c r="E98" s="35"/>
      <c r="F98" s="35"/>
      <c r="G98" s="40"/>
      <c r="H98" s="34"/>
      <c r="I98" s="40"/>
      <c r="J98" s="35"/>
      <c r="K98" s="35"/>
      <c r="L98" s="35"/>
      <c r="M98" s="8"/>
    </row>
    <row r="99" spans="1:13" ht="12.75" x14ac:dyDescent="0.2">
      <c r="A99" s="8"/>
      <c r="B99" s="34"/>
      <c r="C99" s="35"/>
      <c r="D99" s="35"/>
      <c r="E99" s="35"/>
      <c r="F99" s="35"/>
      <c r="G99" s="40"/>
      <c r="H99" s="34"/>
      <c r="I99" s="40"/>
      <c r="J99" s="35"/>
      <c r="K99" s="35"/>
      <c r="L99" s="35"/>
      <c r="M99" s="8"/>
    </row>
    <row r="100" spans="1:13" ht="12.75" x14ac:dyDescent="0.2">
      <c r="A100" s="8"/>
      <c r="B100" s="34"/>
      <c r="C100" s="35"/>
      <c r="D100" s="35"/>
      <c r="E100" s="35"/>
      <c r="F100" s="35"/>
      <c r="G100" s="40"/>
      <c r="H100" s="34"/>
      <c r="I100" s="40"/>
      <c r="J100" s="35"/>
      <c r="K100" s="35"/>
      <c r="L100" s="35"/>
      <c r="M100" s="8"/>
    </row>
    <row r="101" spans="1:13" ht="12.75" x14ac:dyDescent="0.2">
      <c r="A101" s="8"/>
      <c r="B101" s="34"/>
      <c r="C101" s="35"/>
      <c r="D101" s="35"/>
      <c r="E101" s="35"/>
      <c r="F101" s="35"/>
      <c r="G101" s="40"/>
      <c r="H101" s="34"/>
      <c r="I101" s="40"/>
      <c r="J101" s="35"/>
      <c r="K101" s="35"/>
      <c r="L101" s="35"/>
      <c r="M101" s="8"/>
    </row>
    <row r="102" spans="1:13" ht="12.75" x14ac:dyDescent="0.2">
      <c r="A102" s="8"/>
      <c r="B102" s="34"/>
      <c r="C102" s="35"/>
      <c r="D102" s="35"/>
      <c r="E102" s="35"/>
      <c r="F102" s="35"/>
      <c r="G102" s="40"/>
      <c r="H102" s="34"/>
      <c r="I102" s="40"/>
      <c r="J102" s="35"/>
      <c r="K102" s="35"/>
      <c r="L102" s="35"/>
      <c r="M102" s="8"/>
    </row>
    <row r="103" spans="1:13" ht="12.75" x14ac:dyDescent="0.2">
      <c r="A103" s="8"/>
      <c r="B103" s="34"/>
      <c r="C103" s="35"/>
      <c r="D103" s="35"/>
      <c r="E103" s="35"/>
      <c r="F103" s="35"/>
      <c r="G103" s="40"/>
      <c r="H103" s="34"/>
      <c r="I103" s="40"/>
      <c r="J103" s="35"/>
      <c r="K103" s="35"/>
      <c r="L103" s="35"/>
      <c r="M103" s="8"/>
    </row>
    <row r="104" spans="1:13" ht="12.75" x14ac:dyDescent="0.2">
      <c r="A104" s="8"/>
      <c r="B104" s="34"/>
      <c r="C104" s="35"/>
      <c r="D104" s="35"/>
      <c r="E104" s="35"/>
      <c r="F104" s="35"/>
      <c r="G104" s="40"/>
      <c r="H104" s="34"/>
      <c r="I104" s="40"/>
      <c r="J104" s="35"/>
      <c r="K104" s="35"/>
      <c r="L104" s="35"/>
      <c r="M104" s="8"/>
    </row>
    <row r="105" spans="1:13" ht="12.75" x14ac:dyDescent="0.2">
      <c r="A105" s="8"/>
      <c r="B105" s="34"/>
      <c r="C105" s="35"/>
      <c r="D105" s="35"/>
      <c r="E105" s="35"/>
      <c r="F105" s="35"/>
      <c r="G105" s="40"/>
      <c r="H105" s="34"/>
      <c r="I105" s="40"/>
      <c r="J105" s="35"/>
      <c r="K105" s="35"/>
      <c r="L105" s="35"/>
      <c r="M105" s="8"/>
    </row>
    <row r="106" spans="1:13" ht="12.75" x14ac:dyDescent="0.2">
      <c r="A106" s="8"/>
      <c r="B106" s="34"/>
      <c r="C106" s="35"/>
      <c r="D106" s="35"/>
      <c r="E106" s="35"/>
      <c r="F106" s="35"/>
      <c r="G106" s="40"/>
      <c r="H106" s="34"/>
      <c r="I106" s="40"/>
      <c r="J106" s="35"/>
      <c r="K106" s="35"/>
      <c r="L106" s="35"/>
      <c r="M106" s="8"/>
    </row>
    <row r="107" spans="1:13" ht="12.75" x14ac:dyDescent="0.2">
      <c r="A107" s="8"/>
      <c r="B107" s="34"/>
      <c r="C107" s="35"/>
      <c r="D107" s="35"/>
      <c r="E107" s="35"/>
      <c r="F107" s="35"/>
      <c r="G107" s="40"/>
      <c r="H107" s="34"/>
      <c r="I107" s="40"/>
      <c r="J107" s="35"/>
      <c r="K107" s="35"/>
      <c r="L107" s="35"/>
      <c r="M107" s="8"/>
    </row>
    <row r="108" spans="1:13" ht="12.75" x14ac:dyDescent="0.2">
      <c r="A108" s="8"/>
      <c r="B108" s="34"/>
      <c r="C108" s="35"/>
      <c r="D108" s="35"/>
      <c r="E108" s="35"/>
      <c r="F108" s="35"/>
      <c r="G108" s="40"/>
      <c r="H108" s="34"/>
      <c r="I108" s="40"/>
      <c r="J108" s="35"/>
      <c r="K108" s="35"/>
      <c r="L108" s="35"/>
      <c r="M108" s="8"/>
    </row>
    <row r="109" spans="1:13" ht="12.75" x14ac:dyDescent="0.2">
      <c r="A109" s="8"/>
      <c r="B109" s="34"/>
      <c r="C109" s="35"/>
      <c r="D109" s="35"/>
      <c r="E109" s="35"/>
      <c r="F109" s="35"/>
      <c r="G109" s="40"/>
      <c r="H109" s="34"/>
      <c r="I109" s="40"/>
      <c r="J109" s="35"/>
      <c r="K109" s="35"/>
      <c r="L109" s="35"/>
      <c r="M109" s="8"/>
    </row>
    <row r="110" spans="1:13" ht="12.75" x14ac:dyDescent="0.2">
      <c r="A110" s="8"/>
      <c r="B110" s="34"/>
      <c r="C110" s="35"/>
      <c r="D110" s="35"/>
      <c r="E110" s="35"/>
      <c r="F110" s="35"/>
      <c r="G110" s="40"/>
      <c r="H110" s="34"/>
      <c r="I110" s="40"/>
      <c r="J110" s="35"/>
      <c r="K110" s="35"/>
      <c r="L110" s="35"/>
      <c r="M110" s="8"/>
    </row>
    <row r="111" spans="1:13" ht="12.75" x14ac:dyDescent="0.2">
      <c r="A111" s="8"/>
      <c r="B111" s="34"/>
      <c r="C111" s="35"/>
      <c r="D111" s="35"/>
      <c r="E111" s="35"/>
      <c r="F111" s="35"/>
      <c r="G111" s="40"/>
      <c r="H111" s="34"/>
      <c r="I111" s="40"/>
      <c r="J111" s="35"/>
      <c r="K111" s="35"/>
      <c r="L111" s="35"/>
      <c r="M111" s="8"/>
    </row>
    <row r="112" spans="1:13" ht="12.75" x14ac:dyDescent="0.2">
      <c r="A112" s="8"/>
      <c r="B112" s="34"/>
      <c r="C112" s="35"/>
      <c r="D112" s="35"/>
      <c r="E112" s="35"/>
      <c r="F112" s="35"/>
      <c r="G112" s="40"/>
      <c r="H112" s="34"/>
      <c r="I112" s="40"/>
      <c r="J112" s="35"/>
      <c r="K112" s="35"/>
      <c r="L112" s="35"/>
      <c r="M112" s="8"/>
    </row>
    <row r="113" spans="1:13" ht="12.75" x14ac:dyDescent="0.2">
      <c r="A113" s="8"/>
      <c r="B113" s="34"/>
      <c r="C113" s="35"/>
      <c r="D113" s="35"/>
      <c r="E113" s="35"/>
      <c r="F113" s="35"/>
      <c r="G113" s="40"/>
      <c r="H113" s="34"/>
      <c r="I113" s="40"/>
      <c r="J113" s="35"/>
      <c r="K113" s="35"/>
      <c r="L113" s="35"/>
      <c r="M113" s="8"/>
    </row>
    <row r="114" spans="1:13" ht="12.75" x14ac:dyDescent="0.2">
      <c r="A114" s="8"/>
      <c r="B114" s="34"/>
      <c r="C114" s="35"/>
      <c r="D114" s="35"/>
      <c r="E114" s="35"/>
      <c r="F114" s="35"/>
      <c r="G114" s="40"/>
      <c r="H114" s="34"/>
      <c r="I114" s="40"/>
      <c r="J114" s="35"/>
      <c r="K114" s="35"/>
      <c r="L114" s="35"/>
      <c r="M114" s="8"/>
    </row>
    <row r="115" spans="1:13" ht="12.75" x14ac:dyDescent="0.2">
      <c r="A115" s="8"/>
      <c r="B115" s="34"/>
      <c r="C115" s="35"/>
      <c r="D115" s="35"/>
      <c r="E115" s="35"/>
      <c r="F115" s="35"/>
      <c r="G115" s="40"/>
      <c r="H115" s="34"/>
      <c r="I115" s="40"/>
      <c r="J115" s="35"/>
      <c r="K115" s="35"/>
      <c r="L115" s="35"/>
      <c r="M115" s="8"/>
    </row>
    <row r="116" spans="1:13" ht="12.75" x14ac:dyDescent="0.2">
      <c r="A116" s="8"/>
      <c r="B116" s="34"/>
      <c r="C116" s="35"/>
      <c r="D116" s="35"/>
      <c r="E116" s="35"/>
      <c r="F116" s="35"/>
      <c r="G116" s="40"/>
      <c r="H116" s="34"/>
      <c r="I116" s="40"/>
      <c r="J116" s="35"/>
      <c r="K116" s="35"/>
      <c r="L116" s="35"/>
      <c r="M116" s="8"/>
    </row>
    <row r="117" spans="1:13" ht="12.75" x14ac:dyDescent="0.2">
      <c r="A117" s="8"/>
      <c r="B117" s="34"/>
      <c r="C117" s="35"/>
      <c r="D117" s="35"/>
      <c r="E117" s="35"/>
      <c r="F117" s="35"/>
      <c r="G117" s="40"/>
      <c r="H117" s="34"/>
      <c r="I117" s="40"/>
      <c r="J117" s="35"/>
      <c r="K117" s="35"/>
      <c r="L117" s="35"/>
      <c r="M117" s="8"/>
    </row>
    <row r="118" spans="1:13" ht="12.75" x14ac:dyDescent="0.2">
      <c r="A118" s="8"/>
      <c r="B118" s="34"/>
      <c r="C118" s="35"/>
      <c r="D118" s="35"/>
      <c r="E118" s="35"/>
      <c r="F118" s="35"/>
      <c r="G118" s="40"/>
      <c r="H118" s="34"/>
      <c r="I118" s="40"/>
      <c r="J118" s="35"/>
      <c r="K118" s="35"/>
      <c r="L118" s="35"/>
      <c r="M118" s="8"/>
    </row>
    <row r="119" spans="1:13" ht="12.75" x14ac:dyDescent="0.2">
      <c r="A119" s="8"/>
      <c r="B119" s="34"/>
      <c r="C119" s="35"/>
      <c r="D119" s="35"/>
      <c r="E119" s="35"/>
      <c r="F119" s="35"/>
      <c r="G119" s="40"/>
      <c r="H119" s="34"/>
      <c r="I119" s="40"/>
      <c r="J119" s="35"/>
      <c r="K119" s="35"/>
      <c r="L119" s="35"/>
      <c r="M119" s="8"/>
    </row>
    <row r="120" spans="1:13" ht="12.75" x14ac:dyDescent="0.2">
      <c r="A120" s="8"/>
      <c r="B120" s="34"/>
      <c r="C120" s="35"/>
      <c r="D120" s="35"/>
      <c r="E120" s="35"/>
      <c r="F120" s="35"/>
      <c r="G120" s="40"/>
      <c r="H120" s="34"/>
      <c r="I120" s="40"/>
      <c r="J120" s="35"/>
      <c r="K120" s="35"/>
      <c r="L120" s="35"/>
      <c r="M120" s="8"/>
    </row>
    <row r="121" spans="1:13" ht="12.75" x14ac:dyDescent="0.2">
      <c r="A121" s="8"/>
      <c r="B121" s="34"/>
      <c r="C121" s="35"/>
      <c r="D121" s="35"/>
      <c r="E121" s="35"/>
      <c r="F121" s="35"/>
      <c r="G121" s="40"/>
      <c r="H121" s="34"/>
      <c r="I121" s="40"/>
      <c r="J121" s="35"/>
      <c r="K121" s="35"/>
      <c r="L121" s="35"/>
      <c r="M121" s="8"/>
    </row>
    <row r="122" spans="1:13" ht="12.75" x14ac:dyDescent="0.2">
      <c r="A122" s="8"/>
      <c r="B122" s="34"/>
      <c r="C122" s="35"/>
      <c r="D122" s="35"/>
      <c r="E122" s="35"/>
      <c r="F122" s="35"/>
      <c r="G122" s="40"/>
      <c r="H122" s="34"/>
      <c r="I122" s="40"/>
      <c r="J122" s="35"/>
      <c r="K122" s="35"/>
      <c r="L122" s="35"/>
      <c r="M122" s="8"/>
    </row>
    <row r="123" spans="1:13" ht="12.75" x14ac:dyDescent="0.2">
      <c r="A123" s="8"/>
      <c r="B123" s="34"/>
      <c r="C123" s="35"/>
      <c r="D123" s="35"/>
      <c r="E123" s="35"/>
      <c r="F123" s="35"/>
      <c r="G123" s="40"/>
      <c r="H123" s="34"/>
      <c r="I123" s="40"/>
      <c r="J123" s="35"/>
      <c r="K123" s="35"/>
      <c r="L123" s="35"/>
      <c r="M123" s="8"/>
    </row>
    <row r="124" spans="1:13" ht="12.75" x14ac:dyDescent="0.2">
      <c r="A124" s="8"/>
      <c r="B124" s="34"/>
      <c r="C124" s="35"/>
      <c r="D124" s="35"/>
      <c r="E124" s="35"/>
      <c r="F124" s="35"/>
      <c r="G124" s="40"/>
      <c r="H124" s="34"/>
      <c r="I124" s="40"/>
      <c r="J124" s="35"/>
      <c r="K124" s="35"/>
      <c r="L124" s="35"/>
      <c r="M124" s="8"/>
    </row>
    <row r="125" spans="1:13" ht="12.75" x14ac:dyDescent="0.2">
      <c r="A125" s="8"/>
      <c r="B125" s="34"/>
      <c r="C125" s="35"/>
      <c r="D125" s="35"/>
      <c r="E125" s="35"/>
      <c r="F125" s="35"/>
      <c r="G125" s="40"/>
      <c r="H125" s="34"/>
      <c r="I125" s="40"/>
      <c r="J125" s="35"/>
      <c r="K125" s="35"/>
      <c r="L125" s="35"/>
      <c r="M125" s="8"/>
    </row>
    <row r="126" spans="1:13" ht="12.75" x14ac:dyDescent="0.2">
      <c r="A126" s="8"/>
      <c r="B126" s="34"/>
      <c r="C126" s="35"/>
      <c r="D126" s="35"/>
      <c r="E126" s="35"/>
      <c r="F126" s="35"/>
      <c r="G126" s="40"/>
      <c r="H126" s="34"/>
      <c r="I126" s="40"/>
      <c r="J126" s="35"/>
      <c r="K126" s="35"/>
      <c r="L126" s="35"/>
      <c r="M126" s="8"/>
    </row>
    <row r="127" spans="1:13" ht="12.75" x14ac:dyDescent="0.2">
      <c r="A127" s="8"/>
      <c r="B127" s="34"/>
      <c r="C127" s="35"/>
      <c r="D127" s="35"/>
      <c r="E127" s="35"/>
      <c r="F127" s="35"/>
      <c r="G127" s="40"/>
      <c r="H127" s="34"/>
      <c r="I127" s="40"/>
      <c r="J127" s="35"/>
      <c r="K127" s="35"/>
      <c r="L127" s="35"/>
      <c r="M127" s="8"/>
    </row>
    <row r="128" spans="1:13" ht="12.75" x14ac:dyDescent="0.2">
      <c r="A128" s="8"/>
      <c r="B128" s="34"/>
      <c r="C128" s="35"/>
      <c r="D128" s="35"/>
      <c r="E128" s="35"/>
      <c r="F128" s="35"/>
      <c r="G128" s="40"/>
      <c r="H128" s="34"/>
      <c r="I128" s="40"/>
      <c r="J128" s="35"/>
      <c r="K128" s="35"/>
      <c r="L128" s="35"/>
      <c r="M128" s="8"/>
    </row>
    <row r="129" spans="1:13" ht="12.75" x14ac:dyDescent="0.2">
      <c r="A129" s="8"/>
      <c r="B129" s="34"/>
      <c r="C129" s="35"/>
      <c r="D129" s="35"/>
      <c r="E129" s="35"/>
      <c r="F129" s="35"/>
      <c r="G129" s="40"/>
      <c r="H129" s="34"/>
      <c r="I129" s="40"/>
      <c r="J129" s="35"/>
      <c r="K129" s="35"/>
      <c r="L129" s="35"/>
      <c r="M129" s="8"/>
    </row>
    <row r="130" spans="1:13" ht="12.75" x14ac:dyDescent="0.2">
      <c r="A130" s="8"/>
      <c r="B130" s="34"/>
      <c r="C130" s="35"/>
      <c r="D130" s="35"/>
      <c r="E130" s="35"/>
      <c r="F130" s="35"/>
      <c r="G130" s="40"/>
      <c r="H130" s="34"/>
      <c r="I130" s="40"/>
      <c r="J130" s="35"/>
      <c r="K130" s="35"/>
      <c r="L130" s="35"/>
      <c r="M130" s="8"/>
    </row>
    <row r="131" spans="1:13" ht="12.75" x14ac:dyDescent="0.2">
      <c r="A131" s="8"/>
      <c r="B131" s="34"/>
      <c r="C131" s="35"/>
      <c r="D131" s="35"/>
      <c r="E131" s="35"/>
      <c r="F131" s="35"/>
      <c r="G131" s="40"/>
      <c r="H131" s="34"/>
      <c r="I131" s="40"/>
      <c r="J131" s="35"/>
      <c r="K131" s="35"/>
      <c r="L131" s="35"/>
      <c r="M131" s="8"/>
    </row>
    <row r="132" spans="1:13" ht="12.75" x14ac:dyDescent="0.2">
      <c r="A132" s="8"/>
      <c r="B132" s="34"/>
      <c r="C132" s="35"/>
      <c r="D132" s="35"/>
      <c r="E132" s="35"/>
      <c r="F132" s="35"/>
      <c r="G132" s="40"/>
      <c r="H132" s="34"/>
      <c r="I132" s="40"/>
      <c r="J132" s="35"/>
      <c r="K132" s="35"/>
      <c r="L132" s="35"/>
      <c r="M132" s="8"/>
    </row>
    <row r="133" spans="1:13" ht="12.75" x14ac:dyDescent="0.2">
      <c r="A133" s="8"/>
      <c r="B133" s="34"/>
      <c r="C133" s="35"/>
      <c r="D133" s="35"/>
      <c r="E133" s="35"/>
      <c r="F133" s="35"/>
      <c r="G133" s="40"/>
      <c r="H133" s="34"/>
      <c r="I133" s="40"/>
      <c r="J133" s="35"/>
      <c r="K133" s="35"/>
      <c r="L133" s="35"/>
      <c r="M133" s="8"/>
    </row>
    <row r="134" spans="1:13" ht="12.75" x14ac:dyDescent="0.2">
      <c r="A134" s="8"/>
      <c r="B134" s="34"/>
      <c r="C134" s="35"/>
      <c r="D134" s="35"/>
      <c r="E134" s="35"/>
      <c r="F134" s="35"/>
      <c r="G134" s="40"/>
      <c r="H134" s="34"/>
      <c r="I134" s="40"/>
      <c r="J134" s="35"/>
      <c r="K134" s="35"/>
      <c r="L134" s="35"/>
      <c r="M134" s="8"/>
    </row>
    <row r="135" spans="1:13" ht="12.75" x14ac:dyDescent="0.2">
      <c r="A135" s="8"/>
      <c r="B135" s="34"/>
      <c r="C135" s="35"/>
      <c r="D135" s="35"/>
      <c r="E135" s="35"/>
      <c r="F135" s="35"/>
      <c r="G135" s="40"/>
      <c r="H135" s="34"/>
      <c r="I135" s="40"/>
      <c r="J135" s="35"/>
      <c r="K135" s="35"/>
      <c r="L135" s="35"/>
      <c r="M135" s="8"/>
    </row>
    <row r="136" spans="1:13" ht="12.75" x14ac:dyDescent="0.2">
      <c r="A136" s="8"/>
      <c r="B136" s="34"/>
      <c r="C136" s="35"/>
      <c r="D136" s="35"/>
      <c r="E136" s="35"/>
      <c r="F136" s="35"/>
      <c r="G136" s="40"/>
      <c r="H136" s="34"/>
      <c r="I136" s="40"/>
      <c r="J136" s="35"/>
      <c r="K136" s="35"/>
      <c r="L136" s="35"/>
      <c r="M136" s="8"/>
    </row>
    <row r="137" spans="1:13" ht="12.75" x14ac:dyDescent="0.2">
      <c r="A137" s="8"/>
      <c r="B137" s="34"/>
      <c r="C137" s="35"/>
      <c r="D137" s="35"/>
      <c r="E137" s="35"/>
      <c r="F137" s="35"/>
      <c r="G137" s="40"/>
      <c r="H137" s="34"/>
      <c r="I137" s="40"/>
      <c r="J137" s="35"/>
      <c r="K137" s="35"/>
      <c r="L137" s="35"/>
      <c r="M137" s="8"/>
    </row>
    <row r="138" spans="1:13" ht="12.75" x14ac:dyDescent="0.2">
      <c r="A138" s="8"/>
      <c r="B138" s="34"/>
      <c r="C138" s="35"/>
      <c r="D138" s="35"/>
      <c r="E138" s="35"/>
      <c r="F138" s="35"/>
      <c r="G138" s="40"/>
      <c r="H138" s="34"/>
      <c r="I138" s="40"/>
      <c r="J138" s="35"/>
      <c r="K138" s="35"/>
      <c r="L138" s="35"/>
      <c r="M138" s="8"/>
    </row>
    <row r="139" spans="1:13" ht="12.75" x14ac:dyDescent="0.2">
      <c r="A139" s="8"/>
      <c r="B139" s="34"/>
      <c r="C139" s="35"/>
      <c r="D139" s="35"/>
      <c r="E139" s="35"/>
      <c r="F139" s="35"/>
      <c r="G139" s="40"/>
      <c r="H139" s="34"/>
      <c r="I139" s="40"/>
      <c r="J139" s="35"/>
      <c r="K139" s="35"/>
      <c r="L139" s="35"/>
      <c r="M139" s="8"/>
    </row>
    <row r="140" spans="1:13" ht="12.75" x14ac:dyDescent="0.2">
      <c r="A140" s="8"/>
      <c r="B140" s="34"/>
      <c r="C140" s="35"/>
      <c r="D140" s="35"/>
      <c r="E140" s="35"/>
      <c r="F140" s="35"/>
      <c r="G140" s="40"/>
      <c r="H140" s="34"/>
      <c r="I140" s="40"/>
      <c r="J140" s="35"/>
      <c r="K140" s="35"/>
      <c r="L140" s="35"/>
      <c r="M140" s="8"/>
    </row>
    <row r="141" spans="1:13" ht="12.75" x14ac:dyDescent="0.2">
      <c r="A141" s="8"/>
      <c r="B141" s="34"/>
      <c r="C141" s="35"/>
      <c r="D141" s="35"/>
      <c r="E141" s="35"/>
      <c r="F141" s="35"/>
      <c r="G141" s="40"/>
      <c r="H141" s="34"/>
      <c r="I141" s="40"/>
      <c r="J141" s="35"/>
      <c r="K141" s="35"/>
      <c r="L141" s="35"/>
      <c r="M141" s="8"/>
    </row>
    <row r="142" spans="1:13" ht="12.75" x14ac:dyDescent="0.2">
      <c r="A142" s="8"/>
      <c r="B142" s="34"/>
      <c r="C142" s="35"/>
      <c r="D142" s="35"/>
      <c r="E142" s="35"/>
      <c r="F142" s="35"/>
      <c r="G142" s="40"/>
      <c r="H142" s="34"/>
      <c r="I142" s="40"/>
      <c r="J142" s="35"/>
      <c r="K142" s="35"/>
      <c r="L142" s="35"/>
      <c r="M142" s="8"/>
    </row>
    <row r="143" spans="1:13" ht="12.75" x14ac:dyDescent="0.2">
      <c r="A143" s="8"/>
      <c r="B143" s="34"/>
      <c r="C143" s="35"/>
      <c r="D143" s="35"/>
      <c r="E143" s="35"/>
      <c r="F143" s="35"/>
      <c r="G143" s="40"/>
      <c r="H143" s="34"/>
      <c r="I143" s="40"/>
      <c r="J143" s="35"/>
      <c r="K143" s="35"/>
      <c r="L143" s="35"/>
      <c r="M143" s="8"/>
    </row>
    <row r="144" spans="1:13" ht="12.75" x14ac:dyDescent="0.2">
      <c r="A144" s="8"/>
      <c r="B144" s="34"/>
      <c r="C144" s="35"/>
      <c r="D144" s="35"/>
      <c r="E144" s="35"/>
      <c r="F144" s="35"/>
      <c r="G144" s="40"/>
      <c r="H144" s="34"/>
      <c r="I144" s="40"/>
      <c r="J144" s="35"/>
      <c r="K144" s="35"/>
      <c r="L144" s="35"/>
      <c r="M144" s="8"/>
    </row>
    <row r="145" spans="1:13" ht="12.75" x14ac:dyDescent="0.2">
      <c r="A145" s="8"/>
      <c r="B145" s="34"/>
      <c r="C145" s="35"/>
      <c r="D145" s="35"/>
      <c r="E145" s="35"/>
      <c r="F145" s="35"/>
      <c r="G145" s="40"/>
      <c r="H145" s="34"/>
      <c r="I145" s="40"/>
      <c r="J145" s="35"/>
      <c r="K145" s="35"/>
      <c r="L145" s="35"/>
      <c r="M145" s="8"/>
    </row>
    <row r="146" spans="1:13" ht="12.75" x14ac:dyDescent="0.2">
      <c r="A146" s="8"/>
      <c r="B146" s="34"/>
      <c r="C146" s="35"/>
      <c r="D146" s="35"/>
      <c r="E146" s="35"/>
      <c r="F146" s="35"/>
      <c r="G146" s="40"/>
      <c r="H146" s="34"/>
      <c r="I146" s="40"/>
      <c r="J146" s="35"/>
      <c r="K146" s="35"/>
      <c r="L146" s="35"/>
      <c r="M146" s="8"/>
    </row>
    <row r="147" spans="1:13" ht="12.75" x14ac:dyDescent="0.2">
      <c r="A147" s="8"/>
      <c r="B147" s="34"/>
      <c r="C147" s="35"/>
      <c r="D147" s="35"/>
      <c r="E147" s="35"/>
      <c r="F147" s="35"/>
      <c r="G147" s="40"/>
      <c r="H147" s="34"/>
      <c r="I147" s="40"/>
      <c r="J147" s="35"/>
      <c r="K147" s="35"/>
      <c r="L147" s="35"/>
      <c r="M147" s="8"/>
    </row>
    <row r="148" spans="1:13" ht="12.75" x14ac:dyDescent="0.2">
      <c r="A148" s="8"/>
      <c r="B148" s="34"/>
      <c r="C148" s="35"/>
      <c r="D148" s="35"/>
      <c r="E148" s="35"/>
      <c r="F148" s="35"/>
      <c r="G148" s="40"/>
      <c r="H148" s="34"/>
      <c r="I148" s="40"/>
      <c r="J148" s="35"/>
      <c r="K148" s="35"/>
      <c r="L148" s="35"/>
      <c r="M148" s="8"/>
    </row>
    <row r="149" spans="1:13" ht="12.75" x14ac:dyDescent="0.2">
      <c r="A149" s="8"/>
      <c r="B149" s="34"/>
      <c r="C149" s="35"/>
      <c r="D149" s="35"/>
      <c r="E149" s="35"/>
      <c r="F149" s="35"/>
      <c r="G149" s="40"/>
      <c r="H149" s="34"/>
      <c r="I149" s="40"/>
      <c r="J149" s="35"/>
      <c r="K149" s="35"/>
      <c r="L149" s="35"/>
      <c r="M149" s="8"/>
    </row>
    <row r="150" spans="1:13" ht="12.75" x14ac:dyDescent="0.2">
      <c r="A150" s="8"/>
      <c r="B150" s="34"/>
      <c r="C150" s="35"/>
      <c r="D150" s="35"/>
      <c r="E150" s="35"/>
      <c r="F150" s="35"/>
      <c r="G150" s="40"/>
      <c r="H150" s="34"/>
      <c r="I150" s="40"/>
      <c r="J150" s="35"/>
      <c r="K150" s="35"/>
      <c r="L150" s="35"/>
      <c r="M150" s="8"/>
    </row>
    <row r="151" spans="1:13" ht="12.75" x14ac:dyDescent="0.2">
      <c r="A151" s="8"/>
      <c r="B151" s="34"/>
      <c r="C151" s="35"/>
      <c r="D151" s="35"/>
      <c r="E151" s="35"/>
      <c r="F151" s="35"/>
      <c r="G151" s="40"/>
      <c r="H151" s="34"/>
      <c r="I151" s="40"/>
      <c r="J151" s="35"/>
      <c r="K151" s="35"/>
      <c r="L151" s="35"/>
      <c r="M151" s="8"/>
    </row>
    <row r="152" spans="1:13" ht="12.75" x14ac:dyDescent="0.2">
      <c r="A152" s="8"/>
      <c r="B152" s="34"/>
      <c r="C152" s="35"/>
      <c r="D152" s="35"/>
      <c r="E152" s="35"/>
      <c r="F152" s="35"/>
      <c r="G152" s="40"/>
      <c r="H152" s="34"/>
      <c r="I152" s="40"/>
      <c r="J152" s="35"/>
      <c r="K152" s="35"/>
      <c r="L152" s="35"/>
      <c r="M152" s="8"/>
    </row>
    <row r="153" spans="1:13" ht="12.75" x14ac:dyDescent="0.2">
      <c r="A153" s="8"/>
      <c r="B153" s="34"/>
      <c r="C153" s="35"/>
      <c r="D153" s="35"/>
      <c r="E153" s="35"/>
      <c r="F153" s="35"/>
      <c r="G153" s="40"/>
      <c r="H153" s="34"/>
      <c r="I153" s="40"/>
      <c r="J153" s="35"/>
      <c r="K153" s="35"/>
      <c r="L153" s="35"/>
      <c r="M153" s="8"/>
    </row>
    <row r="154" spans="1:13" ht="12.75" x14ac:dyDescent="0.2">
      <c r="A154" s="8"/>
      <c r="B154" s="34"/>
      <c r="C154" s="35"/>
      <c r="D154" s="35"/>
      <c r="E154" s="35"/>
      <c r="F154" s="35"/>
      <c r="G154" s="40"/>
      <c r="H154" s="34"/>
      <c r="I154" s="40"/>
      <c r="J154" s="35"/>
      <c r="K154" s="35"/>
      <c r="L154" s="35"/>
      <c r="M154" s="8"/>
    </row>
    <row r="155" spans="1:13" ht="12.75" x14ac:dyDescent="0.2">
      <c r="A155" s="8"/>
      <c r="B155" s="34"/>
      <c r="C155" s="35"/>
      <c r="D155" s="35"/>
      <c r="E155" s="35"/>
      <c r="F155" s="35"/>
      <c r="G155" s="40"/>
      <c r="H155" s="34"/>
      <c r="I155" s="40"/>
      <c r="J155" s="35"/>
      <c r="K155" s="35"/>
      <c r="L155" s="35"/>
      <c r="M155" s="8"/>
    </row>
    <row r="156" spans="1:13" ht="12.75" x14ac:dyDescent="0.2">
      <c r="A156" s="8"/>
      <c r="B156" s="34"/>
      <c r="C156" s="35"/>
      <c r="D156" s="35"/>
      <c r="E156" s="35"/>
      <c r="F156" s="35"/>
      <c r="G156" s="40"/>
      <c r="H156" s="34"/>
      <c r="I156" s="40"/>
      <c r="J156" s="35"/>
      <c r="K156" s="35"/>
      <c r="L156" s="35"/>
      <c r="M156" s="8"/>
    </row>
    <row r="157" spans="1:13" ht="12.75" x14ac:dyDescent="0.2">
      <c r="A157" s="8"/>
      <c r="B157" s="34"/>
      <c r="C157" s="35"/>
      <c r="D157" s="35"/>
      <c r="E157" s="35"/>
      <c r="F157" s="35"/>
      <c r="G157" s="40"/>
      <c r="H157" s="34"/>
      <c r="I157" s="40"/>
      <c r="J157" s="35"/>
      <c r="K157" s="35"/>
      <c r="L157" s="35"/>
      <c r="M157" s="8"/>
    </row>
    <row r="158" spans="1:13" ht="12.75" x14ac:dyDescent="0.2">
      <c r="A158" s="8"/>
      <c r="B158" s="34"/>
      <c r="C158" s="35"/>
      <c r="D158" s="35"/>
      <c r="E158" s="35"/>
      <c r="F158" s="35"/>
      <c r="G158" s="40"/>
      <c r="H158" s="34"/>
      <c r="I158" s="40"/>
      <c r="J158" s="35"/>
      <c r="K158" s="35"/>
      <c r="L158" s="35"/>
      <c r="M158" s="8"/>
    </row>
    <row r="159" spans="1:13" ht="12.75" x14ac:dyDescent="0.2">
      <c r="A159" s="8"/>
      <c r="B159" s="34"/>
      <c r="C159" s="35"/>
      <c r="D159" s="35"/>
      <c r="E159" s="35"/>
      <c r="F159" s="35"/>
      <c r="G159" s="40"/>
      <c r="H159" s="34"/>
      <c r="I159" s="40"/>
      <c r="J159" s="35"/>
      <c r="K159" s="35"/>
      <c r="L159" s="35"/>
      <c r="M159" s="8"/>
    </row>
    <row r="160" spans="1:13" ht="12.75" x14ac:dyDescent="0.2">
      <c r="A160" s="8"/>
      <c r="B160" s="34"/>
      <c r="C160" s="35"/>
      <c r="D160" s="35"/>
      <c r="E160" s="35"/>
      <c r="F160" s="35"/>
      <c r="G160" s="40"/>
      <c r="H160" s="34"/>
      <c r="I160" s="40"/>
      <c r="J160" s="35"/>
      <c r="K160" s="35"/>
      <c r="L160" s="35"/>
      <c r="M160" s="8"/>
    </row>
    <row r="161" spans="1:13" ht="12.75" x14ac:dyDescent="0.2">
      <c r="A161" s="8"/>
      <c r="B161" s="34"/>
      <c r="C161" s="35"/>
      <c r="D161" s="35"/>
      <c r="E161" s="35"/>
      <c r="F161" s="35"/>
      <c r="G161" s="40"/>
      <c r="H161" s="34"/>
      <c r="I161" s="40"/>
      <c r="J161" s="35"/>
      <c r="K161" s="35"/>
      <c r="L161" s="35"/>
      <c r="M161" s="8"/>
    </row>
    <row r="162" spans="1:13" ht="12.75" x14ac:dyDescent="0.2">
      <c r="A162" s="8"/>
      <c r="B162" s="34"/>
      <c r="C162" s="35"/>
      <c r="D162" s="35"/>
      <c r="E162" s="35"/>
      <c r="F162" s="35"/>
      <c r="G162" s="40"/>
      <c r="H162" s="34"/>
      <c r="I162" s="40"/>
      <c r="J162" s="35"/>
      <c r="K162" s="35"/>
      <c r="L162" s="35"/>
      <c r="M162" s="8"/>
    </row>
    <row r="163" spans="1:13" ht="12.75" x14ac:dyDescent="0.2">
      <c r="A163" s="8"/>
      <c r="B163" s="34"/>
      <c r="C163" s="35"/>
      <c r="D163" s="35"/>
      <c r="E163" s="35"/>
      <c r="F163" s="35"/>
      <c r="G163" s="40"/>
      <c r="H163" s="34"/>
      <c r="I163" s="40"/>
      <c r="J163" s="35"/>
      <c r="K163" s="35"/>
      <c r="L163" s="35"/>
      <c r="M163" s="8"/>
    </row>
    <row r="164" spans="1:13" ht="12.75" x14ac:dyDescent="0.2">
      <c r="A164" s="8"/>
      <c r="B164" s="34"/>
      <c r="C164" s="35"/>
      <c r="D164" s="35"/>
      <c r="E164" s="35"/>
      <c r="F164" s="35"/>
      <c r="G164" s="40"/>
      <c r="H164" s="34"/>
      <c r="I164" s="40"/>
      <c r="J164" s="35"/>
      <c r="K164" s="35"/>
      <c r="L164" s="35"/>
      <c r="M164" s="8"/>
    </row>
    <row r="165" spans="1:13" ht="12.75" x14ac:dyDescent="0.2">
      <c r="A165" s="8"/>
      <c r="B165" s="34"/>
      <c r="C165" s="35"/>
      <c r="D165" s="35"/>
      <c r="E165" s="35"/>
      <c r="F165" s="35"/>
      <c r="G165" s="40"/>
      <c r="H165" s="34"/>
      <c r="I165" s="40"/>
      <c r="J165" s="35"/>
      <c r="K165" s="35"/>
      <c r="L165" s="35"/>
      <c r="M165" s="8"/>
    </row>
    <row r="166" spans="1:13" ht="12.75" x14ac:dyDescent="0.2">
      <c r="A166" s="8"/>
      <c r="B166" s="34"/>
      <c r="C166" s="35"/>
      <c r="D166" s="35"/>
      <c r="E166" s="35"/>
      <c r="F166" s="35"/>
      <c r="G166" s="40"/>
      <c r="H166" s="34"/>
      <c r="I166" s="40"/>
      <c r="J166" s="35"/>
      <c r="K166" s="35"/>
      <c r="L166" s="35"/>
      <c r="M166" s="8"/>
    </row>
    <row r="167" spans="1:13" ht="12.75" x14ac:dyDescent="0.2">
      <c r="A167" s="8"/>
      <c r="B167" s="34"/>
      <c r="C167" s="35"/>
      <c r="D167" s="35"/>
      <c r="E167" s="35"/>
      <c r="F167" s="35"/>
      <c r="G167" s="40"/>
      <c r="H167" s="34"/>
      <c r="I167" s="40"/>
      <c r="J167" s="35"/>
      <c r="K167" s="35"/>
      <c r="L167" s="35"/>
      <c r="M167" s="8"/>
    </row>
    <row r="168" spans="1:13" ht="12.75" x14ac:dyDescent="0.2">
      <c r="A168" s="8"/>
      <c r="B168" s="34"/>
      <c r="C168" s="35"/>
      <c r="D168" s="35"/>
      <c r="E168" s="35"/>
      <c r="F168" s="35"/>
      <c r="G168" s="40"/>
      <c r="H168" s="34"/>
      <c r="I168" s="40"/>
      <c r="J168" s="35"/>
      <c r="K168" s="35"/>
      <c r="L168" s="35"/>
      <c r="M168" s="8"/>
    </row>
    <row r="169" spans="1:13" ht="12.75" x14ac:dyDescent="0.2">
      <c r="A169" s="8"/>
      <c r="B169" s="34"/>
      <c r="C169" s="35"/>
      <c r="D169" s="35"/>
      <c r="E169" s="35"/>
      <c r="F169" s="35"/>
      <c r="G169" s="40"/>
      <c r="H169" s="34"/>
      <c r="I169" s="40"/>
      <c r="J169" s="35"/>
      <c r="K169" s="35"/>
      <c r="L169" s="35"/>
      <c r="M169" s="8"/>
    </row>
    <row r="170" spans="1:13" ht="12.75" x14ac:dyDescent="0.2">
      <c r="A170" s="8"/>
      <c r="B170" s="34"/>
      <c r="C170" s="35"/>
      <c r="D170" s="35"/>
      <c r="E170" s="35"/>
      <c r="F170" s="35"/>
      <c r="G170" s="40"/>
      <c r="H170" s="34"/>
      <c r="I170" s="40"/>
      <c r="J170" s="35"/>
      <c r="K170" s="35"/>
      <c r="L170" s="35"/>
      <c r="M170" s="8"/>
    </row>
    <row r="171" spans="1:13" ht="12.75" x14ac:dyDescent="0.2">
      <c r="A171" s="8"/>
      <c r="B171" s="34"/>
      <c r="C171" s="35"/>
      <c r="D171" s="35"/>
      <c r="E171" s="35"/>
      <c r="F171" s="35"/>
      <c r="G171" s="40"/>
      <c r="H171" s="34"/>
      <c r="I171" s="40"/>
      <c r="J171" s="35"/>
      <c r="K171" s="35"/>
      <c r="L171" s="35"/>
      <c r="M171" s="8"/>
    </row>
    <row r="172" spans="1:13" ht="12.75" x14ac:dyDescent="0.2">
      <c r="A172" s="8"/>
      <c r="B172" s="34"/>
      <c r="C172" s="35"/>
      <c r="D172" s="35"/>
      <c r="E172" s="35"/>
      <c r="F172" s="35"/>
      <c r="G172" s="40"/>
      <c r="H172" s="34"/>
      <c r="I172" s="40"/>
      <c r="J172" s="35"/>
      <c r="K172" s="35"/>
      <c r="L172" s="35"/>
      <c r="M172" s="8"/>
    </row>
    <row r="173" spans="1:13" ht="12.75" x14ac:dyDescent="0.2">
      <c r="A173" s="8"/>
      <c r="B173" s="34"/>
      <c r="C173" s="35"/>
      <c r="D173" s="35"/>
      <c r="E173" s="35"/>
      <c r="F173" s="35"/>
      <c r="G173" s="40"/>
      <c r="H173" s="34"/>
      <c r="I173" s="40"/>
      <c r="J173" s="35"/>
      <c r="K173" s="35"/>
      <c r="L173" s="35"/>
      <c r="M173" s="8"/>
    </row>
    <row r="174" spans="1:13" ht="12.75" x14ac:dyDescent="0.2">
      <c r="A174" s="8"/>
      <c r="B174" s="34"/>
      <c r="C174" s="35"/>
      <c r="D174" s="35"/>
      <c r="E174" s="35"/>
      <c r="F174" s="35"/>
      <c r="G174" s="40"/>
      <c r="H174" s="34"/>
      <c r="I174" s="40"/>
      <c r="J174" s="35"/>
      <c r="K174" s="35"/>
      <c r="L174" s="35"/>
      <c r="M174" s="8"/>
    </row>
    <row r="175" spans="1:13" ht="12.75" x14ac:dyDescent="0.2">
      <c r="A175" s="8"/>
      <c r="B175" s="34"/>
      <c r="C175" s="35"/>
      <c r="D175" s="35"/>
      <c r="E175" s="35"/>
      <c r="F175" s="35"/>
      <c r="G175" s="40"/>
      <c r="H175" s="34"/>
      <c r="I175" s="40"/>
      <c r="J175" s="35"/>
      <c r="K175" s="35"/>
      <c r="L175" s="35"/>
      <c r="M175" s="8"/>
    </row>
    <row r="176" spans="1:13" ht="12.75" x14ac:dyDescent="0.2">
      <c r="A176" s="8"/>
      <c r="B176" s="34"/>
      <c r="C176" s="35"/>
      <c r="D176" s="35"/>
      <c r="E176" s="35"/>
      <c r="F176" s="35"/>
      <c r="G176" s="40"/>
      <c r="H176" s="34"/>
      <c r="I176" s="40"/>
      <c r="J176" s="35"/>
      <c r="K176" s="35"/>
      <c r="L176" s="35"/>
      <c r="M176" s="8"/>
    </row>
    <row r="177" spans="1:13" ht="12.75" x14ac:dyDescent="0.2">
      <c r="A177" s="8"/>
      <c r="B177" s="34"/>
      <c r="C177" s="35"/>
      <c r="D177" s="35"/>
      <c r="E177" s="35"/>
      <c r="F177" s="35"/>
      <c r="G177" s="40"/>
      <c r="H177" s="34"/>
      <c r="I177" s="40"/>
      <c r="J177" s="35"/>
      <c r="K177" s="35"/>
      <c r="L177" s="35"/>
      <c r="M177" s="8"/>
    </row>
    <row r="178" spans="1:13" ht="12.75" x14ac:dyDescent="0.2">
      <c r="A178" s="8"/>
      <c r="B178" s="34"/>
      <c r="C178" s="35"/>
      <c r="D178" s="35"/>
      <c r="E178" s="35"/>
      <c r="F178" s="35"/>
      <c r="G178" s="40"/>
      <c r="H178" s="34"/>
      <c r="I178" s="40"/>
      <c r="J178" s="35"/>
      <c r="K178" s="35"/>
      <c r="L178" s="35"/>
      <c r="M178" s="8"/>
    </row>
    <row r="179" spans="1:13" ht="12.75" x14ac:dyDescent="0.2">
      <c r="A179" s="8"/>
      <c r="B179" s="34"/>
      <c r="C179" s="35"/>
      <c r="D179" s="35"/>
      <c r="E179" s="35"/>
      <c r="F179" s="35"/>
      <c r="G179" s="40"/>
      <c r="H179" s="34"/>
      <c r="I179" s="40"/>
      <c r="J179" s="35"/>
      <c r="K179" s="35"/>
      <c r="L179" s="35"/>
      <c r="M179" s="8"/>
    </row>
    <row r="180" spans="1:13" ht="12.75" x14ac:dyDescent="0.2">
      <c r="A180" s="8"/>
      <c r="B180" s="34"/>
      <c r="C180" s="35"/>
      <c r="D180" s="35"/>
      <c r="E180" s="35"/>
      <c r="F180" s="35"/>
      <c r="G180" s="40"/>
      <c r="H180" s="34"/>
      <c r="I180" s="40"/>
      <c r="J180" s="35"/>
      <c r="K180" s="35"/>
      <c r="L180" s="35"/>
      <c r="M180" s="8"/>
    </row>
    <row r="181" spans="1:13" ht="12.75" x14ac:dyDescent="0.2">
      <c r="A181" s="8"/>
      <c r="B181" s="34"/>
      <c r="C181" s="35"/>
      <c r="D181" s="35"/>
      <c r="E181" s="35"/>
      <c r="F181" s="35"/>
      <c r="G181" s="40"/>
      <c r="H181" s="34"/>
      <c r="I181" s="40"/>
      <c r="J181" s="35"/>
      <c r="K181" s="35"/>
      <c r="L181" s="35"/>
      <c r="M181" s="8"/>
    </row>
    <row r="182" spans="1:13" ht="12.75" x14ac:dyDescent="0.2">
      <c r="A182" s="8"/>
      <c r="B182" s="34"/>
      <c r="C182" s="35"/>
      <c r="D182" s="35"/>
      <c r="E182" s="35"/>
      <c r="F182" s="35"/>
      <c r="G182" s="40"/>
      <c r="H182" s="34"/>
      <c r="I182" s="40"/>
      <c r="J182" s="35"/>
      <c r="K182" s="35"/>
      <c r="L182" s="35"/>
      <c r="M182" s="8"/>
    </row>
    <row r="183" spans="1:13" ht="12.75" x14ac:dyDescent="0.2">
      <c r="A183" s="8"/>
      <c r="B183" s="34"/>
      <c r="C183" s="35"/>
      <c r="D183" s="35"/>
      <c r="E183" s="35"/>
      <c r="F183" s="35"/>
      <c r="G183" s="40"/>
      <c r="H183" s="34"/>
      <c r="I183" s="40"/>
      <c r="J183" s="35"/>
      <c r="K183" s="35"/>
      <c r="L183" s="35"/>
      <c r="M183" s="8"/>
    </row>
    <row r="184" spans="1:13" ht="12.75" x14ac:dyDescent="0.2">
      <c r="A184" s="8"/>
      <c r="B184" s="34"/>
      <c r="C184" s="35"/>
      <c r="D184" s="35"/>
      <c r="E184" s="35"/>
      <c r="F184" s="35"/>
      <c r="G184" s="40"/>
      <c r="H184" s="34"/>
      <c r="I184" s="40"/>
      <c r="J184" s="35"/>
      <c r="K184" s="35"/>
      <c r="L184" s="35"/>
      <c r="M184" s="8"/>
    </row>
    <row r="185" spans="1:13" ht="12.75" x14ac:dyDescent="0.2">
      <c r="A185" s="8"/>
      <c r="B185" s="34"/>
      <c r="C185" s="35"/>
      <c r="D185" s="35"/>
      <c r="E185" s="35"/>
      <c r="F185" s="35"/>
      <c r="G185" s="40"/>
      <c r="H185" s="34"/>
      <c r="I185" s="40"/>
      <c r="J185" s="35"/>
      <c r="K185" s="35"/>
      <c r="L185" s="35"/>
      <c r="M185" s="8"/>
    </row>
    <row r="186" spans="1:13" ht="12.75" x14ac:dyDescent="0.2">
      <c r="A186" s="8"/>
      <c r="B186" s="34"/>
      <c r="C186" s="35"/>
      <c r="D186" s="35"/>
      <c r="E186" s="35"/>
      <c r="F186" s="35"/>
      <c r="G186" s="40"/>
      <c r="H186" s="34"/>
      <c r="I186" s="40"/>
      <c r="J186" s="35"/>
      <c r="K186" s="35"/>
      <c r="L186" s="35"/>
      <c r="M186" s="8"/>
    </row>
    <row r="187" spans="1:13" ht="12.75" x14ac:dyDescent="0.2">
      <c r="A187" s="8"/>
      <c r="B187" s="34"/>
      <c r="C187" s="35"/>
      <c r="D187" s="35"/>
      <c r="E187" s="35"/>
      <c r="F187" s="35"/>
      <c r="G187" s="40"/>
      <c r="H187" s="34"/>
      <c r="I187" s="40"/>
      <c r="J187" s="35"/>
      <c r="K187" s="35"/>
      <c r="L187" s="35"/>
      <c r="M187" s="8"/>
    </row>
    <row r="188" spans="1:13" ht="12.75" x14ac:dyDescent="0.2">
      <c r="A188" s="8"/>
      <c r="B188" s="34"/>
      <c r="C188" s="35"/>
      <c r="D188" s="35"/>
      <c r="E188" s="35"/>
      <c r="F188" s="35"/>
      <c r="G188" s="40"/>
      <c r="H188" s="34"/>
      <c r="I188" s="40"/>
      <c r="J188" s="35"/>
      <c r="K188" s="35"/>
      <c r="L188" s="35"/>
      <c r="M188" s="8"/>
    </row>
    <row r="189" spans="1:13" ht="12.75" x14ac:dyDescent="0.2">
      <c r="A189" s="8"/>
      <c r="B189" s="34"/>
      <c r="C189" s="35"/>
      <c r="D189" s="35"/>
      <c r="E189" s="35"/>
      <c r="F189" s="35"/>
      <c r="G189" s="40"/>
      <c r="H189" s="34"/>
      <c r="I189" s="40"/>
      <c r="J189" s="35"/>
      <c r="K189" s="35"/>
      <c r="L189" s="35"/>
      <c r="M189" s="8"/>
    </row>
    <row r="190" spans="1:13" ht="12.75" x14ac:dyDescent="0.2">
      <c r="A190" s="8"/>
      <c r="B190" s="34"/>
      <c r="C190" s="35"/>
      <c r="D190" s="35"/>
      <c r="E190" s="35"/>
      <c r="F190" s="35"/>
      <c r="G190" s="40"/>
      <c r="H190" s="34"/>
      <c r="I190" s="40"/>
      <c r="J190" s="35"/>
      <c r="K190" s="35"/>
      <c r="L190" s="35"/>
      <c r="M190" s="8"/>
    </row>
    <row r="191" spans="1:13" ht="12.75" x14ac:dyDescent="0.2">
      <c r="A191" s="8"/>
      <c r="B191" s="34"/>
      <c r="C191" s="35"/>
      <c r="D191" s="35"/>
      <c r="E191" s="35"/>
      <c r="F191" s="35"/>
      <c r="G191" s="40"/>
      <c r="H191" s="34"/>
      <c r="I191" s="40"/>
      <c r="J191" s="35"/>
      <c r="K191" s="35"/>
      <c r="L191" s="35"/>
      <c r="M191" s="8"/>
    </row>
    <row r="192" spans="1:13" ht="12.75" x14ac:dyDescent="0.2">
      <c r="A192" s="8"/>
      <c r="B192" s="34"/>
      <c r="C192" s="35"/>
      <c r="D192" s="35"/>
      <c r="E192" s="35"/>
      <c r="F192" s="35"/>
      <c r="G192" s="40"/>
      <c r="H192" s="34"/>
      <c r="I192" s="40"/>
      <c r="J192" s="35"/>
      <c r="K192" s="35"/>
      <c r="L192" s="35"/>
      <c r="M192" s="8"/>
    </row>
    <row r="193" spans="1:13" ht="12.75" x14ac:dyDescent="0.2">
      <c r="A193" s="8"/>
      <c r="B193" s="34"/>
      <c r="C193" s="35"/>
      <c r="D193" s="35"/>
      <c r="E193" s="35"/>
      <c r="F193" s="35"/>
      <c r="G193" s="40"/>
      <c r="H193" s="34"/>
      <c r="I193" s="40"/>
      <c r="J193" s="35"/>
      <c r="K193" s="35"/>
      <c r="L193" s="35"/>
      <c r="M193" s="8"/>
    </row>
    <row r="194" spans="1:13" ht="12.75" x14ac:dyDescent="0.2">
      <c r="A194" s="8"/>
      <c r="B194" s="34"/>
      <c r="C194" s="35"/>
      <c r="D194" s="35"/>
      <c r="E194" s="35"/>
      <c r="F194" s="35"/>
      <c r="G194" s="40"/>
      <c r="H194" s="34"/>
      <c r="I194" s="40"/>
      <c r="J194" s="35"/>
      <c r="K194" s="35"/>
      <c r="L194" s="35"/>
      <c r="M194" s="8"/>
    </row>
    <row r="195" spans="1:13" ht="12.75" x14ac:dyDescent="0.2">
      <c r="A195" s="8"/>
      <c r="B195" s="34"/>
      <c r="C195" s="35"/>
      <c r="D195" s="35"/>
      <c r="E195" s="35"/>
      <c r="F195" s="35"/>
      <c r="G195" s="40"/>
      <c r="H195" s="34"/>
      <c r="I195" s="40"/>
      <c r="J195" s="35"/>
      <c r="K195" s="35"/>
      <c r="L195" s="35"/>
      <c r="M195" s="8"/>
    </row>
    <row r="196" spans="1:13" ht="12.75" x14ac:dyDescent="0.2">
      <c r="A196" s="8"/>
      <c r="B196" s="34"/>
      <c r="C196" s="35"/>
      <c r="D196" s="35"/>
      <c r="E196" s="35"/>
      <c r="F196" s="35"/>
      <c r="G196" s="40"/>
      <c r="H196" s="34"/>
      <c r="I196" s="40"/>
      <c r="J196" s="35"/>
      <c r="K196" s="35"/>
      <c r="L196" s="35"/>
      <c r="M196" s="8"/>
    </row>
    <row r="197" spans="1:13" ht="12.75" x14ac:dyDescent="0.2">
      <c r="A197" s="8"/>
      <c r="B197" s="34"/>
      <c r="C197" s="35"/>
      <c r="D197" s="35"/>
      <c r="E197" s="35"/>
      <c r="F197" s="35"/>
      <c r="G197" s="40"/>
      <c r="H197" s="34"/>
      <c r="I197" s="40"/>
      <c r="J197" s="35"/>
      <c r="K197" s="35"/>
      <c r="L197" s="35"/>
      <c r="M197" s="8"/>
    </row>
    <row r="198" spans="1:13" ht="12.75" x14ac:dyDescent="0.2">
      <c r="A198" s="8"/>
      <c r="B198" s="34"/>
      <c r="C198" s="35"/>
      <c r="D198" s="35"/>
      <c r="E198" s="35"/>
      <c r="F198" s="35"/>
      <c r="G198" s="40"/>
      <c r="H198" s="34"/>
      <c r="I198" s="40"/>
      <c r="J198" s="35"/>
      <c r="K198" s="35"/>
      <c r="L198" s="35"/>
      <c r="M198" s="8"/>
    </row>
    <row r="199" spans="1:13" ht="12.75" x14ac:dyDescent="0.2">
      <c r="A199" s="8"/>
      <c r="B199" s="34"/>
      <c r="C199" s="35"/>
      <c r="D199" s="35"/>
      <c r="E199" s="35"/>
      <c r="F199" s="35"/>
      <c r="G199" s="40"/>
      <c r="H199" s="34"/>
      <c r="I199" s="40"/>
      <c r="J199" s="35"/>
      <c r="K199" s="35"/>
      <c r="L199" s="35"/>
      <c r="M199" s="8"/>
    </row>
    <row r="200" spans="1:13" ht="12.75" x14ac:dyDescent="0.2">
      <c r="A200" s="8"/>
      <c r="B200" s="34"/>
      <c r="C200" s="35"/>
      <c r="D200" s="35"/>
      <c r="E200" s="35"/>
      <c r="F200" s="35"/>
      <c r="G200" s="40"/>
      <c r="H200" s="34"/>
      <c r="I200" s="40"/>
      <c r="J200" s="35"/>
      <c r="K200" s="35"/>
      <c r="L200" s="35"/>
      <c r="M200" s="8"/>
    </row>
    <row r="201" spans="1:13" ht="12.75" x14ac:dyDescent="0.2">
      <c r="A201" s="8"/>
      <c r="B201" s="34"/>
      <c r="C201" s="35"/>
      <c r="D201" s="35"/>
      <c r="E201" s="35"/>
      <c r="F201" s="35"/>
      <c r="G201" s="40"/>
      <c r="H201" s="34"/>
      <c r="I201" s="40"/>
      <c r="J201" s="35"/>
      <c r="K201" s="35"/>
      <c r="L201" s="35"/>
      <c r="M201" s="8"/>
    </row>
    <row r="202" spans="1:13" ht="12.75" x14ac:dyDescent="0.2">
      <c r="A202" s="8"/>
      <c r="B202" s="34"/>
      <c r="C202" s="35"/>
      <c r="D202" s="35"/>
      <c r="E202" s="35"/>
      <c r="F202" s="35"/>
      <c r="G202" s="40"/>
      <c r="H202" s="34"/>
      <c r="I202" s="40"/>
      <c r="J202" s="35"/>
      <c r="K202" s="35"/>
      <c r="L202" s="35"/>
      <c r="M202" s="8"/>
    </row>
    <row r="203" spans="1:13" ht="12.75" x14ac:dyDescent="0.2">
      <c r="A203" s="8"/>
      <c r="B203" s="34"/>
      <c r="C203" s="35"/>
      <c r="D203" s="35"/>
      <c r="E203" s="35"/>
      <c r="F203" s="35"/>
      <c r="G203" s="40"/>
      <c r="H203" s="34"/>
      <c r="I203" s="40"/>
      <c r="J203" s="35"/>
      <c r="K203" s="35"/>
      <c r="L203" s="35"/>
      <c r="M203" s="8"/>
    </row>
    <row r="204" spans="1:13" ht="12.75" x14ac:dyDescent="0.2">
      <c r="A204" s="8"/>
      <c r="B204" s="34"/>
      <c r="C204" s="35"/>
      <c r="D204" s="35"/>
      <c r="E204" s="35"/>
      <c r="F204" s="35"/>
      <c r="G204" s="40"/>
      <c r="H204" s="34"/>
      <c r="I204" s="40"/>
      <c r="J204" s="35"/>
      <c r="K204" s="35"/>
      <c r="L204" s="35"/>
      <c r="M204" s="8"/>
    </row>
    <row r="205" spans="1:13" ht="12.75" x14ac:dyDescent="0.2">
      <c r="A205" s="8"/>
      <c r="B205" s="34"/>
      <c r="C205" s="35"/>
      <c r="D205" s="35"/>
      <c r="E205" s="35"/>
      <c r="F205" s="35"/>
      <c r="G205" s="40"/>
      <c r="H205" s="34"/>
      <c r="I205" s="40"/>
      <c r="J205" s="35"/>
      <c r="K205" s="35"/>
      <c r="L205" s="35"/>
      <c r="M205" s="8"/>
    </row>
    <row r="206" spans="1:13" ht="12.75" x14ac:dyDescent="0.2">
      <c r="A206" s="8"/>
      <c r="B206" s="34"/>
      <c r="C206" s="35"/>
      <c r="D206" s="35"/>
      <c r="E206" s="35"/>
      <c r="F206" s="35"/>
      <c r="G206" s="40"/>
      <c r="H206" s="34"/>
      <c r="I206" s="40"/>
      <c r="J206" s="35"/>
      <c r="K206" s="35"/>
      <c r="L206" s="35"/>
      <c r="M206" s="8"/>
    </row>
    <row r="207" spans="1:13" ht="12.75" x14ac:dyDescent="0.2">
      <c r="A207" s="8"/>
      <c r="B207" s="34"/>
      <c r="C207" s="35"/>
      <c r="D207" s="35"/>
      <c r="E207" s="35"/>
      <c r="F207" s="35"/>
      <c r="G207" s="40"/>
      <c r="H207" s="34"/>
      <c r="I207" s="40"/>
      <c r="J207" s="35"/>
      <c r="K207" s="35"/>
      <c r="L207" s="35"/>
      <c r="M207" s="8"/>
    </row>
    <row r="208" spans="1:13" ht="12.75" x14ac:dyDescent="0.2">
      <c r="A208" s="8"/>
      <c r="B208" s="34"/>
      <c r="C208" s="35"/>
      <c r="D208" s="35"/>
      <c r="E208" s="35"/>
      <c r="F208" s="35"/>
      <c r="G208" s="40"/>
      <c r="H208" s="34"/>
      <c r="I208" s="40"/>
      <c r="J208" s="35"/>
      <c r="K208" s="35"/>
      <c r="L208" s="35"/>
      <c r="M208" s="8"/>
    </row>
    <row r="209" spans="1:13" ht="12.75" x14ac:dyDescent="0.2">
      <c r="A209" s="8"/>
      <c r="B209" s="34"/>
      <c r="C209" s="35"/>
      <c r="D209" s="35"/>
      <c r="E209" s="35"/>
      <c r="F209" s="35"/>
      <c r="G209" s="40"/>
      <c r="H209" s="34"/>
      <c r="I209" s="40"/>
      <c r="J209" s="35"/>
      <c r="K209" s="35"/>
      <c r="L209" s="35"/>
      <c r="M209" s="8"/>
    </row>
    <row r="210" spans="1:13" ht="12.75" x14ac:dyDescent="0.2">
      <c r="A210" s="8"/>
      <c r="B210" s="34"/>
      <c r="C210" s="35"/>
      <c r="D210" s="35"/>
      <c r="E210" s="35"/>
      <c r="F210" s="35"/>
      <c r="G210" s="40"/>
      <c r="H210" s="34"/>
      <c r="I210" s="40"/>
      <c r="J210" s="35"/>
      <c r="K210" s="35"/>
      <c r="L210" s="35"/>
      <c r="M210" s="8"/>
    </row>
    <row r="211" spans="1:13" ht="12.75" x14ac:dyDescent="0.2">
      <c r="A211" s="8"/>
      <c r="B211" s="34"/>
      <c r="C211" s="35"/>
      <c r="D211" s="35"/>
      <c r="E211" s="35"/>
      <c r="F211" s="35"/>
      <c r="G211" s="40"/>
      <c r="H211" s="34"/>
      <c r="I211" s="40"/>
      <c r="J211" s="35"/>
      <c r="K211" s="35"/>
      <c r="L211" s="35"/>
      <c r="M211" s="8"/>
    </row>
    <row r="212" spans="1:13" ht="12.75" x14ac:dyDescent="0.2">
      <c r="A212" s="8"/>
      <c r="B212" s="34"/>
      <c r="C212" s="35"/>
      <c r="D212" s="35"/>
      <c r="E212" s="35"/>
      <c r="F212" s="35"/>
      <c r="G212" s="40"/>
      <c r="H212" s="34"/>
      <c r="I212" s="40"/>
      <c r="J212" s="35"/>
      <c r="K212" s="35"/>
      <c r="L212" s="35"/>
      <c r="M212" s="8"/>
    </row>
    <row r="213" spans="1:13" ht="12.75" x14ac:dyDescent="0.2">
      <c r="A213" s="8"/>
      <c r="B213" s="34"/>
      <c r="C213" s="35"/>
      <c r="D213" s="35"/>
      <c r="E213" s="35"/>
      <c r="F213" s="35"/>
      <c r="G213" s="40"/>
      <c r="H213" s="34"/>
      <c r="I213" s="40"/>
      <c r="J213" s="35"/>
      <c r="K213" s="35"/>
      <c r="L213" s="35"/>
      <c r="M213" s="8"/>
    </row>
    <row r="214" spans="1:13" ht="12.75" x14ac:dyDescent="0.2">
      <c r="A214" s="8"/>
      <c r="B214" s="34"/>
      <c r="C214" s="35"/>
      <c r="D214" s="35"/>
      <c r="E214" s="35"/>
      <c r="F214" s="35"/>
      <c r="G214" s="40"/>
      <c r="H214" s="34"/>
      <c r="I214" s="40"/>
      <c r="J214" s="35"/>
      <c r="K214" s="35"/>
      <c r="L214" s="35"/>
      <c r="M214" s="8"/>
    </row>
    <row r="215" spans="1:13" ht="12.75" x14ac:dyDescent="0.2">
      <c r="A215" s="8"/>
      <c r="B215" s="34"/>
      <c r="C215" s="35"/>
      <c r="D215" s="35"/>
      <c r="E215" s="35"/>
      <c r="F215" s="35"/>
      <c r="G215" s="40"/>
      <c r="H215" s="34"/>
      <c r="I215" s="40"/>
      <c r="J215" s="35"/>
      <c r="K215" s="35"/>
      <c r="L215" s="35"/>
      <c r="M215" s="8"/>
    </row>
    <row r="216" spans="1:13" ht="12.75" x14ac:dyDescent="0.2">
      <c r="A216" s="8"/>
      <c r="B216" s="34"/>
      <c r="C216" s="35"/>
      <c r="D216" s="35"/>
      <c r="E216" s="35"/>
      <c r="F216" s="35"/>
      <c r="G216" s="40"/>
      <c r="H216" s="34"/>
      <c r="I216" s="40"/>
      <c r="J216" s="35"/>
      <c r="K216" s="35"/>
      <c r="L216" s="35"/>
      <c r="M216" s="8"/>
    </row>
    <row r="217" spans="1:13" ht="12.75" x14ac:dyDescent="0.2">
      <c r="A217" s="8"/>
      <c r="B217" s="34"/>
      <c r="C217" s="35"/>
      <c r="D217" s="35"/>
      <c r="E217" s="35"/>
      <c r="F217" s="35"/>
      <c r="G217" s="40"/>
      <c r="H217" s="34"/>
      <c r="I217" s="40"/>
      <c r="J217" s="35"/>
      <c r="K217" s="35"/>
      <c r="L217" s="35"/>
      <c r="M217" s="8"/>
    </row>
    <row r="218" spans="1:13" ht="12.75" x14ac:dyDescent="0.2">
      <c r="A218" s="8"/>
      <c r="B218" s="34"/>
      <c r="C218" s="35"/>
      <c r="D218" s="35"/>
      <c r="E218" s="35"/>
      <c r="F218" s="35"/>
      <c r="G218" s="40"/>
      <c r="H218" s="34"/>
      <c r="I218" s="40"/>
      <c r="J218" s="35"/>
      <c r="K218" s="35"/>
      <c r="L218" s="35"/>
      <c r="M218" s="8"/>
    </row>
    <row r="219" spans="1:13" ht="12.75" x14ac:dyDescent="0.2">
      <c r="A219" s="8"/>
      <c r="B219" s="34"/>
      <c r="C219" s="35"/>
      <c r="D219" s="35"/>
      <c r="E219" s="35"/>
      <c r="F219" s="35"/>
      <c r="G219" s="40"/>
      <c r="H219" s="34"/>
      <c r="I219" s="40"/>
      <c r="J219" s="35"/>
      <c r="K219" s="35"/>
      <c r="L219" s="35"/>
      <c r="M219" s="8"/>
    </row>
    <row r="220" spans="1:13" ht="12.75" x14ac:dyDescent="0.2">
      <c r="A220" s="8"/>
      <c r="B220" s="34"/>
      <c r="C220" s="35"/>
      <c r="D220" s="35"/>
      <c r="E220" s="35"/>
      <c r="F220" s="35"/>
      <c r="G220" s="40"/>
      <c r="H220" s="34"/>
      <c r="I220" s="40"/>
      <c r="J220" s="35"/>
      <c r="K220" s="35"/>
      <c r="L220" s="35"/>
      <c r="M220" s="8"/>
    </row>
    <row r="221" spans="1:13" ht="12.75" x14ac:dyDescent="0.2">
      <c r="A221" s="8"/>
      <c r="B221" s="34"/>
      <c r="C221" s="35"/>
      <c r="D221" s="35"/>
      <c r="E221" s="35"/>
      <c r="F221" s="35"/>
      <c r="G221" s="40"/>
      <c r="H221" s="34"/>
      <c r="I221" s="40"/>
      <c r="J221" s="35"/>
      <c r="K221" s="35"/>
      <c r="L221" s="35"/>
      <c r="M221" s="8"/>
    </row>
    <row r="222" spans="1:13" ht="12.75" x14ac:dyDescent="0.2">
      <c r="A222" s="8"/>
      <c r="B222" s="34"/>
      <c r="C222" s="35"/>
      <c r="D222" s="35"/>
      <c r="E222" s="35"/>
      <c r="F222" s="35"/>
      <c r="G222" s="40"/>
      <c r="H222" s="34"/>
      <c r="I222" s="40"/>
      <c r="J222" s="35"/>
      <c r="K222" s="35"/>
      <c r="L222" s="35"/>
      <c r="M222" s="8"/>
    </row>
    <row r="223" spans="1:13" ht="12.75" x14ac:dyDescent="0.2">
      <c r="A223" s="8"/>
      <c r="B223" s="34"/>
      <c r="C223" s="35"/>
      <c r="D223" s="35"/>
      <c r="E223" s="35"/>
      <c r="F223" s="35"/>
      <c r="G223" s="40"/>
      <c r="H223" s="34"/>
      <c r="I223" s="40"/>
      <c r="J223" s="35"/>
      <c r="K223" s="35"/>
      <c r="L223" s="35"/>
      <c r="M223" s="8"/>
    </row>
    <row r="224" spans="1:13" ht="12.75" x14ac:dyDescent="0.2">
      <c r="A224" s="8"/>
      <c r="B224" s="34"/>
      <c r="C224" s="35"/>
      <c r="D224" s="35"/>
      <c r="E224" s="35"/>
      <c r="F224" s="35"/>
      <c r="G224" s="40"/>
      <c r="H224" s="34"/>
      <c r="I224" s="40"/>
      <c r="J224" s="35"/>
      <c r="K224" s="35"/>
      <c r="L224" s="35"/>
      <c r="M224" s="8"/>
    </row>
    <row r="225" spans="1:13" ht="12.75" x14ac:dyDescent="0.2">
      <c r="A225" s="8"/>
      <c r="B225" s="34"/>
      <c r="C225" s="35"/>
      <c r="D225" s="35"/>
      <c r="E225" s="35"/>
      <c r="F225" s="35"/>
      <c r="G225" s="40"/>
      <c r="H225" s="34"/>
      <c r="I225" s="40"/>
      <c r="J225" s="35"/>
      <c r="K225" s="35"/>
      <c r="L225" s="35"/>
      <c r="M225" s="8"/>
    </row>
    <row r="226" spans="1:13" ht="12.75" x14ac:dyDescent="0.2">
      <c r="A226" s="8"/>
      <c r="B226" s="34"/>
      <c r="C226" s="35"/>
      <c r="D226" s="35"/>
      <c r="E226" s="35"/>
      <c r="F226" s="35"/>
      <c r="G226" s="40"/>
      <c r="H226" s="34"/>
      <c r="I226" s="40"/>
      <c r="J226" s="35"/>
      <c r="K226" s="35"/>
      <c r="L226" s="35"/>
      <c r="M226" s="8"/>
    </row>
    <row r="227" spans="1:13" ht="12.75" x14ac:dyDescent="0.2">
      <c r="A227" s="8"/>
      <c r="B227" s="34"/>
      <c r="C227" s="35"/>
      <c r="D227" s="35"/>
      <c r="E227" s="35"/>
      <c r="F227" s="35"/>
      <c r="G227" s="40"/>
      <c r="H227" s="34"/>
      <c r="I227" s="40"/>
      <c r="J227" s="35"/>
      <c r="K227" s="35"/>
      <c r="L227" s="35"/>
      <c r="M227" s="8"/>
    </row>
    <row r="228" spans="1:13" ht="12.75" x14ac:dyDescent="0.2">
      <c r="A228" s="8"/>
      <c r="B228" s="34"/>
      <c r="C228" s="35"/>
      <c r="D228" s="35"/>
      <c r="E228" s="35"/>
      <c r="F228" s="35"/>
      <c r="G228" s="40"/>
      <c r="H228" s="34"/>
      <c r="I228" s="40"/>
      <c r="J228" s="35"/>
      <c r="K228" s="35"/>
      <c r="L228" s="35"/>
      <c r="M228" s="8"/>
    </row>
    <row r="229" spans="1:13" ht="12.75" x14ac:dyDescent="0.2">
      <c r="A229" s="8"/>
      <c r="B229" s="34"/>
      <c r="C229" s="35"/>
      <c r="D229" s="35"/>
      <c r="E229" s="35"/>
      <c r="F229" s="35"/>
      <c r="G229" s="40"/>
      <c r="H229" s="34"/>
      <c r="I229" s="40"/>
      <c r="J229" s="35"/>
      <c r="K229" s="35"/>
      <c r="L229" s="35"/>
      <c r="M229" s="8"/>
    </row>
    <row r="230" spans="1:13" ht="12.75" x14ac:dyDescent="0.2">
      <c r="A230" s="8"/>
      <c r="B230" s="34"/>
      <c r="C230" s="35"/>
      <c r="D230" s="35"/>
      <c r="E230" s="35"/>
      <c r="F230" s="35"/>
      <c r="G230" s="40"/>
      <c r="H230" s="34"/>
      <c r="I230" s="40"/>
      <c r="J230" s="35"/>
      <c r="K230" s="35"/>
      <c r="L230" s="35"/>
      <c r="M230" s="8"/>
    </row>
    <row r="231" spans="1:13" ht="12.75" x14ac:dyDescent="0.2">
      <c r="A231" s="8"/>
      <c r="B231" s="34"/>
      <c r="C231" s="35"/>
      <c r="D231" s="35"/>
      <c r="E231" s="35"/>
      <c r="F231" s="35"/>
      <c r="G231" s="40"/>
      <c r="H231" s="34"/>
      <c r="I231" s="40"/>
      <c r="J231" s="35"/>
      <c r="K231" s="35"/>
      <c r="L231" s="35"/>
      <c r="M231" s="8"/>
    </row>
    <row r="232" spans="1:13" ht="12.75" x14ac:dyDescent="0.2">
      <c r="A232" s="8"/>
      <c r="B232" s="34"/>
      <c r="C232" s="35"/>
      <c r="D232" s="35"/>
      <c r="E232" s="35"/>
      <c r="F232" s="35"/>
      <c r="G232" s="40"/>
      <c r="H232" s="34"/>
      <c r="I232" s="40"/>
      <c r="J232" s="35"/>
      <c r="K232" s="35"/>
      <c r="L232" s="35"/>
      <c r="M232" s="8"/>
    </row>
    <row r="233" spans="1:13" ht="12.75" x14ac:dyDescent="0.2">
      <c r="A233" s="8"/>
      <c r="B233" s="34"/>
      <c r="C233" s="35"/>
      <c r="D233" s="35"/>
      <c r="E233" s="35"/>
      <c r="F233" s="35"/>
      <c r="G233" s="40"/>
      <c r="H233" s="34"/>
      <c r="I233" s="40"/>
      <c r="J233" s="35"/>
      <c r="K233" s="35"/>
      <c r="L233" s="35"/>
      <c r="M233" s="8"/>
    </row>
    <row r="234" spans="1:13" ht="12.75" x14ac:dyDescent="0.2">
      <c r="A234" s="8"/>
      <c r="B234" s="34"/>
      <c r="C234" s="35"/>
      <c r="D234" s="35"/>
      <c r="E234" s="35"/>
      <c r="F234" s="35"/>
      <c r="G234" s="40"/>
      <c r="H234" s="34"/>
      <c r="I234" s="40"/>
      <c r="J234" s="35"/>
      <c r="K234" s="35"/>
      <c r="L234" s="35"/>
      <c r="M234" s="8"/>
    </row>
    <row r="235" spans="1:13" ht="12.75" x14ac:dyDescent="0.2">
      <c r="A235" s="8"/>
      <c r="B235" s="34"/>
      <c r="C235" s="35"/>
      <c r="D235" s="35"/>
      <c r="E235" s="35"/>
      <c r="F235" s="35"/>
      <c r="G235" s="40"/>
      <c r="H235" s="34"/>
      <c r="I235" s="40"/>
      <c r="J235" s="35"/>
      <c r="K235" s="35"/>
      <c r="L235" s="35"/>
      <c r="M235" s="8"/>
    </row>
    <row r="236" spans="1:13" ht="12.75" x14ac:dyDescent="0.2">
      <c r="A236" s="8"/>
      <c r="B236" s="34"/>
      <c r="C236" s="35"/>
      <c r="D236" s="35"/>
      <c r="E236" s="35"/>
      <c r="F236" s="35"/>
      <c r="G236" s="40"/>
      <c r="H236" s="34"/>
      <c r="I236" s="40"/>
      <c r="J236" s="35"/>
      <c r="K236" s="35"/>
      <c r="L236" s="35"/>
      <c r="M236" s="8"/>
    </row>
    <row r="237" spans="1:13" ht="12.75" x14ac:dyDescent="0.2">
      <c r="A237" s="8"/>
      <c r="B237" s="34"/>
      <c r="C237" s="35"/>
      <c r="D237" s="35"/>
      <c r="E237" s="35"/>
      <c r="F237" s="35"/>
      <c r="G237" s="40"/>
      <c r="H237" s="34"/>
      <c r="I237" s="40"/>
      <c r="J237" s="35"/>
      <c r="K237" s="35"/>
      <c r="L237" s="35"/>
      <c r="M237" s="8"/>
    </row>
    <row r="238" spans="1:13" ht="12.75" x14ac:dyDescent="0.2">
      <c r="A238" s="8"/>
      <c r="B238" s="34"/>
      <c r="C238" s="35"/>
      <c r="D238" s="35"/>
      <c r="E238" s="35"/>
      <c r="F238" s="35"/>
      <c r="G238" s="40"/>
      <c r="H238" s="34"/>
      <c r="I238" s="40"/>
      <c r="J238" s="35"/>
      <c r="K238" s="35"/>
      <c r="L238" s="35"/>
      <c r="M238" s="8"/>
    </row>
    <row r="239" spans="1:13" ht="12.75" x14ac:dyDescent="0.2">
      <c r="A239" s="8"/>
      <c r="B239" s="34"/>
      <c r="C239" s="35"/>
      <c r="D239" s="35"/>
      <c r="E239" s="35"/>
      <c r="F239" s="35"/>
      <c r="G239" s="40"/>
      <c r="H239" s="34"/>
      <c r="I239" s="40"/>
      <c r="J239" s="35"/>
      <c r="K239" s="35"/>
      <c r="L239" s="35"/>
      <c r="M239" s="8"/>
    </row>
    <row r="240" spans="1:13" ht="12.75" x14ac:dyDescent="0.2">
      <c r="A240" s="8"/>
      <c r="B240" s="34"/>
      <c r="C240" s="35"/>
      <c r="D240" s="35"/>
      <c r="E240" s="35"/>
      <c r="F240" s="35"/>
      <c r="G240" s="40"/>
      <c r="H240" s="34"/>
      <c r="I240" s="40"/>
      <c r="J240" s="35"/>
      <c r="K240" s="35"/>
      <c r="L240" s="35"/>
      <c r="M240" s="8"/>
    </row>
    <row r="241" spans="1:13" ht="12.75" x14ac:dyDescent="0.2">
      <c r="A241" s="8"/>
      <c r="B241" s="34"/>
      <c r="C241" s="35"/>
      <c r="D241" s="35"/>
      <c r="E241" s="35"/>
      <c r="F241" s="35"/>
      <c r="G241" s="40"/>
      <c r="H241" s="34"/>
      <c r="I241" s="40"/>
      <c r="J241" s="35"/>
      <c r="K241" s="35"/>
      <c r="L241" s="35"/>
      <c r="M241" s="8"/>
    </row>
    <row r="242" spans="1:13" ht="12.75" x14ac:dyDescent="0.2">
      <c r="A242" s="8"/>
      <c r="B242" s="34"/>
      <c r="C242" s="35"/>
      <c r="D242" s="35"/>
      <c r="E242" s="35"/>
      <c r="F242" s="35"/>
      <c r="G242" s="40"/>
      <c r="H242" s="34"/>
      <c r="I242" s="40"/>
      <c r="J242" s="35"/>
      <c r="K242" s="35"/>
      <c r="L242" s="35"/>
      <c r="M242" s="8"/>
    </row>
    <row r="243" spans="1:13" ht="12.75" x14ac:dyDescent="0.2">
      <c r="A243" s="8"/>
      <c r="B243" s="34"/>
      <c r="C243" s="35"/>
      <c r="D243" s="35"/>
      <c r="E243" s="35"/>
      <c r="F243" s="35"/>
      <c r="G243" s="40"/>
      <c r="H243" s="34"/>
      <c r="I243" s="40"/>
      <c r="J243" s="35"/>
      <c r="K243" s="35"/>
      <c r="L243" s="35"/>
      <c r="M243" s="8"/>
    </row>
    <row r="244" spans="1:13" ht="12.75" x14ac:dyDescent="0.2">
      <c r="A244" s="8"/>
      <c r="B244" s="34"/>
      <c r="C244" s="35"/>
      <c r="D244" s="35"/>
      <c r="E244" s="35"/>
      <c r="F244" s="35"/>
      <c r="G244" s="40"/>
      <c r="H244" s="34"/>
      <c r="I244" s="40"/>
      <c r="J244" s="35"/>
      <c r="K244" s="35"/>
      <c r="L244" s="35"/>
      <c r="M244" s="8"/>
    </row>
    <row r="245" spans="1:13" ht="12.75" x14ac:dyDescent="0.2">
      <c r="A245" s="8"/>
      <c r="B245" s="34"/>
      <c r="C245" s="35"/>
      <c r="D245" s="35"/>
      <c r="E245" s="35"/>
      <c r="F245" s="35"/>
      <c r="G245" s="40"/>
      <c r="H245" s="34"/>
      <c r="I245" s="40"/>
      <c r="J245" s="35"/>
      <c r="K245" s="35"/>
      <c r="L245" s="35"/>
      <c r="M245" s="8"/>
    </row>
    <row r="246" spans="1:13" ht="12.75" x14ac:dyDescent="0.2">
      <c r="A246" s="8"/>
      <c r="B246" s="34"/>
      <c r="C246" s="35"/>
      <c r="D246" s="35"/>
      <c r="E246" s="35"/>
      <c r="F246" s="35"/>
      <c r="G246" s="40"/>
      <c r="H246" s="34"/>
      <c r="I246" s="40"/>
      <c r="J246" s="35"/>
      <c r="K246" s="35"/>
      <c r="L246" s="35"/>
      <c r="M246" s="8"/>
    </row>
    <row r="247" spans="1:13" ht="12.75" x14ac:dyDescent="0.2">
      <c r="A247" s="8"/>
      <c r="B247" s="34"/>
      <c r="C247" s="35"/>
      <c r="D247" s="35"/>
      <c r="E247" s="35"/>
      <c r="F247" s="35"/>
      <c r="G247" s="40"/>
      <c r="H247" s="34"/>
      <c r="I247" s="40"/>
      <c r="J247" s="35"/>
      <c r="K247" s="35"/>
      <c r="L247" s="35"/>
      <c r="M247" s="8"/>
    </row>
    <row r="248" spans="1:13" ht="12.75" x14ac:dyDescent="0.2">
      <c r="A248" s="8"/>
      <c r="B248" s="34"/>
      <c r="C248" s="35"/>
      <c r="D248" s="35"/>
      <c r="E248" s="35"/>
      <c r="F248" s="35"/>
      <c r="G248" s="40"/>
      <c r="H248" s="34"/>
      <c r="I248" s="40"/>
      <c r="J248" s="35"/>
      <c r="K248" s="35"/>
      <c r="L248" s="35"/>
      <c r="M248" s="8"/>
    </row>
    <row r="249" spans="1:13" ht="12.75" x14ac:dyDescent="0.2">
      <c r="A249" s="8"/>
      <c r="B249" s="34"/>
      <c r="C249" s="35"/>
      <c r="D249" s="35"/>
      <c r="E249" s="35"/>
      <c r="F249" s="35"/>
      <c r="G249" s="40"/>
      <c r="H249" s="34"/>
      <c r="I249" s="40"/>
      <c r="J249" s="35"/>
      <c r="K249" s="35"/>
      <c r="L249" s="35"/>
      <c r="M249" s="8"/>
    </row>
    <row r="250" spans="1:13" ht="12.75" x14ac:dyDescent="0.2">
      <c r="A250" s="8"/>
      <c r="B250" s="34"/>
      <c r="C250" s="35"/>
      <c r="D250" s="35"/>
      <c r="E250" s="35"/>
      <c r="F250" s="35"/>
      <c r="G250" s="40"/>
      <c r="H250" s="34"/>
      <c r="I250" s="40"/>
      <c r="J250" s="35"/>
      <c r="K250" s="35"/>
      <c r="L250" s="35"/>
      <c r="M250" s="8"/>
    </row>
    <row r="251" spans="1:13" ht="12.75" x14ac:dyDescent="0.2">
      <c r="A251" s="8"/>
      <c r="B251" s="34"/>
      <c r="C251" s="35"/>
      <c r="D251" s="35"/>
      <c r="E251" s="35"/>
      <c r="F251" s="35"/>
      <c r="G251" s="40"/>
      <c r="H251" s="34"/>
      <c r="I251" s="40"/>
      <c r="J251" s="35"/>
      <c r="K251" s="35"/>
      <c r="L251" s="35"/>
      <c r="M251" s="8"/>
    </row>
    <row r="252" spans="1:13" ht="12.75" x14ac:dyDescent="0.2">
      <c r="A252" s="8"/>
      <c r="B252" s="34"/>
      <c r="C252" s="35"/>
      <c r="D252" s="35"/>
      <c r="E252" s="35"/>
      <c r="F252" s="35"/>
      <c r="G252" s="40"/>
      <c r="H252" s="34"/>
      <c r="I252" s="40"/>
      <c r="J252" s="35"/>
      <c r="K252" s="35"/>
      <c r="L252" s="35"/>
      <c r="M252" s="8"/>
    </row>
    <row r="253" spans="1:13" ht="12.75" x14ac:dyDescent="0.2">
      <c r="A253" s="8"/>
      <c r="B253" s="34"/>
      <c r="C253" s="35"/>
      <c r="D253" s="35"/>
      <c r="E253" s="35"/>
      <c r="F253" s="35"/>
      <c r="G253" s="40"/>
      <c r="H253" s="34"/>
      <c r="I253" s="40"/>
      <c r="J253" s="35"/>
      <c r="K253" s="35"/>
      <c r="L253" s="35"/>
      <c r="M253" s="8"/>
    </row>
    <row r="254" spans="1:13" ht="12.75" x14ac:dyDescent="0.2">
      <c r="A254" s="8"/>
      <c r="B254" s="34"/>
      <c r="C254" s="35"/>
      <c r="D254" s="35"/>
      <c r="E254" s="35"/>
      <c r="F254" s="35"/>
      <c r="G254" s="40"/>
      <c r="H254" s="34"/>
      <c r="I254" s="40"/>
      <c r="J254" s="35"/>
      <c r="K254" s="35"/>
      <c r="L254" s="35"/>
      <c r="M254" s="8"/>
    </row>
    <row r="255" spans="1:13" ht="12.75" x14ac:dyDescent="0.2">
      <c r="A255" s="8"/>
      <c r="B255" s="34"/>
      <c r="C255" s="35"/>
      <c r="D255" s="35"/>
      <c r="E255" s="35"/>
      <c r="F255" s="35"/>
      <c r="G255" s="40"/>
      <c r="H255" s="34"/>
      <c r="I255" s="40"/>
      <c r="J255" s="35"/>
      <c r="K255" s="35"/>
      <c r="L255" s="35"/>
      <c r="M255" s="8"/>
    </row>
    <row r="256" spans="1:13" ht="12.75" x14ac:dyDescent="0.2">
      <c r="A256" s="8"/>
      <c r="B256" s="34"/>
      <c r="C256" s="35"/>
      <c r="D256" s="35"/>
      <c r="E256" s="35"/>
      <c r="F256" s="35"/>
      <c r="G256" s="40"/>
      <c r="H256" s="34"/>
      <c r="I256" s="40"/>
      <c r="J256" s="35"/>
      <c r="K256" s="35"/>
      <c r="L256" s="35"/>
      <c r="M256" s="8"/>
    </row>
    <row r="257" spans="1:13" ht="12.75" x14ac:dyDescent="0.2">
      <c r="A257" s="8"/>
      <c r="B257" s="34"/>
      <c r="C257" s="35"/>
      <c r="D257" s="35"/>
      <c r="E257" s="35"/>
      <c r="F257" s="35"/>
      <c r="G257" s="40"/>
      <c r="H257" s="34"/>
      <c r="I257" s="40"/>
      <c r="J257" s="35"/>
      <c r="K257" s="35"/>
      <c r="L257" s="35"/>
      <c r="M257" s="8"/>
    </row>
    <row r="258" spans="1:13" ht="12.75" x14ac:dyDescent="0.2">
      <c r="A258" s="8"/>
      <c r="B258" s="34"/>
      <c r="C258" s="35"/>
      <c r="D258" s="35"/>
      <c r="E258" s="35"/>
      <c r="F258" s="35"/>
      <c r="G258" s="40"/>
      <c r="H258" s="34"/>
      <c r="I258" s="40"/>
      <c r="J258" s="35"/>
      <c r="K258" s="35"/>
      <c r="L258" s="35"/>
      <c r="M258" s="8"/>
    </row>
    <row r="259" spans="1:13" ht="12.75" x14ac:dyDescent="0.2">
      <c r="A259" s="8"/>
      <c r="B259" s="34"/>
      <c r="C259" s="35"/>
      <c r="D259" s="35"/>
      <c r="E259" s="35"/>
      <c r="F259" s="35"/>
      <c r="G259" s="40"/>
      <c r="H259" s="34"/>
      <c r="I259" s="40"/>
      <c r="J259" s="35"/>
      <c r="K259" s="35"/>
      <c r="L259" s="35"/>
      <c r="M259" s="8"/>
    </row>
    <row r="260" spans="1:13" ht="12.75" x14ac:dyDescent="0.2">
      <c r="A260" s="8"/>
      <c r="B260" s="34"/>
      <c r="C260" s="35"/>
      <c r="D260" s="35"/>
      <c r="E260" s="35"/>
      <c r="F260" s="35"/>
      <c r="G260" s="40"/>
      <c r="H260" s="34"/>
      <c r="I260" s="40"/>
      <c r="J260" s="35"/>
      <c r="K260" s="35"/>
      <c r="L260" s="35"/>
      <c r="M260" s="8"/>
    </row>
    <row r="261" spans="1:13" ht="12.75" x14ac:dyDescent="0.2">
      <c r="A261" s="8"/>
      <c r="B261" s="34"/>
      <c r="C261" s="35"/>
      <c r="D261" s="35"/>
      <c r="E261" s="35"/>
      <c r="F261" s="35"/>
      <c r="G261" s="40"/>
      <c r="H261" s="34"/>
      <c r="I261" s="40"/>
      <c r="J261" s="35"/>
      <c r="K261" s="35"/>
      <c r="L261" s="35"/>
      <c r="M261" s="8"/>
    </row>
    <row r="262" spans="1:13" ht="12.75" x14ac:dyDescent="0.2">
      <c r="A262" s="8"/>
      <c r="B262" s="34"/>
      <c r="C262" s="35"/>
      <c r="D262" s="35"/>
      <c r="E262" s="35"/>
      <c r="F262" s="35"/>
      <c r="G262" s="40"/>
      <c r="H262" s="34"/>
      <c r="I262" s="40"/>
      <c r="J262" s="35"/>
      <c r="K262" s="35"/>
      <c r="L262" s="35"/>
      <c r="M262" s="8"/>
    </row>
    <row r="263" spans="1:13" ht="12.75" x14ac:dyDescent="0.2">
      <c r="A263" s="8"/>
      <c r="B263" s="34"/>
      <c r="C263" s="35"/>
      <c r="D263" s="35"/>
      <c r="E263" s="35"/>
      <c r="F263" s="35"/>
      <c r="G263" s="40"/>
      <c r="H263" s="34"/>
      <c r="I263" s="40"/>
      <c r="J263" s="35"/>
      <c r="K263" s="35"/>
      <c r="L263" s="35"/>
      <c r="M263" s="8"/>
    </row>
    <row r="264" spans="1:13" ht="12.75" x14ac:dyDescent="0.2">
      <c r="A264" s="8"/>
      <c r="B264" s="34"/>
      <c r="C264" s="35"/>
      <c r="D264" s="35"/>
      <c r="E264" s="35"/>
      <c r="F264" s="35"/>
      <c r="G264" s="40"/>
      <c r="H264" s="34"/>
      <c r="I264" s="40"/>
      <c r="J264" s="35"/>
      <c r="K264" s="35"/>
      <c r="L264" s="35"/>
      <c r="M264" s="8"/>
    </row>
    <row r="265" spans="1:13" ht="12.75" x14ac:dyDescent="0.2">
      <c r="A265" s="8"/>
      <c r="B265" s="34"/>
      <c r="C265" s="35"/>
      <c r="D265" s="35"/>
      <c r="E265" s="35"/>
      <c r="F265" s="35"/>
      <c r="G265" s="40"/>
      <c r="H265" s="34"/>
      <c r="I265" s="40"/>
      <c r="J265" s="35"/>
      <c r="K265" s="35"/>
      <c r="L265" s="35"/>
      <c r="M265" s="8"/>
    </row>
    <row r="266" spans="1:13" ht="12.75" x14ac:dyDescent="0.2">
      <c r="A266" s="8"/>
      <c r="B266" s="34"/>
      <c r="C266" s="35"/>
      <c r="D266" s="35"/>
      <c r="E266" s="35"/>
      <c r="F266" s="35"/>
      <c r="G266" s="40"/>
      <c r="H266" s="34"/>
      <c r="I266" s="40"/>
      <c r="J266" s="35"/>
      <c r="K266" s="35"/>
      <c r="L266" s="35"/>
      <c r="M266" s="8"/>
    </row>
    <row r="267" spans="1:13" ht="12.75" x14ac:dyDescent="0.2">
      <c r="A267" s="8"/>
      <c r="B267" s="34"/>
      <c r="C267" s="35"/>
      <c r="D267" s="35"/>
      <c r="E267" s="35"/>
      <c r="F267" s="35"/>
      <c r="G267" s="40"/>
      <c r="H267" s="34"/>
      <c r="I267" s="40"/>
      <c r="J267" s="35"/>
      <c r="K267" s="35"/>
      <c r="L267" s="35"/>
      <c r="M267" s="8"/>
    </row>
    <row r="268" spans="1:13" ht="12.75" x14ac:dyDescent="0.2">
      <c r="A268" s="8"/>
      <c r="B268" s="34"/>
      <c r="C268" s="35"/>
      <c r="D268" s="35"/>
      <c r="E268" s="35"/>
      <c r="F268" s="35"/>
      <c r="G268" s="40"/>
      <c r="H268" s="34"/>
      <c r="I268" s="40"/>
      <c r="J268" s="35"/>
      <c r="K268" s="35"/>
      <c r="L268" s="35"/>
      <c r="M268" s="8"/>
    </row>
    <row r="269" spans="1:13" ht="12.75" x14ac:dyDescent="0.2">
      <c r="B269" s="36"/>
      <c r="C269" s="37"/>
      <c r="D269" s="37"/>
      <c r="E269" s="37"/>
      <c r="F269" s="37"/>
      <c r="G269" s="54"/>
      <c r="H269" s="36"/>
      <c r="I269" s="54"/>
      <c r="J269" s="37"/>
      <c r="K269" s="37"/>
      <c r="L269" s="37"/>
    </row>
    <row r="270" spans="1:13" ht="12.75" x14ac:dyDescent="0.2">
      <c r="B270" s="36"/>
      <c r="C270" s="37"/>
      <c r="D270" s="37"/>
      <c r="E270" s="37"/>
      <c r="F270" s="37"/>
      <c r="G270" s="54"/>
      <c r="H270" s="36"/>
      <c r="I270" s="54"/>
      <c r="J270" s="37"/>
      <c r="K270" s="37"/>
      <c r="L270" s="37"/>
    </row>
    <row r="271" spans="1:13" ht="12.75" x14ac:dyDescent="0.2">
      <c r="B271" s="36"/>
      <c r="C271" s="37"/>
      <c r="D271" s="37"/>
      <c r="E271" s="37"/>
      <c r="F271" s="37"/>
      <c r="G271" s="54"/>
      <c r="H271" s="36"/>
      <c r="I271" s="54"/>
      <c r="J271" s="37"/>
      <c r="K271" s="37"/>
      <c r="L271" s="37"/>
    </row>
    <row r="272" spans="1:13" ht="12.75" x14ac:dyDescent="0.2">
      <c r="B272" s="36"/>
      <c r="C272" s="37"/>
      <c r="D272" s="37"/>
      <c r="E272" s="37"/>
      <c r="F272" s="37"/>
      <c r="G272" s="54"/>
      <c r="H272" s="36"/>
      <c r="I272" s="54"/>
      <c r="J272" s="37"/>
      <c r="K272" s="37"/>
      <c r="L272" s="37"/>
    </row>
    <row r="273" spans="2:12" ht="12.75" x14ac:dyDescent="0.2">
      <c r="B273" s="36"/>
      <c r="C273" s="37"/>
      <c r="D273" s="37"/>
      <c r="E273" s="37"/>
      <c r="F273" s="37"/>
      <c r="G273" s="54"/>
      <c r="H273" s="36"/>
      <c r="I273" s="54"/>
      <c r="J273" s="37"/>
      <c r="K273" s="37"/>
      <c r="L273" s="37"/>
    </row>
    <row r="274" spans="2:12" ht="12.75" x14ac:dyDescent="0.2">
      <c r="B274" s="36"/>
      <c r="C274" s="37"/>
      <c r="D274" s="37"/>
      <c r="E274" s="37"/>
      <c r="F274" s="37"/>
      <c r="G274" s="54"/>
      <c r="H274" s="36"/>
      <c r="I274" s="54"/>
      <c r="J274" s="37"/>
      <c r="K274" s="37"/>
      <c r="L274" s="37"/>
    </row>
    <row r="275" spans="2:12" ht="12.75" x14ac:dyDescent="0.2">
      <c r="B275" s="36"/>
      <c r="C275" s="37"/>
      <c r="D275" s="37"/>
      <c r="E275" s="37"/>
      <c r="F275" s="37"/>
      <c r="G275" s="54"/>
      <c r="H275" s="36"/>
      <c r="I275" s="54"/>
      <c r="J275" s="37"/>
      <c r="K275" s="37"/>
      <c r="L275" s="37"/>
    </row>
    <row r="276" spans="2:12" ht="12.75" x14ac:dyDescent="0.2">
      <c r="B276" s="36"/>
      <c r="C276" s="37"/>
      <c r="D276" s="37"/>
      <c r="E276" s="37"/>
      <c r="F276" s="37"/>
      <c r="G276" s="54"/>
      <c r="H276" s="36"/>
      <c r="I276" s="54"/>
      <c r="J276" s="37"/>
      <c r="K276" s="37"/>
      <c r="L276" s="37"/>
    </row>
    <row r="277" spans="2:12" ht="12.75" x14ac:dyDescent="0.2">
      <c r="B277" s="36"/>
      <c r="C277" s="37"/>
      <c r="D277" s="37"/>
      <c r="E277" s="37"/>
      <c r="F277" s="37"/>
      <c r="G277" s="54"/>
      <c r="H277" s="36"/>
      <c r="I277" s="54"/>
      <c r="J277" s="37"/>
      <c r="K277" s="37"/>
      <c r="L277" s="37"/>
    </row>
    <row r="278" spans="2:12" ht="12.75" x14ac:dyDescent="0.2">
      <c r="B278" s="36"/>
      <c r="C278" s="37"/>
      <c r="D278" s="37"/>
      <c r="E278" s="37"/>
      <c r="F278" s="37"/>
      <c r="G278" s="54"/>
      <c r="H278" s="36"/>
      <c r="I278" s="54"/>
      <c r="J278" s="37"/>
      <c r="K278" s="37"/>
      <c r="L278" s="37"/>
    </row>
    <row r="279" spans="2:12" ht="12.75" x14ac:dyDescent="0.2">
      <c r="B279" s="36"/>
      <c r="C279" s="37"/>
      <c r="D279" s="37"/>
      <c r="E279" s="37"/>
      <c r="F279" s="37"/>
      <c r="G279" s="54"/>
      <c r="H279" s="36"/>
      <c r="I279" s="54"/>
      <c r="J279" s="37"/>
      <c r="K279" s="37"/>
      <c r="L279" s="37"/>
    </row>
    <row r="280" spans="2:12" ht="12.75" x14ac:dyDescent="0.2">
      <c r="B280" s="36"/>
      <c r="C280" s="37"/>
      <c r="D280" s="37"/>
      <c r="E280" s="37"/>
      <c r="F280" s="37"/>
      <c r="G280" s="54"/>
      <c r="H280" s="36"/>
      <c r="I280" s="54"/>
      <c r="J280" s="37"/>
      <c r="K280" s="37"/>
      <c r="L280" s="37"/>
    </row>
    <row r="281" spans="2:12" ht="12.75" x14ac:dyDescent="0.2">
      <c r="B281" s="36"/>
      <c r="C281" s="37"/>
      <c r="D281" s="37"/>
      <c r="E281" s="37"/>
      <c r="F281" s="37"/>
      <c r="G281" s="54"/>
      <c r="H281" s="36"/>
      <c r="I281" s="54"/>
      <c r="J281" s="37"/>
      <c r="K281" s="37"/>
      <c r="L281" s="37"/>
    </row>
    <row r="282" spans="2:12" ht="12.75" x14ac:dyDescent="0.2">
      <c r="B282" s="36"/>
      <c r="C282" s="37"/>
      <c r="D282" s="37"/>
      <c r="E282" s="37"/>
      <c r="F282" s="37"/>
      <c r="G282" s="54"/>
      <c r="H282" s="36"/>
      <c r="I282" s="54"/>
      <c r="J282" s="37"/>
      <c r="K282" s="37"/>
      <c r="L282" s="37"/>
    </row>
    <row r="283" spans="2:12" ht="12.75" x14ac:dyDescent="0.2">
      <c r="B283" s="36"/>
      <c r="C283" s="37"/>
      <c r="D283" s="37"/>
      <c r="E283" s="37"/>
      <c r="F283" s="37"/>
      <c r="G283" s="54"/>
      <c r="H283" s="36"/>
      <c r="I283" s="54"/>
      <c r="J283" s="37"/>
      <c r="K283" s="37"/>
      <c r="L283" s="37"/>
    </row>
    <row r="284" spans="2:12" ht="12.75" x14ac:dyDescent="0.2">
      <c r="B284" s="36"/>
      <c r="C284" s="37"/>
      <c r="D284" s="37"/>
      <c r="E284" s="37"/>
      <c r="F284" s="37"/>
      <c r="G284" s="54"/>
      <c r="H284" s="36"/>
      <c r="I284" s="54"/>
      <c r="J284" s="37"/>
      <c r="K284" s="37"/>
      <c r="L284" s="37"/>
    </row>
    <row r="285" spans="2:12" ht="12.75" x14ac:dyDescent="0.2">
      <c r="B285" s="36"/>
      <c r="C285" s="37"/>
      <c r="D285" s="37"/>
      <c r="E285" s="37"/>
      <c r="F285" s="37"/>
      <c r="G285" s="54"/>
      <c r="H285" s="36"/>
      <c r="I285" s="54"/>
      <c r="J285" s="37"/>
      <c r="K285" s="37"/>
      <c r="L285" s="37"/>
    </row>
    <row r="286" spans="2:12" ht="12.75" x14ac:dyDescent="0.2">
      <c r="B286" s="36"/>
      <c r="C286" s="37"/>
      <c r="D286" s="37"/>
      <c r="E286" s="37"/>
      <c r="F286" s="37"/>
      <c r="G286" s="54"/>
      <c r="H286" s="36"/>
      <c r="I286" s="54"/>
      <c r="J286" s="37"/>
      <c r="K286" s="37"/>
      <c r="L286" s="37"/>
    </row>
    <row r="287" spans="2:12" ht="12.75" x14ac:dyDescent="0.2">
      <c r="B287" s="36"/>
      <c r="C287" s="37"/>
      <c r="D287" s="37"/>
      <c r="E287" s="37"/>
      <c r="F287" s="37"/>
      <c r="G287" s="54"/>
      <c r="H287" s="36"/>
      <c r="I287" s="54"/>
      <c r="J287" s="37"/>
      <c r="K287" s="37"/>
      <c r="L287" s="37"/>
    </row>
    <row r="288" spans="2:12" ht="12.75" x14ac:dyDescent="0.2">
      <c r="B288" s="36"/>
      <c r="C288" s="37"/>
      <c r="D288" s="37"/>
      <c r="E288" s="37"/>
      <c r="F288" s="37"/>
      <c r="G288" s="54"/>
      <c r="H288" s="36"/>
      <c r="I288" s="54"/>
      <c r="J288" s="37"/>
      <c r="K288" s="37"/>
      <c r="L288" s="37"/>
    </row>
    <row r="289" spans="2:12" ht="12.75" x14ac:dyDescent="0.2">
      <c r="B289" s="36"/>
      <c r="C289" s="37"/>
      <c r="D289" s="37"/>
      <c r="E289" s="37"/>
      <c r="F289" s="37"/>
      <c r="G289" s="54"/>
      <c r="H289" s="36"/>
      <c r="I289" s="54"/>
      <c r="J289" s="37"/>
      <c r="K289" s="37"/>
      <c r="L289" s="37"/>
    </row>
    <row r="290" spans="2:12" ht="12.75" x14ac:dyDescent="0.2">
      <c r="B290" s="36"/>
      <c r="C290" s="37"/>
      <c r="D290" s="37"/>
      <c r="E290" s="37"/>
      <c r="F290" s="37"/>
      <c r="G290" s="54"/>
      <c r="H290" s="36"/>
      <c r="I290" s="54"/>
      <c r="J290" s="37"/>
      <c r="K290" s="37"/>
      <c r="L290" s="37"/>
    </row>
    <row r="291" spans="2:12" ht="12.75" x14ac:dyDescent="0.2">
      <c r="B291" s="36"/>
      <c r="C291" s="37"/>
      <c r="D291" s="37"/>
      <c r="E291" s="37"/>
      <c r="F291" s="37"/>
      <c r="G291" s="54"/>
      <c r="H291" s="36"/>
      <c r="I291" s="54"/>
      <c r="J291" s="37"/>
      <c r="K291" s="37"/>
      <c r="L291" s="37"/>
    </row>
    <row r="292" spans="2:12" ht="12.75" x14ac:dyDescent="0.2">
      <c r="B292" s="36"/>
      <c r="C292" s="37"/>
      <c r="D292" s="37"/>
      <c r="E292" s="37"/>
      <c r="F292" s="37"/>
      <c r="G292" s="54"/>
      <c r="H292" s="36"/>
      <c r="I292" s="54"/>
      <c r="J292" s="37"/>
      <c r="K292" s="37"/>
      <c r="L292" s="37"/>
    </row>
    <row r="293" spans="2:12" ht="12.75" x14ac:dyDescent="0.2">
      <c r="B293" s="36"/>
      <c r="C293" s="37"/>
      <c r="D293" s="37"/>
      <c r="E293" s="37"/>
      <c r="F293" s="37"/>
      <c r="G293" s="54"/>
      <c r="H293" s="36"/>
      <c r="I293" s="54"/>
      <c r="J293" s="37"/>
      <c r="K293" s="37"/>
      <c r="L293" s="37"/>
    </row>
    <row r="294" spans="2:12" ht="12.75" x14ac:dyDescent="0.2">
      <c r="B294" s="36"/>
      <c r="C294" s="37"/>
      <c r="D294" s="37"/>
      <c r="E294" s="37"/>
      <c r="F294" s="37"/>
      <c r="G294" s="54"/>
      <c r="H294" s="36"/>
      <c r="I294" s="54"/>
      <c r="J294" s="37"/>
      <c r="K294" s="37"/>
      <c r="L294" s="37"/>
    </row>
    <row r="295" spans="2:12" ht="12.75" x14ac:dyDescent="0.2">
      <c r="B295" s="36"/>
      <c r="C295" s="37"/>
      <c r="D295" s="37"/>
      <c r="E295" s="37"/>
      <c r="F295" s="37"/>
      <c r="G295" s="54"/>
      <c r="H295" s="36"/>
      <c r="I295" s="54"/>
      <c r="J295" s="37"/>
      <c r="K295" s="37"/>
      <c r="L295" s="37"/>
    </row>
    <row r="296" spans="2:12" ht="12.75" x14ac:dyDescent="0.2">
      <c r="B296" s="36"/>
      <c r="C296" s="37"/>
      <c r="D296" s="37"/>
      <c r="E296" s="37"/>
      <c r="F296" s="37"/>
      <c r="G296" s="54"/>
      <c r="H296" s="36"/>
      <c r="I296" s="54"/>
      <c r="J296" s="37"/>
      <c r="K296" s="37"/>
      <c r="L296" s="37"/>
    </row>
    <row r="297" spans="2:12" ht="12.75" x14ac:dyDescent="0.2">
      <c r="B297" s="36"/>
      <c r="C297" s="37"/>
      <c r="D297" s="37"/>
      <c r="E297" s="37"/>
      <c r="F297" s="37"/>
      <c r="G297" s="54"/>
      <c r="H297" s="36"/>
      <c r="I297" s="54"/>
      <c r="J297" s="37"/>
      <c r="K297" s="37"/>
      <c r="L297" s="37"/>
    </row>
    <row r="298" spans="2:12" ht="12.75" x14ac:dyDescent="0.2">
      <c r="B298" s="36"/>
      <c r="C298" s="37"/>
      <c r="D298" s="37"/>
      <c r="E298" s="37"/>
      <c r="F298" s="37"/>
      <c r="G298" s="54"/>
      <c r="H298" s="36"/>
      <c r="I298" s="54"/>
      <c r="J298" s="37"/>
      <c r="K298" s="37"/>
      <c r="L298" s="37"/>
    </row>
    <row r="299" spans="2:12" ht="12.75" x14ac:dyDescent="0.2">
      <c r="B299" s="36"/>
      <c r="C299" s="37"/>
      <c r="D299" s="37"/>
      <c r="E299" s="37"/>
      <c r="F299" s="37"/>
      <c r="G299" s="54"/>
      <c r="H299" s="36"/>
      <c r="I299" s="54"/>
      <c r="J299" s="37"/>
      <c r="K299" s="37"/>
      <c r="L299" s="37"/>
    </row>
    <row r="300" spans="2:12" ht="12.75" x14ac:dyDescent="0.2">
      <c r="B300" s="36"/>
      <c r="C300" s="37"/>
      <c r="D300" s="37"/>
      <c r="E300" s="37"/>
      <c r="F300" s="37"/>
      <c r="G300" s="54"/>
      <c r="H300" s="36"/>
      <c r="I300" s="54"/>
      <c r="J300" s="37"/>
      <c r="K300" s="37"/>
      <c r="L300" s="37"/>
    </row>
    <row r="301" spans="2:12" ht="12.75" x14ac:dyDescent="0.2">
      <c r="B301" s="36"/>
      <c r="C301" s="37"/>
      <c r="D301" s="37"/>
      <c r="E301" s="37"/>
      <c r="F301" s="37"/>
      <c r="G301" s="54"/>
      <c r="H301" s="36"/>
      <c r="I301" s="54"/>
      <c r="J301" s="37"/>
      <c r="K301" s="37"/>
      <c r="L301" s="37"/>
    </row>
    <row r="302" spans="2:12" ht="12.75" x14ac:dyDescent="0.2">
      <c r="B302" s="36"/>
      <c r="C302" s="37"/>
      <c r="D302" s="37"/>
      <c r="E302" s="37"/>
      <c r="F302" s="37"/>
      <c r="G302" s="54"/>
      <c r="H302" s="36"/>
      <c r="I302" s="54"/>
      <c r="J302" s="37"/>
      <c r="K302" s="37"/>
      <c r="L302" s="37"/>
    </row>
    <row r="303" spans="2:12" ht="12.75" x14ac:dyDescent="0.2">
      <c r="B303" s="36"/>
      <c r="C303" s="37"/>
      <c r="D303" s="37"/>
      <c r="E303" s="37"/>
      <c r="F303" s="37"/>
      <c r="G303" s="54"/>
      <c r="H303" s="36"/>
      <c r="I303" s="54"/>
      <c r="J303" s="37"/>
      <c r="K303" s="37"/>
      <c r="L303" s="37"/>
    </row>
    <row r="304" spans="2:12" ht="12.75" x14ac:dyDescent="0.2">
      <c r="B304" s="36"/>
      <c r="C304" s="37"/>
      <c r="D304" s="37"/>
      <c r="E304" s="37"/>
      <c r="F304" s="37"/>
      <c r="G304" s="54"/>
      <c r="H304" s="36"/>
      <c r="I304" s="54"/>
      <c r="J304" s="37"/>
      <c r="K304" s="37"/>
      <c r="L304" s="37"/>
    </row>
    <row r="305" spans="2:12" ht="12.75" x14ac:dyDescent="0.2">
      <c r="B305" s="36"/>
      <c r="C305" s="37"/>
      <c r="D305" s="37"/>
      <c r="E305" s="37"/>
      <c r="F305" s="37"/>
      <c r="G305" s="54"/>
      <c r="H305" s="36"/>
      <c r="I305" s="54"/>
      <c r="J305" s="37"/>
      <c r="K305" s="37"/>
      <c r="L305" s="37"/>
    </row>
    <row r="306" spans="2:12" ht="12.75" x14ac:dyDescent="0.2">
      <c r="B306" s="36"/>
      <c r="C306" s="37"/>
      <c r="D306" s="37"/>
      <c r="E306" s="37"/>
      <c r="F306" s="37"/>
      <c r="G306" s="54"/>
      <c r="H306" s="36"/>
      <c r="I306" s="54"/>
      <c r="J306" s="37"/>
      <c r="K306" s="37"/>
      <c r="L306" s="37"/>
    </row>
    <row r="307" spans="2:12" ht="12.75" x14ac:dyDescent="0.2">
      <c r="B307" s="36"/>
      <c r="C307" s="37"/>
      <c r="D307" s="37"/>
      <c r="E307" s="37"/>
      <c r="F307" s="37"/>
      <c r="G307" s="54"/>
      <c r="H307" s="36"/>
      <c r="I307" s="54"/>
      <c r="J307" s="37"/>
      <c r="K307" s="37"/>
      <c r="L307" s="37"/>
    </row>
    <row r="308" spans="2:12" ht="12.75" x14ac:dyDescent="0.2">
      <c r="B308" s="36"/>
      <c r="C308" s="37"/>
      <c r="D308" s="37"/>
      <c r="E308" s="37"/>
      <c r="F308" s="37"/>
      <c r="G308" s="54"/>
      <c r="H308" s="36"/>
      <c r="I308" s="54"/>
      <c r="J308" s="37"/>
      <c r="K308" s="37"/>
      <c r="L308" s="37"/>
    </row>
    <row r="309" spans="2:12" ht="12.75" x14ac:dyDescent="0.2">
      <c r="B309" s="36"/>
      <c r="C309" s="37"/>
      <c r="D309" s="37"/>
      <c r="E309" s="37"/>
      <c r="F309" s="37"/>
      <c r="G309" s="54"/>
      <c r="H309" s="36"/>
      <c r="I309" s="54"/>
      <c r="J309" s="37"/>
      <c r="K309" s="37"/>
      <c r="L309" s="37"/>
    </row>
    <row r="310" spans="2:12" ht="12.75" x14ac:dyDescent="0.2">
      <c r="B310" s="36"/>
      <c r="C310" s="37"/>
      <c r="D310" s="37"/>
      <c r="E310" s="37"/>
      <c r="F310" s="37"/>
      <c r="G310" s="54"/>
      <c r="H310" s="36"/>
      <c r="I310" s="54"/>
      <c r="J310" s="37"/>
      <c r="K310" s="37"/>
      <c r="L310" s="37"/>
    </row>
    <row r="311" spans="2:12" ht="12.75" x14ac:dyDescent="0.2">
      <c r="B311" s="36"/>
      <c r="C311" s="37"/>
      <c r="D311" s="37"/>
      <c r="E311" s="37"/>
      <c r="F311" s="37"/>
      <c r="G311" s="54"/>
      <c r="H311" s="36"/>
      <c r="I311" s="54"/>
      <c r="J311" s="37"/>
      <c r="K311" s="37"/>
      <c r="L311" s="37"/>
    </row>
    <row r="312" spans="2:12" ht="12.75" x14ac:dyDescent="0.2">
      <c r="B312" s="36"/>
      <c r="C312" s="37"/>
      <c r="D312" s="37"/>
      <c r="E312" s="37"/>
      <c r="F312" s="37"/>
      <c r="G312" s="54"/>
      <c r="H312" s="36"/>
      <c r="I312" s="54"/>
      <c r="J312" s="37"/>
      <c r="K312" s="37"/>
      <c r="L312" s="37"/>
    </row>
    <row r="313" spans="2:12" ht="12.75" x14ac:dyDescent="0.2">
      <c r="B313" s="36"/>
      <c r="C313" s="37"/>
      <c r="D313" s="37"/>
      <c r="E313" s="37"/>
      <c r="F313" s="37"/>
      <c r="G313" s="54"/>
      <c r="H313" s="36"/>
      <c r="I313" s="54"/>
      <c r="J313" s="37"/>
      <c r="K313" s="37"/>
      <c r="L313" s="37"/>
    </row>
    <row r="314" spans="2:12" ht="12.75" x14ac:dyDescent="0.2">
      <c r="B314" s="36"/>
      <c r="C314" s="37"/>
      <c r="D314" s="37"/>
      <c r="E314" s="37"/>
      <c r="F314" s="37"/>
      <c r="G314" s="54"/>
      <c r="H314" s="36"/>
      <c r="I314" s="54"/>
      <c r="J314" s="37"/>
      <c r="K314" s="37"/>
      <c r="L314" s="37"/>
    </row>
    <row r="315" spans="2:12" ht="12.75" x14ac:dyDescent="0.2">
      <c r="B315" s="36"/>
      <c r="C315" s="37"/>
      <c r="D315" s="37"/>
      <c r="E315" s="37"/>
      <c r="F315" s="37"/>
      <c r="G315" s="54"/>
      <c r="H315" s="36"/>
      <c r="I315" s="54"/>
      <c r="J315" s="37"/>
      <c r="K315" s="37"/>
      <c r="L315" s="37"/>
    </row>
    <row r="316" spans="2:12" ht="12.75" x14ac:dyDescent="0.2">
      <c r="B316" s="36"/>
      <c r="C316" s="37"/>
      <c r="D316" s="37"/>
      <c r="E316" s="37"/>
      <c r="F316" s="37"/>
      <c r="G316" s="54"/>
      <c r="H316" s="36"/>
      <c r="I316" s="54"/>
      <c r="J316" s="37"/>
      <c r="K316" s="37"/>
      <c r="L316" s="37"/>
    </row>
    <row r="317" spans="2:12" ht="12.75" x14ac:dyDescent="0.2">
      <c r="B317" s="36"/>
      <c r="C317" s="37"/>
      <c r="D317" s="37"/>
      <c r="E317" s="37"/>
      <c r="F317" s="37"/>
      <c r="G317" s="54"/>
      <c r="H317" s="36"/>
      <c r="I317" s="54"/>
      <c r="J317" s="37"/>
      <c r="K317" s="37"/>
      <c r="L317" s="37"/>
    </row>
    <row r="318" spans="2:12" ht="12.75" x14ac:dyDescent="0.2">
      <c r="B318" s="36"/>
      <c r="C318" s="37"/>
      <c r="D318" s="37"/>
      <c r="E318" s="37"/>
      <c r="F318" s="37"/>
      <c r="G318" s="54"/>
      <c r="H318" s="36"/>
      <c r="I318" s="54"/>
      <c r="J318" s="37"/>
      <c r="K318" s="37"/>
      <c r="L318" s="37"/>
    </row>
    <row r="319" spans="2:12" ht="12.75" x14ac:dyDescent="0.2">
      <c r="B319" s="36"/>
      <c r="C319" s="37"/>
      <c r="D319" s="37"/>
      <c r="E319" s="37"/>
      <c r="F319" s="37"/>
      <c r="G319" s="54"/>
      <c r="H319" s="36"/>
      <c r="I319" s="54"/>
      <c r="J319" s="37"/>
      <c r="K319" s="37"/>
      <c r="L319" s="37"/>
    </row>
    <row r="320" spans="2:12" ht="12.75" x14ac:dyDescent="0.2">
      <c r="B320" s="36"/>
      <c r="C320" s="37"/>
      <c r="D320" s="37"/>
      <c r="E320" s="37"/>
      <c r="F320" s="37"/>
      <c r="G320" s="54"/>
      <c r="H320" s="36"/>
      <c r="I320" s="54"/>
      <c r="J320" s="37"/>
      <c r="K320" s="37"/>
      <c r="L320" s="37"/>
    </row>
    <row r="321" spans="2:12" ht="12.75" x14ac:dyDescent="0.2">
      <c r="B321" s="36"/>
      <c r="C321" s="37"/>
      <c r="D321" s="37"/>
      <c r="E321" s="37"/>
      <c r="F321" s="37"/>
      <c r="G321" s="54"/>
      <c r="H321" s="36"/>
      <c r="I321" s="54"/>
      <c r="J321" s="37"/>
      <c r="K321" s="37"/>
      <c r="L321" s="37"/>
    </row>
    <row r="322" spans="2:12" ht="12.75" x14ac:dyDescent="0.2">
      <c r="B322" s="36"/>
      <c r="C322" s="37"/>
      <c r="D322" s="37"/>
      <c r="E322" s="37"/>
      <c r="F322" s="37"/>
      <c r="G322" s="54"/>
      <c r="H322" s="36"/>
      <c r="I322" s="54"/>
      <c r="J322" s="37"/>
      <c r="K322" s="37"/>
      <c r="L322" s="37"/>
    </row>
    <row r="323" spans="2:12" ht="12.75" x14ac:dyDescent="0.2">
      <c r="B323" s="36"/>
      <c r="C323" s="37"/>
      <c r="D323" s="37"/>
      <c r="E323" s="37"/>
      <c r="F323" s="37"/>
      <c r="G323" s="54"/>
      <c r="H323" s="36"/>
      <c r="I323" s="54"/>
      <c r="J323" s="37"/>
      <c r="K323" s="37"/>
      <c r="L323" s="37"/>
    </row>
    <row r="324" spans="2:12" ht="12.75" x14ac:dyDescent="0.2">
      <c r="B324" s="36"/>
      <c r="C324" s="37"/>
      <c r="D324" s="37"/>
      <c r="E324" s="37"/>
      <c r="F324" s="37"/>
      <c r="G324" s="54"/>
      <c r="H324" s="36"/>
      <c r="I324" s="54"/>
      <c r="J324" s="37"/>
      <c r="K324" s="37"/>
      <c r="L324" s="37"/>
    </row>
    <row r="325" spans="2:12" ht="12.75" x14ac:dyDescent="0.2">
      <c r="B325" s="36"/>
      <c r="C325" s="37"/>
      <c r="D325" s="37"/>
      <c r="E325" s="37"/>
      <c r="F325" s="37"/>
      <c r="G325" s="54"/>
      <c r="H325" s="36"/>
      <c r="I325" s="54"/>
      <c r="J325" s="37"/>
      <c r="K325" s="37"/>
      <c r="L325" s="37"/>
    </row>
    <row r="326" spans="2:12" ht="12.75" x14ac:dyDescent="0.2">
      <c r="B326" s="36"/>
      <c r="C326" s="37"/>
      <c r="D326" s="37"/>
      <c r="E326" s="37"/>
      <c r="F326" s="37"/>
      <c r="G326" s="54"/>
      <c r="H326" s="36"/>
      <c r="I326" s="54"/>
      <c r="J326" s="37"/>
      <c r="K326" s="37"/>
      <c r="L326" s="37"/>
    </row>
    <row r="327" spans="2:12" ht="12.75" x14ac:dyDescent="0.2">
      <c r="B327" s="36"/>
      <c r="C327" s="37"/>
      <c r="D327" s="37"/>
      <c r="E327" s="37"/>
      <c r="F327" s="37"/>
      <c r="G327" s="54"/>
      <c r="H327" s="36"/>
      <c r="I327" s="54"/>
      <c r="J327" s="37"/>
      <c r="K327" s="37"/>
      <c r="L327" s="37"/>
    </row>
    <row r="328" spans="2:12" ht="12.75" x14ac:dyDescent="0.2">
      <c r="B328" s="36"/>
      <c r="C328" s="37"/>
      <c r="D328" s="37"/>
      <c r="E328" s="37"/>
      <c r="F328" s="37"/>
      <c r="G328" s="54"/>
      <c r="H328" s="36"/>
      <c r="I328" s="54"/>
      <c r="J328" s="37"/>
      <c r="K328" s="37"/>
      <c r="L328" s="37"/>
    </row>
    <row r="329" spans="2:12" ht="12.75" x14ac:dyDescent="0.2">
      <c r="B329" s="36"/>
      <c r="C329" s="37"/>
      <c r="D329" s="37"/>
      <c r="E329" s="37"/>
      <c r="F329" s="37"/>
      <c r="G329" s="54"/>
      <c r="H329" s="36"/>
      <c r="I329" s="54"/>
      <c r="J329" s="37"/>
      <c r="K329" s="37"/>
      <c r="L329" s="37"/>
    </row>
    <row r="330" spans="2:12" ht="12.75" x14ac:dyDescent="0.2">
      <c r="B330" s="36"/>
      <c r="C330" s="37"/>
      <c r="D330" s="37"/>
      <c r="E330" s="37"/>
      <c r="F330" s="37"/>
      <c r="G330" s="54"/>
      <c r="H330" s="36"/>
      <c r="I330" s="54"/>
      <c r="J330" s="37"/>
      <c r="K330" s="37"/>
      <c r="L330" s="37"/>
    </row>
    <row r="331" spans="2:12" ht="12.75" x14ac:dyDescent="0.2">
      <c r="B331" s="36"/>
      <c r="C331" s="37"/>
      <c r="D331" s="37"/>
      <c r="E331" s="37"/>
      <c r="F331" s="37"/>
      <c r="G331" s="54"/>
      <c r="H331" s="36"/>
      <c r="I331" s="54"/>
      <c r="J331" s="37"/>
      <c r="K331" s="37"/>
      <c r="L331" s="37"/>
    </row>
    <row r="332" spans="2:12" ht="12.75" x14ac:dyDescent="0.2">
      <c r="B332" s="36"/>
      <c r="C332" s="37"/>
      <c r="D332" s="37"/>
      <c r="E332" s="37"/>
      <c r="F332" s="37"/>
      <c r="G332" s="54"/>
      <c r="H332" s="36"/>
      <c r="I332" s="54"/>
      <c r="J332" s="37"/>
      <c r="K332" s="37"/>
      <c r="L332" s="37"/>
    </row>
    <row r="333" spans="2:12" ht="12.75" x14ac:dyDescent="0.2">
      <c r="B333" s="36"/>
      <c r="C333" s="37"/>
      <c r="D333" s="37"/>
      <c r="E333" s="37"/>
      <c r="F333" s="37"/>
      <c r="G333" s="54"/>
      <c r="H333" s="36"/>
      <c r="I333" s="54"/>
      <c r="J333" s="37"/>
      <c r="K333" s="37"/>
      <c r="L333" s="37"/>
    </row>
    <row r="334" spans="2:12" ht="12.75" x14ac:dyDescent="0.2">
      <c r="B334" s="36"/>
      <c r="C334" s="37"/>
      <c r="D334" s="37"/>
      <c r="E334" s="37"/>
      <c r="F334" s="37"/>
      <c r="G334" s="54"/>
      <c r="H334" s="36"/>
      <c r="I334" s="54"/>
      <c r="J334" s="37"/>
      <c r="K334" s="37"/>
      <c r="L334" s="37"/>
    </row>
    <row r="335" spans="2:12" ht="12.75" x14ac:dyDescent="0.2">
      <c r="B335" s="36"/>
      <c r="C335" s="37"/>
      <c r="D335" s="37"/>
      <c r="E335" s="37"/>
      <c r="F335" s="37"/>
      <c r="G335" s="54"/>
      <c r="H335" s="36"/>
      <c r="I335" s="54"/>
      <c r="J335" s="37"/>
      <c r="K335" s="37"/>
      <c r="L335" s="37"/>
    </row>
    <row r="336" spans="2:12" ht="12.75" x14ac:dyDescent="0.2">
      <c r="B336" s="36"/>
      <c r="C336" s="37"/>
      <c r="D336" s="37"/>
      <c r="E336" s="37"/>
      <c r="F336" s="37"/>
      <c r="G336" s="54"/>
      <c r="H336" s="36"/>
      <c r="I336" s="54"/>
      <c r="J336" s="37"/>
      <c r="K336" s="37"/>
      <c r="L336" s="37"/>
    </row>
    <row r="337" spans="2:12" ht="12.75" x14ac:dyDescent="0.2">
      <c r="B337" s="36"/>
      <c r="C337" s="37"/>
      <c r="D337" s="37"/>
      <c r="E337" s="37"/>
      <c r="F337" s="37"/>
      <c r="G337" s="54"/>
      <c r="H337" s="36"/>
      <c r="I337" s="54"/>
      <c r="J337" s="37"/>
      <c r="K337" s="37"/>
      <c r="L337" s="37"/>
    </row>
    <row r="338" spans="2:12" ht="12.75" x14ac:dyDescent="0.2">
      <c r="B338" s="36"/>
      <c r="C338" s="37"/>
      <c r="D338" s="37"/>
      <c r="E338" s="37"/>
      <c r="F338" s="37"/>
      <c r="G338" s="54"/>
      <c r="H338" s="36"/>
      <c r="I338" s="54"/>
      <c r="J338" s="37"/>
      <c r="K338" s="37"/>
      <c r="L338" s="37"/>
    </row>
    <row r="339" spans="2:12" ht="12.75" x14ac:dyDescent="0.2">
      <c r="B339" s="36"/>
      <c r="C339" s="37"/>
      <c r="D339" s="37"/>
      <c r="E339" s="37"/>
      <c r="F339" s="37"/>
      <c r="G339" s="54"/>
      <c r="H339" s="36"/>
      <c r="I339" s="54"/>
      <c r="J339" s="37"/>
      <c r="K339" s="37"/>
      <c r="L339" s="37"/>
    </row>
    <row r="340" spans="2:12" ht="12.75" x14ac:dyDescent="0.2">
      <c r="B340" s="36"/>
      <c r="C340" s="37"/>
      <c r="D340" s="37"/>
      <c r="E340" s="37"/>
      <c r="F340" s="37"/>
      <c r="G340" s="54"/>
      <c r="H340" s="36"/>
      <c r="I340" s="54"/>
      <c r="J340" s="37"/>
      <c r="K340" s="37"/>
      <c r="L340" s="37"/>
    </row>
    <row r="341" spans="2:12" ht="12.75" x14ac:dyDescent="0.2">
      <c r="B341" s="36"/>
      <c r="C341" s="37"/>
      <c r="D341" s="37"/>
      <c r="E341" s="37"/>
      <c r="F341" s="37"/>
      <c r="G341" s="54"/>
      <c r="H341" s="36"/>
      <c r="I341" s="54"/>
      <c r="J341" s="37"/>
      <c r="K341" s="37"/>
      <c r="L341" s="37"/>
    </row>
    <row r="342" spans="2:12" ht="12.75" x14ac:dyDescent="0.2">
      <c r="B342" s="36"/>
      <c r="C342" s="37"/>
      <c r="D342" s="37"/>
      <c r="E342" s="37"/>
      <c r="F342" s="37"/>
      <c r="G342" s="54"/>
      <c r="H342" s="36"/>
      <c r="I342" s="54"/>
      <c r="J342" s="37"/>
      <c r="K342" s="37"/>
      <c r="L342" s="37"/>
    </row>
    <row r="343" spans="2:12" ht="12.75" x14ac:dyDescent="0.2">
      <c r="B343" s="36"/>
      <c r="C343" s="37"/>
      <c r="D343" s="37"/>
      <c r="E343" s="37"/>
      <c r="F343" s="37"/>
      <c r="G343" s="54"/>
      <c r="H343" s="36"/>
      <c r="I343" s="54"/>
      <c r="J343" s="37"/>
      <c r="K343" s="37"/>
      <c r="L343" s="37"/>
    </row>
    <row r="344" spans="2:12" ht="12.75" x14ac:dyDescent="0.2">
      <c r="B344" s="36"/>
      <c r="C344" s="37"/>
      <c r="D344" s="37"/>
      <c r="E344" s="37"/>
      <c r="F344" s="37"/>
      <c r="G344" s="54"/>
      <c r="H344" s="36"/>
      <c r="I344" s="54"/>
      <c r="J344" s="37"/>
      <c r="K344" s="37"/>
      <c r="L344" s="37"/>
    </row>
    <row r="345" spans="2:12" ht="12.75" x14ac:dyDescent="0.2">
      <c r="B345" s="36"/>
      <c r="C345" s="37"/>
      <c r="D345" s="37"/>
      <c r="E345" s="37"/>
      <c r="F345" s="37"/>
      <c r="G345" s="54"/>
      <c r="H345" s="36"/>
      <c r="I345" s="54"/>
      <c r="J345" s="37"/>
      <c r="K345" s="37"/>
      <c r="L345" s="37"/>
    </row>
    <row r="346" spans="2:12" ht="12.75" x14ac:dyDescent="0.2">
      <c r="B346" s="36"/>
      <c r="C346" s="37"/>
      <c r="D346" s="37"/>
      <c r="E346" s="37"/>
      <c r="F346" s="37"/>
      <c r="G346" s="54"/>
      <c r="H346" s="36"/>
      <c r="I346" s="54"/>
      <c r="J346" s="37"/>
      <c r="K346" s="37"/>
      <c r="L346" s="37"/>
    </row>
    <row r="347" spans="2:12" ht="12.75" x14ac:dyDescent="0.2">
      <c r="B347" s="36"/>
      <c r="C347" s="37"/>
      <c r="D347" s="37"/>
      <c r="E347" s="37"/>
      <c r="F347" s="37"/>
      <c r="G347" s="54"/>
      <c r="H347" s="36"/>
      <c r="I347" s="54"/>
      <c r="J347" s="37"/>
      <c r="K347" s="37"/>
      <c r="L347" s="37"/>
    </row>
    <row r="348" spans="2:12" ht="12.75" x14ac:dyDescent="0.2">
      <c r="B348" s="36"/>
      <c r="C348" s="37"/>
      <c r="D348" s="37"/>
      <c r="E348" s="37"/>
      <c r="F348" s="37"/>
      <c r="G348" s="54"/>
      <c r="H348" s="36"/>
      <c r="I348" s="54"/>
      <c r="J348" s="37"/>
      <c r="K348" s="37"/>
      <c r="L348" s="37"/>
    </row>
    <row r="349" spans="2:12" ht="12.75" x14ac:dyDescent="0.2">
      <c r="B349" s="36"/>
      <c r="C349" s="37"/>
      <c r="D349" s="37"/>
      <c r="E349" s="37"/>
      <c r="F349" s="37"/>
      <c r="G349" s="54"/>
      <c r="H349" s="36"/>
      <c r="I349" s="54"/>
      <c r="J349" s="37"/>
      <c r="K349" s="37"/>
      <c r="L349" s="37"/>
    </row>
    <row r="350" spans="2:12" ht="12.75" x14ac:dyDescent="0.2">
      <c r="B350" s="36"/>
      <c r="C350" s="37"/>
      <c r="D350" s="37"/>
      <c r="E350" s="37"/>
      <c r="F350" s="37"/>
      <c r="G350" s="54"/>
      <c r="H350" s="36"/>
      <c r="I350" s="54"/>
      <c r="J350" s="37"/>
      <c r="K350" s="37"/>
      <c r="L350" s="37"/>
    </row>
    <row r="351" spans="2:12" ht="12.75" x14ac:dyDescent="0.2">
      <c r="B351" s="36"/>
      <c r="C351" s="37"/>
      <c r="D351" s="37"/>
      <c r="E351" s="37"/>
      <c r="F351" s="37"/>
      <c r="G351" s="54"/>
      <c r="H351" s="36"/>
      <c r="I351" s="54"/>
      <c r="J351" s="37"/>
      <c r="K351" s="37"/>
      <c r="L351" s="37"/>
    </row>
    <row r="352" spans="2:12" ht="12.75" x14ac:dyDescent="0.2">
      <c r="B352" s="36"/>
      <c r="C352" s="37"/>
      <c r="D352" s="37"/>
      <c r="E352" s="37"/>
      <c r="F352" s="37"/>
      <c r="G352" s="54"/>
      <c r="H352" s="36"/>
      <c r="I352" s="54"/>
      <c r="J352" s="37"/>
      <c r="K352" s="37"/>
      <c r="L352" s="37"/>
    </row>
    <row r="353" spans="2:12" ht="12.75" x14ac:dyDescent="0.2">
      <c r="B353" s="36"/>
      <c r="C353" s="37"/>
      <c r="D353" s="37"/>
      <c r="E353" s="37"/>
      <c r="F353" s="37"/>
      <c r="G353" s="54"/>
      <c r="H353" s="36"/>
      <c r="I353" s="54"/>
      <c r="J353" s="37"/>
      <c r="K353" s="37"/>
      <c r="L353" s="37"/>
    </row>
    <row r="354" spans="2:12" ht="12.75" x14ac:dyDescent="0.2">
      <c r="B354" s="36"/>
      <c r="C354" s="37"/>
      <c r="D354" s="37"/>
      <c r="E354" s="37"/>
      <c r="F354" s="37"/>
      <c r="G354" s="54"/>
      <c r="H354" s="36"/>
      <c r="I354" s="54"/>
      <c r="J354" s="37"/>
      <c r="K354" s="37"/>
      <c r="L354" s="37"/>
    </row>
    <row r="355" spans="2:12" ht="12.75" x14ac:dyDescent="0.2">
      <c r="B355" s="36"/>
      <c r="C355" s="37"/>
      <c r="D355" s="37"/>
      <c r="E355" s="37"/>
      <c r="F355" s="37"/>
      <c r="G355" s="54"/>
      <c r="H355" s="36"/>
      <c r="I355" s="54"/>
      <c r="J355" s="37"/>
      <c r="K355" s="37"/>
      <c r="L355" s="37"/>
    </row>
    <row r="356" spans="2:12" ht="12.75" x14ac:dyDescent="0.2">
      <c r="B356" s="36"/>
      <c r="C356" s="37"/>
      <c r="D356" s="37"/>
      <c r="E356" s="37"/>
      <c r="F356" s="37"/>
      <c r="G356" s="54"/>
      <c r="H356" s="36"/>
      <c r="I356" s="54"/>
      <c r="J356" s="37"/>
      <c r="K356" s="37"/>
      <c r="L356" s="37"/>
    </row>
    <row r="357" spans="2:12" ht="12.75" x14ac:dyDescent="0.2">
      <c r="B357" s="36"/>
      <c r="C357" s="37"/>
      <c r="D357" s="37"/>
      <c r="E357" s="37"/>
      <c r="F357" s="37"/>
      <c r="G357" s="54"/>
      <c r="H357" s="36"/>
      <c r="I357" s="54"/>
      <c r="J357" s="37"/>
      <c r="K357" s="37"/>
      <c r="L357" s="37"/>
    </row>
    <row r="358" spans="2:12" ht="12.75" x14ac:dyDescent="0.2">
      <c r="B358" s="36"/>
      <c r="C358" s="37"/>
      <c r="D358" s="37"/>
      <c r="E358" s="37"/>
      <c r="F358" s="37"/>
      <c r="G358" s="54"/>
      <c r="H358" s="36"/>
      <c r="I358" s="54"/>
      <c r="J358" s="37"/>
      <c r="K358" s="37"/>
      <c r="L358" s="37"/>
    </row>
    <row r="359" spans="2:12" ht="12.75" x14ac:dyDescent="0.2">
      <c r="B359" s="36"/>
      <c r="C359" s="37"/>
      <c r="D359" s="37"/>
      <c r="E359" s="37"/>
      <c r="F359" s="37"/>
      <c r="G359" s="54"/>
      <c r="H359" s="36"/>
      <c r="I359" s="54"/>
      <c r="J359" s="37"/>
      <c r="K359" s="37"/>
      <c r="L359" s="37"/>
    </row>
    <row r="360" spans="2:12" ht="12.75" x14ac:dyDescent="0.2">
      <c r="B360" s="36"/>
      <c r="C360" s="37"/>
      <c r="D360" s="37"/>
      <c r="E360" s="37"/>
      <c r="F360" s="37"/>
      <c r="G360" s="54"/>
      <c r="H360" s="36"/>
      <c r="I360" s="54"/>
      <c r="J360" s="37"/>
      <c r="K360" s="37"/>
      <c r="L360" s="37"/>
    </row>
    <row r="361" spans="2:12" ht="12.75" x14ac:dyDescent="0.2">
      <c r="B361" s="36"/>
      <c r="C361" s="37"/>
      <c r="D361" s="37"/>
      <c r="E361" s="37"/>
      <c r="F361" s="37"/>
      <c r="G361" s="54"/>
      <c r="H361" s="36"/>
      <c r="I361" s="54"/>
      <c r="J361" s="37"/>
      <c r="K361" s="37"/>
      <c r="L361" s="37"/>
    </row>
    <row r="362" spans="2:12" ht="12.75" x14ac:dyDescent="0.2">
      <c r="B362" s="36"/>
      <c r="C362" s="37"/>
      <c r="D362" s="37"/>
      <c r="E362" s="37"/>
      <c r="F362" s="37"/>
      <c r="G362" s="54"/>
      <c r="H362" s="36"/>
      <c r="I362" s="54"/>
      <c r="J362" s="37"/>
      <c r="K362" s="37"/>
      <c r="L362" s="37"/>
    </row>
    <row r="363" spans="2:12" ht="12.75" x14ac:dyDescent="0.2">
      <c r="B363" s="36"/>
      <c r="C363" s="37"/>
      <c r="D363" s="37"/>
      <c r="E363" s="37"/>
      <c r="F363" s="37"/>
      <c r="G363" s="54"/>
      <c r="H363" s="36"/>
      <c r="I363" s="54"/>
      <c r="J363" s="37"/>
      <c r="K363" s="37"/>
      <c r="L363" s="37"/>
    </row>
    <row r="364" spans="2:12" ht="12.75" x14ac:dyDescent="0.2">
      <c r="B364" s="36"/>
      <c r="C364" s="37"/>
      <c r="D364" s="37"/>
      <c r="E364" s="37"/>
      <c r="F364" s="37"/>
      <c r="G364" s="54"/>
      <c r="H364" s="36"/>
      <c r="I364" s="54"/>
      <c r="J364" s="37"/>
      <c r="K364" s="37"/>
      <c r="L364" s="37"/>
    </row>
    <row r="365" spans="2:12" ht="12.75" x14ac:dyDescent="0.2">
      <c r="B365" s="36"/>
      <c r="C365" s="37"/>
      <c r="D365" s="37"/>
      <c r="E365" s="37"/>
      <c r="F365" s="37"/>
      <c r="G365" s="54"/>
      <c r="H365" s="36"/>
      <c r="I365" s="54"/>
      <c r="J365" s="37"/>
      <c r="K365" s="37"/>
      <c r="L365" s="37"/>
    </row>
    <row r="366" spans="2:12" ht="12.75" x14ac:dyDescent="0.2">
      <c r="B366" s="36"/>
      <c r="C366" s="37"/>
      <c r="D366" s="37"/>
      <c r="E366" s="37"/>
      <c r="F366" s="37"/>
      <c r="G366" s="54"/>
      <c r="H366" s="36"/>
      <c r="I366" s="54"/>
      <c r="J366" s="37"/>
      <c r="K366" s="37"/>
      <c r="L366" s="37"/>
    </row>
    <row r="367" spans="2:12" ht="12.75" x14ac:dyDescent="0.2">
      <c r="B367" s="36"/>
      <c r="C367" s="37"/>
      <c r="D367" s="37"/>
      <c r="E367" s="37"/>
      <c r="F367" s="37"/>
      <c r="G367" s="54"/>
      <c r="H367" s="36"/>
      <c r="I367" s="54"/>
      <c r="J367" s="37"/>
      <c r="K367" s="37"/>
      <c r="L367" s="37"/>
    </row>
    <row r="368" spans="2:12" ht="12.75" x14ac:dyDescent="0.2">
      <c r="B368" s="36"/>
      <c r="C368" s="37"/>
      <c r="D368" s="37"/>
      <c r="E368" s="37"/>
      <c r="F368" s="37"/>
      <c r="G368" s="54"/>
      <c r="H368" s="36"/>
      <c r="I368" s="54"/>
      <c r="J368" s="37"/>
      <c r="K368" s="37"/>
      <c r="L368" s="37"/>
    </row>
    <row r="369" spans="2:12" ht="12.75" x14ac:dyDescent="0.2">
      <c r="B369" s="36"/>
      <c r="C369" s="37"/>
      <c r="D369" s="37"/>
      <c r="E369" s="37"/>
      <c r="F369" s="37"/>
      <c r="G369" s="54"/>
      <c r="H369" s="36"/>
      <c r="I369" s="54"/>
      <c r="J369" s="37"/>
      <c r="K369" s="37"/>
      <c r="L369" s="37"/>
    </row>
    <row r="370" spans="2:12" ht="12.75" x14ac:dyDescent="0.2">
      <c r="B370" s="36"/>
      <c r="C370" s="37"/>
      <c r="D370" s="37"/>
      <c r="E370" s="37"/>
      <c r="F370" s="37"/>
      <c r="G370" s="54"/>
      <c r="H370" s="36"/>
      <c r="I370" s="54"/>
      <c r="J370" s="37"/>
      <c r="K370" s="37"/>
      <c r="L370" s="37"/>
    </row>
    <row r="371" spans="2:12" ht="12.75" x14ac:dyDescent="0.2">
      <c r="B371" s="36"/>
      <c r="C371" s="37"/>
      <c r="D371" s="37"/>
      <c r="E371" s="37"/>
      <c r="F371" s="37"/>
      <c r="G371" s="54"/>
      <c r="H371" s="36"/>
      <c r="I371" s="54"/>
      <c r="J371" s="37"/>
      <c r="K371" s="37"/>
      <c r="L371" s="37"/>
    </row>
    <row r="372" spans="2:12" ht="12.75" x14ac:dyDescent="0.2">
      <c r="B372" s="36"/>
      <c r="C372" s="37"/>
      <c r="D372" s="37"/>
      <c r="E372" s="37"/>
      <c r="F372" s="37"/>
      <c r="G372" s="54"/>
      <c r="H372" s="36"/>
      <c r="I372" s="54"/>
      <c r="J372" s="37"/>
      <c r="K372" s="37"/>
      <c r="L372" s="37"/>
    </row>
    <row r="373" spans="2:12" ht="12.75" x14ac:dyDescent="0.2">
      <c r="B373" s="36"/>
      <c r="C373" s="37"/>
      <c r="D373" s="37"/>
      <c r="E373" s="37"/>
      <c r="F373" s="37"/>
      <c r="G373" s="54"/>
      <c r="H373" s="36"/>
      <c r="I373" s="54"/>
      <c r="J373" s="37"/>
      <c r="K373" s="37"/>
      <c r="L373" s="37"/>
    </row>
    <row r="374" spans="2:12" ht="12.75" x14ac:dyDescent="0.2">
      <c r="B374" s="36"/>
      <c r="C374" s="37"/>
      <c r="D374" s="37"/>
      <c r="E374" s="37"/>
      <c r="F374" s="37"/>
      <c r="G374" s="54"/>
      <c r="H374" s="36"/>
      <c r="I374" s="54"/>
      <c r="J374" s="37"/>
      <c r="K374" s="37"/>
      <c r="L374" s="37"/>
    </row>
    <row r="375" spans="2:12" ht="12.75" x14ac:dyDescent="0.2">
      <c r="B375" s="36"/>
      <c r="C375" s="37"/>
      <c r="D375" s="37"/>
      <c r="E375" s="37"/>
      <c r="F375" s="37"/>
      <c r="G375" s="54"/>
      <c r="H375" s="36"/>
      <c r="I375" s="54"/>
      <c r="J375" s="37"/>
      <c r="K375" s="37"/>
      <c r="L375" s="37"/>
    </row>
    <row r="376" spans="2:12" ht="12.75" x14ac:dyDescent="0.2">
      <c r="B376" s="36"/>
      <c r="C376" s="37"/>
      <c r="D376" s="37"/>
      <c r="E376" s="37"/>
      <c r="F376" s="37"/>
      <c r="G376" s="54"/>
      <c r="H376" s="36"/>
      <c r="I376" s="54"/>
      <c r="J376" s="37"/>
      <c r="K376" s="37"/>
      <c r="L376" s="37"/>
    </row>
    <row r="377" spans="2:12" ht="12.75" x14ac:dyDescent="0.2">
      <c r="B377" s="36"/>
      <c r="C377" s="37"/>
      <c r="D377" s="37"/>
      <c r="E377" s="37"/>
      <c r="F377" s="37"/>
      <c r="G377" s="54"/>
      <c r="H377" s="36"/>
      <c r="I377" s="54"/>
      <c r="J377" s="37"/>
      <c r="K377" s="37"/>
      <c r="L377" s="37"/>
    </row>
    <row r="378" spans="2:12" ht="12.75" x14ac:dyDescent="0.2">
      <c r="B378" s="36"/>
      <c r="C378" s="37"/>
      <c r="D378" s="37"/>
      <c r="E378" s="37"/>
      <c r="F378" s="37"/>
      <c r="G378" s="54"/>
      <c r="H378" s="36"/>
      <c r="I378" s="54"/>
      <c r="J378" s="37"/>
      <c r="K378" s="37"/>
      <c r="L378" s="37"/>
    </row>
    <row r="379" spans="2:12" ht="12.75" x14ac:dyDescent="0.2">
      <c r="B379" s="36"/>
      <c r="C379" s="37"/>
      <c r="D379" s="37"/>
      <c r="E379" s="37"/>
      <c r="F379" s="37"/>
      <c r="G379" s="54"/>
      <c r="H379" s="36"/>
      <c r="I379" s="54"/>
      <c r="J379" s="37"/>
      <c r="K379" s="37"/>
      <c r="L379" s="37"/>
    </row>
    <row r="380" spans="2:12" ht="12.75" x14ac:dyDescent="0.2">
      <c r="B380" s="36"/>
      <c r="C380" s="37"/>
      <c r="D380" s="37"/>
      <c r="E380" s="37"/>
      <c r="F380" s="37"/>
      <c r="G380" s="54"/>
      <c r="H380" s="36"/>
      <c r="I380" s="54"/>
      <c r="J380" s="37"/>
      <c r="K380" s="37"/>
      <c r="L380" s="37"/>
    </row>
    <row r="381" spans="2:12" ht="12.75" x14ac:dyDescent="0.2">
      <c r="B381" s="36"/>
      <c r="C381" s="37"/>
      <c r="D381" s="37"/>
      <c r="E381" s="37"/>
      <c r="F381" s="37"/>
      <c r="G381" s="54"/>
      <c r="H381" s="36"/>
      <c r="I381" s="54"/>
      <c r="J381" s="37"/>
      <c r="K381" s="37"/>
      <c r="L381" s="37"/>
    </row>
    <row r="382" spans="2:12" ht="12.75" x14ac:dyDescent="0.2">
      <c r="B382" s="36"/>
      <c r="C382" s="37"/>
      <c r="D382" s="37"/>
      <c r="E382" s="37"/>
      <c r="F382" s="37"/>
      <c r="G382" s="54"/>
      <c r="H382" s="36"/>
      <c r="I382" s="54"/>
      <c r="J382" s="37"/>
      <c r="K382" s="37"/>
      <c r="L382" s="37"/>
    </row>
    <row r="383" spans="2:12" ht="12.75" x14ac:dyDescent="0.2">
      <c r="B383" s="36"/>
      <c r="C383" s="37"/>
      <c r="D383" s="37"/>
      <c r="E383" s="37"/>
      <c r="F383" s="37"/>
      <c r="G383" s="54"/>
      <c r="H383" s="36"/>
      <c r="I383" s="54"/>
      <c r="J383" s="37"/>
      <c r="K383" s="37"/>
      <c r="L383" s="37"/>
    </row>
    <row r="384" spans="2:12" ht="12.75" x14ac:dyDescent="0.2">
      <c r="B384" s="36"/>
      <c r="C384" s="37"/>
      <c r="D384" s="37"/>
      <c r="E384" s="37"/>
      <c r="F384" s="37"/>
      <c r="G384" s="54"/>
      <c r="H384" s="36"/>
      <c r="I384" s="54"/>
      <c r="J384" s="37"/>
      <c r="K384" s="37"/>
      <c r="L384" s="37"/>
    </row>
    <row r="385" spans="2:12" ht="12.75" x14ac:dyDescent="0.2">
      <c r="B385" s="36"/>
      <c r="C385" s="37"/>
      <c r="D385" s="37"/>
      <c r="E385" s="37"/>
      <c r="F385" s="37"/>
      <c r="G385" s="54"/>
      <c r="H385" s="36"/>
      <c r="I385" s="54"/>
      <c r="J385" s="37"/>
      <c r="K385" s="37"/>
      <c r="L385" s="37"/>
    </row>
    <row r="386" spans="2:12" ht="12.75" x14ac:dyDescent="0.2">
      <c r="B386" s="36"/>
      <c r="C386" s="37"/>
      <c r="D386" s="37"/>
      <c r="E386" s="37"/>
      <c r="F386" s="37"/>
      <c r="G386" s="54"/>
      <c r="H386" s="36"/>
      <c r="I386" s="54"/>
      <c r="J386" s="37"/>
      <c r="K386" s="37"/>
      <c r="L386" s="37"/>
    </row>
    <row r="387" spans="2:12" ht="12.75" x14ac:dyDescent="0.2">
      <c r="B387" s="36"/>
      <c r="C387" s="37"/>
      <c r="D387" s="37"/>
      <c r="E387" s="37"/>
      <c r="F387" s="37"/>
      <c r="G387" s="54"/>
      <c r="H387" s="36"/>
      <c r="I387" s="54"/>
      <c r="J387" s="37"/>
      <c r="K387" s="37"/>
      <c r="L387" s="37"/>
    </row>
    <row r="388" spans="2:12" ht="12.75" x14ac:dyDescent="0.2">
      <c r="B388" s="36"/>
      <c r="C388" s="37"/>
      <c r="D388" s="37"/>
      <c r="E388" s="37"/>
      <c r="F388" s="37"/>
      <c r="G388" s="54"/>
      <c r="H388" s="36"/>
      <c r="I388" s="54"/>
      <c r="J388" s="37"/>
      <c r="K388" s="37"/>
      <c r="L388" s="37"/>
    </row>
    <row r="389" spans="2:12" ht="12.75" x14ac:dyDescent="0.2">
      <c r="B389" s="36"/>
      <c r="C389" s="37"/>
      <c r="D389" s="37"/>
      <c r="E389" s="37"/>
      <c r="F389" s="37"/>
      <c r="G389" s="54"/>
      <c r="H389" s="36"/>
      <c r="I389" s="54"/>
      <c r="J389" s="37"/>
      <c r="K389" s="37"/>
      <c r="L389" s="37"/>
    </row>
    <row r="390" spans="2:12" ht="12.75" x14ac:dyDescent="0.2">
      <c r="B390" s="36"/>
      <c r="C390" s="37"/>
      <c r="D390" s="37"/>
      <c r="E390" s="37"/>
      <c r="F390" s="37"/>
      <c r="G390" s="54"/>
      <c r="H390" s="36"/>
      <c r="I390" s="54"/>
      <c r="J390" s="37"/>
      <c r="K390" s="37"/>
      <c r="L390" s="37"/>
    </row>
    <row r="391" spans="2:12" ht="12.75" x14ac:dyDescent="0.2">
      <c r="B391" s="36"/>
      <c r="C391" s="37"/>
      <c r="D391" s="37"/>
      <c r="E391" s="37"/>
      <c r="F391" s="37"/>
      <c r="G391" s="54"/>
      <c r="H391" s="36"/>
      <c r="I391" s="54"/>
      <c r="J391" s="37"/>
      <c r="K391" s="37"/>
      <c r="L391" s="37"/>
    </row>
    <row r="392" spans="2:12" ht="12.75" x14ac:dyDescent="0.2">
      <c r="B392" s="36"/>
      <c r="C392" s="37"/>
      <c r="D392" s="37"/>
      <c r="E392" s="37"/>
      <c r="F392" s="37"/>
      <c r="G392" s="54"/>
      <c r="H392" s="36"/>
      <c r="I392" s="54"/>
      <c r="J392" s="37"/>
      <c r="K392" s="37"/>
      <c r="L392" s="37"/>
    </row>
    <row r="393" spans="2:12" ht="12.75" x14ac:dyDescent="0.2">
      <c r="B393" s="36"/>
      <c r="C393" s="37"/>
      <c r="D393" s="37"/>
      <c r="E393" s="37"/>
      <c r="F393" s="37"/>
      <c r="G393" s="54"/>
      <c r="H393" s="36"/>
      <c r="I393" s="54"/>
      <c r="J393" s="37"/>
      <c r="K393" s="37"/>
      <c r="L393" s="37"/>
    </row>
    <row r="394" spans="2:12" ht="12.75" x14ac:dyDescent="0.2">
      <c r="B394" s="36"/>
      <c r="C394" s="37"/>
      <c r="D394" s="37"/>
      <c r="E394" s="37"/>
      <c r="F394" s="37"/>
      <c r="G394" s="54"/>
      <c r="H394" s="36"/>
      <c r="I394" s="54"/>
      <c r="J394" s="37"/>
      <c r="K394" s="37"/>
      <c r="L394" s="37"/>
    </row>
    <row r="395" spans="2:12" ht="12.75" x14ac:dyDescent="0.2">
      <c r="B395" s="36"/>
      <c r="C395" s="37"/>
      <c r="D395" s="37"/>
      <c r="E395" s="37"/>
      <c r="F395" s="37"/>
      <c r="G395" s="54"/>
      <c r="H395" s="36"/>
      <c r="I395" s="54"/>
      <c r="J395" s="37"/>
      <c r="K395" s="37"/>
      <c r="L395" s="37"/>
    </row>
    <row r="396" spans="2:12" ht="12.75" x14ac:dyDescent="0.2">
      <c r="B396" s="36"/>
      <c r="C396" s="37"/>
      <c r="D396" s="37"/>
      <c r="E396" s="37"/>
      <c r="F396" s="37"/>
      <c r="G396" s="54"/>
      <c r="H396" s="36"/>
      <c r="I396" s="54"/>
      <c r="J396" s="37"/>
      <c r="K396" s="37"/>
      <c r="L396" s="37"/>
    </row>
    <row r="397" spans="2:12" ht="12.75" x14ac:dyDescent="0.2">
      <c r="B397" s="36"/>
      <c r="C397" s="37"/>
      <c r="D397" s="37"/>
      <c r="E397" s="37"/>
      <c r="F397" s="37"/>
      <c r="G397" s="54"/>
      <c r="H397" s="36"/>
      <c r="I397" s="54"/>
      <c r="J397" s="37"/>
      <c r="K397" s="37"/>
      <c r="L397" s="37"/>
    </row>
    <row r="398" spans="2:12" ht="12.75" x14ac:dyDescent="0.2">
      <c r="B398" s="36"/>
      <c r="C398" s="37"/>
      <c r="D398" s="37"/>
      <c r="E398" s="37"/>
      <c r="F398" s="37"/>
      <c r="G398" s="54"/>
      <c r="H398" s="36"/>
      <c r="I398" s="54"/>
      <c r="J398" s="37"/>
      <c r="K398" s="37"/>
      <c r="L398" s="37"/>
    </row>
    <row r="399" spans="2:12" ht="12.75" x14ac:dyDescent="0.2">
      <c r="B399" s="36"/>
      <c r="C399" s="37"/>
      <c r="D399" s="37"/>
      <c r="E399" s="37"/>
      <c r="F399" s="37"/>
      <c r="G399" s="54"/>
      <c r="H399" s="36"/>
      <c r="I399" s="54"/>
      <c r="J399" s="37"/>
      <c r="K399" s="37"/>
      <c r="L399" s="37"/>
    </row>
    <row r="400" spans="2:12" ht="12.75" x14ac:dyDescent="0.2">
      <c r="B400" s="36"/>
      <c r="C400" s="37"/>
      <c r="D400" s="37"/>
      <c r="E400" s="37"/>
      <c r="F400" s="37"/>
      <c r="G400" s="54"/>
      <c r="H400" s="36"/>
      <c r="I400" s="54"/>
      <c r="J400" s="37"/>
      <c r="K400" s="37"/>
      <c r="L400" s="37"/>
    </row>
    <row r="401" spans="2:12" ht="12.75" x14ac:dyDescent="0.2">
      <c r="B401" s="36"/>
      <c r="C401" s="37"/>
      <c r="D401" s="37"/>
      <c r="E401" s="37"/>
      <c r="F401" s="37"/>
      <c r="G401" s="54"/>
      <c r="H401" s="36"/>
      <c r="I401" s="54"/>
      <c r="J401" s="37"/>
      <c r="K401" s="37"/>
      <c r="L401" s="37"/>
    </row>
    <row r="402" spans="2:12" ht="12.75" x14ac:dyDescent="0.2">
      <c r="B402" s="36"/>
      <c r="C402" s="37"/>
      <c r="D402" s="37"/>
      <c r="E402" s="37"/>
      <c r="F402" s="37"/>
      <c r="G402" s="54"/>
      <c r="H402" s="36"/>
      <c r="I402" s="54"/>
      <c r="J402" s="37"/>
      <c r="K402" s="37"/>
      <c r="L402" s="37"/>
    </row>
    <row r="403" spans="2:12" ht="12.75" x14ac:dyDescent="0.2">
      <c r="B403" s="36"/>
      <c r="C403" s="37"/>
      <c r="D403" s="37"/>
      <c r="E403" s="37"/>
      <c r="F403" s="37"/>
      <c r="G403" s="54"/>
      <c r="H403" s="36"/>
      <c r="I403" s="54"/>
      <c r="J403" s="37"/>
      <c r="K403" s="37"/>
      <c r="L403" s="37"/>
    </row>
    <row r="404" spans="2:12" ht="12.75" x14ac:dyDescent="0.2">
      <c r="B404" s="36"/>
      <c r="C404" s="37"/>
      <c r="D404" s="37"/>
      <c r="E404" s="37"/>
      <c r="F404" s="37"/>
      <c r="G404" s="54"/>
      <c r="H404" s="36"/>
      <c r="I404" s="54"/>
      <c r="J404" s="37"/>
      <c r="K404" s="37"/>
      <c r="L404" s="37"/>
    </row>
    <row r="405" spans="2:12" ht="12.75" x14ac:dyDescent="0.2">
      <c r="B405" s="36"/>
      <c r="C405" s="37"/>
      <c r="D405" s="37"/>
      <c r="E405" s="37"/>
      <c r="F405" s="37"/>
      <c r="G405" s="54"/>
      <c r="H405" s="36"/>
      <c r="I405" s="54"/>
      <c r="J405" s="37"/>
      <c r="K405" s="37"/>
      <c r="L405" s="37"/>
    </row>
    <row r="406" spans="2:12" ht="12.75" x14ac:dyDescent="0.2">
      <c r="B406" s="36"/>
      <c r="C406" s="37"/>
      <c r="D406" s="37"/>
      <c r="E406" s="37"/>
      <c r="F406" s="37"/>
      <c r="G406" s="54"/>
      <c r="H406" s="36"/>
      <c r="I406" s="54"/>
      <c r="J406" s="37"/>
      <c r="K406" s="37"/>
      <c r="L406" s="37"/>
    </row>
    <row r="407" spans="2:12" ht="12.75" x14ac:dyDescent="0.2">
      <c r="B407" s="36"/>
      <c r="C407" s="37"/>
      <c r="D407" s="37"/>
      <c r="E407" s="37"/>
      <c r="F407" s="37"/>
      <c r="G407" s="54"/>
      <c r="H407" s="36"/>
      <c r="I407" s="54"/>
      <c r="J407" s="37"/>
      <c r="K407" s="37"/>
      <c r="L407" s="37"/>
    </row>
    <row r="408" spans="2:12" ht="12.75" x14ac:dyDescent="0.2">
      <c r="B408" s="36"/>
      <c r="C408" s="37"/>
      <c r="D408" s="37"/>
      <c r="E408" s="37"/>
      <c r="F408" s="37"/>
      <c r="G408" s="54"/>
      <c r="H408" s="36"/>
      <c r="I408" s="54"/>
      <c r="J408" s="37"/>
      <c r="K408" s="37"/>
      <c r="L408" s="37"/>
    </row>
    <row r="409" spans="2:12" ht="12.75" x14ac:dyDescent="0.2">
      <c r="B409" s="36"/>
      <c r="C409" s="37"/>
      <c r="D409" s="37"/>
      <c r="E409" s="37"/>
      <c r="F409" s="37"/>
      <c r="G409" s="54"/>
      <c r="H409" s="36"/>
      <c r="I409" s="54"/>
      <c r="J409" s="37"/>
      <c r="K409" s="37"/>
      <c r="L409" s="37"/>
    </row>
    <row r="410" spans="2:12" ht="12.75" x14ac:dyDescent="0.2">
      <c r="B410" s="36"/>
      <c r="C410" s="37"/>
      <c r="D410" s="37"/>
      <c r="E410" s="37"/>
      <c r="F410" s="37"/>
      <c r="G410" s="54"/>
      <c r="H410" s="36"/>
      <c r="I410" s="54"/>
      <c r="J410" s="37"/>
      <c r="K410" s="37"/>
      <c r="L410" s="37"/>
    </row>
    <row r="411" spans="2:12" ht="12.75" x14ac:dyDescent="0.2">
      <c r="B411" s="36"/>
      <c r="C411" s="37"/>
      <c r="D411" s="37"/>
      <c r="E411" s="37"/>
      <c r="F411" s="37"/>
      <c r="G411" s="54"/>
      <c r="H411" s="36"/>
      <c r="I411" s="54"/>
      <c r="J411" s="37"/>
      <c r="K411" s="37"/>
      <c r="L411" s="37"/>
    </row>
    <row r="412" spans="2:12" ht="12.75" x14ac:dyDescent="0.2">
      <c r="B412" s="36"/>
      <c r="C412" s="37"/>
      <c r="D412" s="37"/>
      <c r="E412" s="37"/>
      <c r="F412" s="37"/>
      <c r="G412" s="54"/>
      <c r="H412" s="36"/>
      <c r="I412" s="54"/>
      <c r="J412" s="37"/>
      <c r="K412" s="37"/>
      <c r="L412" s="37"/>
    </row>
    <row r="413" spans="2:12" ht="12.75" x14ac:dyDescent="0.2">
      <c r="B413" s="36"/>
      <c r="C413" s="37"/>
      <c r="D413" s="37"/>
      <c r="E413" s="37"/>
      <c r="F413" s="37"/>
      <c r="G413" s="54"/>
      <c r="H413" s="36"/>
      <c r="I413" s="54"/>
      <c r="J413" s="37"/>
      <c r="K413" s="37"/>
      <c r="L413" s="37"/>
    </row>
    <row r="414" spans="2:12" ht="12.75" x14ac:dyDescent="0.2">
      <c r="B414" s="36"/>
      <c r="C414" s="37"/>
      <c r="D414" s="37"/>
      <c r="E414" s="37"/>
      <c r="F414" s="37"/>
      <c r="G414" s="54"/>
      <c r="H414" s="36"/>
      <c r="I414" s="54"/>
      <c r="J414" s="37"/>
      <c r="K414" s="37"/>
      <c r="L414" s="37"/>
    </row>
    <row r="415" spans="2:12" ht="12.75" x14ac:dyDescent="0.2">
      <c r="B415" s="36"/>
      <c r="C415" s="37"/>
      <c r="D415" s="37"/>
      <c r="E415" s="37"/>
      <c r="F415" s="37"/>
      <c r="G415" s="54"/>
      <c r="H415" s="36"/>
      <c r="I415" s="54"/>
      <c r="J415" s="37"/>
      <c r="K415" s="37"/>
      <c r="L415" s="37"/>
    </row>
    <row r="416" spans="2:12" ht="12.75" x14ac:dyDescent="0.2">
      <c r="B416" s="36"/>
      <c r="C416" s="37"/>
      <c r="D416" s="37"/>
      <c r="E416" s="37"/>
      <c r="F416" s="37"/>
      <c r="G416" s="54"/>
      <c r="H416" s="36"/>
      <c r="I416" s="54"/>
      <c r="J416" s="37"/>
      <c r="K416" s="37"/>
      <c r="L416" s="37"/>
    </row>
    <row r="417" spans="2:12" ht="12.75" x14ac:dyDescent="0.2">
      <c r="B417" s="36"/>
      <c r="C417" s="37"/>
      <c r="D417" s="37"/>
      <c r="E417" s="37"/>
      <c r="F417" s="37"/>
      <c r="G417" s="54"/>
      <c r="H417" s="36"/>
      <c r="I417" s="54"/>
      <c r="J417" s="37"/>
      <c r="K417" s="37"/>
      <c r="L417" s="37"/>
    </row>
    <row r="418" spans="2:12" ht="12.75" x14ac:dyDescent="0.2">
      <c r="B418" s="36"/>
      <c r="C418" s="37"/>
      <c r="D418" s="37"/>
      <c r="E418" s="37"/>
      <c r="F418" s="37"/>
      <c r="G418" s="54"/>
      <c r="H418" s="36"/>
      <c r="I418" s="54"/>
      <c r="J418" s="37"/>
      <c r="K418" s="37"/>
      <c r="L418" s="37"/>
    </row>
    <row r="419" spans="2:12" ht="12.75" x14ac:dyDescent="0.2">
      <c r="B419" s="36"/>
      <c r="C419" s="37"/>
      <c r="D419" s="37"/>
      <c r="E419" s="37"/>
      <c r="F419" s="37"/>
      <c r="G419" s="54"/>
      <c r="H419" s="36"/>
      <c r="I419" s="54"/>
      <c r="J419" s="37"/>
      <c r="K419" s="37"/>
      <c r="L419" s="37"/>
    </row>
    <row r="420" spans="2:12" ht="12.75" x14ac:dyDescent="0.2">
      <c r="B420" s="36"/>
      <c r="C420" s="37"/>
      <c r="D420" s="37"/>
      <c r="E420" s="37"/>
      <c r="F420" s="37"/>
      <c r="G420" s="54"/>
      <c r="H420" s="36"/>
      <c r="I420" s="54"/>
      <c r="J420" s="37"/>
      <c r="K420" s="37"/>
      <c r="L420" s="37"/>
    </row>
    <row r="421" spans="2:12" ht="12.75" x14ac:dyDescent="0.2">
      <c r="B421" s="36"/>
      <c r="C421" s="37"/>
      <c r="D421" s="37"/>
      <c r="E421" s="37"/>
      <c r="F421" s="37"/>
      <c r="G421" s="54"/>
      <c r="H421" s="36"/>
      <c r="I421" s="54"/>
      <c r="J421" s="37"/>
      <c r="K421" s="37"/>
      <c r="L421" s="37"/>
    </row>
    <row r="422" spans="2:12" ht="12.75" x14ac:dyDescent="0.2">
      <c r="B422" s="36"/>
      <c r="C422" s="37"/>
      <c r="D422" s="37"/>
      <c r="E422" s="37"/>
      <c r="F422" s="37"/>
      <c r="G422" s="54"/>
      <c r="H422" s="36"/>
      <c r="I422" s="54"/>
      <c r="J422" s="37"/>
      <c r="K422" s="37"/>
      <c r="L422" s="37"/>
    </row>
    <row r="423" spans="2:12" ht="12.75" x14ac:dyDescent="0.2">
      <c r="B423" s="36"/>
      <c r="C423" s="37"/>
      <c r="D423" s="37"/>
      <c r="E423" s="37"/>
      <c r="F423" s="37"/>
      <c r="G423" s="54"/>
      <c r="H423" s="36"/>
      <c r="I423" s="54"/>
      <c r="J423" s="37"/>
      <c r="K423" s="37"/>
      <c r="L423" s="37"/>
    </row>
    <row r="424" spans="2:12" ht="12.75" x14ac:dyDescent="0.2">
      <c r="B424" s="36"/>
      <c r="C424" s="37"/>
      <c r="D424" s="37"/>
      <c r="E424" s="37"/>
      <c r="F424" s="37"/>
      <c r="G424" s="54"/>
      <c r="H424" s="36"/>
      <c r="I424" s="54"/>
      <c r="J424" s="37"/>
      <c r="K424" s="37"/>
      <c r="L424" s="37"/>
    </row>
    <row r="425" spans="2:12" ht="12.75" x14ac:dyDescent="0.2">
      <c r="B425" s="36"/>
      <c r="C425" s="37"/>
      <c r="D425" s="37"/>
      <c r="E425" s="37"/>
      <c r="F425" s="37"/>
      <c r="G425" s="54"/>
      <c r="H425" s="36"/>
      <c r="I425" s="54"/>
      <c r="J425" s="37"/>
      <c r="K425" s="37"/>
      <c r="L425" s="37"/>
    </row>
    <row r="426" spans="2:12" ht="12.75" x14ac:dyDescent="0.2">
      <c r="B426" s="36"/>
      <c r="C426" s="37"/>
      <c r="D426" s="37"/>
      <c r="E426" s="37"/>
      <c r="F426" s="37"/>
      <c r="G426" s="54"/>
      <c r="H426" s="36"/>
      <c r="I426" s="54"/>
      <c r="J426" s="37"/>
      <c r="K426" s="37"/>
      <c r="L426" s="37"/>
    </row>
    <row r="427" spans="2:12" ht="12.75" x14ac:dyDescent="0.2">
      <c r="B427" s="36"/>
      <c r="C427" s="37"/>
      <c r="D427" s="37"/>
      <c r="E427" s="37"/>
      <c r="F427" s="37"/>
      <c r="G427" s="54"/>
      <c r="H427" s="36"/>
      <c r="I427" s="54"/>
      <c r="J427" s="37"/>
      <c r="K427" s="37"/>
      <c r="L427" s="37"/>
    </row>
    <row r="428" spans="2:12" ht="12.75" x14ac:dyDescent="0.2">
      <c r="B428" s="36"/>
      <c r="C428" s="37"/>
      <c r="D428" s="37"/>
      <c r="E428" s="37"/>
      <c r="F428" s="37"/>
      <c r="G428" s="54"/>
      <c r="H428" s="36"/>
      <c r="I428" s="54"/>
      <c r="J428" s="37"/>
      <c r="K428" s="37"/>
      <c r="L428" s="37"/>
    </row>
    <row r="429" spans="2:12" ht="12.75" x14ac:dyDescent="0.2">
      <c r="B429" s="36"/>
      <c r="C429" s="37"/>
      <c r="D429" s="37"/>
      <c r="E429" s="37"/>
      <c r="F429" s="37"/>
      <c r="G429" s="54"/>
      <c r="H429" s="36"/>
      <c r="I429" s="54"/>
      <c r="J429" s="37"/>
      <c r="K429" s="37"/>
      <c r="L429" s="37"/>
    </row>
    <row r="430" spans="2:12" ht="12.75" x14ac:dyDescent="0.2">
      <c r="B430" s="36"/>
      <c r="C430" s="37"/>
      <c r="D430" s="37"/>
      <c r="E430" s="37"/>
      <c r="F430" s="37"/>
      <c r="G430" s="54"/>
      <c r="H430" s="36"/>
      <c r="I430" s="54"/>
      <c r="J430" s="37"/>
      <c r="K430" s="37"/>
      <c r="L430" s="37"/>
    </row>
    <row r="431" spans="2:12" ht="12.75" x14ac:dyDescent="0.2">
      <c r="B431" s="36"/>
      <c r="C431" s="37"/>
      <c r="D431" s="37"/>
      <c r="E431" s="37"/>
      <c r="F431" s="37"/>
      <c r="G431" s="54"/>
      <c r="H431" s="36"/>
      <c r="I431" s="54"/>
      <c r="J431" s="37"/>
      <c r="K431" s="37"/>
      <c r="L431" s="37"/>
    </row>
    <row r="432" spans="2:12" ht="12.75" x14ac:dyDescent="0.2">
      <c r="B432" s="36"/>
      <c r="C432" s="37"/>
      <c r="D432" s="37"/>
      <c r="E432" s="37"/>
      <c r="F432" s="37"/>
      <c r="G432" s="54"/>
      <c r="H432" s="36"/>
      <c r="I432" s="54"/>
      <c r="J432" s="37"/>
      <c r="K432" s="37"/>
      <c r="L432" s="37"/>
    </row>
    <row r="433" spans="2:12" ht="12.75" x14ac:dyDescent="0.2">
      <c r="B433" s="36"/>
      <c r="C433" s="37"/>
      <c r="D433" s="37"/>
      <c r="E433" s="37"/>
      <c r="F433" s="37"/>
      <c r="G433" s="54"/>
      <c r="H433" s="36"/>
      <c r="I433" s="54"/>
      <c r="J433" s="37"/>
      <c r="K433" s="37"/>
      <c r="L433" s="37"/>
    </row>
    <row r="434" spans="2:12" ht="12.75" x14ac:dyDescent="0.2">
      <c r="B434" s="36"/>
      <c r="C434" s="37"/>
      <c r="D434" s="37"/>
      <c r="E434" s="37"/>
      <c r="F434" s="37"/>
      <c r="G434" s="54"/>
      <c r="H434" s="36"/>
      <c r="I434" s="54"/>
      <c r="J434" s="37"/>
      <c r="K434" s="37"/>
      <c r="L434" s="37"/>
    </row>
    <row r="435" spans="2:12" ht="12.75" x14ac:dyDescent="0.2">
      <c r="B435" s="36"/>
      <c r="C435" s="37"/>
      <c r="D435" s="37"/>
      <c r="E435" s="37"/>
      <c r="F435" s="37"/>
      <c r="G435" s="54"/>
      <c r="H435" s="36"/>
      <c r="I435" s="54"/>
      <c r="J435" s="37"/>
      <c r="K435" s="37"/>
      <c r="L435" s="37"/>
    </row>
    <row r="436" spans="2:12" ht="12.75" x14ac:dyDescent="0.2">
      <c r="B436" s="36"/>
      <c r="C436" s="37"/>
      <c r="D436" s="37"/>
      <c r="E436" s="37"/>
      <c r="F436" s="37"/>
      <c r="G436" s="54"/>
      <c r="H436" s="36"/>
      <c r="I436" s="54"/>
      <c r="J436" s="37"/>
      <c r="K436" s="37"/>
      <c r="L436" s="37"/>
    </row>
    <row r="437" spans="2:12" ht="12.75" x14ac:dyDescent="0.2">
      <c r="B437" s="36"/>
      <c r="C437" s="37"/>
      <c r="D437" s="37"/>
      <c r="E437" s="37"/>
      <c r="F437" s="37"/>
      <c r="G437" s="54"/>
      <c r="H437" s="36"/>
      <c r="I437" s="54"/>
      <c r="J437" s="37"/>
      <c r="K437" s="37"/>
      <c r="L437" s="37"/>
    </row>
    <row r="438" spans="2:12" ht="12.75" x14ac:dyDescent="0.2">
      <c r="B438" s="36"/>
      <c r="C438" s="37"/>
      <c r="D438" s="37"/>
      <c r="E438" s="37"/>
      <c r="F438" s="37"/>
      <c r="G438" s="54"/>
      <c r="H438" s="36"/>
      <c r="I438" s="54"/>
      <c r="J438" s="37"/>
      <c r="K438" s="37"/>
      <c r="L438" s="37"/>
    </row>
    <row r="439" spans="2:12" ht="12.75" x14ac:dyDescent="0.2">
      <c r="B439" s="36"/>
      <c r="C439" s="37"/>
      <c r="D439" s="37"/>
      <c r="E439" s="37"/>
      <c r="F439" s="37"/>
      <c r="G439" s="54"/>
      <c r="H439" s="36"/>
      <c r="I439" s="54"/>
      <c r="J439" s="37"/>
      <c r="K439" s="37"/>
      <c r="L439" s="37"/>
    </row>
    <row r="440" spans="2:12" ht="12.75" x14ac:dyDescent="0.2">
      <c r="B440" s="36"/>
      <c r="C440" s="37"/>
      <c r="D440" s="37"/>
      <c r="E440" s="37"/>
      <c r="F440" s="37"/>
      <c r="G440" s="54"/>
      <c r="H440" s="36"/>
      <c r="I440" s="54"/>
      <c r="J440" s="37"/>
      <c r="K440" s="37"/>
      <c r="L440" s="37"/>
    </row>
    <row r="441" spans="2:12" ht="12.75" x14ac:dyDescent="0.2">
      <c r="B441" s="36"/>
      <c r="C441" s="37"/>
      <c r="D441" s="37"/>
      <c r="E441" s="37"/>
      <c r="F441" s="37"/>
      <c r="G441" s="54"/>
      <c r="H441" s="36"/>
      <c r="I441" s="54"/>
      <c r="J441" s="37"/>
      <c r="K441" s="37"/>
      <c r="L441" s="37"/>
    </row>
    <row r="442" spans="2:12" ht="12.75" x14ac:dyDescent="0.2">
      <c r="B442" s="36"/>
      <c r="C442" s="37"/>
      <c r="D442" s="37"/>
      <c r="E442" s="37"/>
      <c r="F442" s="37"/>
      <c r="G442" s="54"/>
      <c r="H442" s="36"/>
      <c r="I442" s="54"/>
      <c r="J442" s="37"/>
      <c r="K442" s="37"/>
      <c r="L442" s="37"/>
    </row>
    <row r="443" spans="2:12" ht="12.75" x14ac:dyDescent="0.2">
      <c r="B443" s="36"/>
      <c r="C443" s="37"/>
      <c r="D443" s="37"/>
      <c r="E443" s="37"/>
      <c r="F443" s="37"/>
      <c r="G443" s="54"/>
      <c r="H443" s="36"/>
      <c r="I443" s="54"/>
      <c r="J443" s="37"/>
      <c r="K443" s="37"/>
      <c r="L443" s="37"/>
    </row>
    <row r="444" spans="2:12" ht="12.75" x14ac:dyDescent="0.2">
      <c r="B444" s="36"/>
      <c r="C444" s="37"/>
      <c r="D444" s="37"/>
      <c r="E444" s="37"/>
      <c r="F444" s="37"/>
      <c r="G444" s="54"/>
      <c r="H444" s="36"/>
      <c r="I444" s="54"/>
      <c r="J444" s="37"/>
      <c r="K444" s="37"/>
      <c r="L444" s="37"/>
    </row>
    <row r="445" spans="2:12" ht="12.75" x14ac:dyDescent="0.2">
      <c r="B445" s="36"/>
      <c r="C445" s="37"/>
      <c r="D445" s="37"/>
      <c r="E445" s="37"/>
      <c r="F445" s="37"/>
      <c r="G445" s="54"/>
      <c r="H445" s="36"/>
      <c r="I445" s="54"/>
      <c r="J445" s="37"/>
      <c r="K445" s="37"/>
      <c r="L445" s="37"/>
    </row>
    <row r="446" spans="2:12" ht="12.75" x14ac:dyDescent="0.2">
      <c r="B446" s="36"/>
      <c r="C446" s="37"/>
      <c r="D446" s="37"/>
      <c r="E446" s="37"/>
      <c r="F446" s="37"/>
      <c r="G446" s="54"/>
      <c r="H446" s="36"/>
      <c r="I446" s="54"/>
      <c r="J446" s="37"/>
      <c r="K446" s="37"/>
      <c r="L446" s="37"/>
    </row>
    <row r="447" spans="2:12" ht="12.75" x14ac:dyDescent="0.2">
      <c r="B447" s="36"/>
      <c r="C447" s="37"/>
      <c r="D447" s="37"/>
      <c r="E447" s="37"/>
      <c r="F447" s="37"/>
      <c r="G447" s="54"/>
      <c r="H447" s="36"/>
      <c r="I447" s="54"/>
      <c r="J447" s="37"/>
      <c r="K447" s="37"/>
      <c r="L447" s="37"/>
    </row>
    <row r="448" spans="2:12" ht="12.75" x14ac:dyDescent="0.2">
      <c r="B448" s="36"/>
      <c r="C448" s="37"/>
      <c r="D448" s="37"/>
      <c r="E448" s="37"/>
      <c r="F448" s="37"/>
      <c r="G448" s="54"/>
      <c r="H448" s="36"/>
      <c r="I448" s="54"/>
      <c r="J448" s="37"/>
      <c r="K448" s="37"/>
      <c r="L448" s="37"/>
    </row>
    <row r="449" spans="2:12" ht="12.75" x14ac:dyDescent="0.2">
      <c r="B449" s="36"/>
      <c r="C449" s="37"/>
      <c r="D449" s="37"/>
      <c r="E449" s="37"/>
      <c r="F449" s="37"/>
      <c r="G449" s="54"/>
      <c r="H449" s="36"/>
      <c r="I449" s="54"/>
      <c r="J449" s="37"/>
      <c r="K449" s="37"/>
      <c r="L449" s="37"/>
    </row>
    <row r="450" spans="2:12" ht="12.75" x14ac:dyDescent="0.2">
      <c r="B450" s="36"/>
      <c r="C450" s="37"/>
      <c r="D450" s="37"/>
      <c r="E450" s="37"/>
      <c r="F450" s="37"/>
      <c r="G450" s="54"/>
      <c r="H450" s="36"/>
      <c r="I450" s="54"/>
      <c r="J450" s="37"/>
      <c r="K450" s="37"/>
      <c r="L450" s="37"/>
    </row>
    <row r="451" spans="2:12" ht="12.75" x14ac:dyDescent="0.2">
      <c r="B451" s="36"/>
      <c r="C451" s="37"/>
      <c r="D451" s="37"/>
      <c r="E451" s="37"/>
      <c r="F451" s="37"/>
      <c r="G451" s="54"/>
      <c r="H451" s="36"/>
      <c r="I451" s="54"/>
      <c r="J451" s="37"/>
      <c r="K451" s="37"/>
      <c r="L451" s="37"/>
    </row>
    <row r="452" spans="2:12" ht="12.75" x14ac:dyDescent="0.2">
      <c r="B452" s="36"/>
      <c r="C452" s="37"/>
      <c r="D452" s="37"/>
      <c r="E452" s="37"/>
      <c r="F452" s="37"/>
      <c r="G452" s="54"/>
      <c r="H452" s="36"/>
      <c r="I452" s="54"/>
      <c r="J452" s="37"/>
      <c r="K452" s="37"/>
      <c r="L452" s="37"/>
    </row>
    <row r="453" spans="2:12" ht="12.75" x14ac:dyDescent="0.2">
      <c r="B453" s="36"/>
      <c r="C453" s="37"/>
      <c r="D453" s="37"/>
      <c r="E453" s="37"/>
      <c r="F453" s="37"/>
      <c r="G453" s="54"/>
      <c r="H453" s="36"/>
      <c r="I453" s="54"/>
      <c r="J453" s="37"/>
      <c r="K453" s="37"/>
      <c r="L453" s="37"/>
    </row>
    <row r="454" spans="2:12" ht="12.75" x14ac:dyDescent="0.2">
      <c r="B454" s="36"/>
      <c r="C454" s="37"/>
      <c r="D454" s="37"/>
      <c r="E454" s="37"/>
      <c r="F454" s="37"/>
      <c r="G454" s="54"/>
      <c r="H454" s="36"/>
      <c r="I454" s="54"/>
      <c r="J454" s="37"/>
      <c r="K454" s="37"/>
      <c r="L454" s="37"/>
    </row>
    <row r="455" spans="2:12" ht="12.75" x14ac:dyDescent="0.2">
      <c r="B455" s="36"/>
      <c r="C455" s="37"/>
      <c r="D455" s="37"/>
      <c r="E455" s="37"/>
      <c r="F455" s="37"/>
      <c r="G455" s="54"/>
      <c r="H455" s="36"/>
      <c r="I455" s="54"/>
      <c r="J455" s="37"/>
      <c r="K455" s="37"/>
      <c r="L455" s="37"/>
    </row>
    <row r="456" spans="2:12" ht="12.75" x14ac:dyDescent="0.2">
      <c r="B456" s="36"/>
      <c r="C456" s="37"/>
      <c r="D456" s="37"/>
      <c r="E456" s="37"/>
      <c r="F456" s="37"/>
      <c r="G456" s="54"/>
      <c r="H456" s="36"/>
      <c r="I456" s="54"/>
      <c r="J456" s="37"/>
      <c r="K456" s="37"/>
      <c r="L456" s="37"/>
    </row>
    <row r="457" spans="2:12" ht="12.75" x14ac:dyDescent="0.2">
      <c r="B457" s="36"/>
      <c r="C457" s="37"/>
      <c r="D457" s="37"/>
      <c r="E457" s="37"/>
      <c r="F457" s="37"/>
      <c r="G457" s="54"/>
      <c r="H457" s="36"/>
      <c r="I457" s="54"/>
      <c r="J457" s="37"/>
      <c r="K457" s="37"/>
      <c r="L457" s="37"/>
    </row>
    <row r="458" spans="2:12" ht="12.75" x14ac:dyDescent="0.2">
      <c r="B458" s="36"/>
      <c r="C458" s="37"/>
      <c r="D458" s="37"/>
      <c r="E458" s="37"/>
      <c r="F458" s="37"/>
      <c r="G458" s="54"/>
      <c r="H458" s="36"/>
      <c r="I458" s="54"/>
      <c r="J458" s="37"/>
      <c r="K458" s="37"/>
      <c r="L458" s="37"/>
    </row>
    <row r="459" spans="2:12" ht="12.75" x14ac:dyDescent="0.2">
      <c r="B459" s="36"/>
      <c r="C459" s="37"/>
      <c r="D459" s="37"/>
      <c r="E459" s="37"/>
      <c r="F459" s="37"/>
      <c r="G459" s="54"/>
      <c r="H459" s="36"/>
      <c r="I459" s="54"/>
      <c r="J459" s="37"/>
      <c r="K459" s="37"/>
      <c r="L459" s="37"/>
    </row>
    <row r="460" spans="2:12" ht="12.75" x14ac:dyDescent="0.2">
      <c r="B460" s="36"/>
      <c r="C460" s="37"/>
      <c r="D460" s="37"/>
      <c r="E460" s="37"/>
      <c r="F460" s="37"/>
      <c r="G460" s="54"/>
      <c r="H460" s="36"/>
      <c r="I460" s="54"/>
      <c r="J460" s="37"/>
      <c r="K460" s="37"/>
      <c r="L460" s="37"/>
    </row>
    <row r="461" spans="2:12" ht="12.75" x14ac:dyDescent="0.2">
      <c r="B461" s="36"/>
      <c r="C461" s="37"/>
      <c r="D461" s="37"/>
      <c r="E461" s="37"/>
      <c r="F461" s="37"/>
      <c r="G461" s="54"/>
      <c r="H461" s="36"/>
      <c r="I461" s="54"/>
      <c r="J461" s="37"/>
      <c r="K461" s="37"/>
      <c r="L461" s="37"/>
    </row>
    <row r="462" spans="2:12" ht="12.75" x14ac:dyDescent="0.2">
      <c r="B462" s="36"/>
      <c r="C462" s="37"/>
      <c r="D462" s="37"/>
      <c r="E462" s="37"/>
      <c r="F462" s="37"/>
      <c r="G462" s="54"/>
      <c r="H462" s="36"/>
      <c r="I462" s="54"/>
      <c r="J462" s="37"/>
      <c r="K462" s="37"/>
      <c r="L462" s="37"/>
    </row>
    <row r="463" spans="2:12" ht="12.75" x14ac:dyDescent="0.2">
      <c r="B463" s="36"/>
      <c r="C463" s="37"/>
      <c r="D463" s="37"/>
      <c r="E463" s="37"/>
      <c r="F463" s="37"/>
      <c r="G463" s="54"/>
      <c r="H463" s="36"/>
      <c r="I463" s="54"/>
      <c r="J463" s="37"/>
      <c r="K463" s="37"/>
      <c r="L463" s="37"/>
    </row>
    <row r="464" spans="2:12" ht="12.75" x14ac:dyDescent="0.2">
      <c r="B464" s="36"/>
      <c r="C464" s="37"/>
      <c r="D464" s="37"/>
      <c r="E464" s="37"/>
      <c r="F464" s="37"/>
      <c r="G464" s="54"/>
      <c r="H464" s="36"/>
      <c r="I464" s="54"/>
      <c r="J464" s="37"/>
      <c r="K464" s="37"/>
      <c r="L464" s="37"/>
    </row>
    <row r="465" spans="2:12" ht="12.75" x14ac:dyDescent="0.2">
      <c r="B465" s="36"/>
      <c r="C465" s="37"/>
      <c r="D465" s="37"/>
      <c r="E465" s="37"/>
      <c r="F465" s="37"/>
      <c r="G465" s="54"/>
      <c r="H465" s="36"/>
      <c r="I465" s="54"/>
      <c r="J465" s="37"/>
      <c r="K465" s="37"/>
      <c r="L465" s="37"/>
    </row>
    <row r="466" spans="2:12" ht="12.75" x14ac:dyDescent="0.2">
      <c r="B466" s="36"/>
      <c r="C466" s="37"/>
      <c r="D466" s="37"/>
      <c r="E466" s="37"/>
      <c r="F466" s="37"/>
      <c r="G466" s="54"/>
      <c r="H466" s="36"/>
      <c r="I466" s="54"/>
      <c r="J466" s="37"/>
      <c r="K466" s="37"/>
      <c r="L466" s="37"/>
    </row>
    <row r="467" spans="2:12" ht="12.75" x14ac:dyDescent="0.2">
      <c r="B467" s="36"/>
      <c r="C467" s="37"/>
      <c r="D467" s="37"/>
      <c r="E467" s="37"/>
      <c r="F467" s="37"/>
      <c r="G467" s="54"/>
      <c r="H467" s="36"/>
      <c r="I467" s="54"/>
      <c r="J467" s="37"/>
      <c r="K467" s="37"/>
      <c r="L467" s="37"/>
    </row>
    <row r="468" spans="2:12" ht="12.75" x14ac:dyDescent="0.2">
      <c r="B468" s="36"/>
      <c r="C468" s="37"/>
      <c r="D468" s="37"/>
      <c r="E468" s="37"/>
      <c r="F468" s="37"/>
      <c r="G468" s="54"/>
      <c r="H468" s="36"/>
      <c r="I468" s="54"/>
      <c r="J468" s="37"/>
      <c r="K468" s="37"/>
      <c r="L468" s="37"/>
    </row>
    <row r="469" spans="2:12" ht="12.75" x14ac:dyDescent="0.2">
      <c r="B469" s="36"/>
      <c r="C469" s="37"/>
      <c r="D469" s="37"/>
      <c r="E469" s="37"/>
      <c r="F469" s="37"/>
      <c r="G469" s="54"/>
      <c r="H469" s="36"/>
      <c r="I469" s="54"/>
      <c r="J469" s="37"/>
      <c r="K469" s="37"/>
      <c r="L469" s="37"/>
    </row>
    <row r="470" spans="2:12" ht="12.75" x14ac:dyDescent="0.2">
      <c r="B470" s="36"/>
      <c r="C470" s="37"/>
      <c r="D470" s="37"/>
      <c r="E470" s="37"/>
      <c r="F470" s="37"/>
      <c r="G470" s="54"/>
      <c r="H470" s="36"/>
      <c r="I470" s="54"/>
      <c r="J470" s="37"/>
      <c r="K470" s="37"/>
      <c r="L470" s="37"/>
    </row>
    <row r="471" spans="2:12" ht="12.75" x14ac:dyDescent="0.2">
      <c r="B471" s="36"/>
      <c r="C471" s="37"/>
      <c r="D471" s="37"/>
      <c r="E471" s="37"/>
      <c r="F471" s="37"/>
      <c r="G471" s="54"/>
      <c r="H471" s="36"/>
      <c r="I471" s="54"/>
      <c r="J471" s="37"/>
      <c r="K471" s="37"/>
      <c r="L471" s="37"/>
    </row>
    <row r="472" spans="2:12" ht="12.75" x14ac:dyDescent="0.2">
      <c r="B472" s="36"/>
      <c r="C472" s="37"/>
      <c r="D472" s="37"/>
      <c r="E472" s="37"/>
      <c r="F472" s="37"/>
      <c r="G472" s="54"/>
      <c r="H472" s="36"/>
      <c r="I472" s="54"/>
      <c r="J472" s="37"/>
      <c r="K472" s="37"/>
      <c r="L472" s="37"/>
    </row>
    <row r="473" spans="2:12" ht="12.75" x14ac:dyDescent="0.2">
      <c r="B473" s="36"/>
      <c r="C473" s="37"/>
      <c r="D473" s="37"/>
      <c r="E473" s="37"/>
      <c r="F473" s="37"/>
      <c r="G473" s="54"/>
      <c r="H473" s="36"/>
      <c r="I473" s="54"/>
      <c r="J473" s="37"/>
      <c r="K473" s="37"/>
      <c r="L473" s="37"/>
    </row>
    <row r="474" spans="2:12" ht="12.75" x14ac:dyDescent="0.2">
      <c r="B474" s="36"/>
      <c r="C474" s="37"/>
      <c r="D474" s="37"/>
      <c r="E474" s="37"/>
      <c r="F474" s="37"/>
      <c r="G474" s="54"/>
      <c r="H474" s="36"/>
      <c r="I474" s="54"/>
      <c r="J474" s="37"/>
      <c r="K474" s="37"/>
      <c r="L474" s="37"/>
    </row>
    <row r="475" spans="2:12" ht="12.75" x14ac:dyDescent="0.2">
      <c r="B475" s="36"/>
      <c r="C475" s="37"/>
      <c r="D475" s="37"/>
      <c r="E475" s="37"/>
      <c r="F475" s="37"/>
      <c r="G475" s="54"/>
      <c r="H475" s="36"/>
      <c r="I475" s="54"/>
      <c r="J475" s="37"/>
      <c r="K475" s="37"/>
      <c r="L475" s="37"/>
    </row>
    <row r="476" spans="2:12" ht="12.75" x14ac:dyDescent="0.2">
      <c r="B476" s="36"/>
      <c r="C476" s="37"/>
      <c r="D476" s="37"/>
      <c r="E476" s="37"/>
      <c r="F476" s="37"/>
      <c r="G476" s="54"/>
      <c r="H476" s="36"/>
      <c r="I476" s="54"/>
      <c r="J476" s="37"/>
      <c r="K476" s="37"/>
      <c r="L476" s="37"/>
    </row>
    <row r="477" spans="2:12" ht="12.75" x14ac:dyDescent="0.2">
      <c r="B477" s="36"/>
      <c r="C477" s="37"/>
      <c r="D477" s="37"/>
      <c r="E477" s="37"/>
      <c r="F477" s="37"/>
      <c r="G477" s="54"/>
      <c r="H477" s="36"/>
      <c r="I477" s="54"/>
      <c r="J477" s="37"/>
      <c r="K477" s="37"/>
      <c r="L477" s="37"/>
    </row>
    <row r="478" spans="2:12" ht="12.75" x14ac:dyDescent="0.2">
      <c r="B478" s="36"/>
      <c r="C478" s="37"/>
      <c r="D478" s="37"/>
      <c r="E478" s="37"/>
      <c r="F478" s="37"/>
      <c r="G478" s="54"/>
      <c r="H478" s="36"/>
      <c r="I478" s="54"/>
      <c r="J478" s="37"/>
      <c r="K478" s="37"/>
      <c r="L478" s="37"/>
    </row>
    <row r="479" spans="2:12" ht="12.75" x14ac:dyDescent="0.2">
      <c r="B479" s="36"/>
      <c r="C479" s="37"/>
      <c r="D479" s="37"/>
      <c r="E479" s="37"/>
      <c r="F479" s="37"/>
      <c r="G479" s="54"/>
      <c r="H479" s="36"/>
      <c r="I479" s="54"/>
      <c r="J479" s="37"/>
      <c r="K479" s="37"/>
      <c r="L479" s="37"/>
    </row>
    <row r="480" spans="2:12" ht="12.75" x14ac:dyDescent="0.2">
      <c r="B480" s="36"/>
      <c r="C480" s="37"/>
      <c r="D480" s="37"/>
      <c r="E480" s="37"/>
      <c r="F480" s="37"/>
      <c r="G480" s="54"/>
      <c r="H480" s="36"/>
      <c r="I480" s="54"/>
      <c r="J480" s="37"/>
      <c r="K480" s="37"/>
      <c r="L480" s="37"/>
    </row>
    <row r="481" spans="2:12" ht="12.75" x14ac:dyDescent="0.2">
      <c r="B481" s="36"/>
      <c r="C481" s="37"/>
      <c r="D481" s="37"/>
      <c r="E481" s="37"/>
      <c r="F481" s="37"/>
      <c r="G481" s="54"/>
      <c r="H481" s="36"/>
      <c r="I481" s="54"/>
      <c r="J481" s="37"/>
      <c r="K481" s="37"/>
      <c r="L481" s="37"/>
    </row>
    <row r="482" spans="2:12" ht="12.75" x14ac:dyDescent="0.2">
      <c r="B482" s="36"/>
      <c r="C482" s="37"/>
      <c r="D482" s="37"/>
      <c r="E482" s="37"/>
      <c r="F482" s="37"/>
      <c r="G482" s="54"/>
      <c r="H482" s="36"/>
      <c r="I482" s="54"/>
      <c r="J482" s="37"/>
      <c r="K482" s="37"/>
      <c r="L482" s="37"/>
    </row>
    <row r="483" spans="2:12" ht="12.75" x14ac:dyDescent="0.2">
      <c r="B483" s="36"/>
      <c r="C483" s="37"/>
      <c r="D483" s="37"/>
      <c r="E483" s="37"/>
      <c r="F483" s="37"/>
      <c r="G483" s="54"/>
      <c r="H483" s="36"/>
      <c r="I483" s="54"/>
      <c r="J483" s="37"/>
      <c r="K483" s="37"/>
      <c r="L483" s="37"/>
    </row>
    <row r="484" spans="2:12" ht="12.75" x14ac:dyDescent="0.2">
      <c r="B484" s="36"/>
      <c r="C484" s="37"/>
      <c r="D484" s="37"/>
      <c r="E484" s="37"/>
      <c r="F484" s="37"/>
      <c r="G484" s="54"/>
      <c r="H484" s="36"/>
      <c r="I484" s="54"/>
      <c r="J484" s="37"/>
      <c r="K484" s="37"/>
      <c r="L484" s="37"/>
    </row>
    <row r="485" spans="2:12" ht="12.75" x14ac:dyDescent="0.2">
      <c r="B485" s="36"/>
      <c r="C485" s="37"/>
      <c r="D485" s="37"/>
      <c r="E485" s="37"/>
      <c r="F485" s="37"/>
      <c r="G485" s="54"/>
      <c r="H485" s="36"/>
      <c r="I485" s="54"/>
      <c r="J485" s="37"/>
      <c r="K485" s="37"/>
      <c r="L485" s="37"/>
    </row>
    <row r="486" spans="2:12" ht="12.75" x14ac:dyDescent="0.2">
      <c r="B486" s="36"/>
      <c r="C486" s="37"/>
      <c r="D486" s="37"/>
      <c r="E486" s="37"/>
      <c r="F486" s="37"/>
      <c r="G486" s="54"/>
      <c r="H486" s="36"/>
      <c r="I486" s="54"/>
      <c r="J486" s="37"/>
      <c r="K486" s="37"/>
      <c r="L486" s="37"/>
    </row>
    <row r="487" spans="2:12" ht="12.75" x14ac:dyDescent="0.2">
      <c r="B487" s="36"/>
      <c r="C487" s="37"/>
      <c r="D487" s="37"/>
      <c r="E487" s="37"/>
      <c r="F487" s="37"/>
      <c r="G487" s="54"/>
      <c r="H487" s="36"/>
      <c r="I487" s="54"/>
      <c r="J487" s="37"/>
      <c r="K487" s="37"/>
      <c r="L487" s="37"/>
    </row>
    <row r="488" spans="2:12" ht="12.75" x14ac:dyDescent="0.2">
      <c r="B488" s="36"/>
      <c r="C488" s="37"/>
      <c r="D488" s="37"/>
      <c r="E488" s="37"/>
      <c r="F488" s="37"/>
      <c r="G488" s="54"/>
      <c r="H488" s="36"/>
      <c r="I488" s="54"/>
      <c r="J488" s="37"/>
      <c r="K488" s="37"/>
      <c r="L488" s="37"/>
    </row>
    <row r="489" spans="2:12" ht="12.75" x14ac:dyDescent="0.2">
      <c r="B489" s="36"/>
      <c r="C489" s="37"/>
      <c r="D489" s="37"/>
      <c r="E489" s="37"/>
      <c r="F489" s="37"/>
      <c r="G489" s="54"/>
      <c r="H489" s="36"/>
      <c r="I489" s="54"/>
      <c r="J489" s="37"/>
      <c r="K489" s="37"/>
      <c r="L489" s="37"/>
    </row>
    <row r="490" spans="2:12" ht="12.75" x14ac:dyDescent="0.2">
      <c r="B490" s="36"/>
      <c r="C490" s="37"/>
      <c r="D490" s="37"/>
      <c r="E490" s="37"/>
      <c r="F490" s="37"/>
      <c r="G490" s="54"/>
      <c r="H490" s="36"/>
      <c r="I490" s="54"/>
      <c r="J490" s="37"/>
      <c r="K490" s="37"/>
      <c r="L490" s="37"/>
    </row>
    <row r="491" spans="2:12" ht="12.75" x14ac:dyDescent="0.2">
      <c r="B491" s="36"/>
      <c r="C491" s="37"/>
      <c r="D491" s="37"/>
      <c r="E491" s="37"/>
      <c r="F491" s="37"/>
      <c r="G491" s="54"/>
      <c r="H491" s="36"/>
      <c r="I491" s="54"/>
      <c r="J491" s="37"/>
      <c r="K491" s="37"/>
      <c r="L491" s="37"/>
    </row>
    <row r="492" spans="2:12" ht="12.75" x14ac:dyDescent="0.2">
      <c r="B492" s="36"/>
      <c r="C492" s="37"/>
      <c r="D492" s="37"/>
      <c r="E492" s="37"/>
      <c r="F492" s="37"/>
      <c r="G492" s="54"/>
      <c r="H492" s="36"/>
      <c r="I492" s="54"/>
      <c r="J492" s="37"/>
      <c r="K492" s="37"/>
      <c r="L492" s="37"/>
    </row>
    <row r="493" spans="2:12" ht="12.75" x14ac:dyDescent="0.2">
      <c r="B493" s="36"/>
      <c r="C493" s="37"/>
      <c r="D493" s="37"/>
      <c r="E493" s="37"/>
      <c r="F493" s="37"/>
      <c r="G493" s="54"/>
      <c r="H493" s="36"/>
      <c r="I493" s="54"/>
      <c r="J493" s="37"/>
      <c r="K493" s="37"/>
      <c r="L493" s="37"/>
    </row>
    <row r="494" spans="2:12" ht="12.75" x14ac:dyDescent="0.2">
      <c r="B494" s="36"/>
      <c r="C494" s="37"/>
      <c r="D494" s="37"/>
      <c r="E494" s="37"/>
      <c r="F494" s="37"/>
      <c r="G494" s="54"/>
      <c r="H494" s="36"/>
      <c r="I494" s="54"/>
      <c r="J494" s="37"/>
      <c r="K494" s="37"/>
      <c r="L494" s="37"/>
    </row>
    <row r="495" spans="2:12" ht="12.75" x14ac:dyDescent="0.2">
      <c r="B495" s="36"/>
      <c r="C495" s="37"/>
      <c r="D495" s="37"/>
      <c r="E495" s="37"/>
      <c r="F495" s="37"/>
      <c r="G495" s="54"/>
      <c r="H495" s="36"/>
      <c r="I495" s="54"/>
      <c r="J495" s="37"/>
      <c r="K495" s="37"/>
      <c r="L495" s="37"/>
    </row>
    <row r="496" spans="2:12" ht="12.75" x14ac:dyDescent="0.2">
      <c r="B496" s="36"/>
      <c r="C496" s="37"/>
      <c r="D496" s="37"/>
      <c r="E496" s="37"/>
      <c r="F496" s="37"/>
      <c r="G496" s="54"/>
      <c r="H496" s="36"/>
      <c r="I496" s="54"/>
      <c r="J496" s="37"/>
      <c r="K496" s="37"/>
      <c r="L496" s="37"/>
    </row>
    <row r="497" spans="2:12" ht="12.75" x14ac:dyDescent="0.2">
      <c r="B497" s="36"/>
      <c r="C497" s="37"/>
      <c r="D497" s="37"/>
      <c r="E497" s="37"/>
      <c r="F497" s="37"/>
      <c r="G497" s="54"/>
      <c r="H497" s="36"/>
      <c r="I497" s="54"/>
      <c r="J497" s="37"/>
      <c r="K497" s="37"/>
      <c r="L497" s="37"/>
    </row>
    <row r="498" spans="2:12" ht="12.75" x14ac:dyDescent="0.2">
      <c r="B498" s="36"/>
      <c r="C498" s="37"/>
      <c r="D498" s="37"/>
      <c r="E498" s="37"/>
      <c r="F498" s="37"/>
      <c r="G498" s="54"/>
      <c r="H498" s="36"/>
      <c r="I498" s="54"/>
      <c r="J498" s="37"/>
      <c r="K498" s="37"/>
      <c r="L498" s="37"/>
    </row>
    <row r="499" spans="2:12" ht="12.75" x14ac:dyDescent="0.2">
      <c r="B499" s="36"/>
      <c r="C499" s="37"/>
      <c r="D499" s="37"/>
      <c r="E499" s="37"/>
      <c r="F499" s="37"/>
      <c r="G499" s="54"/>
      <c r="H499" s="36"/>
      <c r="I499" s="54"/>
      <c r="J499" s="37"/>
      <c r="K499" s="37"/>
      <c r="L499" s="37"/>
    </row>
    <row r="500" spans="2:12" ht="12.75" x14ac:dyDescent="0.2">
      <c r="B500" s="36"/>
      <c r="C500" s="37"/>
      <c r="D500" s="37"/>
      <c r="E500" s="37"/>
      <c r="F500" s="37"/>
      <c r="G500" s="54"/>
      <c r="H500" s="36"/>
      <c r="I500" s="54"/>
      <c r="J500" s="37"/>
      <c r="K500" s="37"/>
      <c r="L500" s="37"/>
    </row>
    <row r="501" spans="2:12" ht="12.75" x14ac:dyDescent="0.2">
      <c r="B501" s="36"/>
      <c r="C501" s="37"/>
      <c r="D501" s="37"/>
      <c r="E501" s="37"/>
      <c r="F501" s="37"/>
      <c r="G501" s="54"/>
      <c r="H501" s="36"/>
      <c r="I501" s="54"/>
      <c r="J501" s="37"/>
      <c r="K501" s="37"/>
      <c r="L501" s="37"/>
    </row>
    <row r="502" spans="2:12" ht="12.75" x14ac:dyDescent="0.2">
      <c r="B502" s="36"/>
      <c r="C502" s="37"/>
      <c r="D502" s="37"/>
      <c r="E502" s="37"/>
      <c r="F502" s="37"/>
      <c r="G502" s="54"/>
      <c r="H502" s="36"/>
      <c r="I502" s="54"/>
      <c r="J502" s="37"/>
      <c r="K502" s="37"/>
      <c r="L502" s="37"/>
    </row>
    <row r="503" spans="2:12" ht="12.75" x14ac:dyDescent="0.2">
      <c r="B503" s="36"/>
      <c r="C503" s="37"/>
      <c r="D503" s="37"/>
      <c r="E503" s="37"/>
      <c r="F503" s="37"/>
      <c r="G503" s="54"/>
      <c r="H503" s="36"/>
      <c r="I503" s="54"/>
      <c r="J503" s="37"/>
      <c r="K503" s="37"/>
      <c r="L503" s="37"/>
    </row>
    <row r="504" spans="2:12" ht="12.75" x14ac:dyDescent="0.2">
      <c r="B504" s="36"/>
      <c r="C504" s="37"/>
      <c r="D504" s="37"/>
      <c r="E504" s="37"/>
      <c r="F504" s="37"/>
      <c r="G504" s="54"/>
      <c r="H504" s="36"/>
      <c r="I504" s="54"/>
      <c r="J504" s="37"/>
      <c r="K504" s="37"/>
      <c r="L504" s="37"/>
    </row>
    <row r="505" spans="2:12" ht="12.75" x14ac:dyDescent="0.2">
      <c r="B505" s="36"/>
      <c r="C505" s="37"/>
      <c r="D505" s="37"/>
      <c r="E505" s="37"/>
      <c r="F505" s="37"/>
      <c r="G505" s="54"/>
      <c r="H505" s="36"/>
      <c r="I505" s="54"/>
      <c r="J505" s="37"/>
      <c r="K505" s="37"/>
      <c r="L505" s="37"/>
    </row>
    <row r="506" spans="2:12" ht="12.75" x14ac:dyDescent="0.2">
      <c r="B506" s="36"/>
      <c r="C506" s="37"/>
      <c r="D506" s="37"/>
      <c r="E506" s="37"/>
      <c r="F506" s="37"/>
      <c r="G506" s="54"/>
      <c r="H506" s="36"/>
      <c r="I506" s="54"/>
      <c r="J506" s="37"/>
      <c r="K506" s="37"/>
      <c r="L506" s="37"/>
    </row>
    <row r="507" spans="2:12" ht="12.75" x14ac:dyDescent="0.2">
      <c r="B507" s="36"/>
      <c r="C507" s="37"/>
      <c r="D507" s="37"/>
      <c r="E507" s="37"/>
      <c r="F507" s="37"/>
      <c r="G507" s="54"/>
      <c r="H507" s="36"/>
      <c r="I507" s="54"/>
      <c r="J507" s="37"/>
      <c r="K507" s="37"/>
      <c r="L507" s="37"/>
    </row>
    <row r="508" spans="2:12" ht="12.75" x14ac:dyDescent="0.2">
      <c r="B508" s="36"/>
      <c r="C508" s="37"/>
      <c r="D508" s="37"/>
      <c r="E508" s="37"/>
      <c r="F508" s="37"/>
      <c r="G508" s="54"/>
      <c r="H508" s="36"/>
      <c r="I508" s="54"/>
      <c r="J508" s="37"/>
      <c r="K508" s="37"/>
      <c r="L508" s="37"/>
    </row>
    <row r="509" spans="2:12" ht="12.75" x14ac:dyDescent="0.2">
      <c r="B509" s="36"/>
      <c r="C509" s="37"/>
      <c r="D509" s="37"/>
      <c r="E509" s="37"/>
      <c r="F509" s="37"/>
      <c r="G509" s="54"/>
      <c r="H509" s="36"/>
      <c r="I509" s="54"/>
      <c r="J509" s="37"/>
      <c r="K509" s="37"/>
      <c r="L509" s="37"/>
    </row>
    <row r="510" spans="2:12" ht="12.75" x14ac:dyDescent="0.2">
      <c r="B510" s="36"/>
      <c r="C510" s="37"/>
      <c r="D510" s="37"/>
      <c r="E510" s="37"/>
      <c r="F510" s="37"/>
      <c r="G510" s="54"/>
      <c r="H510" s="36"/>
      <c r="I510" s="54"/>
      <c r="J510" s="37"/>
      <c r="K510" s="37"/>
      <c r="L510" s="37"/>
    </row>
    <row r="511" spans="2:12" ht="12.75" x14ac:dyDescent="0.2">
      <c r="B511" s="36"/>
      <c r="C511" s="37"/>
      <c r="D511" s="37"/>
      <c r="E511" s="37"/>
      <c r="F511" s="37"/>
      <c r="G511" s="54"/>
      <c r="H511" s="36"/>
      <c r="I511" s="54"/>
      <c r="J511" s="37"/>
      <c r="K511" s="37"/>
      <c r="L511" s="37"/>
    </row>
    <row r="512" spans="2:12" ht="12.75" x14ac:dyDescent="0.2">
      <c r="B512" s="36"/>
      <c r="C512" s="37"/>
      <c r="D512" s="37"/>
      <c r="E512" s="37"/>
      <c r="F512" s="37"/>
      <c r="G512" s="54"/>
      <c r="H512" s="36"/>
      <c r="I512" s="54"/>
      <c r="J512" s="37"/>
      <c r="K512" s="37"/>
      <c r="L512" s="37"/>
    </row>
    <row r="513" spans="2:12" ht="12.75" x14ac:dyDescent="0.2">
      <c r="B513" s="36"/>
      <c r="C513" s="37"/>
      <c r="D513" s="37"/>
      <c r="E513" s="37"/>
      <c r="F513" s="37"/>
      <c r="G513" s="54"/>
      <c r="H513" s="36"/>
      <c r="I513" s="54"/>
      <c r="J513" s="37"/>
      <c r="K513" s="37"/>
      <c r="L513" s="37"/>
    </row>
    <row r="514" spans="2:12" ht="12.75" x14ac:dyDescent="0.2">
      <c r="B514" s="36"/>
      <c r="C514" s="37"/>
      <c r="D514" s="37"/>
      <c r="E514" s="37"/>
      <c r="F514" s="37"/>
      <c r="G514" s="54"/>
      <c r="H514" s="36"/>
      <c r="I514" s="54"/>
      <c r="J514" s="37"/>
      <c r="K514" s="37"/>
      <c r="L514" s="37"/>
    </row>
    <row r="515" spans="2:12" ht="12.75" x14ac:dyDescent="0.2">
      <c r="B515" s="36"/>
      <c r="C515" s="37"/>
      <c r="D515" s="37"/>
      <c r="E515" s="37"/>
      <c r="F515" s="37"/>
      <c r="G515" s="54"/>
      <c r="H515" s="36"/>
      <c r="I515" s="54"/>
      <c r="J515" s="37"/>
      <c r="K515" s="37"/>
      <c r="L515" s="37"/>
    </row>
    <row r="516" spans="2:12" ht="12.75" x14ac:dyDescent="0.2">
      <c r="B516" s="36"/>
      <c r="C516" s="37"/>
      <c r="D516" s="37"/>
      <c r="E516" s="37"/>
      <c r="F516" s="37"/>
      <c r="G516" s="54"/>
      <c r="H516" s="36"/>
      <c r="I516" s="54"/>
      <c r="J516" s="37"/>
      <c r="K516" s="37"/>
      <c r="L516" s="37"/>
    </row>
    <row r="517" spans="2:12" ht="12.75" x14ac:dyDescent="0.2">
      <c r="B517" s="36"/>
      <c r="C517" s="37"/>
      <c r="D517" s="37"/>
      <c r="E517" s="37"/>
      <c r="F517" s="37"/>
      <c r="G517" s="54"/>
      <c r="H517" s="36"/>
      <c r="I517" s="54"/>
      <c r="J517" s="37"/>
      <c r="K517" s="37"/>
      <c r="L517" s="37"/>
    </row>
    <row r="518" spans="2:12" ht="12.75" x14ac:dyDescent="0.2">
      <c r="B518" s="36"/>
      <c r="C518" s="37"/>
      <c r="D518" s="37"/>
      <c r="E518" s="37"/>
      <c r="F518" s="37"/>
      <c r="G518" s="54"/>
      <c r="H518" s="36"/>
      <c r="I518" s="54"/>
      <c r="J518" s="37"/>
      <c r="K518" s="37"/>
      <c r="L518" s="37"/>
    </row>
    <row r="519" spans="2:12" ht="12.75" x14ac:dyDescent="0.2">
      <c r="B519" s="36"/>
      <c r="C519" s="37"/>
      <c r="D519" s="37"/>
      <c r="E519" s="37"/>
      <c r="F519" s="37"/>
      <c r="G519" s="54"/>
      <c r="H519" s="36"/>
      <c r="I519" s="54"/>
      <c r="J519" s="37"/>
      <c r="K519" s="37"/>
      <c r="L519" s="37"/>
    </row>
    <row r="520" spans="2:12" ht="12.75" x14ac:dyDescent="0.2">
      <c r="B520" s="36"/>
      <c r="C520" s="37"/>
      <c r="D520" s="37"/>
      <c r="E520" s="37"/>
      <c r="F520" s="37"/>
      <c r="G520" s="54"/>
      <c r="H520" s="36"/>
      <c r="I520" s="54"/>
      <c r="J520" s="37"/>
      <c r="K520" s="37"/>
      <c r="L520" s="37"/>
    </row>
    <row r="521" spans="2:12" ht="12.75" x14ac:dyDescent="0.2">
      <c r="B521" s="36"/>
      <c r="C521" s="37"/>
      <c r="D521" s="37"/>
      <c r="E521" s="37"/>
      <c r="F521" s="37"/>
      <c r="G521" s="54"/>
      <c r="H521" s="36"/>
      <c r="I521" s="54"/>
      <c r="J521" s="37"/>
      <c r="K521" s="37"/>
      <c r="L521" s="37"/>
    </row>
    <row r="522" spans="2:12" ht="12.75" x14ac:dyDescent="0.2">
      <c r="B522" s="36"/>
      <c r="C522" s="37"/>
      <c r="D522" s="37"/>
      <c r="E522" s="37"/>
      <c r="F522" s="37"/>
      <c r="G522" s="54"/>
      <c r="H522" s="36"/>
      <c r="I522" s="54"/>
      <c r="J522" s="37"/>
      <c r="K522" s="37"/>
      <c r="L522" s="37"/>
    </row>
    <row r="523" spans="2:12" ht="12.75" x14ac:dyDescent="0.2">
      <c r="B523" s="36"/>
      <c r="C523" s="37"/>
      <c r="D523" s="37"/>
      <c r="E523" s="37"/>
      <c r="F523" s="37"/>
      <c r="G523" s="54"/>
      <c r="H523" s="36"/>
      <c r="I523" s="54"/>
      <c r="J523" s="37"/>
      <c r="K523" s="37"/>
      <c r="L523" s="37"/>
    </row>
    <row r="524" spans="2:12" ht="12.75" x14ac:dyDescent="0.2">
      <c r="B524" s="36"/>
      <c r="C524" s="37"/>
      <c r="D524" s="37"/>
      <c r="E524" s="37"/>
      <c r="F524" s="37"/>
      <c r="G524" s="54"/>
      <c r="H524" s="36"/>
      <c r="I524" s="54"/>
      <c r="J524" s="37"/>
      <c r="K524" s="37"/>
      <c r="L524" s="37"/>
    </row>
    <row r="525" spans="2:12" ht="12.75" x14ac:dyDescent="0.2">
      <c r="B525" s="36"/>
      <c r="C525" s="37"/>
      <c r="D525" s="37"/>
      <c r="E525" s="37"/>
      <c r="F525" s="37"/>
      <c r="G525" s="54"/>
      <c r="H525" s="36"/>
      <c r="I525" s="54"/>
      <c r="J525" s="37"/>
      <c r="K525" s="37"/>
      <c r="L525" s="37"/>
    </row>
    <row r="526" spans="2:12" ht="12.75" x14ac:dyDescent="0.2">
      <c r="B526" s="36"/>
      <c r="C526" s="37"/>
      <c r="D526" s="37"/>
      <c r="E526" s="37"/>
      <c r="F526" s="37"/>
      <c r="G526" s="54"/>
      <c r="H526" s="36"/>
      <c r="I526" s="54"/>
      <c r="J526" s="37"/>
      <c r="K526" s="37"/>
      <c r="L526" s="37"/>
    </row>
    <row r="527" spans="2:12" ht="12.75" x14ac:dyDescent="0.2">
      <c r="B527" s="36"/>
      <c r="C527" s="37"/>
      <c r="D527" s="37"/>
      <c r="E527" s="37"/>
      <c r="F527" s="37"/>
      <c r="G527" s="54"/>
      <c r="H527" s="36"/>
      <c r="I527" s="54"/>
      <c r="J527" s="37"/>
      <c r="K527" s="37"/>
      <c r="L527" s="37"/>
    </row>
    <row r="528" spans="2:12" ht="12.75" x14ac:dyDescent="0.2">
      <c r="B528" s="36"/>
      <c r="C528" s="37"/>
      <c r="D528" s="37"/>
      <c r="E528" s="37"/>
      <c r="F528" s="37"/>
      <c r="G528" s="54"/>
      <c r="H528" s="36"/>
      <c r="I528" s="54"/>
      <c r="J528" s="37"/>
      <c r="K528" s="37"/>
      <c r="L528" s="37"/>
    </row>
    <row r="529" spans="2:12" ht="12.75" x14ac:dyDescent="0.2">
      <c r="B529" s="36"/>
      <c r="C529" s="37"/>
      <c r="D529" s="37"/>
      <c r="E529" s="37"/>
      <c r="F529" s="37"/>
      <c r="G529" s="54"/>
      <c r="H529" s="36"/>
      <c r="I529" s="54"/>
      <c r="J529" s="37"/>
      <c r="K529" s="37"/>
      <c r="L529" s="37"/>
    </row>
    <row r="530" spans="2:12" ht="12.75" x14ac:dyDescent="0.2">
      <c r="B530" s="36"/>
      <c r="C530" s="37"/>
      <c r="D530" s="37"/>
      <c r="E530" s="37"/>
      <c r="F530" s="37"/>
      <c r="G530" s="54"/>
      <c r="H530" s="36"/>
      <c r="I530" s="54"/>
      <c r="J530" s="37"/>
      <c r="K530" s="37"/>
      <c r="L530" s="37"/>
    </row>
    <row r="531" spans="2:12" ht="12.75" x14ac:dyDescent="0.2">
      <c r="B531" s="36"/>
      <c r="C531" s="37"/>
      <c r="D531" s="37"/>
      <c r="E531" s="37"/>
      <c r="F531" s="37"/>
      <c r="G531" s="54"/>
      <c r="H531" s="36"/>
      <c r="I531" s="54"/>
      <c r="J531" s="37"/>
      <c r="K531" s="37"/>
      <c r="L531" s="37"/>
    </row>
    <row r="532" spans="2:12" ht="12.75" x14ac:dyDescent="0.2">
      <c r="B532" s="36"/>
      <c r="C532" s="37"/>
      <c r="D532" s="37"/>
      <c r="E532" s="37"/>
      <c r="F532" s="37"/>
      <c r="G532" s="54"/>
      <c r="H532" s="36"/>
      <c r="I532" s="54"/>
      <c r="J532" s="37"/>
      <c r="K532" s="37"/>
      <c r="L532" s="37"/>
    </row>
    <row r="533" spans="2:12" ht="12.75" x14ac:dyDescent="0.2">
      <c r="B533" s="36"/>
      <c r="C533" s="37"/>
      <c r="D533" s="37"/>
      <c r="E533" s="37"/>
      <c r="F533" s="37"/>
      <c r="G533" s="54"/>
      <c r="H533" s="36"/>
      <c r="I533" s="54"/>
      <c r="J533" s="37"/>
      <c r="K533" s="37"/>
      <c r="L533" s="37"/>
    </row>
    <row r="534" spans="2:12" ht="12.75" x14ac:dyDescent="0.2">
      <c r="B534" s="36"/>
      <c r="C534" s="37"/>
      <c r="D534" s="37"/>
      <c r="E534" s="37"/>
      <c r="F534" s="37"/>
      <c r="G534" s="54"/>
      <c r="H534" s="36"/>
      <c r="I534" s="54"/>
      <c r="J534" s="37"/>
      <c r="K534" s="37"/>
      <c r="L534" s="37"/>
    </row>
    <row r="535" spans="2:12" ht="12.75" x14ac:dyDescent="0.2">
      <c r="B535" s="36"/>
      <c r="C535" s="37"/>
      <c r="D535" s="37"/>
      <c r="E535" s="37"/>
      <c r="F535" s="37"/>
      <c r="G535" s="54"/>
      <c r="H535" s="36"/>
      <c r="I535" s="54"/>
      <c r="J535" s="37"/>
      <c r="K535" s="37"/>
      <c r="L535" s="37"/>
    </row>
    <row r="536" spans="2:12" ht="12.75" x14ac:dyDescent="0.2">
      <c r="B536" s="36"/>
      <c r="C536" s="37"/>
      <c r="D536" s="37"/>
      <c r="E536" s="37"/>
      <c r="F536" s="37"/>
      <c r="G536" s="54"/>
      <c r="H536" s="36"/>
      <c r="I536" s="54"/>
      <c r="J536" s="37"/>
      <c r="K536" s="37"/>
      <c r="L536" s="37"/>
    </row>
    <row r="537" spans="2:12" ht="12.75" x14ac:dyDescent="0.2">
      <c r="B537" s="36"/>
      <c r="C537" s="37"/>
      <c r="D537" s="37"/>
      <c r="E537" s="37"/>
      <c r="F537" s="37"/>
      <c r="G537" s="54"/>
      <c r="H537" s="36"/>
      <c r="I537" s="54"/>
      <c r="J537" s="37"/>
      <c r="K537" s="37"/>
      <c r="L537" s="37"/>
    </row>
    <row r="538" spans="2:12" ht="12.75" x14ac:dyDescent="0.2">
      <c r="B538" s="36"/>
      <c r="C538" s="37"/>
      <c r="D538" s="37"/>
      <c r="E538" s="37"/>
      <c r="F538" s="37"/>
      <c r="G538" s="54"/>
      <c r="H538" s="36"/>
      <c r="I538" s="54"/>
      <c r="J538" s="37"/>
      <c r="K538" s="37"/>
      <c r="L538" s="37"/>
    </row>
    <row r="539" spans="2:12" ht="12.75" x14ac:dyDescent="0.2">
      <c r="B539" s="36"/>
      <c r="C539" s="37"/>
      <c r="D539" s="37"/>
      <c r="E539" s="37"/>
      <c r="F539" s="37"/>
      <c r="G539" s="54"/>
      <c r="H539" s="36"/>
      <c r="I539" s="54"/>
      <c r="J539" s="37"/>
      <c r="K539" s="37"/>
      <c r="L539" s="37"/>
    </row>
    <row r="540" spans="2:12" ht="12.75" x14ac:dyDescent="0.2">
      <c r="B540" s="36"/>
      <c r="C540" s="37"/>
      <c r="D540" s="37"/>
      <c r="E540" s="37"/>
      <c r="F540" s="37"/>
      <c r="G540" s="54"/>
      <c r="H540" s="36"/>
      <c r="I540" s="54"/>
      <c r="J540" s="37"/>
      <c r="K540" s="37"/>
      <c r="L540" s="37"/>
    </row>
    <row r="541" spans="2:12" ht="12.75" x14ac:dyDescent="0.2">
      <c r="B541" s="36"/>
      <c r="C541" s="37"/>
      <c r="D541" s="37"/>
      <c r="E541" s="37"/>
      <c r="F541" s="37"/>
      <c r="G541" s="54"/>
      <c r="H541" s="36"/>
      <c r="I541" s="54"/>
      <c r="J541" s="37"/>
      <c r="K541" s="37"/>
      <c r="L541" s="37"/>
    </row>
    <row r="542" spans="2:12" ht="12.75" x14ac:dyDescent="0.2">
      <c r="B542" s="36"/>
      <c r="C542" s="37"/>
      <c r="D542" s="37"/>
      <c r="E542" s="37"/>
      <c r="F542" s="37"/>
      <c r="G542" s="54"/>
      <c r="H542" s="36"/>
      <c r="I542" s="54"/>
      <c r="J542" s="37"/>
      <c r="K542" s="37"/>
      <c r="L542" s="37"/>
    </row>
    <row r="543" spans="2:12" ht="12.75" x14ac:dyDescent="0.2">
      <c r="B543" s="36"/>
      <c r="C543" s="37"/>
      <c r="D543" s="37"/>
      <c r="E543" s="37"/>
      <c r="F543" s="37"/>
      <c r="G543" s="54"/>
      <c r="H543" s="36"/>
      <c r="I543" s="54"/>
      <c r="J543" s="37"/>
      <c r="K543" s="37"/>
      <c r="L543" s="37"/>
    </row>
    <row r="544" spans="2:12" ht="12.75" x14ac:dyDescent="0.2">
      <c r="B544" s="36"/>
      <c r="C544" s="37"/>
      <c r="D544" s="37"/>
      <c r="E544" s="37"/>
      <c r="F544" s="37"/>
      <c r="G544" s="54"/>
      <c r="H544" s="36"/>
      <c r="I544" s="54"/>
      <c r="J544" s="37"/>
      <c r="K544" s="37"/>
      <c r="L544" s="37"/>
    </row>
    <row r="545" spans="2:12" ht="12.75" x14ac:dyDescent="0.2">
      <c r="B545" s="36"/>
      <c r="C545" s="37"/>
      <c r="D545" s="37"/>
      <c r="E545" s="37"/>
      <c r="F545" s="37"/>
      <c r="G545" s="54"/>
      <c r="H545" s="36"/>
      <c r="I545" s="54"/>
      <c r="J545" s="37"/>
      <c r="K545" s="37"/>
      <c r="L545" s="37"/>
    </row>
    <row r="546" spans="2:12" ht="12.75" x14ac:dyDescent="0.2">
      <c r="B546" s="36"/>
      <c r="C546" s="37"/>
      <c r="D546" s="37"/>
      <c r="E546" s="37"/>
      <c r="F546" s="37"/>
      <c r="G546" s="54"/>
      <c r="H546" s="36"/>
      <c r="I546" s="54"/>
      <c r="J546" s="37"/>
      <c r="K546" s="37"/>
      <c r="L546" s="37"/>
    </row>
    <row r="547" spans="2:12" ht="12.75" x14ac:dyDescent="0.2">
      <c r="B547" s="36"/>
      <c r="C547" s="37"/>
      <c r="D547" s="37"/>
      <c r="E547" s="37"/>
      <c r="F547" s="37"/>
      <c r="G547" s="54"/>
      <c r="H547" s="36"/>
      <c r="I547" s="54"/>
      <c r="J547" s="37"/>
      <c r="K547" s="37"/>
      <c r="L547" s="37"/>
    </row>
    <row r="548" spans="2:12" ht="12.75" x14ac:dyDescent="0.2">
      <c r="B548" s="36"/>
      <c r="C548" s="37"/>
      <c r="D548" s="37"/>
      <c r="E548" s="37"/>
      <c r="F548" s="37"/>
      <c r="G548" s="54"/>
      <c r="H548" s="36"/>
      <c r="I548" s="54"/>
      <c r="J548" s="37"/>
      <c r="K548" s="37"/>
      <c r="L548" s="37"/>
    </row>
    <row r="549" spans="2:12" ht="12.75" x14ac:dyDescent="0.2">
      <c r="B549" s="36"/>
      <c r="C549" s="37"/>
      <c r="D549" s="37"/>
      <c r="E549" s="37"/>
      <c r="F549" s="37"/>
      <c r="G549" s="54"/>
      <c r="H549" s="36"/>
      <c r="I549" s="54"/>
      <c r="J549" s="37"/>
      <c r="K549" s="37"/>
      <c r="L549" s="37"/>
    </row>
    <row r="550" spans="2:12" ht="12.75" x14ac:dyDescent="0.2">
      <c r="B550" s="36"/>
      <c r="C550" s="37"/>
      <c r="D550" s="37"/>
      <c r="E550" s="37"/>
      <c r="F550" s="37"/>
      <c r="G550" s="54"/>
      <c r="H550" s="36"/>
      <c r="I550" s="54"/>
      <c r="J550" s="37"/>
      <c r="K550" s="37"/>
      <c r="L550" s="37"/>
    </row>
    <row r="551" spans="2:12" ht="12.75" x14ac:dyDescent="0.2">
      <c r="B551" s="36"/>
      <c r="C551" s="37"/>
      <c r="D551" s="37"/>
      <c r="E551" s="37"/>
      <c r="F551" s="37"/>
      <c r="G551" s="54"/>
      <c r="H551" s="36"/>
      <c r="I551" s="54"/>
      <c r="J551" s="37"/>
      <c r="K551" s="37"/>
      <c r="L551" s="37"/>
    </row>
    <row r="552" spans="2:12" ht="12.75" x14ac:dyDescent="0.2">
      <c r="B552" s="36"/>
      <c r="C552" s="37"/>
      <c r="D552" s="37"/>
      <c r="E552" s="37"/>
      <c r="F552" s="37"/>
      <c r="G552" s="54"/>
      <c r="H552" s="36"/>
      <c r="I552" s="54"/>
      <c r="J552" s="37"/>
      <c r="K552" s="37"/>
      <c r="L552" s="37"/>
    </row>
    <row r="553" spans="2:12" ht="12.75" x14ac:dyDescent="0.2">
      <c r="B553" s="36"/>
      <c r="C553" s="37"/>
      <c r="D553" s="37"/>
      <c r="E553" s="37"/>
      <c r="F553" s="37"/>
      <c r="G553" s="54"/>
      <c r="H553" s="36"/>
      <c r="I553" s="54"/>
      <c r="J553" s="37"/>
      <c r="K553" s="37"/>
      <c r="L553" s="37"/>
    </row>
    <row r="554" spans="2:12" ht="12.75" x14ac:dyDescent="0.2">
      <c r="B554" s="36"/>
      <c r="C554" s="37"/>
      <c r="D554" s="37"/>
      <c r="E554" s="37"/>
      <c r="F554" s="37"/>
      <c r="G554" s="54"/>
      <c r="H554" s="36"/>
      <c r="I554" s="54"/>
      <c r="J554" s="37"/>
      <c r="K554" s="37"/>
      <c r="L554" s="37"/>
    </row>
    <row r="555" spans="2:12" ht="12.75" x14ac:dyDescent="0.2">
      <c r="B555" s="36"/>
      <c r="C555" s="37"/>
      <c r="D555" s="37"/>
      <c r="E555" s="37"/>
      <c r="F555" s="37"/>
      <c r="G555" s="54"/>
      <c r="H555" s="36"/>
      <c r="I555" s="54"/>
      <c r="J555" s="37"/>
      <c r="K555" s="37"/>
      <c r="L555" s="37"/>
    </row>
    <row r="556" spans="2:12" ht="12.75" x14ac:dyDescent="0.2">
      <c r="B556" s="36"/>
      <c r="C556" s="37"/>
      <c r="D556" s="37"/>
      <c r="E556" s="37"/>
      <c r="F556" s="37"/>
      <c r="G556" s="54"/>
      <c r="H556" s="36"/>
      <c r="I556" s="54"/>
      <c r="J556" s="37"/>
      <c r="K556" s="37"/>
      <c r="L556" s="37"/>
    </row>
    <row r="557" spans="2:12" ht="12.75" x14ac:dyDescent="0.2">
      <c r="B557" s="36"/>
      <c r="C557" s="37"/>
      <c r="D557" s="37"/>
      <c r="E557" s="37"/>
      <c r="F557" s="37"/>
      <c r="G557" s="54"/>
      <c r="H557" s="36"/>
      <c r="I557" s="54"/>
      <c r="J557" s="37"/>
      <c r="K557" s="37"/>
      <c r="L557" s="37"/>
    </row>
    <row r="558" spans="2:12" ht="12.75" x14ac:dyDescent="0.2">
      <c r="B558" s="36"/>
      <c r="C558" s="37"/>
      <c r="D558" s="37"/>
      <c r="E558" s="37"/>
      <c r="F558" s="37"/>
      <c r="G558" s="54"/>
      <c r="H558" s="36"/>
      <c r="I558" s="54"/>
      <c r="J558" s="37"/>
      <c r="K558" s="37"/>
      <c r="L558" s="37"/>
    </row>
    <row r="559" spans="2:12" ht="12.75" x14ac:dyDescent="0.2">
      <c r="B559" s="36"/>
      <c r="C559" s="37"/>
      <c r="D559" s="37"/>
      <c r="E559" s="37"/>
      <c r="F559" s="37"/>
      <c r="G559" s="54"/>
      <c r="H559" s="36"/>
      <c r="I559" s="54"/>
      <c r="J559" s="37"/>
      <c r="K559" s="37"/>
      <c r="L559" s="37"/>
    </row>
    <row r="560" spans="2:12" ht="12.75" x14ac:dyDescent="0.2">
      <c r="B560" s="36"/>
      <c r="C560" s="37"/>
      <c r="D560" s="37"/>
      <c r="E560" s="37"/>
      <c r="F560" s="37"/>
      <c r="G560" s="54"/>
      <c r="H560" s="36"/>
      <c r="I560" s="54"/>
      <c r="J560" s="37"/>
      <c r="K560" s="37"/>
      <c r="L560" s="37"/>
    </row>
    <row r="561" spans="2:12" ht="12.75" x14ac:dyDescent="0.2">
      <c r="B561" s="36"/>
      <c r="C561" s="37"/>
      <c r="D561" s="37"/>
      <c r="E561" s="37"/>
      <c r="F561" s="37"/>
      <c r="G561" s="54"/>
      <c r="H561" s="36"/>
      <c r="I561" s="54"/>
      <c r="J561" s="37"/>
      <c r="K561" s="37"/>
      <c r="L561" s="37"/>
    </row>
    <row r="562" spans="2:12" ht="12.75" x14ac:dyDescent="0.2">
      <c r="B562" s="36"/>
      <c r="C562" s="37"/>
      <c r="D562" s="37"/>
      <c r="E562" s="37"/>
      <c r="F562" s="37"/>
      <c r="G562" s="54"/>
      <c r="H562" s="36"/>
      <c r="I562" s="54"/>
      <c r="J562" s="37"/>
      <c r="K562" s="37"/>
      <c r="L562" s="37"/>
    </row>
    <row r="563" spans="2:12" ht="12.75" x14ac:dyDescent="0.2">
      <c r="B563" s="36"/>
      <c r="C563" s="37"/>
      <c r="D563" s="37"/>
      <c r="E563" s="37"/>
      <c r="F563" s="37"/>
      <c r="G563" s="54"/>
      <c r="H563" s="36"/>
      <c r="I563" s="54"/>
      <c r="J563" s="37"/>
      <c r="K563" s="37"/>
      <c r="L563" s="37"/>
    </row>
    <row r="564" spans="2:12" ht="12.75" x14ac:dyDescent="0.2">
      <c r="B564" s="36"/>
      <c r="C564" s="37"/>
      <c r="D564" s="37"/>
      <c r="E564" s="37"/>
      <c r="F564" s="37"/>
      <c r="G564" s="54"/>
      <c r="H564" s="36"/>
      <c r="I564" s="54"/>
      <c r="J564" s="37"/>
      <c r="K564" s="37"/>
      <c r="L564" s="37"/>
    </row>
    <row r="565" spans="2:12" ht="12.75" x14ac:dyDescent="0.2">
      <c r="B565" s="36"/>
      <c r="C565" s="37"/>
      <c r="D565" s="37"/>
      <c r="E565" s="37"/>
      <c r="F565" s="37"/>
      <c r="G565" s="54"/>
      <c r="H565" s="36"/>
      <c r="I565" s="54"/>
      <c r="J565" s="37"/>
      <c r="K565" s="37"/>
      <c r="L565" s="37"/>
    </row>
    <row r="566" spans="2:12" ht="12.75" x14ac:dyDescent="0.2">
      <c r="B566" s="36"/>
      <c r="C566" s="37"/>
      <c r="D566" s="37"/>
      <c r="E566" s="37"/>
      <c r="F566" s="37"/>
      <c r="G566" s="54"/>
      <c r="H566" s="36"/>
      <c r="I566" s="54"/>
      <c r="J566" s="37"/>
      <c r="K566" s="37"/>
      <c r="L566" s="37"/>
    </row>
    <row r="567" spans="2:12" ht="12.75" x14ac:dyDescent="0.2">
      <c r="B567" s="36"/>
      <c r="C567" s="37"/>
      <c r="D567" s="37"/>
      <c r="E567" s="37"/>
      <c r="F567" s="37"/>
      <c r="G567" s="54"/>
      <c r="H567" s="36"/>
      <c r="I567" s="54"/>
      <c r="J567" s="37"/>
      <c r="K567" s="37"/>
      <c r="L567" s="37"/>
    </row>
    <row r="568" spans="2:12" ht="12.75" x14ac:dyDescent="0.2">
      <c r="B568" s="36"/>
      <c r="C568" s="37"/>
      <c r="D568" s="37"/>
      <c r="E568" s="37"/>
      <c r="F568" s="37"/>
      <c r="G568" s="54"/>
      <c r="H568" s="36"/>
      <c r="I568" s="54"/>
      <c r="J568" s="37"/>
      <c r="K568" s="37"/>
      <c r="L568" s="37"/>
    </row>
    <row r="569" spans="2:12" ht="12.75" x14ac:dyDescent="0.2">
      <c r="B569" s="36"/>
      <c r="C569" s="37"/>
      <c r="D569" s="37"/>
      <c r="E569" s="37"/>
      <c r="F569" s="37"/>
      <c r="G569" s="54"/>
      <c r="H569" s="36"/>
      <c r="I569" s="54"/>
      <c r="J569" s="37"/>
      <c r="K569" s="37"/>
      <c r="L569" s="37"/>
    </row>
    <row r="570" spans="2:12" ht="12.75" x14ac:dyDescent="0.2">
      <c r="B570" s="36"/>
      <c r="C570" s="37"/>
      <c r="D570" s="37"/>
      <c r="E570" s="37"/>
      <c r="F570" s="37"/>
      <c r="G570" s="54"/>
      <c r="H570" s="36"/>
      <c r="I570" s="54"/>
      <c r="J570" s="37"/>
      <c r="K570" s="37"/>
      <c r="L570" s="37"/>
    </row>
    <row r="571" spans="2:12" ht="12.75" x14ac:dyDescent="0.2">
      <c r="B571" s="36"/>
      <c r="C571" s="37"/>
      <c r="D571" s="37"/>
      <c r="E571" s="37"/>
      <c r="F571" s="37"/>
      <c r="G571" s="54"/>
      <c r="H571" s="36"/>
      <c r="I571" s="54"/>
      <c r="J571" s="37"/>
      <c r="K571" s="37"/>
      <c r="L571" s="37"/>
    </row>
    <row r="572" spans="2:12" ht="12.75" x14ac:dyDescent="0.2">
      <c r="B572" s="36"/>
      <c r="C572" s="37"/>
      <c r="D572" s="37"/>
      <c r="E572" s="37"/>
      <c r="F572" s="37"/>
      <c r="G572" s="54"/>
      <c r="H572" s="36"/>
      <c r="I572" s="54"/>
      <c r="J572" s="37"/>
      <c r="K572" s="37"/>
      <c r="L572" s="37"/>
    </row>
    <row r="573" spans="2:12" ht="12.75" x14ac:dyDescent="0.2">
      <c r="B573" s="36"/>
      <c r="C573" s="37"/>
      <c r="D573" s="37"/>
      <c r="E573" s="37"/>
      <c r="F573" s="37"/>
      <c r="G573" s="54"/>
      <c r="H573" s="36"/>
      <c r="I573" s="54"/>
      <c r="J573" s="37"/>
      <c r="K573" s="37"/>
      <c r="L573" s="37"/>
    </row>
    <row r="574" spans="2:12" ht="12.75" x14ac:dyDescent="0.2">
      <c r="B574" s="36"/>
      <c r="C574" s="37"/>
      <c r="D574" s="37"/>
      <c r="E574" s="37"/>
      <c r="F574" s="37"/>
      <c r="G574" s="54"/>
      <c r="H574" s="36"/>
      <c r="I574" s="54"/>
      <c r="J574" s="37"/>
      <c r="K574" s="37"/>
      <c r="L574" s="37"/>
    </row>
    <row r="575" spans="2:12" ht="12.75" x14ac:dyDescent="0.2">
      <c r="B575" s="36"/>
      <c r="C575" s="37"/>
      <c r="D575" s="37"/>
      <c r="E575" s="37"/>
      <c r="F575" s="37"/>
      <c r="G575" s="54"/>
      <c r="H575" s="36"/>
      <c r="I575" s="54"/>
      <c r="J575" s="37"/>
      <c r="K575" s="37"/>
      <c r="L575" s="37"/>
    </row>
    <row r="576" spans="2:12" ht="12.75" x14ac:dyDescent="0.2">
      <c r="B576" s="36"/>
      <c r="C576" s="37"/>
      <c r="D576" s="37"/>
      <c r="E576" s="37"/>
      <c r="F576" s="37"/>
      <c r="G576" s="54"/>
      <c r="H576" s="36"/>
      <c r="I576" s="54"/>
      <c r="J576" s="37"/>
      <c r="K576" s="37"/>
      <c r="L576" s="37"/>
    </row>
    <row r="577" spans="2:12" ht="12.75" x14ac:dyDescent="0.2">
      <c r="B577" s="36"/>
      <c r="C577" s="37"/>
      <c r="D577" s="37"/>
      <c r="E577" s="37"/>
      <c r="F577" s="37"/>
      <c r="G577" s="54"/>
      <c r="H577" s="36"/>
      <c r="I577" s="54"/>
      <c r="J577" s="37"/>
      <c r="K577" s="37"/>
      <c r="L577" s="37"/>
    </row>
    <row r="578" spans="2:12" ht="12.75" x14ac:dyDescent="0.2">
      <c r="B578" s="36"/>
      <c r="C578" s="37"/>
      <c r="D578" s="37"/>
      <c r="E578" s="37"/>
      <c r="F578" s="37"/>
      <c r="G578" s="54"/>
      <c r="H578" s="36"/>
      <c r="I578" s="54"/>
      <c r="J578" s="37"/>
      <c r="K578" s="37"/>
      <c r="L578" s="37"/>
    </row>
    <row r="579" spans="2:12" ht="12.75" x14ac:dyDescent="0.2">
      <c r="B579" s="36"/>
      <c r="C579" s="37"/>
      <c r="D579" s="37"/>
      <c r="E579" s="37"/>
      <c r="F579" s="37"/>
      <c r="G579" s="54"/>
      <c r="H579" s="36"/>
      <c r="I579" s="54"/>
      <c r="J579" s="37"/>
      <c r="K579" s="37"/>
      <c r="L579" s="37"/>
    </row>
    <row r="580" spans="2:12" ht="12.75" x14ac:dyDescent="0.2">
      <c r="B580" s="36"/>
      <c r="C580" s="37"/>
      <c r="D580" s="37"/>
      <c r="E580" s="37"/>
      <c r="F580" s="37"/>
      <c r="G580" s="54"/>
      <c r="H580" s="36"/>
      <c r="I580" s="54"/>
      <c r="J580" s="37"/>
      <c r="K580" s="37"/>
      <c r="L580" s="37"/>
    </row>
    <row r="581" spans="2:12" ht="12.75" x14ac:dyDescent="0.2">
      <c r="B581" s="36"/>
      <c r="C581" s="37"/>
      <c r="D581" s="37"/>
      <c r="E581" s="37"/>
      <c r="F581" s="37"/>
      <c r="G581" s="54"/>
      <c r="H581" s="36"/>
      <c r="I581" s="54"/>
      <c r="J581" s="37"/>
      <c r="K581" s="37"/>
      <c r="L581" s="37"/>
    </row>
    <row r="582" spans="2:12" ht="12.75" x14ac:dyDescent="0.2">
      <c r="B582" s="36"/>
      <c r="C582" s="37"/>
      <c r="D582" s="37"/>
      <c r="E582" s="37"/>
      <c r="F582" s="37"/>
      <c r="G582" s="54"/>
      <c r="H582" s="36"/>
      <c r="I582" s="54"/>
      <c r="J582" s="37"/>
      <c r="K582" s="37"/>
      <c r="L582" s="37"/>
    </row>
    <row r="583" spans="2:12" ht="12.75" x14ac:dyDescent="0.2">
      <c r="B583" s="36"/>
      <c r="C583" s="37"/>
      <c r="D583" s="37"/>
      <c r="E583" s="37"/>
      <c r="F583" s="37"/>
      <c r="G583" s="54"/>
      <c r="H583" s="36"/>
      <c r="I583" s="54"/>
      <c r="J583" s="37"/>
      <c r="K583" s="37"/>
      <c r="L583" s="37"/>
    </row>
    <row r="584" spans="2:12" ht="12.75" x14ac:dyDescent="0.2">
      <c r="B584" s="36"/>
      <c r="C584" s="37"/>
      <c r="D584" s="37"/>
      <c r="E584" s="37"/>
      <c r="F584" s="37"/>
      <c r="G584" s="54"/>
      <c r="H584" s="36"/>
      <c r="I584" s="54"/>
      <c r="J584" s="37"/>
      <c r="K584" s="37"/>
      <c r="L584" s="37"/>
    </row>
    <row r="585" spans="2:12" ht="12.75" x14ac:dyDescent="0.2">
      <c r="B585" s="36"/>
      <c r="C585" s="37"/>
      <c r="D585" s="37"/>
      <c r="E585" s="37"/>
      <c r="F585" s="37"/>
      <c r="G585" s="54"/>
      <c r="H585" s="36"/>
      <c r="I585" s="54"/>
      <c r="J585" s="37"/>
      <c r="K585" s="37"/>
      <c r="L585" s="37"/>
    </row>
    <row r="586" spans="2:12" ht="12.75" x14ac:dyDescent="0.2">
      <c r="B586" s="36"/>
      <c r="C586" s="37"/>
      <c r="D586" s="37"/>
      <c r="E586" s="37"/>
      <c r="F586" s="37"/>
      <c r="G586" s="54"/>
      <c r="H586" s="36"/>
      <c r="I586" s="54"/>
      <c r="J586" s="37"/>
      <c r="K586" s="37"/>
      <c r="L586" s="37"/>
    </row>
    <row r="587" spans="2:12" ht="12.75" x14ac:dyDescent="0.2">
      <c r="B587" s="36"/>
      <c r="C587" s="37"/>
      <c r="D587" s="37"/>
      <c r="E587" s="37"/>
      <c r="F587" s="37"/>
      <c r="G587" s="54"/>
      <c r="H587" s="36"/>
      <c r="I587" s="54"/>
      <c r="J587" s="37"/>
      <c r="K587" s="37"/>
      <c r="L587" s="37"/>
    </row>
    <row r="588" spans="2:12" ht="12.75" x14ac:dyDescent="0.2">
      <c r="B588" s="36"/>
      <c r="C588" s="37"/>
      <c r="D588" s="37"/>
      <c r="E588" s="37"/>
      <c r="F588" s="37"/>
      <c r="G588" s="54"/>
      <c r="H588" s="36"/>
      <c r="I588" s="54"/>
      <c r="J588" s="37"/>
      <c r="K588" s="37"/>
      <c r="L588" s="37"/>
    </row>
    <row r="589" spans="2:12" ht="12.75" x14ac:dyDescent="0.2">
      <c r="B589" s="36"/>
      <c r="C589" s="37"/>
      <c r="D589" s="37"/>
      <c r="E589" s="37"/>
      <c r="F589" s="37"/>
      <c r="G589" s="54"/>
      <c r="H589" s="36"/>
      <c r="I589" s="54"/>
      <c r="J589" s="37"/>
      <c r="K589" s="37"/>
      <c r="L589" s="37"/>
    </row>
    <row r="590" spans="2:12" ht="12.75" x14ac:dyDescent="0.2">
      <c r="B590" s="36"/>
      <c r="C590" s="37"/>
      <c r="D590" s="37"/>
      <c r="E590" s="37"/>
      <c r="F590" s="37"/>
      <c r="G590" s="54"/>
      <c r="H590" s="36"/>
      <c r="I590" s="54"/>
      <c r="J590" s="37"/>
      <c r="K590" s="37"/>
      <c r="L590" s="37"/>
    </row>
    <row r="591" spans="2:12" ht="12.75" x14ac:dyDescent="0.2">
      <c r="B591" s="36"/>
      <c r="C591" s="37"/>
      <c r="D591" s="37"/>
      <c r="E591" s="37"/>
      <c r="F591" s="37"/>
      <c r="G591" s="54"/>
      <c r="H591" s="36"/>
      <c r="I591" s="54"/>
      <c r="J591" s="37"/>
      <c r="K591" s="37"/>
      <c r="L591" s="37"/>
    </row>
    <row r="592" spans="2:12" ht="12.75" x14ac:dyDescent="0.2">
      <c r="B592" s="36"/>
      <c r="C592" s="37"/>
      <c r="D592" s="37"/>
      <c r="E592" s="37"/>
      <c r="F592" s="37"/>
      <c r="G592" s="54"/>
      <c r="H592" s="36"/>
      <c r="I592" s="54"/>
      <c r="J592" s="37"/>
      <c r="K592" s="37"/>
      <c r="L592" s="37"/>
    </row>
    <row r="593" spans="2:12" ht="12.75" x14ac:dyDescent="0.2">
      <c r="B593" s="36"/>
      <c r="C593" s="37"/>
      <c r="D593" s="37"/>
      <c r="E593" s="37"/>
      <c r="F593" s="37"/>
      <c r="G593" s="54"/>
      <c r="H593" s="36"/>
      <c r="I593" s="54"/>
      <c r="J593" s="37"/>
      <c r="K593" s="37"/>
      <c r="L593" s="37"/>
    </row>
    <row r="594" spans="2:12" ht="12.75" x14ac:dyDescent="0.2">
      <c r="B594" s="36"/>
      <c r="C594" s="37"/>
      <c r="D594" s="37"/>
      <c r="E594" s="37"/>
      <c r="F594" s="37"/>
      <c r="G594" s="54"/>
      <c r="H594" s="36"/>
      <c r="I594" s="54"/>
      <c r="J594" s="37"/>
      <c r="K594" s="37"/>
      <c r="L594" s="37"/>
    </row>
    <row r="595" spans="2:12" ht="12.75" x14ac:dyDescent="0.2">
      <c r="B595" s="36"/>
      <c r="C595" s="37"/>
      <c r="D595" s="37"/>
      <c r="E595" s="37"/>
      <c r="F595" s="37"/>
      <c r="G595" s="54"/>
      <c r="H595" s="36"/>
      <c r="I595" s="54"/>
      <c r="J595" s="37"/>
      <c r="K595" s="37"/>
      <c r="L595" s="37"/>
    </row>
    <row r="596" spans="2:12" ht="12.75" x14ac:dyDescent="0.2">
      <c r="B596" s="36"/>
      <c r="C596" s="37"/>
      <c r="D596" s="37"/>
      <c r="E596" s="37"/>
      <c r="F596" s="37"/>
      <c r="G596" s="54"/>
      <c r="H596" s="36"/>
      <c r="I596" s="54"/>
      <c r="J596" s="37"/>
      <c r="K596" s="37"/>
      <c r="L596" s="37"/>
    </row>
    <row r="597" spans="2:12" ht="12.75" x14ac:dyDescent="0.2">
      <c r="B597" s="36"/>
      <c r="C597" s="37"/>
      <c r="D597" s="37"/>
      <c r="E597" s="37"/>
      <c r="F597" s="37"/>
      <c r="G597" s="54"/>
      <c r="H597" s="36"/>
      <c r="I597" s="54"/>
      <c r="J597" s="37"/>
      <c r="K597" s="37"/>
      <c r="L597" s="37"/>
    </row>
    <row r="598" spans="2:12" ht="12.75" x14ac:dyDescent="0.2">
      <c r="B598" s="36"/>
      <c r="C598" s="37"/>
      <c r="D598" s="37"/>
      <c r="E598" s="37"/>
      <c r="F598" s="37"/>
      <c r="G598" s="54"/>
      <c r="H598" s="36"/>
      <c r="I598" s="54"/>
      <c r="J598" s="37"/>
      <c r="K598" s="37"/>
      <c r="L598" s="37"/>
    </row>
    <row r="599" spans="2:12" ht="12.75" x14ac:dyDescent="0.2">
      <c r="B599" s="36"/>
      <c r="C599" s="37"/>
      <c r="D599" s="37"/>
      <c r="E599" s="37"/>
      <c r="F599" s="37"/>
      <c r="G599" s="54"/>
      <c r="H599" s="36"/>
      <c r="I599" s="54"/>
      <c r="J599" s="37"/>
      <c r="K599" s="37"/>
      <c r="L599" s="37"/>
    </row>
    <row r="600" spans="2:12" ht="12.75" x14ac:dyDescent="0.2">
      <c r="B600" s="36"/>
      <c r="C600" s="37"/>
      <c r="D600" s="37"/>
      <c r="E600" s="37"/>
      <c r="F600" s="37"/>
      <c r="G600" s="54"/>
      <c r="H600" s="36"/>
      <c r="I600" s="54"/>
      <c r="J600" s="37"/>
      <c r="K600" s="37"/>
      <c r="L600" s="37"/>
    </row>
    <row r="601" spans="2:12" ht="12.75" x14ac:dyDescent="0.2">
      <c r="B601" s="36"/>
      <c r="C601" s="37"/>
      <c r="D601" s="37"/>
      <c r="E601" s="37"/>
      <c r="F601" s="37"/>
      <c r="G601" s="54"/>
      <c r="H601" s="36"/>
      <c r="I601" s="54"/>
      <c r="J601" s="37"/>
      <c r="K601" s="37"/>
      <c r="L601" s="37"/>
    </row>
    <row r="602" spans="2:12" ht="12.75" x14ac:dyDescent="0.2">
      <c r="B602" s="36"/>
      <c r="C602" s="37"/>
      <c r="D602" s="37"/>
      <c r="E602" s="37"/>
      <c r="F602" s="37"/>
      <c r="G602" s="54"/>
      <c r="H602" s="36"/>
      <c r="I602" s="54"/>
      <c r="J602" s="37"/>
      <c r="K602" s="37"/>
      <c r="L602" s="37"/>
    </row>
    <row r="603" spans="2:12" ht="12.75" x14ac:dyDescent="0.2">
      <c r="B603" s="36"/>
      <c r="C603" s="37"/>
      <c r="D603" s="37"/>
      <c r="E603" s="37"/>
      <c r="F603" s="37"/>
      <c r="G603" s="54"/>
      <c r="H603" s="36"/>
      <c r="I603" s="54"/>
      <c r="J603" s="37"/>
      <c r="K603" s="37"/>
      <c r="L603" s="37"/>
    </row>
    <row r="604" spans="2:12" ht="12.75" x14ac:dyDescent="0.2">
      <c r="B604" s="36"/>
      <c r="C604" s="37"/>
      <c r="D604" s="37"/>
      <c r="E604" s="37"/>
      <c r="F604" s="37"/>
      <c r="G604" s="54"/>
      <c r="H604" s="36"/>
      <c r="I604" s="54"/>
      <c r="J604" s="37"/>
      <c r="K604" s="37"/>
      <c r="L604" s="37"/>
    </row>
    <row r="605" spans="2:12" ht="12.75" x14ac:dyDescent="0.2">
      <c r="B605" s="36"/>
      <c r="C605" s="37"/>
      <c r="D605" s="37"/>
      <c r="E605" s="37"/>
      <c r="F605" s="37"/>
      <c r="G605" s="54"/>
      <c r="H605" s="36"/>
      <c r="I605" s="54"/>
      <c r="J605" s="37"/>
      <c r="K605" s="37"/>
      <c r="L605" s="37"/>
    </row>
    <row r="606" spans="2:12" ht="12.75" x14ac:dyDescent="0.2">
      <c r="B606" s="36"/>
      <c r="C606" s="37"/>
      <c r="D606" s="37"/>
      <c r="E606" s="37"/>
      <c r="F606" s="37"/>
      <c r="G606" s="54"/>
      <c r="H606" s="36"/>
      <c r="I606" s="54"/>
      <c r="J606" s="37"/>
      <c r="K606" s="37"/>
      <c r="L606" s="37"/>
    </row>
    <row r="607" spans="2:12" ht="12.75" x14ac:dyDescent="0.2">
      <c r="B607" s="36"/>
      <c r="C607" s="37"/>
      <c r="D607" s="37"/>
      <c r="E607" s="37"/>
      <c r="F607" s="37"/>
      <c r="G607" s="54"/>
      <c r="H607" s="36"/>
      <c r="I607" s="54"/>
      <c r="J607" s="37"/>
      <c r="K607" s="37"/>
      <c r="L607" s="37"/>
    </row>
    <row r="608" spans="2:12" ht="12.75" x14ac:dyDescent="0.2">
      <c r="B608" s="36"/>
      <c r="C608" s="37"/>
      <c r="D608" s="37"/>
      <c r="E608" s="37"/>
      <c r="F608" s="37"/>
      <c r="G608" s="54"/>
      <c r="H608" s="36"/>
      <c r="I608" s="54"/>
      <c r="J608" s="37"/>
      <c r="K608" s="37"/>
      <c r="L608" s="37"/>
    </row>
    <row r="609" spans="2:12" ht="12.75" x14ac:dyDescent="0.2">
      <c r="B609" s="36"/>
      <c r="C609" s="37"/>
      <c r="D609" s="37"/>
      <c r="E609" s="37"/>
      <c r="F609" s="37"/>
      <c r="G609" s="54"/>
      <c r="H609" s="36"/>
      <c r="I609" s="54"/>
      <c r="J609" s="37"/>
      <c r="K609" s="37"/>
      <c r="L609" s="37"/>
    </row>
    <row r="610" spans="2:12" ht="12.75" x14ac:dyDescent="0.2">
      <c r="B610" s="36"/>
      <c r="C610" s="37"/>
      <c r="D610" s="37"/>
      <c r="E610" s="37"/>
      <c r="F610" s="37"/>
      <c r="G610" s="54"/>
      <c r="H610" s="36"/>
      <c r="I610" s="54"/>
      <c r="J610" s="37"/>
      <c r="K610" s="37"/>
      <c r="L610" s="37"/>
    </row>
    <row r="611" spans="2:12" ht="12.75" x14ac:dyDescent="0.2">
      <c r="B611" s="36"/>
      <c r="C611" s="37"/>
      <c r="D611" s="37"/>
      <c r="E611" s="37"/>
      <c r="F611" s="37"/>
      <c r="G611" s="54"/>
      <c r="H611" s="36"/>
      <c r="I611" s="54"/>
      <c r="J611" s="37"/>
      <c r="K611" s="37"/>
      <c r="L611" s="37"/>
    </row>
    <row r="612" spans="2:12" ht="12.75" x14ac:dyDescent="0.2">
      <c r="B612" s="36"/>
      <c r="C612" s="37"/>
      <c r="D612" s="37"/>
      <c r="E612" s="37"/>
      <c r="F612" s="37"/>
      <c r="G612" s="54"/>
      <c r="H612" s="36"/>
      <c r="I612" s="54"/>
      <c r="J612" s="37"/>
      <c r="K612" s="37"/>
      <c r="L612" s="37"/>
    </row>
    <row r="613" spans="2:12" ht="12.75" x14ac:dyDescent="0.2">
      <c r="B613" s="36"/>
      <c r="C613" s="37"/>
      <c r="D613" s="37"/>
      <c r="E613" s="37"/>
      <c r="F613" s="37"/>
      <c r="G613" s="54"/>
      <c r="H613" s="36"/>
      <c r="I613" s="54"/>
      <c r="J613" s="37"/>
      <c r="K613" s="37"/>
      <c r="L613" s="37"/>
    </row>
    <row r="614" spans="2:12" ht="12.75" x14ac:dyDescent="0.2">
      <c r="B614" s="36"/>
      <c r="C614" s="37"/>
      <c r="D614" s="37"/>
      <c r="E614" s="37"/>
      <c r="F614" s="37"/>
      <c r="G614" s="54"/>
      <c r="H614" s="36"/>
      <c r="I614" s="54"/>
      <c r="J614" s="37"/>
      <c r="K614" s="37"/>
      <c r="L614" s="37"/>
    </row>
    <row r="615" spans="2:12" ht="12.75" x14ac:dyDescent="0.2">
      <c r="B615" s="36"/>
      <c r="C615" s="37"/>
      <c r="D615" s="37"/>
      <c r="E615" s="37"/>
      <c r="F615" s="37"/>
      <c r="G615" s="54"/>
      <c r="H615" s="36"/>
      <c r="I615" s="54"/>
      <c r="J615" s="37"/>
      <c r="K615" s="37"/>
      <c r="L615" s="37"/>
    </row>
    <row r="616" spans="2:12" ht="12.75" x14ac:dyDescent="0.2">
      <c r="B616" s="36"/>
      <c r="C616" s="37"/>
      <c r="D616" s="37"/>
      <c r="E616" s="37"/>
      <c r="F616" s="37"/>
      <c r="G616" s="54"/>
      <c r="H616" s="36"/>
      <c r="I616" s="54"/>
      <c r="J616" s="37"/>
      <c r="K616" s="37"/>
      <c r="L616" s="37"/>
    </row>
    <row r="617" spans="2:12" ht="12.75" x14ac:dyDescent="0.2">
      <c r="B617" s="36"/>
      <c r="C617" s="37"/>
      <c r="D617" s="37"/>
      <c r="E617" s="37"/>
      <c r="F617" s="37"/>
      <c r="G617" s="54"/>
      <c r="H617" s="36"/>
      <c r="I617" s="54"/>
      <c r="J617" s="37"/>
      <c r="K617" s="37"/>
      <c r="L617" s="37"/>
    </row>
    <row r="618" spans="2:12" ht="12.75" x14ac:dyDescent="0.2">
      <c r="B618" s="36"/>
      <c r="C618" s="37"/>
      <c r="D618" s="37"/>
      <c r="E618" s="37"/>
      <c r="F618" s="37"/>
      <c r="G618" s="54"/>
      <c r="H618" s="36"/>
      <c r="I618" s="54"/>
      <c r="J618" s="37"/>
      <c r="K618" s="37"/>
      <c r="L618" s="37"/>
    </row>
    <row r="619" spans="2:12" ht="12.75" x14ac:dyDescent="0.2">
      <c r="B619" s="36"/>
      <c r="C619" s="37"/>
      <c r="D619" s="37"/>
      <c r="E619" s="37"/>
      <c r="F619" s="37"/>
      <c r="G619" s="54"/>
      <c r="H619" s="36"/>
      <c r="I619" s="54"/>
      <c r="J619" s="37"/>
      <c r="K619" s="37"/>
      <c r="L619" s="37"/>
    </row>
    <row r="620" spans="2:12" ht="12.75" x14ac:dyDescent="0.2">
      <c r="B620" s="36"/>
      <c r="C620" s="37"/>
      <c r="D620" s="37"/>
      <c r="E620" s="37"/>
      <c r="F620" s="37"/>
      <c r="G620" s="54"/>
      <c r="H620" s="36"/>
      <c r="I620" s="54"/>
      <c r="J620" s="37"/>
      <c r="K620" s="37"/>
      <c r="L620" s="37"/>
    </row>
    <row r="621" spans="2:12" ht="12.75" x14ac:dyDescent="0.2">
      <c r="B621" s="36"/>
      <c r="C621" s="37"/>
      <c r="D621" s="37"/>
      <c r="E621" s="37"/>
      <c r="F621" s="37"/>
      <c r="G621" s="54"/>
      <c r="H621" s="36"/>
      <c r="I621" s="54"/>
      <c r="J621" s="37"/>
      <c r="K621" s="37"/>
      <c r="L621" s="37"/>
    </row>
    <row r="622" spans="2:12" ht="12.75" x14ac:dyDescent="0.2">
      <c r="B622" s="36"/>
      <c r="C622" s="37"/>
      <c r="D622" s="37"/>
      <c r="E622" s="37"/>
      <c r="F622" s="37"/>
      <c r="G622" s="54"/>
      <c r="H622" s="36"/>
      <c r="I622" s="54"/>
      <c r="J622" s="37"/>
      <c r="K622" s="37"/>
      <c r="L622" s="37"/>
    </row>
    <row r="623" spans="2:12" ht="12.75" x14ac:dyDescent="0.2">
      <c r="B623" s="36"/>
      <c r="C623" s="37"/>
      <c r="D623" s="37"/>
      <c r="E623" s="37"/>
      <c r="F623" s="37"/>
      <c r="G623" s="54"/>
      <c r="H623" s="36"/>
      <c r="I623" s="54"/>
      <c r="J623" s="37"/>
      <c r="K623" s="37"/>
      <c r="L623" s="37"/>
    </row>
    <row r="624" spans="2:12" ht="12.75" x14ac:dyDescent="0.2">
      <c r="B624" s="36"/>
      <c r="C624" s="37"/>
      <c r="D624" s="37"/>
      <c r="E624" s="37"/>
      <c r="F624" s="37"/>
      <c r="G624" s="54"/>
      <c r="H624" s="36"/>
      <c r="I624" s="54"/>
      <c r="J624" s="37"/>
      <c r="K624" s="37"/>
      <c r="L624" s="37"/>
    </row>
    <row r="625" spans="2:12" ht="12.75" x14ac:dyDescent="0.2">
      <c r="B625" s="36"/>
      <c r="C625" s="37"/>
      <c r="D625" s="37"/>
      <c r="E625" s="37"/>
      <c r="F625" s="37"/>
      <c r="G625" s="54"/>
      <c r="H625" s="36"/>
      <c r="I625" s="54"/>
      <c r="J625" s="37"/>
      <c r="K625" s="37"/>
      <c r="L625" s="37"/>
    </row>
    <row r="626" spans="2:12" ht="12.75" x14ac:dyDescent="0.2">
      <c r="B626" s="36"/>
      <c r="C626" s="37"/>
      <c r="D626" s="37"/>
      <c r="E626" s="37"/>
      <c r="F626" s="37"/>
      <c r="G626" s="54"/>
      <c r="H626" s="36"/>
      <c r="I626" s="54"/>
      <c r="J626" s="37"/>
      <c r="K626" s="37"/>
      <c r="L626" s="37"/>
    </row>
    <row r="627" spans="2:12" ht="12.75" x14ac:dyDescent="0.2">
      <c r="B627" s="36"/>
      <c r="C627" s="37"/>
      <c r="D627" s="37"/>
      <c r="E627" s="37"/>
      <c r="F627" s="37"/>
      <c r="G627" s="54"/>
      <c r="H627" s="36"/>
      <c r="I627" s="54"/>
      <c r="J627" s="37"/>
      <c r="K627" s="37"/>
      <c r="L627" s="37"/>
    </row>
    <row r="628" spans="2:12" ht="12.75" x14ac:dyDescent="0.2">
      <c r="B628" s="36"/>
      <c r="C628" s="37"/>
      <c r="D628" s="37"/>
      <c r="E628" s="37"/>
      <c r="F628" s="37"/>
      <c r="G628" s="54"/>
      <c r="H628" s="36"/>
      <c r="I628" s="54"/>
      <c r="J628" s="37"/>
      <c r="K628" s="37"/>
      <c r="L628" s="37"/>
    </row>
    <row r="629" spans="2:12" ht="12.75" x14ac:dyDescent="0.2">
      <c r="B629" s="36"/>
      <c r="C629" s="37"/>
      <c r="D629" s="37"/>
      <c r="E629" s="37"/>
      <c r="F629" s="37"/>
      <c r="G629" s="54"/>
      <c r="H629" s="36"/>
      <c r="I629" s="54"/>
      <c r="J629" s="37"/>
      <c r="K629" s="37"/>
      <c r="L629" s="37"/>
    </row>
    <row r="630" spans="2:12" ht="12.75" x14ac:dyDescent="0.2">
      <c r="B630" s="36"/>
      <c r="C630" s="37"/>
      <c r="D630" s="37"/>
      <c r="E630" s="37"/>
      <c r="F630" s="37"/>
      <c r="G630" s="54"/>
      <c r="H630" s="36"/>
      <c r="I630" s="54"/>
      <c r="J630" s="37"/>
      <c r="K630" s="37"/>
      <c r="L630" s="37"/>
    </row>
    <row r="631" spans="2:12" ht="12.75" x14ac:dyDescent="0.2">
      <c r="B631" s="36"/>
      <c r="C631" s="37"/>
      <c r="D631" s="37"/>
      <c r="E631" s="37"/>
      <c r="F631" s="37"/>
      <c r="G631" s="54"/>
      <c r="H631" s="36"/>
      <c r="I631" s="54"/>
      <c r="J631" s="37"/>
      <c r="K631" s="37"/>
      <c r="L631" s="37"/>
    </row>
    <row r="632" spans="2:12" ht="12.75" x14ac:dyDescent="0.2">
      <c r="B632" s="36"/>
      <c r="C632" s="37"/>
      <c r="D632" s="37"/>
      <c r="E632" s="37"/>
      <c r="F632" s="37"/>
      <c r="G632" s="54"/>
      <c r="H632" s="36"/>
      <c r="I632" s="54"/>
      <c r="J632" s="37"/>
      <c r="K632" s="37"/>
      <c r="L632" s="37"/>
    </row>
    <row r="633" spans="2:12" ht="12.75" x14ac:dyDescent="0.2">
      <c r="B633" s="36"/>
      <c r="C633" s="37"/>
      <c r="D633" s="37"/>
      <c r="E633" s="37"/>
      <c r="F633" s="37"/>
      <c r="G633" s="54"/>
      <c r="H633" s="36"/>
      <c r="I633" s="54"/>
      <c r="J633" s="37"/>
      <c r="K633" s="37"/>
      <c r="L633" s="37"/>
    </row>
    <row r="634" spans="2:12" ht="12.75" x14ac:dyDescent="0.2">
      <c r="B634" s="36"/>
      <c r="C634" s="37"/>
      <c r="D634" s="37"/>
      <c r="E634" s="37"/>
      <c r="F634" s="37"/>
      <c r="G634" s="54"/>
      <c r="H634" s="36"/>
      <c r="I634" s="54"/>
      <c r="J634" s="37"/>
      <c r="K634" s="37"/>
      <c r="L634" s="37"/>
    </row>
    <row r="635" spans="2:12" ht="12.75" x14ac:dyDescent="0.2">
      <c r="B635" s="36"/>
      <c r="C635" s="37"/>
      <c r="D635" s="37"/>
      <c r="E635" s="37"/>
      <c r="F635" s="37"/>
      <c r="G635" s="54"/>
      <c r="H635" s="36"/>
      <c r="I635" s="54"/>
      <c r="J635" s="37"/>
      <c r="K635" s="37"/>
      <c r="L635" s="37"/>
    </row>
    <row r="636" spans="2:12" ht="12.75" x14ac:dyDescent="0.2">
      <c r="B636" s="36"/>
      <c r="C636" s="37"/>
      <c r="D636" s="37"/>
      <c r="E636" s="37"/>
      <c r="F636" s="37"/>
      <c r="G636" s="54"/>
      <c r="H636" s="36"/>
      <c r="I636" s="54"/>
      <c r="J636" s="37"/>
      <c r="K636" s="37"/>
      <c r="L636" s="37"/>
    </row>
    <row r="637" spans="2:12" ht="12.75" x14ac:dyDescent="0.2">
      <c r="B637" s="36"/>
      <c r="C637" s="37"/>
      <c r="D637" s="37"/>
      <c r="E637" s="37"/>
      <c r="F637" s="37"/>
      <c r="G637" s="54"/>
      <c r="H637" s="36"/>
      <c r="I637" s="54"/>
      <c r="J637" s="37"/>
      <c r="K637" s="37"/>
      <c r="L637" s="37"/>
    </row>
    <row r="638" spans="2:12" ht="12.75" x14ac:dyDescent="0.2">
      <c r="B638" s="36"/>
      <c r="C638" s="37"/>
      <c r="D638" s="37"/>
      <c r="E638" s="37"/>
      <c r="F638" s="37"/>
      <c r="G638" s="54"/>
      <c r="H638" s="36"/>
      <c r="I638" s="54"/>
      <c r="J638" s="37"/>
      <c r="K638" s="37"/>
      <c r="L638" s="37"/>
    </row>
    <row r="639" spans="2:12" ht="12.75" x14ac:dyDescent="0.2">
      <c r="B639" s="36"/>
      <c r="C639" s="37"/>
      <c r="D639" s="37"/>
      <c r="E639" s="37"/>
      <c r="F639" s="37"/>
      <c r="G639" s="54"/>
      <c r="H639" s="36"/>
      <c r="I639" s="54"/>
      <c r="J639" s="37"/>
      <c r="K639" s="37"/>
      <c r="L639" s="37"/>
    </row>
    <row r="640" spans="2:12" ht="12.75" x14ac:dyDescent="0.2">
      <c r="B640" s="36"/>
      <c r="C640" s="37"/>
      <c r="D640" s="37"/>
      <c r="E640" s="37"/>
      <c r="F640" s="37"/>
      <c r="G640" s="54"/>
      <c r="H640" s="36"/>
      <c r="I640" s="54"/>
      <c r="J640" s="37"/>
      <c r="K640" s="37"/>
      <c r="L640" s="37"/>
    </row>
    <row r="641" spans="2:12" ht="12.75" x14ac:dyDescent="0.2">
      <c r="B641" s="36"/>
      <c r="C641" s="37"/>
      <c r="D641" s="37"/>
      <c r="E641" s="37"/>
      <c r="F641" s="37"/>
      <c r="G641" s="54"/>
      <c r="H641" s="36"/>
      <c r="I641" s="54"/>
      <c r="J641" s="37"/>
      <c r="K641" s="37"/>
      <c r="L641" s="37"/>
    </row>
    <row r="642" spans="2:12" ht="12.75" x14ac:dyDescent="0.2">
      <c r="B642" s="36"/>
      <c r="C642" s="37"/>
      <c r="D642" s="37"/>
      <c r="E642" s="37"/>
      <c r="F642" s="37"/>
      <c r="G642" s="54"/>
      <c r="H642" s="36"/>
      <c r="I642" s="54"/>
      <c r="J642" s="37"/>
      <c r="K642" s="37"/>
      <c r="L642" s="37"/>
    </row>
    <row r="643" spans="2:12" ht="12.75" x14ac:dyDescent="0.2">
      <c r="B643" s="36"/>
      <c r="C643" s="37"/>
      <c r="D643" s="37"/>
      <c r="E643" s="37"/>
      <c r="F643" s="37"/>
      <c r="G643" s="54"/>
      <c r="H643" s="36"/>
      <c r="I643" s="54"/>
      <c r="J643" s="37"/>
      <c r="K643" s="37"/>
      <c r="L643" s="37"/>
    </row>
    <row r="644" spans="2:12" ht="12.75" x14ac:dyDescent="0.2">
      <c r="B644" s="36"/>
      <c r="C644" s="37"/>
      <c r="D644" s="37"/>
      <c r="E644" s="37"/>
      <c r="F644" s="37"/>
      <c r="G644" s="54"/>
      <c r="H644" s="36"/>
      <c r="I644" s="54"/>
      <c r="J644" s="37"/>
      <c r="K644" s="37"/>
      <c r="L644" s="37"/>
    </row>
    <row r="645" spans="2:12" ht="12.75" x14ac:dyDescent="0.2">
      <c r="B645" s="36"/>
      <c r="C645" s="37"/>
      <c r="D645" s="37"/>
      <c r="E645" s="37"/>
      <c r="F645" s="37"/>
      <c r="G645" s="54"/>
      <c r="H645" s="36"/>
      <c r="I645" s="54"/>
      <c r="J645" s="37"/>
      <c r="K645" s="37"/>
      <c r="L645" s="37"/>
    </row>
    <row r="646" spans="2:12" ht="12.75" x14ac:dyDescent="0.2">
      <c r="B646" s="36"/>
      <c r="C646" s="37"/>
      <c r="D646" s="37"/>
      <c r="E646" s="37"/>
      <c r="F646" s="37"/>
      <c r="G646" s="54"/>
      <c r="H646" s="36"/>
      <c r="I646" s="54"/>
      <c r="J646" s="37"/>
      <c r="K646" s="37"/>
      <c r="L646" s="37"/>
    </row>
    <row r="647" spans="2:12" ht="12.75" x14ac:dyDescent="0.2">
      <c r="B647" s="36"/>
      <c r="C647" s="37"/>
      <c r="D647" s="37"/>
      <c r="E647" s="37"/>
      <c r="F647" s="37"/>
      <c r="G647" s="54"/>
      <c r="H647" s="36"/>
      <c r="I647" s="54"/>
      <c r="J647" s="37"/>
      <c r="K647" s="37"/>
      <c r="L647" s="37"/>
    </row>
    <row r="648" spans="2:12" ht="12.75" x14ac:dyDescent="0.2">
      <c r="B648" s="36"/>
      <c r="C648" s="37"/>
      <c r="D648" s="37"/>
      <c r="E648" s="37"/>
      <c r="F648" s="37"/>
      <c r="G648" s="54"/>
      <c r="H648" s="36"/>
      <c r="I648" s="54"/>
      <c r="J648" s="37"/>
      <c r="K648" s="37"/>
      <c r="L648" s="37"/>
    </row>
    <row r="649" spans="2:12" ht="12.75" x14ac:dyDescent="0.2">
      <c r="B649" s="36"/>
      <c r="C649" s="37"/>
      <c r="D649" s="37"/>
      <c r="E649" s="37"/>
      <c r="F649" s="37"/>
      <c r="G649" s="54"/>
      <c r="H649" s="36"/>
      <c r="I649" s="54"/>
      <c r="J649" s="37"/>
      <c r="K649" s="37"/>
      <c r="L649" s="37"/>
    </row>
    <row r="650" spans="2:12" ht="12.75" x14ac:dyDescent="0.2">
      <c r="B650" s="36"/>
      <c r="C650" s="37"/>
      <c r="D650" s="37"/>
      <c r="E650" s="37"/>
      <c r="F650" s="37"/>
      <c r="G650" s="54"/>
      <c r="H650" s="36"/>
      <c r="I650" s="54"/>
      <c r="J650" s="37"/>
      <c r="K650" s="37"/>
      <c r="L650" s="37"/>
    </row>
    <row r="651" spans="2:12" ht="12.75" x14ac:dyDescent="0.2">
      <c r="B651" s="36"/>
      <c r="C651" s="37"/>
      <c r="D651" s="37"/>
      <c r="E651" s="37"/>
      <c r="F651" s="37"/>
      <c r="G651" s="54"/>
      <c r="H651" s="36"/>
      <c r="I651" s="54"/>
      <c r="J651" s="37"/>
      <c r="K651" s="37"/>
      <c r="L651" s="37"/>
    </row>
    <row r="652" spans="2:12" ht="12.75" x14ac:dyDescent="0.2">
      <c r="B652" s="36"/>
      <c r="C652" s="37"/>
      <c r="D652" s="37"/>
      <c r="E652" s="37"/>
      <c r="F652" s="37"/>
      <c r="G652" s="54"/>
      <c r="H652" s="36"/>
      <c r="I652" s="54"/>
      <c r="J652" s="37"/>
      <c r="K652" s="37"/>
      <c r="L652" s="37"/>
    </row>
    <row r="653" spans="2:12" ht="12.75" x14ac:dyDescent="0.2">
      <c r="B653" s="36"/>
      <c r="C653" s="37"/>
      <c r="D653" s="37"/>
      <c r="E653" s="37"/>
      <c r="F653" s="37"/>
      <c r="G653" s="54"/>
      <c r="H653" s="36"/>
      <c r="I653" s="54"/>
      <c r="J653" s="37"/>
      <c r="K653" s="37"/>
      <c r="L653" s="37"/>
    </row>
    <row r="654" spans="2:12" ht="12.75" x14ac:dyDescent="0.2">
      <c r="B654" s="36"/>
      <c r="C654" s="37"/>
      <c r="D654" s="37"/>
      <c r="E654" s="37"/>
      <c r="F654" s="37"/>
      <c r="G654" s="54"/>
      <c r="H654" s="36"/>
      <c r="I654" s="54"/>
      <c r="J654" s="37"/>
      <c r="K654" s="37"/>
      <c r="L654" s="37"/>
    </row>
    <row r="655" spans="2:12" ht="12.75" x14ac:dyDescent="0.2">
      <c r="B655" s="36"/>
      <c r="C655" s="37"/>
      <c r="D655" s="37"/>
      <c r="E655" s="37"/>
      <c r="F655" s="37"/>
      <c r="G655" s="54"/>
      <c r="H655" s="36"/>
      <c r="I655" s="54"/>
      <c r="J655" s="37"/>
      <c r="K655" s="37"/>
      <c r="L655" s="37"/>
    </row>
    <row r="656" spans="2:12" ht="12.75" x14ac:dyDescent="0.2">
      <c r="B656" s="36"/>
      <c r="C656" s="37"/>
      <c r="D656" s="37"/>
      <c r="E656" s="37"/>
      <c r="F656" s="37"/>
      <c r="G656" s="54"/>
      <c r="H656" s="36"/>
      <c r="I656" s="54"/>
      <c r="J656" s="37"/>
      <c r="K656" s="37"/>
      <c r="L656" s="37"/>
    </row>
    <row r="657" spans="2:12" ht="12.75" x14ac:dyDescent="0.2">
      <c r="B657" s="36"/>
      <c r="C657" s="37"/>
      <c r="D657" s="37"/>
      <c r="E657" s="37"/>
      <c r="F657" s="37"/>
      <c r="G657" s="54"/>
      <c r="H657" s="36"/>
      <c r="I657" s="54"/>
      <c r="J657" s="37"/>
      <c r="K657" s="37"/>
      <c r="L657" s="37"/>
    </row>
    <row r="658" spans="2:12" ht="12.75" x14ac:dyDescent="0.2">
      <c r="B658" s="36"/>
      <c r="C658" s="37"/>
      <c r="D658" s="37"/>
      <c r="E658" s="37"/>
      <c r="F658" s="37"/>
      <c r="G658" s="54"/>
      <c r="H658" s="36"/>
      <c r="I658" s="54"/>
      <c r="J658" s="37"/>
      <c r="K658" s="37"/>
      <c r="L658" s="37"/>
    </row>
    <row r="659" spans="2:12" ht="12.75" x14ac:dyDescent="0.2">
      <c r="B659" s="36"/>
      <c r="C659" s="37"/>
      <c r="D659" s="37"/>
      <c r="E659" s="37"/>
      <c r="F659" s="37"/>
      <c r="G659" s="54"/>
      <c r="H659" s="36"/>
      <c r="I659" s="54"/>
      <c r="J659" s="37"/>
      <c r="K659" s="37"/>
      <c r="L659" s="37"/>
    </row>
    <row r="660" spans="2:12" ht="12.75" x14ac:dyDescent="0.2">
      <c r="B660" s="36"/>
      <c r="C660" s="37"/>
      <c r="D660" s="37"/>
      <c r="E660" s="37"/>
      <c r="F660" s="37"/>
      <c r="G660" s="54"/>
      <c r="H660" s="36"/>
      <c r="I660" s="54"/>
      <c r="J660" s="37"/>
      <c r="K660" s="37"/>
      <c r="L660" s="37"/>
    </row>
    <row r="661" spans="2:12" ht="12.75" x14ac:dyDescent="0.2">
      <c r="B661" s="36"/>
      <c r="C661" s="37"/>
      <c r="D661" s="37"/>
      <c r="E661" s="37"/>
      <c r="F661" s="37"/>
      <c r="G661" s="54"/>
      <c r="H661" s="36"/>
      <c r="I661" s="54"/>
      <c r="J661" s="37"/>
      <c r="K661" s="37"/>
      <c r="L661" s="37"/>
    </row>
    <row r="662" spans="2:12" ht="12.75" x14ac:dyDescent="0.2">
      <c r="B662" s="36"/>
      <c r="C662" s="37"/>
      <c r="D662" s="37"/>
      <c r="E662" s="37"/>
      <c r="F662" s="37"/>
      <c r="G662" s="54"/>
      <c r="H662" s="36"/>
      <c r="I662" s="54"/>
      <c r="J662" s="37"/>
      <c r="K662" s="37"/>
      <c r="L662" s="37"/>
    </row>
    <row r="663" spans="2:12" ht="12.75" x14ac:dyDescent="0.2">
      <c r="B663" s="36"/>
      <c r="C663" s="37"/>
      <c r="D663" s="37"/>
      <c r="E663" s="37"/>
      <c r="F663" s="37"/>
      <c r="G663" s="54"/>
      <c r="H663" s="36"/>
      <c r="I663" s="54"/>
      <c r="J663" s="37"/>
      <c r="K663" s="37"/>
      <c r="L663" s="37"/>
    </row>
    <row r="664" spans="2:12" ht="12.75" x14ac:dyDescent="0.2">
      <c r="B664" s="36"/>
      <c r="C664" s="37"/>
      <c r="D664" s="37"/>
      <c r="E664" s="37"/>
      <c r="F664" s="37"/>
      <c r="G664" s="54"/>
      <c r="H664" s="36"/>
      <c r="I664" s="54"/>
      <c r="J664" s="37"/>
      <c r="K664" s="37"/>
      <c r="L664" s="37"/>
    </row>
    <row r="665" spans="2:12" ht="12.75" x14ac:dyDescent="0.2">
      <c r="B665" s="36"/>
      <c r="C665" s="37"/>
      <c r="D665" s="37"/>
      <c r="E665" s="37"/>
      <c r="F665" s="37"/>
      <c r="G665" s="54"/>
      <c r="H665" s="36"/>
      <c r="I665" s="54"/>
      <c r="J665" s="37"/>
      <c r="K665" s="37"/>
      <c r="L665" s="37"/>
    </row>
    <row r="666" spans="2:12" ht="12.75" x14ac:dyDescent="0.2">
      <c r="B666" s="36"/>
      <c r="C666" s="37"/>
      <c r="D666" s="37"/>
      <c r="E666" s="37"/>
      <c r="F666" s="37"/>
      <c r="G666" s="54"/>
      <c r="H666" s="36"/>
      <c r="I666" s="54"/>
      <c r="J666" s="37"/>
      <c r="K666" s="37"/>
      <c r="L666" s="37"/>
    </row>
    <row r="667" spans="2:12" ht="12.75" x14ac:dyDescent="0.2">
      <c r="B667" s="36"/>
      <c r="C667" s="37"/>
      <c r="D667" s="37"/>
      <c r="E667" s="37"/>
      <c r="F667" s="37"/>
      <c r="G667" s="54"/>
      <c r="H667" s="36"/>
      <c r="I667" s="54"/>
      <c r="J667" s="37"/>
      <c r="K667" s="37"/>
      <c r="L667" s="37"/>
    </row>
    <row r="668" spans="2:12" ht="12.75" x14ac:dyDescent="0.2">
      <c r="B668" s="36"/>
      <c r="C668" s="37"/>
      <c r="D668" s="37"/>
      <c r="E668" s="37"/>
      <c r="F668" s="37"/>
      <c r="G668" s="54"/>
      <c r="H668" s="36"/>
      <c r="I668" s="54"/>
      <c r="J668" s="37"/>
      <c r="K668" s="37"/>
      <c r="L668" s="37"/>
    </row>
    <row r="669" spans="2:12" ht="12.75" x14ac:dyDescent="0.2">
      <c r="B669" s="36"/>
      <c r="C669" s="37"/>
      <c r="D669" s="37"/>
      <c r="E669" s="37"/>
      <c r="F669" s="37"/>
      <c r="G669" s="54"/>
      <c r="H669" s="36"/>
      <c r="I669" s="54"/>
      <c r="J669" s="37"/>
      <c r="K669" s="37"/>
      <c r="L669" s="37"/>
    </row>
    <row r="670" spans="2:12" ht="12.75" x14ac:dyDescent="0.2">
      <c r="B670" s="36"/>
      <c r="C670" s="37"/>
      <c r="D670" s="37"/>
      <c r="E670" s="37"/>
      <c r="F670" s="37"/>
      <c r="G670" s="54"/>
      <c r="H670" s="36"/>
      <c r="I670" s="54"/>
      <c r="J670" s="37"/>
      <c r="K670" s="37"/>
      <c r="L670" s="37"/>
    </row>
    <row r="671" spans="2:12" ht="12.75" x14ac:dyDescent="0.2">
      <c r="B671" s="36"/>
      <c r="C671" s="37"/>
      <c r="D671" s="37"/>
      <c r="E671" s="37"/>
      <c r="F671" s="37"/>
      <c r="G671" s="54"/>
      <c r="H671" s="36"/>
      <c r="I671" s="54"/>
      <c r="J671" s="37"/>
      <c r="K671" s="37"/>
      <c r="L671" s="37"/>
    </row>
    <row r="672" spans="2:12" ht="12.75" x14ac:dyDescent="0.2">
      <c r="B672" s="36"/>
      <c r="C672" s="37"/>
      <c r="D672" s="37"/>
      <c r="E672" s="37"/>
      <c r="F672" s="37"/>
      <c r="G672" s="54"/>
      <c r="H672" s="36"/>
      <c r="I672" s="54"/>
      <c r="J672" s="37"/>
      <c r="K672" s="37"/>
      <c r="L672" s="37"/>
    </row>
    <row r="673" spans="2:12" ht="12.75" x14ac:dyDescent="0.2">
      <c r="B673" s="36"/>
      <c r="C673" s="37"/>
      <c r="D673" s="37"/>
      <c r="E673" s="37"/>
      <c r="F673" s="37"/>
      <c r="G673" s="54"/>
      <c r="H673" s="36"/>
      <c r="I673" s="54"/>
      <c r="J673" s="37"/>
      <c r="K673" s="37"/>
      <c r="L673" s="37"/>
    </row>
    <row r="674" spans="2:12" ht="12.75" x14ac:dyDescent="0.2">
      <c r="B674" s="36"/>
      <c r="C674" s="37"/>
      <c r="D674" s="37"/>
      <c r="E674" s="37"/>
      <c r="F674" s="37"/>
      <c r="G674" s="54"/>
      <c r="H674" s="36"/>
      <c r="I674" s="54"/>
      <c r="J674" s="37"/>
      <c r="K674" s="37"/>
      <c r="L674" s="37"/>
    </row>
    <row r="675" spans="2:12" ht="12.75" x14ac:dyDescent="0.2">
      <c r="B675" s="36"/>
      <c r="C675" s="37"/>
      <c r="D675" s="37"/>
      <c r="E675" s="37"/>
      <c r="F675" s="37"/>
      <c r="G675" s="54"/>
      <c r="H675" s="36"/>
      <c r="I675" s="54"/>
      <c r="J675" s="37"/>
      <c r="K675" s="37"/>
      <c r="L675" s="37"/>
    </row>
    <row r="676" spans="2:12" ht="12.75" x14ac:dyDescent="0.2">
      <c r="B676" s="36"/>
      <c r="C676" s="37"/>
      <c r="D676" s="37"/>
      <c r="E676" s="37"/>
      <c r="F676" s="37"/>
      <c r="G676" s="54"/>
      <c r="H676" s="36"/>
      <c r="I676" s="54"/>
      <c r="J676" s="37"/>
      <c r="K676" s="37"/>
      <c r="L676" s="37"/>
    </row>
    <row r="677" spans="2:12" ht="12.75" x14ac:dyDescent="0.2">
      <c r="B677" s="36"/>
      <c r="C677" s="37"/>
      <c r="D677" s="37"/>
      <c r="E677" s="37"/>
      <c r="F677" s="37"/>
      <c r="G677" s="54"/>
      <c r="H677" s="36"/>
      <c r="I677" s="54"/>
      <c r="J677" s="37"/>
      <c r="K677" s="37"/>
      <c r="L677" s="37"/>
    </row>
    <row r="678" spans="2:12" ht="12.75" x14ac:dyDescent="0.2">
      <c r="B678" s="36"/>
      <c r="C678" s="37"/>
      <c r="D678" s="37"/>
      <c r="E678" s="37"/>
      <c r="F678" s="37"/>
      <c r="G678" s="54"/>
      <c r="H678" s="36"/>
      <c r="I678" s="54"/>
      <c r="J678" s="37"/>
      <c r="K678" s="37"/>
      <c r="L678" s="37"/>
    </row>
    <row r="679" spans="2:12" ht="12.75" x14ac:dyDescent="0.2">
      <c r="B679" s="36"/>
      <c r="C679" s="37"/>
      <c r="D679" s="37"/>
      <c r="E679" s="37"/>
      <c r="F679" s="37"/>
      <c r="G679" s="54"/>
      <c r="H679" s="36"/>
      <c r="I679" s="54"/>
      <c r="J679" s="37"/>
      <c r="K679" s="37"/>
      <c r="L679" s="37"/>
    </row>
    <row r="680" spans="2:12" ht="12.75" x14ac:dyDescent="0.2">
      <c r="B680" s="36"/>
      <c r="C680" s="37"/>
      <c r="D680" s="37"/>
      <c r="E680" s="37"/>
      <c r="F680" s="37"/>
      <c r="G680" s="54"/>
      <c r="H680" s="36"/>
      <c r="I680" s="54"/>
      <c r="J680" s="37"/>
      <c r="K680" s="37"/>
      <c r="L680" s="37"/>
    </row>
    <row r="681" spans="2:12" ht="12.75" x14ac:dyDescent="0.2">
      <c r="B681" s="36"/>
      <c r="C681" s="37"/>
      <c r="D681" s="37"/>
      <c r="E681" s="37"/>
      <c r="F681" s="37"/>
      <c r="G681" s="54"/>
      <c r="H681" s="36"/>
      <c r="I681" s="54"/>
      <c r="J681" s="37"/>
      <c r="K681" s="37"/>
      <c r="L681" s="37"/>
    </row>
    <row r="682" spans="2:12" ht="12.75" x14ac:dyDescent="0.2">
      <c r="B682" s="36"/>
      <c r="C682" s="37"/>
      <c r="D682" s="37"/>
      <c r="E682" s="37"/>
      <c r="F682" s="37"/>
      <c r="G682" s="54"/>
      <c r="H682" s="36"/>
      <c r="I682" s="54"/>
      <c r="J682" s="37"/>
      <c r="K682" s="37"/>
      <c r="L682" s="37"/>
    </row>
    <row r="683" spans="2:12" ht="12.75" x14ac:dyDescent="0.2">
      <c r="B683" s="36"/>
      <c r="C683" s="37"/>
      <c r="D683" s="37"/>
      <c r="E683" s="37"/>
      <c r="F683" s="37"/>
      <c r="G683" s="54"/>
      <c r="H683" s="36"/>
      <c r="I683" s="54"/>
      <c r="J683" s="37"/>
      <c r="K683" s="37"/>
      <c r="L683" s="37"/>
    </row>
    <row r="684" spans="2:12" ht="12.75" x14ac:dyDescent="0.2">
      <c r="B684" s="36"/>
      <c r="C684" s="37"/>
      <c r="D684" s="37"/>
      <c r="E684" s="37"/>
      <c r="F684" s="37"/>
      <c r="G684" s="54"/>
      <c r="H684" s="36"/>
      <c r="I684" s="54"/>
      <c r="J684" s="37"/>
      <c r="K684" s="37"/>
      <c r="L684" s="37"/>
    </row>
    <row r="685" spans="2:12" ht="12.75" x14ac:dyDescent="0.2">
      <c r="B685" s="36"/>
      <c r="C685" s="37"/>
      <c r="D685" s="37"/>
      <c r="E685" s="37"/>
      <c r="F685" s="37"/>
      <c r="G685" s="54"/>
      <c r="H685" s="36"/>
      <c r="I685" s="54"/>
      <c r="J685" s="37"/>
      <c r="K685" s="37"/>
      <c r="L685" s="37"/>
    </row>
    <row r="686" spans="2:12" ht="12.75" x14ac:dyDescent="0.2">
      <c r="B686" s="36"/>
      <c r="C686" s="37"/>
      <c r="D686" s="37"/>
      <c r="E686" s="37"/>
      <c r="F686" s="37"/>
      <c r="G686" s="54"/>
      <c r="H686" s="36"/>
      <c r="I686" s="54"/>
      <c r="J686" s="37"/>
      <c r="K686" s="37"/>
      <c r="L686" s="37"/>
    </row>
    <row r="687" spans="2:12" ht="12.75" x14ac:dyDescent="0.2">
      <c r="B687" s="36"/>
      <c r="C687" s="37"/>
      <c r="D687" s="37"/>
      <c r="E687" s="37"/>
      <c r="F687" s="37"/>
      <c r="G687" s="54"/>
      <c r="H687" s="36"/>
      <c r="I687" s="54"/>
      <c r="J687" s="37"/>
      <c r="K687" s="37"/>
      <c r="L687" s="37"/>
    </row>
    <row r="688" spans="2:12" ht="12.75" x14ac:dyDescent="0.2">
      <c r="B688" s="36"/>
      <c r="C688" s="37"/>
      <c r="D688" s="37"/>
      <c r="E688" s="37"/>
      <c r="F688" s="37"/>
      <c r="G688" s="54"/>
      <c r="H688" s="36"/>
      <c r="I688" s="54"/>
      <c r="J688" s="37"/>
      <c r="K688" s="37"/>
      <c r="L688" s="37"/>
    </row>
    <row r="689" spans="2:12" ht="12.75" x14ac:dyDescent="0.2">
      <c r="B689" s="36"/>
      <c r="C689" s="37"/>
      <c r="D689" s="37"/>
      <c r="E689" s="37"/>
      <c r="F689" s="37"/>
      <c r="G689" s="54"/>
      <c r="H689" s="36"/>
      <c r="I689" s="54"/>
      <c r="J689" s="37"/>
      <c r="K689" s="37"/>
      <c r="L689" s="37"/>
    </row>
    <row r="690" spans="2:12" ht="12.75" x14ac:dyDescent="0.2">
      <c r="B690" s="36"/>
      <c r="C690" s="37"/>
      <c r="D690" s="37"/>
      <c r="E690" s="37"/>
      <c r="F690" s="37"/>
      <c r="G690" s="54"/>
      <c r="H690" s="36"/>
      <c r="I690" s="54"/>
      <c r="J690" s="37"/>
      <c r="K690" s="37"/>
      <c r="L690" s="37"/>
    </row>
    <row r="691" spans="2:12" ht="12.75" x14ac:dyDescent="0.2">
      <c r="B691" s="36"/>
      <c r="C691" s="37"/>
      <c r="D691" s="37"/>
      <c r="E691" s="37"/>
      <c r="F691" s="37"/>
      <c r="G691" s="54"/>
      <c r="H691" s="36"/>
      <c r="I691" s="54"/>
      <c r="J691" s="37"/>
      <c r="K691" s="37"/>
      <c r="L691" s="37"/>
    </row>
    <row r="692" spans="2:12" ht="12.75" x14ac:dyDescent="0.2">
      <c r="B692" s="36"/>
      <c r="C692" s="37"/>
      <c r="D692" s="37"/>
      <c r="E692" s="37"/>
      <c r="F692" s="37"/>
      <c r="G692" s="54"/>
      <c r="H692" s="36"/>
      <c r="I692" s="54"/>
      <c r="J692" s="37"/>
      <c r="K692" s="37"/>
      <c r="L692" s="37"/>
    </row>
    <row r="693" spans="2:12" ht="12.75" x14ac:dyDescent="0.2">
      <c r="B693" s="36"/>
      <c r="C693" s="37"/>
      <c r="D693" s="37"/>
      <c r="E693" s="37"/>
      <c r="F693" s="37"/>
      <c r="G693" s="54"/>
      <c r="H693" s="36"/>
      <c r="I693" s="54"/>
      <c r="J693" s="37"/>
      <c r="K693" s="37"/>
      <c r="L693" s="37"/>
    </row>
    <row r="694" spans="2:12" ht="12.75" x14ac:dyDescent="0.2">
      <c r="B694" s="36"/>
      <c r="C694" s="37"/>
      <c r="D694" s="37"/>
      <c r="E694" s="37"/>
      <c r="F694" s="37"/>
      <c r="G694" s="54"/>
      <c r="H694" s="36"/>
      <c r="I694" s="54"/>
      <c r="J694" s="37"/>
      <c r="K694" s="37"/>
      <c r="L694" s="37"/>
    </row>
    <row r="695" spans="2:12" ht="12.75" x14ac:dyDescent="0.2">
      <c r="B695" s="36"/>
      <c r="C695" s="37"/>
      <c r="D695" s="37"/>
      <c r="E695" s="37"/>
      <c r="F695" s="37"/>
      <c r="G695" s="54"/>
      <c r="H695" s="36"/>
      <c r="I695" s="54"/>
      <c r="J695" s="37"/>
      <c r="K695" s="37"/>
      <c r="L695" s="37"/>
    </row>
    <row r="696" spans="2:12" ht="12.75" x14ac:dyDescent="0.2">
      <c r="B696" s="36"/>
      <c r="C696" s="37"/>
      <c r="D696" s="37"/>
      <c r="E696" s="37"/>
      <c r="F696" s="37"/>
      <c r="G696" s="54"/>
      <c r="H696" s="36"/>
      <c r="I696" s="54"/>
      <c r="J696" s="37"/>
      <c r="K696" s="37"/>
      <c r="L696" s="37"/>
    </row>
    <row r="697" spans="2:12" ht="12.75" x14ac:dyDescent="0.2">
      <c r="B697" s="36"/>
      <c r="C697" s="37"/>
      <c r="D697" s="37"/>
      <c r="E697" s="37"/>
      <c r="F697" s="37"/>
      <c r="G697" s="54"/>
      <c r="H697" s="36"/>
      <c r="I697" s="54"/>
      <c r="J697" s="37"/>
      <c r="K697" s="37"/>
      <c r="L697" s="37"/>
    </row>
    <row r="698" spans="2:12" ht="12.75" x14ac:dyDescent="0.2">
      <c r="B698" s="36"/>
      <c r="C698" s="37"/>
      <c r="D698" s="37"/>
      <c r="E698" s="37"/>
      <c r="F698" s="37"/>
      <c r="G698" s="54"/>
      <c r="H698" s="36"/>
      <c r="I698" s="54"/>
      <c r="J698" s="37"/>
      <c r="K698" s="37"/>
      <c r="L698" s="37"/>
    </row>
    <row r="699" spans="2:12" ht="12.75" x14ac:dyDescent="0.2">
      <c r="B699" s="36"/>
      <c r="C699" s="37"/>
      <c r="D699" s="37"/>
      <c r="E699" s="37"/>
      <c r="F699" s="37"/>
      <c r="G699" s="54"/>
      <c r="H699" s="36"/>
      <c r="I699" s="54"/>
      <c r="J699" s="37"/>
      <c r="K699" s="37"/>
      <c r="L699" s="37"/>
    </row>
    <row r="700" spans="2:12" ht="12.75" x14ac:dyDescent="0.2">
      <c r="B700" s="36"/>
      <c r="C700" s="37"/>
      <c r="D700" s="37"/>
      <c r="E700" s="37"/>
      <c r="F700" s="37"/>
      <c r="G700" s="54"/>
      <c r="H700" s="36"/>
      <c r="I700" s="54"/>
      <c r="J700" s="37"/>
      <c r="K700" s="37"/>
      <c r="L700" s="37"/>
    </row>
    <row r="701" spans="2:12" ht="12.75" x14ac:dyDescent="0.2">
      <c r="B701" s="36"/>
      <c r="C701" s="37"/>
      <c r="D701" s="37"/>
      <c r="E701" s="37"/>
      <c r="F701" s="37"/>
      <c r="G701" s="54"/>
      <c r="H701" s="36"/>
      <c r="I701" s="54"/>
      <c r="J701" s="37"/>
      <c r="K701" s="37"/>
      <c r="L701" s="37"/>
    </row>
    <row r="702" spans="2:12" ht="12.75" x14ac:dyDescent="0.2">
      <c r="B702" s="36"/>
      <c r="C702" s="37"/>
      <c r="D702" s="37"/>
      <c r="E702" s="37"/>
      <c r="F702" s="37"/>
      <c r="G702" s="54"/>
      <c r="H702" s="36"/>
      <c r="I702" s="54"/>
      <c r="J702" s="37"/>
      <c r="K702" s="37"/>
      <c r="L702" s="37"/>
    </row>
    <row r="703" spans="2:12" ht="12.75" x14ac:dyDescent="0.2">
      <c r="B703" s="36"/>
      <c r="C703" s="37"/>
      <c r="D703" s="37"/>
      <c r="E703" s="37"/>
      <c r="F703" s="37"/>
      <c r="G703" s="54"/>
      <c r="H703" s="36"/>
      <c r="I703" s="54"/>
      <c r="J703" s="37"/>
      <c r="K703" s="37"/>
      <c r="L703" s="37"/>
    </row>
    <row r="704" spans="2:12" ht="12.75" x14ac:dyDescent="0.2">
      <c r="B704" s="36"/>
      <c r="C704" s="37"/>
      <c r="D704" s="37"/>
      <c r="E704" s="37"/>
      <c r="F704" s="37"/>
      <c r="G704" s="54"/>
      <c r="H704" s="36"/>
      <c r="I704" s="54"/>
      <c r="J704" s="37"/>
      <c r="K704" s="37"/>
      <c r="L704" s="37"/>
    </row>
    <row r="705" spans="2:12" ht="12.75" x14ac:dyDescent="0.2">
      <c r="B705" s="36"/>
      <c r="C705" s="37"/>
      <c r="D705" s="37"/>
      <c r="E705" s="37"/>
      <c r="F705" s="37"/>
      <c r="G705" s="54"/>
      <c r="H705" s="36"/>
      <c r="I705" s="54"/>
      <c r="J705" s="37"/>
      <c r="K705" s="37"/>
      <c r="L705" s="37"/>
    </row>
    <row r="706" spans="2:12" ht="12.75" x14ac:dyDescent="0.2">
      <c r="B706" s="36"/>
      <c r="C706" s="37"/>
      <c r="D706" s="37"/>
      <c r="E706" s="37"/>
      <c r="F706" s="37"/>
      <c r="G706" s="54"/>
      <c r="H706" s="36"/>
      <c r="I706" s="54"/>
      <c r="J706" s="37"/>
      <c r="K706" s="37"/>
      <c r="L706" s="37"/>
    </row>
    <row r="707" spans="2:12" ht="12.75" x14ac:dyDescent="0.2">
      <c r="B707" s="36"/>
      <c r="C707" s="37"/>
      <c r="D707" s="37"/>
      <c r="E707" s="37"/>
      <c r="F707" s="37"/>
      <c r="G707" s="54"/>
      <c r="H707" s="36"/>
      <c r="I707" s="54"/>
      <c r="J707" s="37"/>
      <c r="K707" s="37"/>
      <c r="L707" s="37"/>
    </row>
    <row r="708" spans="2:12" ht="12.75" x14ac:dyDescent="0.2">
      <c r="B708" s="36"/>
      <c r="C708" s="37"/>
      <c r="D708" s="37"/>
      <c r="E708" s="37"/>
      <c r="F708" s="37"/>
      <c r="G708" s="54"/>
      <c r="H708" s="36"/>
      <c r="I708" s="54"/>
      <c r="J708" s="37"/>
      <c r="K708" s="37"/>
      <c r="L708" s="37"/>
    </row>
    <row r="709" spans="2:12" ht="12.75" x14ac:dyDescent="0.2">
      <c r="B709" s="36"/>
      <c r="C709" s="37"/>
      <c r="D709" s="37"/>
      <c r="E709" s="37"/>
      <c r="F709" s="37"/>
      <c r="G709" s="54"/>
      <c r="H709" s="36"/>
      <c r="I709" s="54"/>
      <c r="J709" s="37"/>
      <c r="K709" s="37"/>
      <c r="L709" s="37"/>
    </row>
    <row r="710" spans="2:12" ht="12.75" x14ac:dyDescent="0.2">
      <c r="B710" s="36"/>
      <c r="C710" s="37"/>
      <c r="D710" s="37"/>
      <c r="E710" s="37"/>
      <c r="F710" s="37"/>
      <c r="G710" s="54"/>
      <c r="H710" s="36"/>
      <c r="I710" s="54"/>
      <c r="J710" s="37"/>
      <c r="K710" s="37"/>
      <c r="L710" s="37"/>
    </row>
    <row r="711" spans="2:12" ht="12.75" x14ac:dyDescent="0.2">
      <c r="B711" s="36"/>
      <c r="C711" s="37"/>
      <c r="D711" s="37"/>
      <c r="E711" s="37"/>
      <c r="F711" s="37"/>
      <c r="G711" s="54"/>
      <c r="H711" s="36"/>
      <c r="I711" s="54"/>
      <c r="J711" s="37"/>
      <c r="K711" s="37"/>
      <c r="L711" s="37"/>
    </row>
    <row r="712" spans="2:12" ht="12.75" x14ac:dyDescent="0.2">
      <c r="B712" s="36"/>
      <c r="C712" s="37"/>
      <c r="D712" s="37"/>
      <c r="E712" s="37"/>
      <c r="F712" s="37"/>
      <c r="G712" s="54"/>
      <c r="H712" s="36"/>
      <c r="I712" s="54"/>
      <c r="J712" s="37"/>
      <c r="K712" s="37"/>
      <c r="L712" s="37"/>
    </row>
    <row r="713" spans="2:12" ht="12.75" x14ac:dyDescent="0.2">
      <c r="B713" s="36"/>
      <c r="C713" s="37"/>
      <c r="D713" s="37"/>
      <c r="E713" s="37"/>
      <c r="F713" s="37"/>
      <c r="G713" s="54"/>
      <c r="H713" s="36"/>
      <c r="I713" s="54"/>
      <c r="J713" s="37"/>
      <c r="K713" s="37"/>
      <c r="L713" s="37"/>
    </row>
    <row r="714" spans="2:12" ht="12.75" x14ac:dyDescent="0.2">
      <c r="B714" s="36"/>
      <c r="C714" s="37"/>
      <c r="D714" s="37"/>
      <c r="E714" s="37"/>
      <c r="F714" s="37"/>
      <c r="G714" s="54"/>
      <c r="H714" s="36"/>
      <c r="I714" s="54"/>
      <c r="J714" s="37"/>
      <c r="K714" s="37"/>
      <c r="L714" s="37"/>
    </row>
    <row r="715" spans="2:12" ht="12.75" x14ac:dyDescent="0.2">
      <c r="B715" s="36"/>
      <c r="C715" s="37"/>
      <c r="D715" s="37"/>
      <c r="E715" s="37"/>
      <c r="F715" s="37"/>
      <c r="G715" s="54"/>
      <c r="H715" s="36"/>
      <c r="I715" s="54"/>
      <c r="J715" s="37"/>
      <c r="K715" s="37"/>
      <c r="L715" s="37"/>
    </row>
    <row r="716" spans="2:12" ht="12.75" x14ac:dyDescent="0.2">
      <c r="B716" s="36"/>
      <c r="C716" s="37"/>
      <c r="D716" s="37"/>
      <c r="E716" s="37"/>
      <c r="F716" s="37"/>
      <c r="G716" s="54"/>
      <c r="H716" s="36"/>
      <c r="I716" s="54"/>
      <c r="J716" s="37"/>
      <c r="K716" s="37"/>
      <c r="L716" s="37"/>
    </row>
    <row r="717" spans="2:12" ht="12.75" x14ac:dyDescent="0.2">
      <c r="B717" s="36"/>
      <c r="C717" s="37"/>
      <c r="D717" s="37"/>
      <c r="E717" s="37"/>
      <c r="F717" s="37"/>
      <c r="G717" s="54"/>
      <c r="H717" s="36"/>
      <c r="I717" s="54"/>
      <c r="J717" s="37"/>
      <c r="K717" s="37"/>
      <c r="L717" s="37"/>
    </row>
    <row r="718" spans="2:12" ht="12.75" x14ac:dyDescent="0.2">
      <c r="B718" s="36"/>
      <c r="C718" s="37"/>
      <c r="D718" s="37"/>
      <c r="E718" s="37"/>
      <c r="F718" s="37"/>
      <c r="G718" s="54"/>
      <c r="H718" s="36"/>
      <c r="I718" s="54"/>
      <c r="J718" s="37"/>
      <c r="K718" s="37"/>
      <c r="L718" s="37"/>
    </row>
    <row r="719" spans="2:12" ht="12.75" x14ac:dyDescent="0.2">
      <c r="B719" s="36"/>
      <c r="C719" s="37"/>
      <c r="D719" s="37"/>
      <c r="E719" s="37"/>
      <c r="F719" s="37"/>
      <c r="G719" s="54"/>
      <c r="H719" s="36"/>
      <c r="I719" s="54"/>
      <c r="J719" s="37"/>
      <c r="K719" s="37"/>
      <c r="L719" s="37"/>
    </row>
    <row r="720" spans="2:12" ht="12.75" x14ac:dyDescent="0.2">
      <c r="B720" s="36"/>
      <c r="C720" s="37"/>
      <c r="D720" s="37"/>
      <c r="E720" s="37"/>
      <c r="F720" s="37"/>
      <c r="G720" s="54"/>
      <c r="H720" s="36"/>
      <c r="I720" s="54"/>
      <c r="J720" s="37"/>
      <c r="K720" s="37"/>
      <c r="L720" s="37"/>
    </row>
    <row r="721" spans="2:12" ht="12.75" x14ac:dyDescent="0.2">
      <c r="B721" s="36"/>
      <c r="C721" s="37"/>
      <c r="D721" s="37"/>
      <c r="E721" s="37"/>
      <c r="F721" s="37"/>
      <c r="G721" s="54"/>
      <c r="H721" s="36"/>
      <c r="I721" s="54"/>
      <c r="J721" s="37"/>
      <c r="K721" s="37"/>
      <c r="L721" s="37"/>
    </row>
    <row r="722" spans="2:12" ht="12.75" x14ac:dyDescent="0.2">
      <c r="B722" s="36"/>
      <c r="C722" s="37"/>
      <c r="D722" s="37"/>
      <c r="E722" s="37"/>
      <c r="F722" s="37"/>
      <c r="G722" s="54"/>
      <c r="H722" s="36"/>
      <c r="I722" s="54"/>
      <c r="J722" s="37"/>
      <c r="K722" s="37"/>
      <c r="L722" s="37"/>
    </row>
    <row r="723" spans="2:12" ht="12.75" x14ac:dyDescent="0.2">
      <c r="B723" s="36"/>
      <c r="C723" s="37"/>
      <c r="D723" s="37"/>
      <c r="E723" s="37"/>
      <c r="F723" s="37"/>
      <c r="G723" s="54"/>
      <c r="H723" s="36"/>
      <c r="I723" s="54"/>
      <c r="J723" s="37"/>
      <c r="K723" s="37"/>
      <c r="L723" s="37"/>
    </row>
    <row r="724" spans="2:12" ht="12.75" x14ac:dyDescent="0.2">
      <c r="B724" s="36"/>
      <c r="C724" s="37"/>
      <c r="D724" s="37"/>
      <c r="E724" s="37"/>
      <c r="F724" s="37"/>
      <c r="G724" s="54"/>
      <c r="H724" s="36"/>
      <c r="I724" s="54"/>
      <c r="J724" s="37"/>
      <c r="K724" s="37"/>
      <c r="L724" s="37"/>
    </row>
    <row r="725" spans="2:12" ht="12.75" x14ac:dyDescent="0.2">
      <c r="B725" s="36"/>
      <c r="C725" s="37"/>
      <c r="D725" s="37"/>
      <c r="E725" s="37"/>
      <c r="F725" s="37"/>
      <c r="G725" s="54"/>
      <c r="H725" s="36"/>
      <c r="I725" s="54"/>
      <c r="J725" s="37"/>
      <c r="K725" s="37"/>
      <c r="L725" s="37"/>
    </row>
    <row r="726" spans="2:12" ht="12.75" x14ac:dyDescent="0.2">
      <c r="B726" s="36"/>
      <c r="C726" s="37"/>
      <c r="D726" s="37"/>
      <c r="E726" s="37"/>
      <c r="F726" s="37"/>
      <c r="G726" s="54"/>
      <c r="H726" s="36"/>
      <c r="I726" s="54"/>
      <c r="J726" s="37"/>
      <c r="K726" s="37"/>
      <c r="L726" s="37"/>
    </row>
    <row r="727" spans="2:12" ht="12.75" x14ac:dyDescent="0.2">
      <c r="B727" s="36"/>
      <c r="C727" s="37"/>
      <c r="D727" s="37"/>
      <c r="E727" s="37"/>
      <c r="F727" s="37"/>
      <c r="G727" s="54"/>
      <c r="H727" s="36"/>
      <c r="I727" s="54"/>
      <c r="J727" s="37"/>
      <c r="K727" s="37"/>
      <c r="L727" s="37"/>
    </row>
    <row r="728" spans="2:12" ht="12.75" x14ac:dyDescent="0.2">
      <c r="B728" s="36"/>
      <c r="C728" s="37"/>
      <c r="D728" s="37"/>
      <c r="E728" s="37"/>
      <c r="F728" s="37"/>
      <c r="G728" s="54"/>
      <c r="H728" s="36"/>
      <c r="I728" s="54"/>
      <c r="J728" s="37"/>
      <c r="K728" s="37"/>
      <c r="L728" s="37"/>
    </row>
    <row r="729" spans="2:12" ht="12.75" x14ac:dyDescent="0.2">
      <c r="B729" s="36"/>
      <c r="C729" s="37"/>
      <c r="D729" s="37"/>
      <c r="E729" s="37"/>
      <c r="F729" s="37"/>
      <c r="G729" s="54"/>
      <c r="H729" s="36"/>
      <c r="I729" s="54"/>
      <c r="J729" s="37"/>
      <c r="K729" s="37"/>
      <c r="L729" s="37"/>
    </row>
    <row r="730" spans="2:12" ht="12.75" x14ac:dyDescent="0.2">
      <c r="B730" s="36"/>
      <c r="C730" s="37"/>
      <c r="D730" s="37"/>
      <c r="E730" s="37"/>
      <c r="F730" s="37"/>
      <c r="G730" s="54"/>
      <c r="H730" s="36"/>
      <c r="I730" s="54"/>
      <c r="J730" s="37"/>
      <c r="K730" s="37"/>
      <c r="L730" s="37"/>
    </row>
    <row r="731" spans="2:12" ht="12.75" x14ac:dyDescent="0.2">
      <c r="B731" s="36"/>
      <c r="C731" s="37"/>
      <c r="D731" s="37"/>
      <c r="E731" s="37"/>
      <c r="F731" s="37"/>
      <c r="G731" s="54"/>
      <c r="H731" s="36"/>
      <c r="I731" s="54"/>
      <c r="J731" s="37"/>
      <c r="K731" s="37"/>
      <c r="L731" s="37"/>
    </row>
    <row r="732" spans="2:12" ht="12.75" x14ac:dyDescent="0.2">
      <c r="B732" s="36"/>
      <c r="C732" s="37"/>
      <c r="D732" s="37"/>
      <c r="E732" s="37"/>
      <c r="F732" s="37"/>
      <c r="G732" s="54"/>
      <c r="H732" s="36"/>
      <c r="I732" s="54"/>
      <c r="J732" s="37"/>
      <c r="K732" s="37"/>
      <c r="L732" s="37"/>
    </row>
    <row r="733" spans="2:12" ht="12.75" x14ac:dyDescent="0.2">
      <c r="B733" s="36"/>
      <c r="C733" s="37"/>
      <c r="D733" s="37"/>
      <c r="E733" s="37"/>
      <c r="F733" s="37"/>
      <c r="G733" s="54"/>
      <c r="H733" s="36"/>
      <c r="I733" s="54"/>
      <c r="J733" s="37"/>
      <c r="K733" s="37"/>
      <c r="L733" s="37"/>
    </row>
    <row r="734" spans="2:12" ht="12.75" x14ac:dyDescent="0.2">
      <c r="B734" s="36"/>
      <c r="C734" s="37"/>
      <c r="D734" s="37"/>
      <c r="E734" s="37"/>
      <c r="F734" s="37"/>
      <c r="G734" s="54"/>
      <c r="H734" s="36"/>
      <c r="I734" s="54"/>
      <c r="J734" s="37"/>
      <c r="K734" s="37"/>
      <c r="L734" s="37"/>
    </row>
    <row r="735" spans="2:12" ht="12.75" x14ac:dyDescent="0.2">
      <c r="B735" s="36"/>
      <c r="C735" s="37"/>
      <c r="D735" s="37"/>
      <c r="E735" s="37"/>
      <c r="F735" s="37"/>
      <c r="G735" s="54"/>
      <c r="H735" s="36"/>
      <c r="I735" s="54"/>
      <c r="J735" s="37"/>
      <c r="K735" s="37"/>
      <c r="L735" s="37"/>
    </row>
    <row r="736" spans="2:12" ht="12.75" x14ac:dyDescent="0.2">
      <c r="B736" s="36"/>
      <c r="C736" s="37"/>
      <c r="D736" s="37"/>
      <c r="E736" s="37"/>
      <c r="F736" s="37"/>
      <c r="G736" s="54"/>
      <c r="H736" s="36"/>
      <c r="I736" s="54"/>
      <c r="J736" s="37"/>
      <c r="K736" s="37"/>
      <c r="L736" s="37"/>
    </row>
    <row r="737" spans="2:12" ht="12.75" x14ac:dyDescent="0.2">
      <c r="B737" s="36"/>
      <c r="C737" s="37"/>
      <c r="D737" s="37"/>
      <c r="E737" s="37"/>
      <c r="F737" s="37"/>
      <c r="G737" s="54"/>
      <c r="H737" s="36"/>
      <c r="I737" s="54"/>
      <c r="J737" s="37"/>
      <c r="K737" s="37"/>
      <c r="L737" s="37"/>
    </row>
    <row r="738" spans="2:12" ht="12.75" x14ac:dyDescent="0.2">
      <c r="B738" s="36"/>
      <c r="C738" s="37"/>
      <c r="D738" s="37"/>
      <c r="E738" s="37"/>
      <c r="F738" s="37"/>
      <c r="G738" s="54"/>
      <c r="H738" s="36"/>
      <c r="I738" s="54"/>
      <c r="J738" s="37"/>
      <c r="K738" s="37"/>
      <c r="L738" s="37"/>
    </row>
    <row r="739" spans="2:12" ht="12.75" x14ac:dyDescent="0.2">
      <c r="B739" s="36"/>
      <c r="C739" s="37"/>
      <c r="D739" s="37"/>
      <c r="E739" s="37"/>
      <c r="F739" s="37"/>
      <c r="G739" s="54"/>
      <c r="H739" s="36"/>
      <c r="I739" s="54"/>
      <c r="J739" s="37"/>
      <c r="K739" s="37"/>
      <c r="L739" s="37"/>
    </row>
    <row r="740" spans="2:12" ht="12.75" x14ac:dyDescent="0.2">
      <c r="B740" s="36"/>
      <c r="C740" s="37"/>
      <c r="D740" s="37"/>
      <c r="E740" s="37"/>
      <c r="F740" s="37"/>
      <c r="G740" s="54"/>
      <c r="H740" s="36"/>
      <c r="I740" s="54"/>
      <c r="J740" s="37"/>
      <c r="K740" s="37"/>
      <c r="L740" s="37"/>
    </row>
    <row r="741" spans="2:12" ht="12.75" x14ac:dyDescent="0.2">
      <c r="B741" s="36"/>
      <c r="C741" s="37"/>
      <c r="D741" s="37"/>
      <c r="E741" s="37"/>
      <c r="F741" s="37"/>
      <c r="G741" s="54"/>
      <c r="H741" s="36"/>
      <c r="I741" s="54"/>
      <c r="J741" s="37"/>
      <c r="K741" s="37"/>
      <c r="L741" s="37"/>
    </row>
    <row r="742" spans="2:12" ht="12.75" x14ac:dyDescent="0.2">
      <c r="B742" s="36"/>
      <c r="C742" s="37"/>
      <c r="D742" s="37"/>
      <c r="E742" s="37"/>
      <c r="F742" s="37"/>
      <c r="G742" s="54"/>
      <c r="H742" s="36"/>
      <c r="I742" s="54"/>
      <c r="J742" s="37"/>
      <c r="K742" s="37"/>
      <c r="L742" s="37"/>
    </row>
    <row r="743" spans="2:12" ht="12.75" x14ac:dyDescent="0.2">
      <c r="B743" s="36"/>
      <c r="C743" s="37"/>
      <c r="D743" s="37"/>
      <c r="E743" s="37"/>
      <c r="F743" s="37"/>
      <c r="G743" s="54"/>
      <c r="H743" s="36"/>
      <c r="I743" s="54"/>
      <c r="J743" s="37"/>
      <c r="K743" s="37"/>
      <c r="L743" s="37"/>
    </row>
    <row r="744" spans="2:12" ht="12.75" x14ac:dyDescent="0.2">
      <c r="B744" s="36"/>
      <c r="C744" s="37"/>
      <c r="D744" s="37"/>
      <c r="E744" s="37"/>
      <c r="F744" s="37"/>
      <c r="G744" s="54"/>
      <c r="H744" s="36"/>
      <c r="I744" s="54"/>
      <c r="J744" s="37"/>
      <c r="K744" s="37"/>
      <c r="L744" s="37"/>
    </row>
    <row r="745" spans="2:12" ht="12.75" x14ac:dyDescent="0.2">
      <c r="B745" s="36"/>
      <c r="C745" s="37"/>
      <c r="D745" s="37"/>
      <c r="E745" s="37"/>
      <c r="F745" s="37"/>
      <c r="G745" s="54"/>
      <c r="H745" s="36"/>
      <c r="I745" s="54"/>
      <c r="J745" s="37"/>
      <c r="K745" s="37"/>
      <c r="L745" s="37"/>
    </row>
    <row r="746" spans="2:12" ht="12.75" x14ac:dyDescent="0.2">
      <c r="B746" s="36"/>
      <c r="C746" s="37"/>
      <c r="D746" s="37"/>
      <c r="E746" s="37"/>
      <c r="F746" s="37"/>
      <c r="G746" s="54"/>
      <c r="H746" s="36"/>
      <c r="I746" s="54"/>
      <c r="J746" s="37"/>
      <c r="K746" s="37"/>
      <c r="L746" s="37"/>
    </row>
    <row r="747" spans="2:12" ht="12.75" x14ac:dyDescent="0.2">
      <c r="B747" s="36"/>
      <c r="C747" s="37"/>
      <c r="D747" s="37"/>
      <c r="E747" s="37"/>
      <c r="F747" s="37"/>
      <c r="G747" s="54"/>
      <c r="H747" s="36"/>
      <c r="I747" s="54"/>
      <c r="J747" s="37"/>
      <c r="K747" s="37"/>
      <c r="L747" s="37"/>
    </row>
    <row r="748" spans="2:12" ht="12.75" x14ac:dyDescent="0.2">
      <c r="B748" s="36"/>
      <c r="C748" s="37"/>
      <c r="D748" s="37"/>
      <c r="E748" s="37"/>
      <c r="F748" s="37"/>
      <c r="G748" s="54"/>
      <c r="H748" s="36"/>
      <c r="I748" s="54"/>
      <c r="J748" s="37"/>
      <c r="K748" s="37"/>
      <c r="L748" s="37"/>
    </row>
    <row r="749" spans="2:12" ht="12.75" x14ac:dyDescent="0.2">
      <c r="B749" s="36"/>
      <c r="C749" s="37"/>
      <c r="D749" s="37"/>
      <c r="E749" s="37"/>
      <c r="F749" s="37"/>
      <c r="G749" s="54"/>
      <c r="H749" s="36"/>
      <c r="I749" s="54"/>
      <c r="J749" s="37"/>
      <c r="K749" s="37"/>
      <c r="L749" s="37"/>
    </row>
    <row r="750" spans="2:12" ht="12.75" x14ac:dyDescent="0.2">
      <c r="B750" s="36"/>
      <c r="C750" s="37"/>
      <c r="D750" s="37"/>
      <c r="E750" s="37"/>
      <c r="F750" s="37"/>
      <c r="G750" s="54"/>
      <c r="H750" s="36"/>
      <c r="I750" s="54"/>
      <c r="J750" s="37"/>
      <c r="K750" s="37"/>
      <c r="L750" s="37"/>
    </row>
    <row r="751" spans="2:12" ht="12.75" x14ac:dyDescent="0.2">
      <c r="B751" s="36"/>
      <c r="C751" s="37"/>
      <c r="D751" s="37"/>
      <c r="E751" s="37"/>
      <c r="F751" s="37"/>
      <c r="G751" s="54"/>
      <c r="H751" s="36"/>
      <c r="I751" s="54"/>
      <c r="J751" s="37"/>
      <c r="K751" s="37"/>
      <c r="L751" s="37"/>
    </row>
    <row r="752" spans="2:12" ht="12.75" x14ac:dyDescent="0.2">
      <c r="B752" s="36"/>
      <c r="C752" s="37"/>
      <c r="D752" s="37"/>
      <c r="E752" s="37"/>
      <c r="F752" s="37"/>
      <c r="G752" s="54"/>
      <c r="H752" s="36"/>
      <c r="I752" s="54"/>
      <c r="J752" s="37"/>
      <c r="K752" s="37"/>
      <c r="L752" s="37"/>
    </row>
    <row r="753" spans="2:12" ht="12.75" x14ac:dyDescent="0.2">
      <c r="B753" s="36"/>
      <c r="C753" s="37"/>
      <c r="D753" s="37"/>
      <c r="E753" s="37"/>
      <c r="F753" s="37"/>
      <c r="G753" s="54"/>
      <c r="H753" s="36"/>
      <c r="I753" s="54"/>
      <c r="J753" s="37"/>
      <c r="K753" s="37"/>
      <c r="L753" s="37"/>
    </row>
    <row r="754" spans="2:12" ht="12.75" x14ac:dyDescent="0.2">
      <c r="B754" s="36"/>
      <c r="C754" s="37"/>
      <c r="D754" s="37"/>
      <c r="E754" s="37"/>
      <c r="F754" s="37"/>
      <c r="G754" s="54"/>
      <c r="H754" s="36"/>
      <c r="I754" s="54"/>
      <c r="J754" s="37"/>
      <c r="K754" s="37"/>
      <c r="L754" s="37"/>
    </row>
    <row r="755" spans="2:12" ht="12.75" x14ac:dyDescent="0.2">
      <c r="B755" s="36"/>
      <c r="C755" s="37"/>
      <c r="D755" s="37"/>
      <c r="E755" s="37"/>
      <c r="F755" s="37"/>
      <c r="G755" s="54"/>
      <c r="H755" s="36"/>
      <c r="I755" s="54"/>
      <c r="J755" s="37"/>
      <c r="K755" s="37"/>
      <c r="L755" s="37"/>
    </row>
    <row r="756" spans="2:12" ht="12.75" x14ac:dyDescent="0.2">
      <c r="B756" s="36"/>
      <c r="C756" s="37"/>
      <c r="D756" s="37"/>
      <c r="E756" s="37"/>
      <c r="F756" s="37"/>
      <c r="G756" s="54"/>
      <c r="H756" s="36"/>
      <c r="I756" s="54"/>
      <c r="J756" s="37"/>
      <c r="K756" s="37"/>
      <c r="L756" s="37"/>
    </row>
    <row r="757" spans="2:12" ht="12.75" x14ac:dyDescent="0.2">
      <c r="B757" s="36"/>
      <c r="C757" s="37"/>
      <c r="D757" s="37"/>
      <c r="E757" s="37"/>
      <c r="F757" s="37"/>
      <c r="G757" s="54"/>
      <c r="H757" s="36"/>
      <c r="I757" s="54"/>
      <c r="J757" s="37"/>
      <c r="K757" s="37"/>
      <c r="L757" s="37"/>
    </row>
    <row r="758" spans="2:12" ht="12.75" x14ac:dyDescent="0.2">
      <c r="B758" s="36"/>
      <c r="C758" s="37"/>
      <c r="D758" s="37"/>
      <c r="E758" s="37"/>
      <c r="F758" s="37"/>
      <c r="G758" s="54"/>
      <c r="H758" s="36"/>
      <c r="I758" s="54"/>
      <c r="J758" s="37"/>
      <c r="K758" s="37"/>
      <c r="L758" s="37"/>
    </row>
    <row r="759" spans="2:12" ht="12.75" x14ac:dyDescent="0.2">
      <c r="B759" s="36"/>
      <c r="C759" s="37"/>
      <c r="D759" s="37"/>
      <c r="E759" s="37"/>
      <c r="F759" s="37"/>
      <c r="G759" s="54"/>
      <c r="H759" s="36"/>
      <c r="I759" s="54"/>
      <c r="J759" s="37"/>
      <c r="K759" s="37"/>
      <c r="L759" s="37"/>
    </row>
    <row r="760" spans="2:12" ht="12.75" x14ac:dyDescent="0.2">
      <c r="B760" s="36"/>
      <c r="C760" s="37"/>
      <c r="D760" s="37"/>
      <c r="E760" s="37"/>
      <c r="F760" s="37"/>
      <c r="G760" s="54"/>
      <c r="H760" s="36"/>
      <c r="I760" s="54"/>
      <c r="J760" s="37"/>
      <c r="K760" s="37"/>
      <c r="L760" s="37"/>
    </row>
    <row r="761" spans="2:12" ht="12.75" x14ac:dyDescent="0.2">
      <c r="B761" s="36"/>
      <c r="C761" s="37"/>
      <c r="D761" s="37"/>
      <c r="E761" s="37"/>
      <c r="F761" s="37"/>
      <c r="G761" s="54"/>
      <c r="H761" s="36"/>
      <c r="I761" s="54"/>
      <c r="J761" s="37"/>
      <c r="K761" s="37"/>
      <c r="L761" s="37"/>
    </row>
    <row r="762" spans="2:12" ht="12.75" x14ac:dyDescent="0.2">
      <c r="B762" s="36"/>
      <c r="C762" s="37"/>
      <c r="D762" s="37"/>
      <c r="E762" s="37"/>
      <c r="F762" s="37"/>
      <c r="G762" s="54"/>
      <c r="H762" s="36"/>
      <c r="I762" s="54"/>
      <c r="J762" s="37"/>
      <c r="K762" s="37"/>
      <c r="L762" s="37"/>
    </row>
    <row r="763" spans="2:12" ht="12.75" x14ac:dyDescent="0.2">
      <c r="B763" s="36"/>
      <c r="C763" s="37"/>
      <c r="D763" s="37"/>
      <c r="E763" s="37"/>
      <c r="F763" s="37"/>
      <c r="G763" s="54"/>
      <c r="H763" s="36"/>
      <c r="I763" s="54"/>
      <c r="J763" s="37"/>
      <c r="K763" s="37"/>
      <c r="L763" s="37"/>
    </row>
    <row r="764" spans="2:12" ht="12.75" x14ac:dyDescent="0.2">
      <c r="B764" s="36"/>
      <c r="C764" s="37"/>
      <c r="D764" s="37"/>
      <c r="E764" s="37"/>
      <c r="F764" s="37"/>
      <c r="G764" s="54"/>
      <c r="H764" s="36"/>
      <c r="I764" s="54"/>
      <c r="J764" s="37"/>
      <c r="K764" s="37"/>
      <c r="L764" s="37"/>
    </row>
    <row r="765" spans="2:12" ht="12.75" x14ac:dyDescent="0.2">
      <c r="B765" s="36"/>
      <c r="C765" s="37"/>
      <c r="D765" s="37"/>
      <c r="E765" s="37"/>
      <c r="F765" s="37"/>
      <c r="G765" s="54"/>
      <c r="H765" s="36"/>
      <c r="I765" s="54"/>
      <c r="J765" s="37"/>
      <c r="K765" s="37"/>
      <c r="L765" s="37"/>
    </row>
    <row r="766" spans="2:12" ht="12.75" x14ac:dyDescent="0.2">
      <c r="B766" s="36"/>
      <c r="C766" s="37"/>
      <c r="D766" s="37"/>
      <c r="E766" s="37"/>
      <c r="F766" s="37"/>
      <c r="G766" s="54"/>
      <c r="H766" s="36"/>
      <c r="I766" s="54"/>
      <c r="J766" s="37"/>
      <c r="K766" s="37"/>
      <c r="L766" s="37"/>
    </row>
    <row r="767" spans="2:12" ht="12.75" x14ac:dyDescent="0.2">
      <c r="B767" s="36"/>
      <c r="C767" s="37"/>
      <c r="D767" s="37"/>
      <c r="E767" s="37"/>
      <c r="F767" s="37"/>
      <c r="G767" s="54"/>
      <c r="H767" s="36"/>
      <c r="I767" s="54"/>
      <c r="J767" s="37"/>
      <c r="K767" s="37"/>
      <c r="L767" s="37"/>
    </row>
    <row r="768" spans="2:12" ht="12.75" x14ac:dyDescent="0.2">
      <c r="B768" s="36"/>
      <c r="C768" s="37"/>
      <c r="D768" s="37"/>
      <c r="E768" s="37"/>
      <c r="F768" s="37"/>
      <c r="G768" s="54"/>
      <c r="H768" s="36"/>
      <c r="I768" s="54"/>
      <c r="J768" s="37"/>
      <c r="K768" s="37"/>
      <c r="L768" s="37"/>
    </row>
    <row r="769" spans="2:12" ht="12.75" x14ac:dyDescent="0.2">
      <c r="B769" s="36"/>
      <c r="C769" s="37"/>
      <c r="D769" s="37"/>
      <c r="E769" s="37"/>
      <c r="F769" s="37"/>
      <c r="G769" s="54"/>
      <c r="H769" s="36"/>
      <c r="I769" s="54"/>
      <c r="J769" s="37"/>
      <c r="K769" s="37"/>
      <c r="L769" s="37"/>
    </row>
    <row r="770" spans="2:12" ht="12.75" x14ac:dyDescent="0.2">
      <c r="B770" s="36"/>
      <c r="C770" s="37"/>
      <c r="D770" s="37"/>
      <c r="E770" s="37"/>
      <c r="F770" s="37"/>
      <c r="G770" s="54"/>
      <c r="H770" s="36"/>
      <c r="I770" s="54"/>
      <c r="J770" s="37"/>
      <c r="K770" s="37"/>
      <c r="L770" s="37"/>
    </row>
    <row r="771" spans="2:12" ht="12.75" x14ac:dyDescent="0.2">
      <c r="B771" s="36"/>
      <c r="C771" s="37"/>
      <c r="D771" s="37"/>
      <c r="E771" s="37"/>
      <c r="F771" s="37"/>
      <c r="G771" s="54"/>
      <c r="H771" s="36"/>
      <c r="I771" s="54"/>
      <c r="J771" s="37"/>
      <c r="K771" s="37"/>
      <c r="L771" s="37"/>
    </row>
    <row r="772" spans="2:12" ht="12.75" x14ac:dyDescent="0.2">
      <c r="B772" s="36"/>
      <c r="C772" s="37"/>
      <c r="D772" s="37"/>
      <c r="E772" s="37"/>
      <c r="F772" s="37"/>
      <c r="G772" s="54"/>
      <c r="H772" s="36"/>
      <c r="I772" s="54"/>
      <c r="J772" s="37"/>
      <c r="K772" s="37"/>
      <c r="L772" s="37"/>
    </row>
    <row r="773" spans="2:12" ht="12.75" x14ac:dyDescent="0.2">
      <c r="B773" s="36"/>
      <c r="C773" s="37"/>
      <c r="D773" s="37"/>
      <c r="E773" s="37"/>
      <c r="F773" s="37"/>
      <c r="G773" s="54"/>
      <c r="H773" s="36"/>
      <c r="I773" s="54"/>
      <c r="J773" s="37"/>
      <c r="K773" s="37"/>
      <c r="L773" s="37"/>
    </row>
    <row r="774" spans="2:12" ht="12.75" x14ac:dyDescent="0.2">
      <c r="B774" s="36"/>
      <c r="C774" s="37"/>
      <c r="D774" s="37"/>
      <c r="E774" s="37"/>
      <c r="F774" s="37"/>
      <c r="G774" s="54"/>
      <c r="H774" s="36"/>
      <c r="I774" s="54"/>
      <c r="J774" s="37"/>
      <c r="K774" s="37"/>
      <c r="L774" s="37"/>
    </row>
    <row r="775" spans="2:12" ht="12.75" x14ac:dyDescent="0.2">
      <c r="B775" s="36"/>
      <c r="C775" s="37"/>
      <c r="D775" s="37"/>
      <c r="E775" s="37"/>
      <c r="F775" s="37"/>
      <c r="G775" s="54"/>
      <c r="H775" s="36"/>
      <c r="I775" s="54"/>
      <c r="J775" s="37"/>
      <c r="K775" s="37"/>
      <c r="L775" s="37"/>
    </row>
    <row r="776" spans="2:12" ht="12.75" x14ac:dyDescent="0.2">
      <c r="B776" s="36"/>
      <c r="C776" s="37"/>
      <c r="D776" s="37"/>
      <c r="E776" s="37"/>
      <c r="F776" s="37"/>
      <c r="G776" s="54"/>
      <c r="H776" s="36"/>
      <c r="I776" s="54"/>
      <c r="J776" s="37"/>
      <c r="K776" s="37"/>
      <c r="L776" s="37"/>
    </row>
    <row r="777" spans="2:12" ht="12.75" x14ac:dyDescent="0.2">
      <c r="B777" s="36"/>
      <c r="C777" s="37"/>
      <c r="D777" s="37"/>
      <c r="E777" s="37"/>
      <c r="F777" s="37"/>
      <c r="G777" s="54"/>
      <c r="H777" s="36"/>
      <c r="I777" s="54"/>
      <c r="J777" s="37"/>
      <c r="K777" s="37"/>
      <c r="L777" s="37"/>
    </row>
    <row r="778" spans="2:12" ht="12.75" x14ac:dyDescent="0.2">
      <c r="B778" s="36"/>
      <c r="C778" s="37"/>
      <c r="D778" s="37"/>
      <c r="E778" s="37"/>
      <c r="F778" s="37"/>
      <c r="G778" s="54"/>
      <c r="H778" s="36"/>
      <c r="I778" s="54"/>
      <c r="J778" s="37"/>
      <c r="K778" s="37"/>
      <c r="L778" s="37"/>
    </row>
    <row r="779" spans="2:12" ht="12.75" x14ac:dyDescent="0.2">
      <c r="B779" s="36"/>
      <c r="C779" s="37"/>
      <c r="D779" s="37"/>
      <c r="E779" s="37"/>
      <c r="F779" s="37"/>
      <c r="G779" s="54"/>
      <c r="H779" s="36"/>
      <c r="I779" s="54"/>
      <c r="J779" s="37"/>
      <c r="K779" s="37"/>
      <c r="L779" s="37"/>
    </row>
    <row r="780" spans="2:12" ht="12.75" x14ac:dyDescent="0.2">
      <c r="B780" s="36"/>
      <c r="C780" s="37"/>
      <c r="D780" s="37"/>
      <c r="E780" s="37"/>
      <c r="F780" s="37"/>
      <c r="G780" s="54"/>
      <c r="H780" s="36"/>
      <c r="I780" s="54"/>
      <c r="J780" s="37"/>
      <c r="K780" s="37"/>
      <c r="L780" s="37"/>
    </row>
    <row r="781" spans="2:12" ht="12.75" x14ac:dyDescent="0.2">
      <c r="B781" s="36"/>
      <c r="C781" s="37"/>
      <c r="D781" s="37"/>
      <c r="E781" s="37"/>
      <c r="F781" s="37"/>
      <c r="G781" s="54"/>
      <c r="H781" s="36"/>
      <c r="I781" s="54"/>
      <c r="J781" s="37"/>
      <c r="K781" s="37"/>
      <c r="L781" s="37"/>
    </row>
    <row r="782" spans="2:12" ht="12.75" x14ac:dyDescent="0.2">
      <c r="B782" s="36"/>
      <c r="C782" s="37"/>
      <c r="D782" s="37"/>
      <c r="E782" s="37"/>
      <c r="F782" s="37"/>
      <c r="G782" s="54"/>
      <c r="H782" s="36"/>
      <c r="I782" s="54"/>
      <c r="J782" s="37"/>
      <c r="K782" s="37"/>
      <c r="L782" s="37"/>
    </row>
    <row r="783" spans="2:12" ht="12.75" x14ac:dyDescent="0.2">
      <c r="B783" s="36"/>
      <c r="C783" s="37"/>
      <c r="D783" s="37"/>
      <c r="E783" s="37"/>
      <c r="F783" s="37"/>
      <c r="G783" s="54"/>
      <c r="H783" s="36"/>
      <c r="I783" s="54"/>
      <c r="J783" s="37"/>
      <c r="K783" s="37"/>
      <c r="L783" s="37"/>
    </row>
    <row r="784" spans="2:12" ht="12.75" x14ac:dyDescent="0.2">
      <c r="B784" s="36"/>
      <c r="C784" s="37"/>
      <c r="D784" s="37"/>
      <c r="E784" s="37"/>
      <c r="F784" s="37"/>
      <c r="G784" s="54"/>
      <c r="H784" s="36"/>
      <c r="I784" s="54"/>
      <c r="J784" s="37"/>
      <c r="K784" s="37"/>
      <c r="L784" s="37"/>
    </row>
    <row r="785" spans="2:12" ht="12.75" x14ac:dyDescent="0.2">
      <c r="B785" s="36"/>
      <c r="C785" s="37"/>
      <c r="D785" s="37"/>
      <c r="E785" s="37"/>
      <c r="F785" s="37"/>
      <c r="G785" s="54"/>
      <c r="H785" s="36"/>
      <c r="I785" s="54"/>
      <c r="J785" s="37"/>
      <c r="K785" s="37"/>
      <c r="L785" s="37"/>
    </row>
    <row r="786" spans="2:12" ht="12.75" x14ac:dyDescent="0.2">
      <c r="B786" s="36"/>
      <c r="C786" s="37"/>
      <c r="D786" s="37"/>
      <c r="E786" s="37"/>
      <c r="F786" s="37"/>
      <c r="G786" s="54"/>
      <c r="H786" s="36"/>
      <c r="I786" s="54"/>
      <c r="J786" s="37"/>
      <c r="K786" s="37"/>
      <c r="L786" s="37"/>
    </row>
    <row r="787" spans="2:12" ht="12.75" x14ac:dyDescent="0.2">
      <c r="B787" s="36"/>
      <c r="C787" s="37"/>
      <c r="D787" s="37"/>
      <c r="E787" s="37"/>
      <c r="F787" s="37"/>
      <c r="G787" s="54"/>
      <c r="H787" s="36"/>
      <c r="I787" s="54"/>
      <c r="J787" s="37"/>
      <c r="K787" s="37"/>
      <c r="L787" s="37"/>
    </row>
    <row r="788" spans="2:12" ht="12.75" x14ac:dyDescent="0.2">
      <c r="B788" s="36"/>
      <c r="C788" s="37"/>
      <c r="D788" s="37"/>
      <c r="E788" s="37"/>
      <c r="F788" s="37"/>
      <c r="G788" s="54"/>
      <c r="H788" s="36"/>
      <c r="I788" s="54"/>
      <c r="J788" s="37"/>
      <c r="K788" s="37"/>
      <c r="L788" s="37"/>
    </row>
    <row r="789" spans="2:12" ht="12.75" x14ac:dyDescent="0.2">
      <c r="B789" s="36"/>
      <c r="C789" s="37"/>
      <c r="D789" s="37"/>
      <c r="E789" s="37"/>
      <c r="F789" s="37"/>
      <c r="G789" s="54"/>
      <c r="H789" s="36"/>
      <c r="I789" s="54"/>
      <c r="J789" s="37"/>
      <c r="K789" s="37"/>
      <c r="L789" s="37"/>
    </row>
    <row r="790" spans="2:12" ht="12.75" x14ac:dyDescent="0.2">
      <c r="B790" s="36"/>
      <c r="C790" s="37"/>
      <c r="D790" s="37"/>
      <c r="E790" s="37"/>
      <c r="F790" s="37"/>
      <c r="G790" s="54"/>
      <c r="H790" s="36"/>
      <c r="I790" s="54"/>
      <c r="J790" s="37"/>
      <c r="K790" s="37"/>
      <c r="L790" s="37"/>
    </row>
    <row r="791" spans="2:12" ht="12.75" x14ac:dyDescent="0.2">
      <c r="B791" s="36"/>
      <c r="C791" s="37"/>
      <c r="D791" s="37"/>
      <c r="E791" s="37"/>
      <c r="F791" s="37"/>
      <c r="G791" s="54"/>
      <c r="H791" s="36"/>
      <c r="I791" s="54"/>
      <c r="J791" s="37"/>
      <c r="K791" s="37"/>
      <c r="L791" s="37"/>
    </row>
    <row r="792" spans="2:12" ht="12.75" x14ac:dyDescent="0.2">
      <c r="B792" s="36"/>
      <c r="C792" s="37"/>
      <c r="D792" s="37"/>
      <c r="E792" s="37"/>
      <c r="F792" s="37"/>
      <c r="G792" s="54"/>
      <c r="H792" s="36"/>
      <c r="I792" s="54"/>
      <c r="J792" s="37"/>
      <c r="K792" s="37"/>
      <c r="L792" s="37"/>
    </row>
    <row r="793" spans="2:12" ht="12.75" x14ac:dyDescent="0.2">
      <c r="B793" s="36"/>
      <c r="C793" s="37"/>
      <c r="D793" s="37"/>
      <c r="E793" s="37"/>
      <c r="F793" s="37"/>
      <c r="G793" s="54"/>
      <c r="H793" s="36"/>
      <c r="I793" s="54"/>
      <c r="J793" s="37"/>
      <c r="K793" s="37"/>
      <c r="L793" s="37"/>
    </row>
    <row r="794" spans="2:12" ht="12.75" x14ac:dyDescent="0.2">
      <c r="B794" s="36"/>
      <c r="C794" s="37"/>
      <c r="D794" s="37"/>
      <c r="E794" s="37"/>
      <c r="F794" s="37"/>
      <c r="G794" s="54"/>
      <c r="H794" s="36"/>
      <c r="I794" s="54"/>
      <c r="J794" s="37"/>
      <c r="K794" s="37"/>
      <c r="L794" s="37"/>
    </row>
    <row r="795" spans="2:12" ht="12.75" x14ac:dyDescent="0.2">
      <c r="B795" s="36"/>
      <c r="C795" s="37"/>
      <c r="D795" s="37"/>
      <c r="E795" s="37"/>
      <c r="F795" s="37"/>
      <c r="G795" s="54"/>
      <c r="H795" s="36"/>
      <c r="I795" s="54"/>
      <c r="J795" s="37"/>
      <c r="K795" s="37"/>
      <c r="L795" s="37"/>
    </row>
    <row r="796" spans="2:12" ht="12.75" x14ac:dyDescent="0.2">
      <c r="B796" s="36"/>
      <c r="C796" s="37"/>
      <c r="D796" s="37"/>
      <c r="E796" s="37"/>
      <c r="F796" s="37"/>
      <c r="G796" s="54"/>
      <c r="H796" s="36"/>
      <c r="I796" s="54"/>
      <c r="J796" s="37"/>
      <c r="K796" s="37"/>
      <c r="L796" s="37"/>
    </row>
    <row r="797" spans="2:12" ht="12.75" x14ac:dyDescent="0.2">
      <c r="B797" s="36"/>
      <c r="C797" s="37"/>
      <c r="D797" s="37"/>
      <c r="E797" s="37"/>
      <c r="F797" s="37"/>
      <c r="G797" s="54"/>
      <c r="H797" s="36"/>
      <c r="I797" s="54"/>
      <c r="J797" s="37"/>
      <c r="K797" s="37"/>
      <c r="L797" s="37"/>
    </row>
    <row r="798" spans="2:12" ht="12.75" x14ac:dyDescent="0.2">
      <c r="B798" s="36"/>
      <c r="C798" s="37"/>
      <c r="D798" s="37"/>
      <c r="E798" s="37"/>
      <c r="F798" s="37"/>
      <c r="G798" s="54"/>
      <c r="H798" s="36"/>
      <c r="I798" s="54"/>
      <c r="J798" s="37"/>
      <c r="K798" s="37"/>
      <c r="L798" s="37"/>
    </row>
    <row r="799" spans="2:12" ht="12.75" x14ac:dyDescent="0.2">
      <c r="B799" s="36"/>
      <c r="C799" s="37"/>
      <c r="D799" s="37"/>
      <c r="E799" s="37"/>
      <c r="F799" s="37"/>
      <c r="G799" s="54"/>
      <c r="H799" s="36"/>
      <c r="I799" s="54"/>
      <c r="J799" s="37"/>
      <c r="K799" s="37"/>
      <c r="L799" s="37"/>
    </row>
    <row r="800" spans="2:12" ht="12.75" x14ac:dyDescent="0.2">
      <c r="B800" s="36"/>
      <c r="C800" s="37"/>
      <c r="D800" s="37"/>
      <c r="E800" s="37"/>
      <c r="F800" s="37"/>
      <c r="G800" s="54"/>
      <c r="H800" s="36"/>
      <c r="I800" s="54"/>
      <c r="J800" s="37"/>
      <c r="K800" s="37"/>
      <c r="L800" s="37"/>
    </row>
    <row r="801" spans="2:12" ht="12.75" x14ac:dyDescent="0.2">
      <c r="B801" s="36"/>
      <c r="C801" s="37"/>
      <c r="D801" s="37"/>
      <c r="E801" s="37"/>
      <c r="F801" s="37"/>
      <c r="G801" s="54"/>
      <c r="H801" s="36"/>
      <c r="I801" s="54"/>
      <c r="J801" s="37"/>
      <c r="K801" s="37"/>
      <c r="L801" s="37"/>
    </row>
    <row r="802" spans="2:12" ht="12.75" x14ac:dyDescent="0.2">
      <c r="B802" s="36"/>
      <c r="C802" s="37"/>
      <c r="D802" s="37"/>
      <c r="E802" s="37"/>
      <c r="F802" s="37"/>
      <c r="G802" s="54"/>
      <c r="H802" s="36"/>
      <c r="I802" s="54"/>
      <c r="J802" s="37"/>
      <c r="K802" s="37"/>
      <c r="L802" s="37"/>
    </row>
    <row r="803" spans="2:12" ht="12.75" x14ac:dyDescent="0.2">
      <c r="B803" s="36"/>
      <c r="C803" s="37"/>
      <c r="D803" s="37"/>
      <c r="E803" s="37"/>
      <c r="F803" s="37"/>
      <c r="G803" s="54"/>
      <c r="H803" s="36"/>
      <c r="I803" s="54"/>
      <c r="J803" s="37"/>
      <c r="K803" s="37"/>
      <c r="L803" s="37"/>
    </row>
    <row r="804" spans="2:12" ht="12.75" x14ac:dyDescent="0.2">
      <c r="B804" s="36"/>
      <c r="C804" s="37"/>
      <c r="D804" s="37"/>
      <c r="E804" s="37"/>
      <c r="F804" s="37"/>
      <c r="G804" s="54"/>
      <c r="H804" s="36"/>
      <c r="I804" s="54"/>
      <c r="J804" s="37"/>
      <c r="K804" s="37"/>
      <c r="L804" s="37"/>
    </row>
    <row r="805" spans="2:12" ht="12.75" x14ac:dyDescent="0.2">
      <c r="B805" s="36"/>
      <c r="C805" s="37"/>
      <c r="D805" s="37"/>
      <c r="E805" s="37"/>
      <c r="F805" s="37"/>
      <c r="G805" s="54"/>
      <c r="H805" s="36"/>
      <c r="I805" s="54"/>
      <c r="J805" s="37"/>
      <c r="K805" s="37"/>
      <c r="L805" s="37"/>
    </row>
    <row r="806" spans="2:12" ht="12.75" x14ac:dyDescent="0.2">
      <c r="B806" s="36"/>
      <c r="C806" s="37"/>
      <c r="D806" s="37"/>
      <c r="E806" s="37"/>
      <c r="F806" s="37"/>
      <c r="G806" s="54"/>
      <c r="H806" s="36"/>
      <c r="I806" s="54"/>
      <c r="J806" s="37"/>
      <c r="K806" s="37"/>
      <c r="L806" s="37"/>
    </row>
    <row r="807" spans="2:12" ht="12.75" x14ac:dyDescent="0.2">
      <c r="B807" s="36"/>
      <c r="C807" s="37"/>
      <c r="D807" s="37"/>
      <c r="E807" s="37"/>
      <c r="F807" s="37"/>
      <c r="G807" s="54"/>
      <c r="H807" s="36"/>
      <c r="I807" s="54"/>
      <c r="J807" s="37"/>
      <c r="K807" s="37"/>
      <c r="L807" s="37"/>
    </row>
    <row r="808" spans="2:12" ht="12.75" x14ac:dyDescent="0.2">
      <c r="B808" s="36"/>
      <c r="C808" s="37"/>
      <c r="D808" s="37"/>
      <c r="E808" s="37"/>
      <c r="F808" s="37"/>
      <c r="G808" s="54"/>
      <c r="H808" s="36"/>
      <c r="I808" s="54"/>
      <c r="J808" s="37"/>
      <c r="K808" s="37"/>
      <c r="L808" s="37"/>
    </row>
    <row r="809" spans="2:12" ht="12.75" x14ac:dyDescent="0.2">
      <c r="B809" s="36"/>
      <c r="C809" s="37"/>
      <c r="D809" s="37"/>
      <c r="E809" s="37"/>
      <c r="F809" s="37"/>
      <c r="G809" s="54"/>
      <c r="H809" s="36"/>
      <c r="I809" s="54"/>
      <c r="J809" s="37"/>
      <c r="K809" s="37"/>
      <c r="L809" s="37"/>
    </row>
    <row r="810" spans="2:12" ht="12.75" x14ac:dyDescent="0.2">
      <c r="B810" s="36"/>
      <c r="C810" s="37"/>
      <c r="D810" s="37"/>
      <c r="E810" s="37"/>
      <c r="F810" s="37"/>
      <c r="G810" s="54"/>
      <c r="H810" s="36"/>
      <c r="I810" s="54"/>
      <c r="J810" s="37"/>
      <c r="K810" s="37"/>
      <c r="L810" s="37"/>
    </row>
    <row r="811" spans="2:12" ht="12.75" x14ac:dyDescent="0.2">
      <c r="B811" s="36"/>
      <c r="C811" s="37"/>
      <c r="D811" s="37"/>
      <c r="E811" s="37"/>
      <c r="F811" s="37"/>
      <c r="G811" s="54"/>
      <c r="H811" s="36"/>
      <c r="I811" s="54"/>
      <c r="J811" s="37"/>
      <c r="K811" s="37"/>
      <c r="L811" s="37"/>
    </row>
    <row r="812" spans="2:12" ht="12.75" x14ac:dyDescent="0.2">
      <c r="B812" s="36"/>
      <c r="C812" s="37"/>
      <c r="D812" s="37"/>
      <c r="E812" s="37"/>
      <c r="F812" s="37"/>
      <c r="G812" s="54"/>
      <c r="H812" s="36"/>
      <c r="I812" s="54"/>
      <c r="J812" s="37"/>
      <c r="K812" s="37"/>
      <c r="L812" s="37"/>
    </row>
    <row r="813" spans="2:12" ht="12.75" x14ac:dyDescent="0.2">
      <c r="B813" s="36"/>
      <c r="C813" s="37"/>
      <c r="D813" s="37"/>
      <c r="E813" s="37"/>
      <c r="F813" s="37"/>
      <c r="G813" s="54"/>
      <c r="H813" s="36"/>
      <c r="I813" s="54"/>
      <c r="J813" s="37"/>
      <c r="K813" s="37"/>
      <c r="L813" s="37"/>
    </row>
    <row r="814" spans="2:12" ht="12.75" x14ac:dyDescent="0.2">
      <c r="B814" s="36"/>
      <c r="C814" s="37"/>
      <c r="D814" s="37"/>
      <c r="E814" s="37"/>
      <c r="F814" s="37"/>
      <c r="G814" s="54"/>
      <c r="H814" s="36"/>
      <c r="I814" s="54"/>
      <c r="J814" s="37"/>
      <c r="K814" s="37"/>
      <c r="L814" s="37"/>
    </row>
    <row r="815" spans="2:12" ht="12.75" x14ac:dyDescent="0.2">
      <c r="B815" s="36"/>
      <c r="C815" s="37"/>
      <c r="D815" s="37"/>
      <c r="E815" s="37"/>
      <c r="F815" s="37"/>
      <c r="G815" s="54"/>
      <c r="H815" s="36"/>
      <c r="I815" s="54"/>
      <c r="J815" s="37"/>
      <c r="K815" s="37"/>
      <c r="L815" s="37"/>
    </row>
    <row r="816" spans="2:12" ht="12.75" x14ac:dyDescent="0.2">
      <c r="B816" s="36"/>
      <c r="C816" s="37"/>
      <c r="D816" s="37"/>
      <c r="E816" s="37"/>
      <c r="F816" s="37"/>
      <c r="G816" s="54"/>
      <c r="H816" s="36"/>
      <c r="I816" s="54"/>
      <c r="J816" s="37"/>
      <c r="K816" s="37"/>
      <c r="L816" s="37"/>
    </row>
    <row r="817" spans="2:12" ht="12.75" x14ac:dyDescent="0.2">
      <c r="B817" s="36"/>
      <c r="C817" s="37"/>
      <c r="D817" s="37"/>
      <c r="E817" s="37"/>
      <c r="F817" s="37"/>
      <c r="G817" s="54"/>
      <c r="H817" s="36"/>
      <c r="I817" s="54"/>
      <c r="J817" s="37"/>
      <c r="K817" s="37"/>
      <c r="L817" s="37"/>
    </row>
    <row r="818" spans="2:12" ht="12.75" x14ac:dyDescent="0.2">
      <c r="B818" s="36"/>
      <c r="C818" s="37"/>
      <c r="D818" s="37"/>
      <c r="E818" s="37"/>
      <c r="F818" s="37"/>
      <c r="G818" s="54"/>
      <c r="H818" s="36"/>
      <c r="I818" s="54"/>
      <c r="J818" s="37"/>
      <c r="K818" s="37"/>
      <c r="L818" s="37"/>
    </row>
    <row r="819" spans="2:12" ht="12.75" x14ac:dyDescent="0.2">
      <c r="B819" s="36"/>
      <c r="C819" s="37"/>
      <c r="D819" s="37"/>
      <c r="E819" s="37"/>
      <c r="F819" s="37"/>
      <c r="G819" s="54"/>
      <c r="H819" s="36"/>
      <c r="I819" s="54"/>
      <c r="J819" s="37"/>
      <c r="K819" s="37"/>
      <c r="L819" s="37"/>
    </row>
    <row r="820" spans="2:12" ht="12.75" x14ac:dyDescent="0.2">
      <c r="B820" s="36"/>
      <c r="C820" s="37"/>
      <c r="D820" s="37"/>
      <c r="E820" s="37"/>
      <c r="F820" s="37"/>
      <c r="G820" s="54"/>
      <c r="H820" s="36"/>
      <c r="I820" s="54"/>
      <c r="J820" s="37"/>
      <c r="K820" s="37"/>
      <c r="L820" s="37"/>
    </row>
    <row r="821" spans="2:12" ht="12.75" x14ac:dyDescent="0.2">
      <c r="B821" s="36"/>
      <c r="C821" s="37"/>
      <c r="D821" s="37"/>
      <c r="E821" s="37"/>
      <c r="F821" s="37"/>
      <c r="G821" s="54"/>
      <c r="H821" s="36"/>
      <c r="I821" s="54"/>
      <c r="J821" s="37"/>
      <c r="K821" s="37"/>
      <c r="L821" s="37"/>
    </row>
    <row r="822" spans="2:12" ht="12.75" x14ac:dyDescent="0.2">
      <c r="B822" s="36"/>
      <c r="C822" s="37"/>
      <c r="D822" s="37"/>
      <c r="E822" s="37"/>
      <c r="F822" s="37"/>
      <c r="G822" s="54"/>
      <c r="H822" s="36"/>
      <c r="I822" s="54"/>
      <c r="J822" s="37"/>
      <c r="K822" s="37"/>
      <c r="L822" s="37"/>
    </row>
    <row r="823" spans="2:12" ht="12.75" x14ac:dyDescent="0.2">
      <c r="B823" s="36"/>
      <c r="C823" s="37"/>
      <c r="D823" s="37"/>
      <c r="E823" s="37"/>
      <c r="F823" s="37"/>
      <c r="G823" s="54"/>
      <c r="H823" s="36"/>
      <c r="I823" s="54"/>
      <c r="J823" s="37"/>
      <c r="K823" s="37"/>
      <c r="L823" s="37"/>
    </row>
    <row r="824" spans="2:12" ht="12.75" x14ac:dyDescent="0.2">
      <c r="B824" s="36"/>
      <c r="C824" s="37"/>
      <c r="D824" s="37"/>
      <c r="E824" s="37"/>
      <c r="F824" s="37"/>
      <c r="G824" s="54"/>
      <c r="H824" s="36"/>
      <c r="I824" s="54"/>
      <c r="J824" s="37"/>
      <c r="K824" s="37"/>
      <c r="L824" s="37"/>
    </row>
    <row r="825" spans="2:12" ht="12.75" x14ac:dyDescent="0.2">
      <c r="B825" s="36"/>
      <c r="C825" s="37"/>
      <c r="D825" s="37"/>
      <c r="E825" s="37"/>
      <c r="F825" s="37"/>
      <c r="G825" s="54"/>
      <c r="H825" s="36"/>
      <c r="I825" s="54"/>
      <c r="J825" s="37"/>
      <c r="K825" s="37"/>
      <c r="L825" s="37"/>
    </row>
    <row r="826" spans="2:12" ht="12.75" x14ac:dyDescent="0.2">
      <c r="B826" s="36"/>
      <c r="C826" s="37"/>
      <c r="D826" s="37"/>
      <c r="E826" s="37"/>
      <c r="F826" s="37"/>
      <c r="G826" s="54"/>
      <c r="H826" s="36"/>
      <c r="I826" s="54"/>
      <c r="J826" s="37"/>
      <c r="K826" s="37"/>
      <c r="L826" s="37"/>
    </row>
    <row r="827" spans="2:12" ht="12.75" x14ac:dyDescent="0.2">
      <c r="B827" s="36"/>
      <c r="C827" s="37"/>
      <c r="D827" s="37"/>
      <c r="E827" s="37"/>
      <c r="F827" s="37"/>
      <c r="G827" s="54"/>
      <c r="H827" s="36"/>
      <c r="I827" s="54"/>
      <c r="J827" s="37"/>
      <c r="K827" s="37"/>
      <c r="L827" s="37"/>
    </row>
    <row r="828" spans="2:12" ht="12.75" x14ac:dyDescent="0.2">
      <c r="B828" s="36"/>
      <c r="C828" s="37"/>
      <c r="D828" s="37"/>
      <c r="E828" s="37"/>
      <c r="F828" s="37"/>
      <c r="G828" s="54"/>
      <c r="H828" s="36"/>
      <c r="I828" s="54"/>
      <c r="J828" s="37"/>
      <c r="K828" s="37"/>
      <c r="L828" s="37"/>
    </row>
    <row r="829" spans="2:12" ht="12.75" x14ac:dyDescent="0.2">
      <c r="B829" s="36"/>
      <c r="C829" s="37"/>
      <c r="D829" s="37"/>
      <c r="E829" s="37"/>
      <c r="F829" s="37"/>
      <c r="G829" s="54"/>
      <c r="H829" s="36"/>
      <c r="I829" s="54"/>
      <c r="J829" s="37"/>
      <c r="K829" s="37"/>
      <c r="L829" s="37"/>
    </row>
    <row r="830" spans="2:12" ht="12.75" x14ac:dyDescent="0.2">
      <c r="B830" s="36"/>
      <c r="C830" s="37"/>
      <c r="D830" s="37"/>
      <c r="E830" s="37"/>
      <c r="F830" s="37"/>
      <c r="G830" s="54"/>
      <c r="H830" s="36"/>
      <c r="I830" s="54"/>
      <c r="J830" s="37"/>
      <c r="K830" s="37"/>
      <c r="L830" s="37"/>
    </row>
    <row r="831" spans="2:12" ht="12.75" x14ac:dyDescent="0.2">
      <c r="B831" s="36"/>
      <c r="C831" s="37"/>
      <c r="D831" s="37"/>
      <c r="E831" s="37"/>
      <c r="F831" s="37"/>
      <c r="G831" s="54"/>
      <c r="H831" s="36"/>
      <c r="I831" s="54"/>
      <c r="J831" s="37"/>
      <c r="K831" s="37"/>
      <c r="L831" s="37"/>
    </row>
    <row r="832" spans="2:12" ht="12.75" x14ac:dyDescent="0.2">
      <c r="B832" s="36"/>
      <c r="C832" s="37"/>
      <c r="D832" s="37"/>
      <c r="E832" s="37"/>
      <c r="F832" s="37"/>
      <c r="G832" s="54"/>
      <c r="H832" s="36"/>
      <c r="I832" s="54"/>
      <c r="J832" s="37"/>
      <c r="K832" s="37"/>
      <c r="L832" s="37"/>
    </row>
    <row r="833" spans="2:12" ht="12.75" x14ac:dyDescent="0.2">
      <c r="B833" s="36"/>
      <c r="C833" s="37"/>
      <c r="D833" s="37"/>
      <c r="E833" s="37"/>
      <c r="F833" s="37"/>
      <c r="G833" s="54"/>
      <c r="H833" s="36"/>
      <c r="I833" s="54"/>
      <c r="J833" s="37"/>
      <c r="K833" s="37"/>
      <c r="L833" s="37"/>
    </row>
    <row r="834" spans="2:12" ht="12.75" x14ac:dyDescent="0.2">
      <c r="B834" s="36"/>
      <c r="C834" s="37"/>
      <c r="D834" s="37"/>
      <c r="E834" s="37"/>
      <c r="F834" s="37"/>
      <c r="G834" s="54"/>
      <c r="H834" s="36"/>
      <c r="I834" s="54"/>
      <c r="J834" s="37"/>
      <c r="K834" s="37"/>
      <c r="L834" s="37"/>
    </row>
    <row r="835" spans="2:12" ht="12.75" x14ac:dyDescent="0.2">
      <c r="B835" s="36"/>
      <c r="C835" s="37"/>
      <c r="D835" s="37"/>
      <c r="E835" s="37"/>
      <c r="F835" s="37"/>
      <c r="G835" s="54"/>
      <c r="H835" s="36"/>
      <c r="I835" s="54"/>
      <c r="J835" s="37"/>
      <c r="K835" s="37"/>
      <c r="L835" s="37"/>
    </row>
    <row r="836" spans="2:12" ht="12.75" x14ac:dyDescent="0.2">
      <c r="B836" s="36"/>
      <c r="C836" s="37"/>
      <c r="D836" s="37"/>
      <c r="E836" s="37"/>
      <c r="F836" s="37"/>
      <c r="G836" s="54"/>
      <c r="H836" s="36"/>
      <c r="I836" s="54"/>
      <c r="J836" s="37"/>
      <c r="K836" s="37"/>
      <c r="L836" s="37"/>
    </row>
    <row r="837" spans="2:12" ht="12.75" x14ac:dyDescent="0.2">
      <c r="B837" s="36"/>
      <c r="C837" s="37"/>
      <c r="D837" s="37"/>
      <c r="E837" s="37"/>
      <c r="F837" s="37"/>
      <c r="G837" s="54"/>
      <c r="H837" s="36"/>
      <c r="I837" s="54"/>
      <c r="J837" s="37"/>
      <c r="K837" s="37"/>
      <c r="L837" s="37"/>
    </row>
    <row r="838" spans="2:12" ht="12.75" x14ac:dyDescent="0.2">
      <c r="B838" s="36"/>
      <c r="C838" s="37"/>
      <c r="D838" s="37"/>
      <c r="E838" s="37"/>
      <c r="F838" s="37"/>
      <c r="G838" s="54"/>
      <c r="H838" s="36"/>
      <c r="I838" s="54"/>
      <c r="J838" s="37"/>
      <c r="K838" s="37"/>
      <c r="L838" s="37"/>
    </row>
    <row r="839" spans="2:12" ht="12.75" x14ac:dyDescent="0.2">
      <c r="B839" s="36"/>
      <c r="C839" s="37"/>
      <c r="D839" s="37"/>
      <c r="E839" s="37"/>
      <c r="F839" s="37"/>
      <c r="G839" s="54"/>
      <c r="H839" s="36"/>
      <c r="I839" s="54"/>
      <c r="J839" s="37"/>
      <c r="K839" s="37"/>
      <c r="L839" s="37"/>
    </row>
    <row r="840" spans="2:12" ht="12.75" x14ac:dyDescent="0.2">
      <c r="B840" s="36"/>
      <c r="C840" s="37"/>
      <c r="D840" s="37"/>
      <c r="E840" s="37"/>
      <c r="F840" s="37"/>
      <c r="G840" s="54"/>
      <c r="H840" s="36"/>
      <c r="I840" s="54"/>
      <c r="J840" s="37"/>
      <c r="K840" s="37"/>
      <c r="L840" s="37"/>
    </row>
    <row r="841" spans="2:12" ht="12.75" x14ac:dyDescent="0.2">
      <c r="B841" s="36"/>
      <c r="C841" s="37"/>
      <c r="D841" s="37"/>
      <c r="E841" s="37"/>
      <c r="F841" s="37"/>
      <c r="G841" s="54"/>
      <c r="H841" s="36"/>
      <c r="I841" s="54"/>
      <c r="J841" s="37"/>
      <c r="K841" s="37"/>
      <c r="L841" s="37"/>
    </row>
    <row r="842" spans="2:12" ht="12.75" x14ac:dyDescent="0.2">
      <c r="B842" s="36"/>
      <c r="C842" s="37"/>
      <c r="D842" s="37"/>
      <c r="E842" s="37"/>
      <c r="F842" s="37"/>
      <c r="G842" s="54"/>
      <c r="H842" s="36"/>
      <c r="I842" s="54"/>
      <c r="J842" s="37"/>
      <c r="K842" s="37"/>
      <c r="L842" s="37"/>
    </row>
    <row r="843" spans="2:12" ht="12.75" x14ac:dyDescent="0.2">
      <c r="B843" s="36"/>
      <c r="C843" s="37"/>
      <c r="D843" s="37"/>
      <c r="E843" s="37"/>
      <c r="F843" s="37"/>
      <c r="G843" s="54"/>
      <c r="H843" s="36"/>
      <c r="I843" s="54"/>
      <c r="J843" s="37"/>
      <c r="K843" s="37"/>
      <c r="L843" s="37"/>
    </row>
    <row r="844" spans="2:12" ht="12.75" x14ac:dyDescent="0.2">
      <c r="B844" s="36"/>
      <c r="C844" s="37"/>
      <c r="D844" s="37"/>
      <c r="E844" s="37"/>
      <c r="F844" s="37"/>
      <c r="G844" s="54"/>
      <c r="H844" s="36"/>
      <c r="I844" s="54"/>
      <c r="J844" s="37"/>
      <c r="K844" s="37"/>
      <c r="L844" s="37"/>
    </row>
    <row r="845" spans="2:12" ht="12.75" x14ac:dyDescent="0.2">
      <c r="B845" s="36"/>
      <c r="C845" s="37"/>
      <c r="D845" s="37"/>
      <c r="E845" s="37"/>
      <c r="F845" s="37"/>
      <c r="G845" s="54"/>
      <c r="H845" s="36"/>
      <c r="I845" s="54"/>
      <c r="J845" s="37"/>
      <c r="K845" s="37"/>
      <c r="L845" s="37"/>
    </row>
    <row r="846" spans="2:12" ht="12.75" x14ac:dyDescent="0.2">
      <c r="B846" s="36"/>
      <c r="C846" s="37"/>
      <c r="D846" s="37"/>
      <c r="E846" s="37"/>
      <c r="F846" s="37"/>
      <c r="G846" s="54"/>
      <c r="H846" s="36"/>
      <c r="I846" s="54"/>
      <c r="J846" s="37"/>
      <c r="K846" s="37"/>
      <c r="L846" s="37"/>
    </row>
    <row r="847" spans="2:12" ht="12.75" x14ac:dyDescent="0.2">
      <c r="B847" s="36"/>
      <c r="C847" s="37"/>
      <c r="D847" s="37"/>
      <c r="E847" s="37"/>
      <c r="F847" s="37"/>
      <c r="G847" s="54"/>
      <c r="H847" s="36"/>
      <c r="I847" s="54"/>
      <c r="J847" s="37"/>
      <c r="K847" s="37"/>
      <c r="L847" s="37"/>
    </row>
    <row r="848" spans="2:12" ht="12.75" x14ac:dyDescent="0.2">
      <c r="B848" s="36"/>
      <c r="C848" s="37"/>
      <c r="D848" s="37"/>
      <c r="E848" s="37"/>
      <c r="F848" s="37"/>
      <c r="G848" s="54"/>
      <c r="H848" s="36"/>
      <c r="I848" s="54"/>
      <c r="J848" s="37"/>
      <c r="K848" s="37"/>
      <c r="L848" s="37"/>
    </row>
    <row r="849" spans="2:12" ht="12.75" x14ac:dyDescent="0.2">
      <c r="B849" s="36"/>
      <c r="C849" s="37"/>
      <c r="D849" s="37"/>
      <c r="E849" s="37"/>
      <c r="F849" s="37"/>
      <c r="G849" s="54"/>
      <c r="H849" s="36"/>
      <c r="I849" s="54"/>
      <c r="J849" s="37"/>
      <c r="K849" s="37"/>
      <c r="L849" s="37"/>
    </row>
    <row r="850" spans="2:12" ht="12.75" x14ac:dyDescent="0.2">
      <c r="B850" s="36"/>
      <c r="C850" s="37"/>
      <c r="D850" s="37"/>
      <c r="E850" s="37"/>
      <c r="F850" s="37"/>
      <c r="G850" s="54"/>
      <c r="H850" s="36"/>
      <c r="I850" s="54"/>
      <c r="J850" s="37"/>
      <c r="K850" s="37"/>
      <c r="L850" s="37"/>
    </row>
    <row r="851" spans="2:12" ht="12.75" x14ac:dyDescent="0.2">
      <c r="B851" s="36"/>
      <c r="C851" s="37"/>
      <c r="D851" s="37"/>
      <c r="E851" s="37"/>
      <c r="F851" s="37"/>
      <c r="G851" s="54"/>
      <c r="H851" s="36"/>
      <c r="I851" s="54"/>
      <c r="J851" s="37"/>
      <c r="K851" s="37"/>
      <c r="L851" s="37"/>
    </row>
    <row r="852" spans="2:12" ht="12.75" x14ac:dyDescent="0.2">
      <c r="B852" s="36"/>
      <c r="C852" s="37"/>
      <c r="D852" s="37"/>
      <c r="E852" s="37"/>
      <c r="F852" s="37"/>
      <c r="G852" s="54"/>
      <c r="H852" s="36"/>
      <c r="I852" s="54"/>
      <c r="J852" s="37"/>
      <c r="K852" s="37"/>
      <c r="L852" s="37"/>
    </row>
    <row r="853" spans="2:12" ht="12.75" x14ac:dyDescent="0.2">
      <c r="B853" s="36"/>
      <c r="C853" s="37"/>
      <c r="D853" s="37"/>
      <c r="E853" s="37"/>
      <c r="F853" s="37"/>
      <c r="G853" s="54"/>
      <c r="H853" s="36"/>
      <c r="I853" s="54"/>
      <c r="J853" s="37"/>
      <c r="K853" s="37"/>
      <c r="L853" s="37"/>
    </row>
    <row r="854" spans="2:12" ht="12.75" x14ac:dyDescent="0.2">
      <c r="B854" s="36"/>
      <c r="C854" s="37"/>
      <c r="D854" s="37"/>
      <c r="E854" s="37"/>
      <c r="F854" s="37"/>
      <c r="G854" s="54"/>
      <c r="H854" s="36"/>
      <c r="I854" s="54"/>
      <c r="J854" s="37"/>
      <c r="K854" s="37"/>
      <c r="L854" s="37"/>
    </row>
    <row r="855" spans="2:12" ht="12.75" x14ac:dyDescent="0.2">
      <c r="B855" s="36"/>
      <c r="C855" s="37"/>
      <c r="D855" s="37"/>
      <c r="E855" s="37"/>
      <c r="F855" s="37"/>
      <c r="G855" s="54"/>
      <c r="H855" s="36"/>
      <c r="I855" s="54"/>
      <c r="J855" s="37"/>
      <c r="K855" s="37"/>
      <c r="L855" s="37"/>
    </row>
    <row r="856" spans="2:12" ht="12.75" x14ac:dyDescent="0.2">
      <c r="B856" s="36"/>
      <c r="C856" s="37"/>
      <c r="D856" s="37"/>
      <c r="E856" s="37"/>
      <c r="F856" s="37"/>
      <c r="G856" s="54"/>
      <c r="H856" s="36"/>
      <c r="I856" s="54"/>
      <c r="J856" s="37"/>
      <c r="K856" s="37"/>
      <c r="L856" s="37"/>
    </row>
    <row r="857" spans="2:12" ht="12.75" x14ac:dyDescent="0.2">
      <c r="B857" s="36"/>
      <c r="C857" s="37"/>
      <c r="D857" s="37"/>
      <c r="E857" s="37"/>
      <c r="F857" s="37"/>
      <c r="G857" s="54"/>
      <c r="H857" s="36"/>
      <c r="I857" s="54"/>
      <c r="J857" s="37"/>
      <c r="K857" s="37"/>
      <c r="L857" s="37"/>
    </row>
    <row r="858" spans="2:12" ht="12.75" x14ac:dyDescent="0.2">
      <c r="B858" s="36"/>
      <c r="C858" s="37"/>
      <c r="D858" s="37"/>
      <c r="E858" s="37"/>
      <c r="F858" s="37"/>
      <c r="G858" s="54"/>
      <c r="H858" s="36"/>
      <c r="I858" s="54"/>
      <c r="J858" s="37"/>
      <c r="K858" s="37"/>
      <c r="L858" s="37"/>
    </row>
    <row r="859" spans="2:12" ht="12.75" x14ac:dyDescent="0.2">
      <c r="B859" s="36"/>
      <c r="C859" s="37"/>
      <c r="D859" s="37"/>
      <c r="E859" s="37"/>
      <c r="F859" s="37"/>
      <c r="G859" s="54"/>
      <c r="H859" s="36"/>
      <c r="I859" s="54"/>
      <c r="J859" s="37"/>
      <c r="K859" s="37"/>
      <c r="L859" s="37"/>
    </row>
    <row r="860" spans="2:12" ht="12.75" x14ac:dyDescent="0.2">
      <c r="B860" s="36"/>
      <c r="C860" s="37"/>
      <c r="D860" s="37"/>
      <c r="E860" s="37"/>
      <c r="F860" s="37"/>
      <c r="G860" s="54"/>
      <c r="H860" s="36"/>
      <c r="I860" s="54"/>
      <c r="J860" s="37"/>
      <c r="K860" s="37"/>
      <c r="L860" s="37"/>
    </row>
    <row r="861" spans="2:12" ht="12.75" x14ac:dyDescent="0.2">
      <c r="B861" s="36"/>
      <c r="C861" s="37"/>
      <c r="D861" s="37"/>
      <c r="E861" s="37"/>
      <c r="F861" s="37"/>
      <c r="G861" s="54"/>
      <c r="H861" s="36"/>
      <c r="I861" s="54"/>
      <c r="J861" s="37"/>
      <c r="K861" s="37"/>
      <c r="L861" s="37"/>
    </row>
    <row r="862" spans="2:12" ht="12.75" x14ac:dyDescent="0.2">
      <c r="B862" s="36"/>
      <c r="C862" s="37"/>
      <c r="D862" s="37"/>
      <c r="E862" s="37"/>
      <c r="F862" s="37"/>
      <c r="G862" s="54"/>
      <c r="H862" s="36"/>
      <c r="I862" s="54"/>
      <c r="J862" s="37"/>
      <c r="K862" s="37"/>
      <c r="L862" s="37"/>
    </row>
    <row r="863" spans="2:12" ht="12.75" x14ac:dyDescent="0.2">
      <c r="B863" s="36"/>
      <c r="C863" s="37"/>
      <c r="D863" s="37"/>
      <c r="E863" s="37"/>
      <c r="F863" s="37"/>
      <c r="G863" s="54"/>
      <c r="H863" s="36"/>
      <c r="I863" s="54"/>
      <c r="J863" s="37"/>
      <c r="K863" s="37"/>
      <c r="L863" s="37"/>
    </row>
    <row r="864" spans="2:12" ht="12.75" x14ac:dyDescent="0.2">
      <c r="B864" s="36"/>
      <c r="C864" s="37"/>
      <c r="D864" s="37"/>
      <c r="E864" s="37"/>
      <c r="F864" s="37"/>
      <c r="G864" s="54"/>
      <c r="H864" s="36"/>
      <c r="I864" s="54"/>
      <c r="J864" s="37"/>
      <c r="K864" s="37"/>
      <c r="L864" s="37"/>
    </row>
    <row r="865" spans="2:12" ht="12.75" x14ac:dyDescent="0.2">
      <c r="B865" s="36"/>
      <c r="C865" s="37"/>
      <c r="D865" s="37"/>
      <c r="E865" s="37"/>
      <c r="F865" s="37"/>
      <c r="G865" s="54"/>
      <c r="H865" s="36"/>
      <c r="I865" s="54"/>
      <c r="J865" s="37"/>
      <c r="K865" s="37"/>
      <c r="L865" s="37"/>
    </row>
    <row r="866" spans="2:12" ht="12.75" x14ac:dyDescent="0.2">
      <c r="B866" s="36"/>
      <c r="C866" s="37"/>
      <c r="D866" s="37"/>
      <c r="E866" s="37"/>
      <c r="F866" s="37"/>
      <c r="G866" s="54"/>
      <c r="H866" s="36"/>
      <c r="I866" s="54"/>
      <c r="J866" s="37"/>
      <c r="K866" s="37"/>
      <c r="L866" s="37"/>
    </row>
    <row r="867" spans="2:12" ht="12.75" x14ac:dyDescent="0.2">
      <c r="B867" s="36"/>
      <c r="C867" s="37"/>
      <c r="D867" s="37"/>
      <c r="E867" s="37"/>
      <c r="F867" s="37"/>
      <c r="G867" s="54"/>
      <c r="H867" s="36"/>
      <c r="I867" s="54"/>
      <c r="J867" s="37"/>
      <c r="K867" s="37"/>
      <c r="L867" s="37"/>
    </row>
    <row r="868" spans="2:12" ht="12.75" x14ac:dyDescent="0.2">
      <c r="B868" s="36"/>
      <c r="C868" s="37"/>
      <c r="D868" s="37"/>
      <c r="E868" s="37"/>
      <c r="F868" s="37"/>
      <c r="G868" s="54"/>
      <c r="H868" s="36"/>
      <c r="I868" s="54"/>
      <c r="J868" s="37"/>
      <c r="K868" s="37"/>
      <c r="L868" s="37"/>
    </row>
    <row r="869" spans="2:12" ht="12.75" x14ac:dyDescent="0.2">
      <c r="B869" s="36"/>
      <c r="C869" s="37"/>
      <c r="D869" s="37"/>
      <c r="E869" s="37"/>
      <c r="F869" s="37"/>
      <c r="G869" s="54"/>
      <c r="H869" s="36"/>
      <c r="I869" s="54"/>
      <c r="J869" s="37"/>
      <c r="K869" s="37"/>
      <c r="L869" s="37"/>
    </row>
    <row r="870" spans="2:12" ht="12.75" x14ac:dyDescent="0.2">
      <c r="B870" s="36"/>
      <c r="C870" s="37"/>
      <c r="D870" s="37"/>
      <c r="E870" s="37"/>
      <c r="F870" s="37"/>
      <c r="G870" s="54"/>
      <c r="H870" s="36"/>
      <c r="I870" s="54"/>
      <c r="J870" s="37"/>
      <c r="K870" s="37"/>
      <c r="L870" s="37"/>
    </row>
    <row r="871" spans="2:12" ht="12.75" x14ac:dyDescent="0.2">
      <c r="B871" s="36"/>
      <c r="C871" s="37"/>
      <c r="D871" s="37"/>
      <c r="E871" s="37"/>
      <c r="F871" s="37"/>
      <c r="G871" s="54"/>
      <c r="H871" s="36"/>
      <c r="I871" s="54"/>
      <c r="J871" s="37"/>
      <c r="K871" s="37"/>
      <c r="L871" s="37"/>
    </row>
    <row r="872" spans="2:12" ht="12.75" x14ac:dyDescent="0.2">
      <c r="B872" s="36"/>
      <c r="C872" s="37"/>
      <c r="D872" s="37"/>
      <c r="E872" s="37"/>
      <c r="F872" s="37"/>
      <c r="G872" s="54"/>
      <c r="H872" s="36"/>
      <c r="I872" s="54"/>
      <c r="J872" s="37"/>
      <c r="K872" s="37"/>
      <c r="L872" s="37"/>
    </row>
    <row r="873" spans="2:12" ht="12.75" x14ac:dyDescent="0.2">
      <c r="B873" s="36"/>
      <c r="C873" s="37"/>
      <c r="D873" s="37"/>
      <c r="E873" s="37"/>
      <c r="F873" s="37"/>
      <c r="G873" s="54"/>
      <c r="H873" s="36"/>
      <c r="I873" s="54"/>
      <c r="J873" s="37"/>
      <c r="K873" s="37"/>
      <c r="L873" s="37"/>
    </row>
    <row r="874" spans="2:12" ht="12.75" x14ac:dyDescent="0.2">
      <c r="B874" s="36"/>
      <c r="C874" s="37"/>
      <c r="D874" s="37"/>
      <c r="E874" s="37"/>
      <c r="F874" s="37"/>
      <c r="G874" s="54"/>
      <c r="H874" s="36"/>
      <c r="I874" s="54"/>
      <c r="J874" s="37"/>
      <c r="K874" s="37"/>
      <c r="L874" s="37"/>
    </row>
    <row r="875" spans="2:12" ht="12.75" x14ac:dyDescent="0.2">
      <c r="B875" s="36"/>
      <c r="C875" s="37"/>
      <c r="D875" s="37"/>
      <c r="E875" s="37"/>
      <c r="F875" s="37"/>
      <c r="G875" s="54"/>
      <c r="H875" s="36"/>
      <c r="I875" s="54"/>
      <c r="J875" s="37"/>
      <c r="K875" s="37"/>
      <c r="L875" s="37"/>
    </row>
    <row r="876" spans="2:12" ht="12.75" x14ac:dyDescent="0.2">
      <c r="B876" s="36"/>
      <c r="C876" s="37"/>
      <c r="D876" s="37"/>
      <c r="E876" s="37"/>
      <c r="F876" s="37"/>
      <c r="G876" s="54"/>
      <c r="H876" s="36"/>
      <c r="I876" s="54"/>
      <c r="J876" s="37"/>
      <c r="K876" s="37"/>
      <c r="L876" s="37"/>
    </row>
    <row r="877" spans="2:12" ht="12.75" x14ac:dyDescent="0.2">
      <c r="B877" s="36"/>
      <c r="C877" s="37"/>
      <c r="D877" s="37"/>
      <c r="E877" s="37"/>
      <c r="F877" s="37"/>
      <c r="G877" s="54"/>
      <c r="H877" s="36"/>
      <c r="I877" s="54"/>
      <c r="J877" s="37"/>
      <c r="K877" s="37"/>
      <c r="L877" s="37"/>
    </row>
    <row r="878" spans="2:12" ht="12.75" x14ac:dyDescent="0.2">
      <c r="B878" s="36"/>
      <c r="C878" s="37"/>
      <c r="D878" s="37"/>
      <c r="E878" s="37"/>
      <c r="F878" s="37"/>
      <c r="G878" s="54"/>
      <c r="H878" s="36"/>
      <c r="I878" s="54"/>
      <c r="J878" s="37"/>
      <c r="K878" s="37"/>
      <c r="L878" s="37"/>
    </row>
    <row r="879" spans="2:12" ht="12.75" x14ac:dyDescent="0.2">
      <c r="B879" s="36"/>
      <c r="C879" s="37"/>
      <c r="D879" s="37"/>
      <c r="E879" s="37"/>
      <c r="F879" s="37"/>
      <c r="G879" s="54"/>
      <c r="H879" s="36"/>
      <c r="I879" s="54"/>
      <c r="J879" s="37"/>
      <c r="K879" s="37"/>
      <c r="L879" s="37"/>
    </row>
    <row r="880" spans="2:12" ht="12.75" x14ac:dyDescent="0.2">
      <c r="B880" s="36"/>
      <c r="C880" s="37"/>
      <c r="D880" s="37"/>
      <c r="E880" s="37"/>
      <c r="F880" s="37"/>
      <c r="G880" s="54"/>
      <c r="H880" s="36"/>
      <c r="I880" s="54"/>
      <c r="J880" s="37"/>
      <c r="K880" s="37"/>
      <c r="L880" s="37"/>
    </row>
    <row r="881" spans="2:12" ht="12.75" x14ac:dyDescent="0.2">
      <c r="B881" s="36"/>
      <c r="C881" s="37"/>
      <c r="D881" s="37"/>
      <c r="E881" s="37"/>
      <c r="F881" s="37"/>
      <c r="G881" s="54"/>
      <c r="H881" s="36"/>
      <c r="I881" s="54"/>
      <c r="J881" s="37"/>
      <c r="K881" s="37"/>
      <c r="L881" s="37"/>
    </row>
    <row r="882" spans="2:12" ht="12.75" x14ac:dyDescent="0.2">
      <c r="B882" s="36"/>
      <c r="C882" s="37"/>
      <c r="D882" s="37"/>
      <c r="E882" s="37"/>
      <c r="F882" s="37"/>
      <c r="G882" s="54"/>
      <c r="H882" s="36"/>
      <c r="I882" s="54"/>
      <c r="J882" s="37"/>
      <c r="K882" s="37"/>
      <c r="L882" s="37"/>
    </row>
    <row r="883" spans="2:12" ht="12.75" x14ac:dyDescent="0.2">
      <c r="B883" s="36"/>
      <c r="C883" s="37"/>
      <c r="D883" s="37"/>
      <c r="E883" s="37"/>
      <c r="F883" s="37"/>
      <c r="G883" s="54"/>
      <c r="H883" s="36"/>
      <c r="I883" s="54"/>
      <c r="J883" s="37"/>
      <c r="K883" s="37"/>
      <c r="L883" s="37"/>
    </row>
    <row r="884" spans="2:12" ht="12.75" x14ac:dyDescent="0.2">
      <c r="B884" s="36"/>
      <c r="C884" s="37"/>
      <c r="D884" s="37"/>
      <c r="E884" s="37"/>
      <c r="F884" s="37"/>
      <c r="G884" s="54"/>
      <c r="H884" s="36"/>
      <c r="I884" s="54"/>
      <c r="J884" s="37"/>
      <c r="K884" s="37"/>
      <c r="L884" s="37"/>
    </row>
    <row r="885" spans="2:12" ht="12.75" x14ac:dyDescent="0.2">
      <c r="B885" s="36"/>
      <c r="C885" s="37"/>
      <c r="D885" s="37"/>
      <c r="E885" s="37"/>
      <c r="F885" s="37"/>
      <c r="G885" s="54"/>
      <c r="H885" s="36"/>
      <c r="I885" s="54"/>
      <c r="J885" s="37"/>
      <c r="K885" s="37"/>
      <c r="L885" s="37"/>
    </row>
    <row r="886" spans="2:12" ht="12.75" x14ac:dyDescent="0.2">
      <c r="B886" s="36"/>
      <c r="C886" s="37"/>
      <c r="D886" s="37"/>
      <c r="E886" s="37"/>
      <c r="F886" s="37"/>
      <c r="G886" s="54"/>
      <c r="H886" s="36"/>
      <c r="I886" s="54"/>
      <c r="J886" s="37"/>
      <c r="K886" s="37"/>
      <c r="L886" s="37"/>
    </row>
    <row r="887" spans="2:12" ht="12.75" x14ac:dyDescent="0.2">
      <c r="B887" s="36"/>
      <c r="C887" s="37"/>
      <c r="D887" s="37"/>
      <c r="E887" s="37"/>
      <c r="F887" s="37"/>
      <c r="G887" s="54"/>
      <c r="H887" s="36"/>
      <c r="I887" s="54"/>
      <c r="J887" s="37"/>
      <c r="K887" s="37"/>
      <c r="L887" s="37"/>
    </row>
    <row r="888" spans="2:12" ht="12.75" x14ac:dyDescent="0.2">
      <c r="B888" s="36"/>
      <c r="C888" s="37"/>
      <c r="D888" s="37"/>
      <c r="E888" s="37"/>
      <c r="F888" s="37"/>
      <c r="G888" s="54"/>
      <c r="H888" s="36"/>
      <c r="I888" s="54"/>
      <c r="J888" s="37"/>
      <c r="K888" s="37"/>
      <c r="L888" s="37"/>
    </row>
    <row r="889" spans="2:12" ht="12.75" x14ac:dyDescent="0.2">
      <c r="B889" s="36"/>
      <c r="C889" s="37"/>
      <c r="D889" s="37"/>
      <c r="E889" s="37"/>
      <c r="F889" s="37"/>
      <c r="G889" s="54"/>
      <c r="H889" s="36"/>
      <c r="I889" s="54"/>
      <c r="J889" s="37"/>
      <c r="K889" s="37"/>
      <c r="L889" s="37"/>
    </row>
    <row r="890" spans="2:12" ht="12.75" x14ac:dyDescent="0.2">
      <c r="B890" s="36"/>
      <c r="C890" s="37"/>
      <c r="D890" s="37"/>
      <c r="E890" s="37"/>
      <c r="F890" s="37"/>
      <c r="G890" s="54"/>
      <c r="H890" s="36"/>
      <c r="I890" s="54"/>
      <c r="J890" s="37"/>
      <c r="K890" s="37"/>
      <c r="L890" s="37"/>
    </row>
    <row r="891" spans="2:12" ht="12.75" x14ac:dyDescent="0.2">
      <c r="B891" s="36"/>
      <c r="C891" s="37"/>
      <c r="D891" s="37"/>
      <c r="E891" s="37"/>
      <c r="F891" s="37"/>
      <c r="G891" s="54"/>
      <c r="H891" s="36"/>
      <c r="I891" s="54"/>
      <c r="J891" s="37"/>
      <c r="K891" s="37"/>
      <c r="L891" s="37"/>
    </row>
    <row r="892" spans="2:12" ht="12.75" x14ac:dyDescent="0.2">
      <c r="B892" s="36"/>
      <c r="C892" s="37"/>
      <c r="D892" s="37"/>
      <c r="E892" s="37"/>
      <c r="F892" s="37"/>
      <c r="G892" s="54"/>
      <c r="H892" s="36"/>
      <c r="I892" s="54"/>
      <c r="J892" s="37"/>
      <c r="K892" s="37"/>
      <c r="L892" s="37"/>
    </row>
    <row r="893" spans="2:12" ht="12.75" x14ac:dyDescent="0.2">
      <c r="B893" s="36"/>
      <c r="C893" s="37"/>
      <c r="D893" s="37"/>
      <c r="E893" s="37"/>
      <c r="F893" s="37"/>
      <c r="G893" s="54"/>
      <c r="H893" s="36"/>
      <c r="I893" s="54"/>
      <c r="J893" s="37"/>
      <c r="K893" s="37"/>
      <c r="L893" s="37"/>
    </row>
    <row r="894" spans="2:12" ht="12.75" x14ac:dyDescent="0.2">
      <c r="B894" s="36"/>
      <c r="C894" s="37"/>
      <c r="D894" s="37"/>
      <c r="E894" s="37"/>
      <c r="F894" s="37"/>
      <c r="G894" s="54"/>
      <c r="H894" s="36"/>
      <c r="I894" s="54"/>
      <c r="J894" s="37"/>
      <c r="K894" s="37"/>
      <c r="L894" s="37"/>
    </row>
    <row r="895" spans="2:12" ht="12.75" x14ac:dyDescent="0.2">
      <c r="B895" s="36"/>
      <c r="C895" s="37"/>
      <c r="D895" s="37"/>
      <c r="E895" s="37"/>
      <c r="F895" s="37"/>
      <c r="G895" s="54"/>
      <c r="H895" s="36"/>
      <c r="I895" s="54"/>
      <c r="J895" s="37"/>
      <c r="K895" s="37"/>
      <c r="L895" s="37"/>
    </row>
    <row r="896" spans="2:12" ht="12.75" x14ac:dyDescent="0.2">
      <c r="B896" s="36"/>
      <c r="C896" s="37"/>
      <c r="D896" s="37"/>
      <c r="E896" s="37"/>
      <c r="F896" s="37"/>
      <c r="G896" s="54"/>
      <c r="H896" s="36"/>
      <c r="I896" s="54"/>
      <c r="J896" s="37"/>
      <c r="K896" s="37"/>
      <c r="L896" s="37"/>
    </row>
    <row r="897" spans="2:12" ht="12.75" x14ac:dyDescent="0.2">
      <c r="B897" s="36"/>
      <c r="C897" s="37"/>
      <c r="D897" s="37"/>
      <c r="E897" s="37"/>
      <c r="F897" s="37"/>
      <c r="G897" s="54"/>
      <c r="H897" s="36"/>
      <c r="I897" s="54"/>
      <c r="J897" s="37"/>
      <c r="K897" s="37"/>
      <c r="L897" s="37"/>
    </row>
    <row r="898" spans="2:12" ht="12.75" x14ac:dyDescent="0.2">
      <c r="B898" s="36"/>
      <c r="C898" s="37"/>
      <c r="D898" s="37"/>
      <c r="E898" s="37"/>
      <c r="F898" s="37"/>
      <c r="G898" s="54"/>
      <c r="H898" s="36"/>
      <c r="I898" s="54"/>
      <c r="J898" s="37"/>
      <c r="K898" s="37"/>
      <c r="L898" s="37"/>
    </row>
    <row r="899" spans="2:12" ht="12.75" x14ac:dyDescent="0.2">
      <c r="B899" s="36"/>
      <c r="C899" s="37"/>
      <c r="D899" s="37"/>
      <c r="E899" s="37"/>
      <c r="F899" s="37"/>
      <c r="G899" s="54"/>
      <c r="H899" s="36"/>
      <c r="I899" s="54"/>
      <c r="J899" s="37"/>
      <c r="K899" s="37"/>
      <c r="L899" s="37"/>
    </row>
    <row r="900" spans="2:12" ht="12.75" x14ac:dyDescent="0.2">
      <c r="B900" s="36"/>
      <c r="C900" s="37"/>
      <c r="D900" s="37"/>
      <c r="E900" s="37"/>
      <c r="F900" s="37"/>
      <c r="G900" s="54"/>
      <c r="H900" s="36"/>
      <c r="I900" s="54"/>
      <c r="J900" s="37"/>
      <c r="K900" s="37"/>
      <c r="L900" s="37"/>
    </row>
    <row r="901" spans="2:12" ht="12.75" x14ac:dyDescent="0.2">
      <c r="B901" s="36"/>
      <c r="C901" s="37"/>
      <c r="D901" s="37"/>
      <c r="E901" s="37"/>
      <c r="F901" s="37"/>
      <c r="G901" s="54"/>
      <c r="H901" s="36"/>
      <c r="I901" s="54"/>
      <c r="J901" s="37"/>
      <c r="K901" s="37"/>
      <c r="L901" s="37"/>
    </row>
    <row r="902" spans="2:12" ht="12.75" x14ac:dyDescent="0.2">
      <c r="B902" s="36"/>
      <c r="C902" s="37"/>
      <c r="D902" s="37"/>
      <c r="E902" s="37"/>
      <c r="F902" s="37"/>
      <c r="G902" s="54"/>
      <c r="H902" s="36"/>
      <c r="I902" s="54"/>
      <c r="J902" s="37"/>
      <c r="K902" s="37"/>
      <c r="L902" s="37"/>
    </row>
    <row r="903" spans="2:12" ht="12.75" x14ac:dyDescent="0.2">
      <c r="B903" s="36"/>
      <c r="C903" s="37"/>
      <c r="D903" s="37"/>
      <c r="E903" s="37"/>
      <c r="F903" s="37"/>
      <c r="G903" s="54"/>
      <c r="H903" s="36"/>
      <c r="I903" s="54"/>
      <c r="J903" s="37"/>
      <c r="K903" s="37"/>
      <c r="L903" s="37"/>
    </row>
    <row r="904" spans="2:12" ht="12.75" x14ac:dyDescent="0.2">
      <c r="B904" s="36"/>
      <c r="C904" s="37"/>
      <c r="D904" s="37"/>
      <c r="E904" s="37"/>
      <c r="F904" s="37"/>
      <c r="G904" s="54"/>
      <c r="H904" s="36"/>
      <c r="I904" s="54"/>
      <c r="J904" s="37"/>
      <c r="K904" s="37"/>
      <c r="L904" s="37"/>
    </row>
    <row r="905" spans="2:12" ht="12.75" x14ac:dyDescent="0.2">
      <c r="B905" s="36"/>
      <c r="C905" s="37"/>
      <c r="D905" s="37"/>
      <c r="E905" s="37"/>
      <c r="F905" s="37"/>
      <c r="G905" s="54"/>
      <c r="H905" s="36"/>
      <c r="I905" s="54"/>
      <c r="J905" s="37"/>
      <c r="K905" s="37"/>
      <c r="L905" s="37"/>
    </row>
    <row r="906" spans="2:12" ht="12.75" x14ac:dyDescent="0.2">
      <c r="B906" s="36"/>
      <c r="C906" s="37"/>
      <c r="D906" s="37"/>
      <c r="E906" s="37"/>
      <c r="F906" s="37"/>
      <c r="G906" s="54"/>
      <c r="H906" s="36"/>
      <c r="I906" s="54"/>
      <c r="J906" s="37"/>
      <c r="K906" s="37"/>
      <c r="L906" s="37"/>
    </row>
    <row r="907" spans="2:12" ht="12.75" x14ac:dyDescent="0.2">
      <c r="B907" s="36"/>
      <c r="C907" s="37"/>
      <c r="D907" s="37"/>
      <c r="E907" s="37"/>
      <c r="F907" s="37"/>
      <c r="G907" s="54"/>
      <c r="H907" s="36"/>
      <c r="I907" s="54"/>
      <c r="J907" s="37"/>
      <c r="K907" s="37"/>
      <c r="L907" s="37"/>
    </row>
    <row r="908" spans="2:12" ht="12.75" x14ac:dyDescent="0.2">
      <c r="B908" s="36"/>
      <c r="C908" s="37"/>
      <c r="D908" s="37"/>
      <c r="E908" s="37"/>
      <c r="F908" s="37"/>
      <c r="G908" s="54"/>
      <c r="H908" s="36"/>
      <c r="I908" s="54"/>
      <c r="J908" s="37"/>
      <c r="K908" s="37"/>
      <c r="L908" s="37"/>
    </row>
    <row r="909" spans="2:12" ht="12.75" x14ac:dyDescent="0.2">
      <c r="B909" s="36"/>
      <c r="C909" s="37"/>
      <c r="D909" s="37"/>
      <c r="E909" s="37"/>
      <c r="F909" s="37"/>
      <c r="G909" s="54"/>
      <c r="H909" s="36"/>
      <c r="I909" s="54"/>
      <c r="J909" s="37"/>
      <c r="K909" s="37"/>
      <c r="L909" s="37"/>
    </row>
    <row r="910" spans="2:12" ht="12.75" x14ac:dyDescent="0.2">
      <c r="B910" s="36"/>
      <c r="C910" s="37"/>
      <c r="D910" s="37"/>
      <c r="E910" s="37"/>
      <c r="F910" s="37"/>
      <c r="G910" s="54"/>
      <c r="H910" s="36"/>
      <c r="I910" s="54"/>
      <c r="J910" s="37"/>
      <c r="K910" s="37"/>
      <c r="L910" s="37"/>
    </row>
    <row r="911" spans="2:12" ht="12.75" x14ac:dyDescent="0.2">
      <c r="B911" s="36"/>
      <c r="C911" s="37"/>
      <c r="D911" s="37"/>
      <c r="E911" s="37"/>
      <c r="F911" s="37"/>
      <c r="G911" s="54"/>
      <c r="H911" s="36"/>
      <c r="I911" s="54"/>
      <c r="J911" s="37"/>
      <c r="K911" s="37"/>
      <c r="L911" s="37"/>
    </row>
    <row r="912" spans="2:12" ht="12.75" x14ac:dyDescent="0.2">
      <c r="B912" s="36"/>
      <c r="C912" s="37"/>
      <c r="D912" s="37"/>
      <c r="E912" s="37"/>
      <c r="F912" s="37"/>
      <c r="G912" s="54"/>
      <c r="H912" s="36"/>
      <c r="I912" s="54"/>
      <c r="J912" s="37"/>
      <c r="K912" s="37"/>
      <c r="L912" s="37"/>
    </row>
    <row r="913" spans="2:12" ht="12.75" x14ac:dyDescent="0.2">
      <c r="B913" s="36"/>
      <c r="C913" s="37"/>
      <c r="D913" s="37"/>
      <c r="E913" s="37"/>
      <c r="F913" s="37"/>
      <c r="G913" s="54"/>
      <c r="H913" s="36"/>
      <c r="I913" s="54"/>
      <c r="J913" s="37"/>
      <c r="K913" s="37"/>
      <c r="L913" s="37"/>
    </row>
    <row r="914" spans="2:12" ht="12.75" x14ac:dyDescent="0.2">
      <c r="B914" s="36"/>
      <c r="C914" s="37"/>
      <c r="D914" s="37"/>
      <c r="E914" s="37"/>
      <c r="F914" s="37"/>
      <c r="G914" s="54"/>
      <c r="H914" s="36"/>
      <c r="I914" s="54"/>
      <c r="J914" s="37"/>
      <c r="K914" s="37"/>
      <c r="L914" s="37"/>
    </row>
    <row r="915" spans="2:12" ht="12.75" x14ac:dyDescent="0.2">
      <c r="B915" s="36"/>
      <c r="C915" s="37"/>
      <c r="D915" s="37"/>
      <c r="E915" s="37"/>
      <c r="F915" s="37"/>
      <c r="G915" s="54"/>
      <c r="H915" s="36"/>
      <c r="I915" s="54"/>
      <c r="J915" s="37"/>
      <c r="K915" s="37"/>
      <c r="L915" s="37"/>
    </row>
    <row r="916" spans="2:12" ht="12.75" x14ac:dyDescent="0.2">
      <c r="B916" s="36"/>
      <c r="C916" s="37"/>
      <c r="D916" s="37"/>
      <c r="E916" s="37"/>
      <c r="F916" s="37"/>
      <c r="G916" s="54"/>
      <c r="H916" s="36"/>
      <c r="I916" s="54"/>
      <c r="J916" s="37"/>
      <c r="K916" s="37"/>
      <c r="L916" s="37"/>
    </row>
    <row r="917" spans="2:12" ht="12.75" x14ac:dyDescent="0.2">
      <c r="B917" s="36"/>
      <c r="C917" s="37"/>
      <c r="D917" s="37"/>
      <c r="E917" s="37"/>
      <c r="F917" s="37"/>
      <c r="G917" s="54"/>
      <c r="H917" s="36"/>
      <c r="I917" s="54"/>
      <c r="J917" s="37"/>
      <c r="K917" s="37"/>
      <c r="L917" s="37"/>
    </row>
    <row r="918" spans="2:12" ht="12.75" x14ac:dyDescent="0.2">
      <c r="B918" s="36"/>
      <c r="C918" s="37"/>
      <c r="D918" s="37"/>
      <c r="E918" s="37"/>
      <c r="F918" s="37"/>
      <c r="G918" s="54"/>
      <c r="H918" s="36"/>
      <c r="I918" s="54"/>
      <c r="J918" s="37"/>
      <c r="K918" s="37"/>
      <c r="L918" s="37"/>
    </row>
    <row r="919" spans="2:12" ht="12.75" x14ac:dyDescent="0.2">
      <c r="B919" s="36"/>
      <c r="C919" s="37"/>
      <c r="D919" s="37"/>
      <c r="E919" s="37"/>
      <c r="F919" s="37"/>
      <c r="G919" s="54"/>
      <c r="H919" s="36"/>
      <c r="I919" s="54"/>
      <c r="J919" s="37"/>
      <c r="K919" s="37"/>
      <c r="L919" s="37"/>
    </row>
    <row r="920" spans="2:12" ht="12.75" x14ac:dyDescent="0.2">
      <c r="B920" s="36"/>
      <c r="C920" s="37"/>
      <c r="D920" s="37"/>
      <c r="E920" s="37"/>
      <c r="F920" s="37"/>
      <c r="G920" s="54"/>
      <c r="H920" s="36"/>
      <c r="I920" s="54"/>
      <c r="J920" s="37"/>
      <c r="K920" s="37"/>
      <c r="L920" s="37"/>
    </row>
    <row r="921" spans="2:12" ht="12.75" x14ac:dyDescent="0.2">
      <c r="B921" s="36"/>
      <c r="C921" s="37"/>
      <c r="D921" s="37"/>
      <c r="E921" s="37"/>
      <c r="F921" s="37"/>
      <c r="G921" s="54"/>
      <c r="H921" s="36"/>
      <c r="I921" s="54"/>
      <c r="J921" s="37"/>
      <c r="K921" s="37"/>
      <c r="L921" s="37"/>
    </row>
    <row r="922" spans="2:12" ht="12.75" x14ac:dyDescent="0.2">
      <c r="B922" s="36"/>
      <c r="C922" s="37"/>
      <c r="D922" s="37"/>
      <c r="E922" s="37"/>
      <c r="F922" s="37"/>
      <c r="G922" s="54"/>
      <c r="H922" s="36"/>
      <c r="I922" s="54"/>
      <c r="J922" s="37"/>
      <c r="K922" s="37"/>
      <c r="L922" s="37"/>
    </row>
    <row r="923" spans="2:12" ht="12.75" x14ac:dyDescent="0.2">
      <c r="B923" s="36"/>
      <c r="C923" s="37"/>
      <c r="D923" s="37"/>
      <c r="E923" s="37"/>
      <c r="F923" s="37"/>
      <c r="G923" s="54"/>
      <c r="H923" s="36"/>
      <c r="I923" s="54"/>
      <c r="J923" s="37"/>
      <c r="K923" s="37"/>
      <c r="L923" s="37"/>
    </row>
    <row r="924" spans="2:12" ht="12.75" x14ac:dyDescent="0.2">
      <c r="B924" s="36"/>
      <c r="C924" s="37"/>
      <c r="D924" s="37"/>
      <c r="E924" s="37"/>
      <c r="F924" s="37"/>
      <c r="G924" s="54"/>
      <c r="H924" s="36"/>
      <c r="I924" s="54"/>
      <c r="J924" s="37"/>
      <c r="K924" s="37"/>
      <c r="L924" s="37"/>
    </row>
    <row r="925" spans="2:12" ht="12.75" x14ac:dyDescent="0.2">
      <c r="B925" s="36"/>
      <c r="C925" s="37"/>
      <c r="D925" s="37"/>
      <c r="E925" s="37"/>
      <c r="F925" s="37"/>
      <c r="G925" s="54"/>
      <c r="H925" s="36"/>
      <c r="I925" s="54"/>
      <c r="J925" s="37"/>
      <c r="K925" s="37"/>
      <c r="L925" s="37"/>
    </row>
    <row r="926" spans="2:12" ht="12.75" x14ac:dyDescent="0.2">
      <c r="B926" s="36"/>
      <c r="C926" s="37"/>
      <c r="D926" s="37"/>
      <c r="E926" s="37"/>
      <c r="F926" s="37"/>
      <c r="G926" s="54"/>
      <c r="H926" s="36"/>
      <c r="I926" s="54"/>
      <c r="J926" s="37"/>
      <c r="K926" s="37"/>
      <c r="L926" s="37"/>
    </row>
    <row r="927" spans="2:12" ht="12.75" x14ac:dyDescent="0.2">
      <c r="B927" s="36"/>
      <c r="C927" s="37"/>
      <c r="D927" s="37"/>
      <c r="E927" s="37"/>
      <c r="F927" s="37"/>
      <c r="G927" s="54"/>
      <c r="H927" s="36"/>
      <c r="I927" s="54"/>
      <c r="J927" s="37"/>
      <c r="K927" s="37"/>
      <c r="L927" s="37"/>
    </row>
    <row r="928" spans="2:12" ht="12.75" x14ac:dyDescent="0.2">
      <c r="B928" s="36"/>
      <c r="C928" s="37"/>
      <c r="D928" s="37"/>
      <c r="E928" s="37"/>
      <c r="F928" s="37"/>
      <c r="G928" s="54"/>
      <c r="H928" s="36"/>
      <c r="I928" s="54"/>
      <c r="J928" s="37"/>
      <c r="K928" s="37"/>
      <c r="L928" s="37"/>
    </row>
    <row r="929" spans="2:12" ht="12.75" x14ac:dyDescent="0.2">
      <c r="B929" s="36"/>
      <c r="C929" s="37"/>
      <c r="D929" s="37"/>
      <c r="E929" s="37"/>
      <c r="F929" s="37"/>
      <c r="G929" s="54"/>
      <c r="H929" s="36"/>
      <c r="I929" s="54"/>
      <c r="J929" s="37"/>
      <c r="K929" s="37"/>
      <c r="L929" s="37"/>
    </row>
    <row r="930" spans="2:12" ht="12.75" x14ac:dyDescent="0.2">
      <c r="B930" s="36"/>
      <c r="C930" s="37"/>
      <c r="D930" s="37"/>
      <c r="E930" s="37"/>
      <c r="F930" s="37"/>
      <c r="G930" s="54"/>
      <c r="H930" s="36"/>
      <c r="I930" s="54"/>
      <c r="J930" s="37"/>
      <c r="K930" s="37"/>
      <c r="L930" s="37"/>
    </row>
    <row r="931" spans="2:12" ht="12.75" x14ac:dyDescent="0.2">
      <c r="B931" s="36"/>
      <c r="C931" s="37"/>
      <c r="D931" s="37"/>
      <c r="E931" s="37"/>
      <c r="F931" s="37"/>
      <c r="G931" s="54"/>
      <c r="H931" s="36"/>
      <c r="I931" s="54"/>
      <c r="J931" s="37"/>
      <c r="K931" s="37"/>
      <c r="L931" s="37"/>
    </row>
    <row r="932" spans="2:12" ht="12.75" x14ac:dyDescent="0.2">
      <c r="B932" s="36"/>
      <c r="C932" s="37"/>
      <c r="D932" s="37"/>
      <c r="E932" s="37"/>
      <c r="F932" s="37"/>
      <c r="G932" s="54"/>
      <c r="H932" s="36"/>
      <c r="I932" s="54"/>
      <c r="J932" s="37"/>
      <c r="K932" s="37"/>
      <c r="L932" s="37"/>
    </row>
    <row r="933" spans="2:12" ht="12.75" x14ac:dyDescent="0.2">
      <c r="B933" s="36"/>
      <c r="C933" s="37"/>
      <c r="D933" s="37"/>
      <c r="E933" s="37"/>
      <c r="F933" s="37"/>
      <c r="G933" s="54"/>
      <c r="H933" s="36"/>
      <c r="I933" s="54"/>
      <c r="J933" s="37"/>
      <c r="K933" s="37"/>
      <c r="L933" s="37"/>
    </row>
    <row r="934" spans="2:12" ht="12.75" x14ac:dyDescent="0.2">
      <c r="B934" s="36"/>
      <c r="C934" s="37"/>
      <c r="D934" s="37"/>
      <c r="E934" s="37"/>
      <c r="F934" s="37"/>
      <c r="G934" s="54"/>
      <c r="H934" s="36"/>
      <c r="I934" s="54"/>
      <c r="J934" s="37"/>
      <c r="K934" s="37"/>
      <c r="L934" s="37"/>
    </row>
    <row r="935" spans="2:12" ht="12.75" x14ac:dyDescent="0.2">
      <c r="B935" s="36"/>
      <c r="C935" s="37"/>
      <c r="D935" s="37"/>
      <c r="E935" s="37"/>
      <c r="F935" s="37"/>
      <c r="G935" s="54"/>
      <c r="H935" s="36"/>
      <c r="I935" s="54"/>
      <c r="J935" s="37"/>
      <c r="K935" s="37"/>
      <c r="L935" s="37"/>
    </row>
    <row r="936" spans="2:12" ht="12.75" x14ac:dyDescent="0.2">
      <c r="B936" s="36"/>
      <c r="C936" s="37"/>
      <c r="D936" s="37"/>
      <c r="E936" s="37"/>
      <c r="F936" s="37"/>
      <c r="G936" s="54"/>
      <c r="H936" s="36"/>
      <c r="I936" s="54"/>
      <c r="J936" s="37"/>
      <c r="K936" s="37"/>
      <c r="L936" s="37"/>
    </row>
    <row r="937" spans="2:12" ht="12.75" x14ac:dyDescent="0.2">
      <c r="B937" s="36"/>
      <c r="C937" s="37"/>
      <c r="D937" s="37"/>
      <c r="E937" s="37"/>
      <c r="F937" s="37"/>
      <c r="G937" s="54"/>
      <c r="H937" s="36"/>
      <c r="I937" s="54"/>
      <c r="J937" s="37"/>
      <c r="K937" s="37"/>
      <c r="L937" s="37"/>
    </row>
    <row r="938" spans="2:12" ht="12.75" x14ac:dyDescent="0.2">
      <c r="B938" s="36"/>
      <c r="C938" s="37"/>
      <c r="D938" s="37"/>
      <c r="E938" s="37"/>
      <c r="F938" s="37"/>
      <c r="G938" s="54"/>
      <c r="H938" s="36"/>
      <c r="I938" s="54"/>
      <c r="J938" s="37"/>
      <c r="K938" s="37"/>
      <c r="L938" s="37"/>
    </row>
    <row r="939" spans="2:12" ht="12.75" x14ac:dyDescent="0.2">
      <c r="B939" s="36"/>
      <c r="C939" s="37"/>
      <c r="D939" s="37"/>
      <c r="E939" s="37"/>
      <c r="F939" s="37"/>
      <c r="G939" s="54"/>
      <c r="H939" s="36"/>
      <c r="I939" s="54"/>
      <c r="J939" s="37"/>
      <c r="K939" s="37"/>
      <c r="L939" s="37"/>
    </row>
    <row r="940" spans="2:12" ht="12.75" x14ac:dyDescent="0.2">
      <c r="B940" s="36"/>
      <c r="C940" s="37"/>
      <c r="D940" s="37"/>
      <c r="E940" s="37"/>
      <c r="F940" s="37"/>
      <c r="G940" s="54"/>
      <c r="H940" s="36"/>
      <c r="I940" s="54"/>
      <c r="J940" s="37"/>
      <c r="K940" s="37"/>
      <c r="L940" s="37"/>
    </row>
    <row r="941" spans="2:12" ht="12.75" x14ac:dyDescent="0.2">
      <c r="B941" s="36"/>
      <c r="C941" s="37"/>
      <c r="D941" s="37"/>
      <c r="E941" s="37"/>
      <c r="F941" s="37"/>
      <c r="G941" s="54"/>
      <c r="H941" s="36"/>
      <c r="I941" s="54"/>
      <c r="J941" s="37"/>
      <c r="K941" s="37"/>
      <c r="L941" s="37"/>
    </row>
    <row r="942" spans="2:12" ht="12.75" x14ac:dyDescent="0.2">
      <c r="B942" s="36"/>
      <c r="C942" s="37"/>
      <c r="D942" s="37"/>
      <c r="E942" s="37"/>
      <c r="F942" s="37"/>
      <c r="G942" s="54"/>
      <c r="H942" s="36"/>
      <c r="I942" s="54"/>
      <c r="J942" s="37"/>
      <c r="K942" s="37"/>
      <c r="L942" s="37"/>
    </row>
    <row r="943" spans="2:12" ht="12.75" x14ac:dyDescent="0.2">
      <c r="B943" s="36"/>
      <c r="C943" s="37"/>
      <c r="D943" s="37"/>
      <c r="E943" s="37"/>
      <c r="F943" s="37"/>
      <c r="G943" s="54"/>
      <c r="H943" s="36"/>
      <c r="I943" s="54"/>
      <c r="J943" s="37"/>
      <c r="K943" s="37"/>
      <c r="L943" s="37"/>
    </row>
    <row r="944" spans="2:12" ht="12.75" x14ac:dyDescent="0.2">
      <c r="B944" s="36"/>
      <c r="C944" s="37"/>
      <c r="D944" s="37"/>
      <c r="E944" s="37"/>
      <c r="F944" s="37"/>
      <c r="G944" s="54"/>
      <c r="H944" s="36"/>
      <c r="I944" s="54"/>
      <c r="J944" s="37"/>
      <c r="K944" s="37"/>
      <c r="L944" s="37"/>
    </row>
    <row r="945" spans="2:12" ht="12.75" x14ac:dyDescent="0.2">
      <c r="B945" s="36"/>
      <c r="C945" s="37"/>
      <c r="D945" s="37"/>
      <c r="E945" s="37"/>
      <c r="F945" s="37"/>
      <c r="G945" s="54"/>
      <c r="H945" s="36"/>
      <c r="I945" s="54"/>
      <c r="J945" s="37"/>
      <c r="K945" s="37"/>
      <c r="L945" s="37"/>
    </row>
    <row r="946" spans="2:12" ht="12.75" x14ac:dyDescent="0.2">
      <c r="B946" s="36"/>
      <c r="C946" s="37"/>
      <c r="D946" s="37"/>
      <c r="E946" s="37"/>
      <c r="F946" s="37"/>
      <c r="G946" s="54"/>
      <c r="H946" s="36"/>
      <c r="I946" s="54"/>
      <c r="J946" s="37"/>
      <c r="K946" s="37"/>
      <c r="L946" s="37"/>
    </row>
    <row r="947" spans="2:12" ht="12.75" x14ac:dyDescent="0.2">
      <c r="B947" s="36"/>
      <c r="C947" s="37"/>
      <c r="D947" s="37"/>
      <c r="E947" s="37"/>
      <c r="F947" s="37"/>
      <c r="G947" s="54"/>
      <c r="H947" s="36"/>
      <c r="I947" s="54"/>
      <c r="J947" s="37"/>
      <c r="K947" s="37"/>
      <c r="L947" s="37"/>
    </row>
    <row r="948" spans="2:12" ht="12.75" x14ac:dyDescent="0.2">
      <c r="B948" s="36"/>
      <c r="C948" s="37"/>
      <c r="D948" s="37"/>
      <c r="E948" s="37"/>
      <c r="F948" s="37"/>
      <c r="G948" s="54"/>
      <c r="H948" s="36"/>
      <c r="I948" s="54"/>
      <c r="J948" s="37"/>
      <c r="K948" s="37"/>
      <c r="L948" s="37"/>
    </row>
    <row r="949" spans="2:12" ht="12.75" x14ac:dyDescent="0.2">
      <c r="B949" s="36"/>
      <c r="C949" s="37"/>
      <c r="D949" s="37"/>
      <c r="E949" s="37"/>
      <c r="F949" s="37"/>
      <c r="G949" s="54"/>
      <c r="H949" s="36"/>
      <c r="I949" s="54"/>
      <c r="J949" s="37"/>
      <c r="K949" s="37"/>
      <c r="L949" s="37"/>
    </row>
    <row r="950" spans="2:12" ht="12.75" x14ac:dyDescent="0.2">
      <c r="B950" s="36"/>
      <c r="C950" s="37"/>
      <c r="D950" s="37"/>
      <c r="E950" s="37"/>
      <c r="F950" s="37"/>
      <c r="G950" s="54"/>
      <c r="H950" s="36"/>
      <c r="I950" s="54"/>
      <c r="J950" s="37"/>
      <c r="K950" s="37"/>
      <c r="L950" s="37"/>
    </row>
    <row r="951" spans="2:12" ht="12.75" x14ac:dyDescent="0.2">
      <c r="B951" s="36"/>
      <c r="C951" s="37"/>
      <c r="D951" s="37"/>
      <c r="E951" s="37"/>
      <c r="F951" s="37"/>
      <c r="G951" s="54"/>
      <c r="H951" s="36"/>
      <c r="I951" s="54"/>
      <c r="J951" s="37"/>
      <c r="K951" s="37"/>
      <c r="L951" s="37"/>
    </row>
    <row r="952" spans="2:12" ht="12.75" x14ac:dyDescent="0.2">
      <c r="B952" s="36"/>
      <c r="C952" s="37"/>
      <c r="D952" s="37"/>
      <c r="E952" s="37"/>
      <c r="F952" s="37"/>
      <c r="G952" s="54"/>
      <c r="H952" s="36"/>
      <c r="I952" s="54"/>
      <c r="J952" s="37"/>
      <c r="K952" s="37"/>
      <c r="L952" s="37"/>
    </row>
    <row r="953" spans="2:12" ht="12.75" x14ac:dyDescent="0.2">
      <c r="B953" s="36"/>
      <c r="C953" s="37"/>
      <c r="D953" s="37"/>
      <c r="E953" s="37"/>
      <c r="F953" s="37"/>
      <c r="G953" s="54"/>
      <c r="H953" s="36"/>
      <c r="I953" s="54"/>
      <c r="J953" s="37"/>
      <c r="K953" s="37"/>
      <c r="L953" s="37"/>
    </row>
    <row r="954" spans="2:12" ht="12.75" x14ac:dyDescent="0.2">
      <c r="B954" s="36"/>
      <c r="C954" s="37"/>
      <c r="D954" s="37"/>
      <c r="E954" s="37"/>
      <c r="F954" s="37"/>
      <c r="G954" s="54"/>
      <c r="H954" s="36"/>
      <c r="I954" s="54"/>
      <c r="J954" s="37"/>
      <c r="K954" s="37"/>
      <c r="L954" s="37"/>
    </row>
    <row r="955" spans="2:12" ht="12.75" x14ac:dyDescent="0.2">
      <c r="B955" s="36"/>
      <c r="C955" s="37"/>
      <c r="D955" s="37"/>
      <c r="E955" s="37"/>
      <c r="F955" s="37"/>
      <c r="G955" s="54"/>
      <c r="H955" s="36"/>
      <c r="I955" s="54"/>
      <c r="J955" s="37"/>
      <c r="K955" s="37"/>
      <c r="L955" s="37"/>
    </row>
    <row r="956" spans="2:12" ht="12.75" x14ac:dyDescent="0.2">
      <c r="B956" s="36"/>
      <c r="C956" s="37"/>
      <c r="D956" s="37"/>
      <c r="E956" s="37"/>
      <c r="F956" s="37"/>
      <c r="G956" s="54"/>
      <c r="H956" s="36"/>
      <c r="I956" s="54"/>
      <c r="J956" s="37"/>
      <c r="K956" s="37"/>
      <c r="L956" s="37"/>
    </row>
    <row r="957" spans="2:12" ht="12.75" x14ac:dyDescent="0.2">
      <c r="B957" s="36"/>
      <c r="C957" s="37"/>
      <c r="D957" s="37"/>
      <c r="E957" s="37"/>
      <c r="F957" s="37"/>
      <c r="G957" s="54"/>
      <c r="H957" s="36"/>
      <c r="I957" s="54"/>
      <c r="J957" s="37"/>
      <c r="K957" s="37"/>
      <c r="L957" s="37"/>
    </row>
    <row r="958" spans="2:12" ht="12.75" x14ac:dyDescent="0.2">
      <c r="B958" s="36"/>
      <c r="C958" s="37"/>
      <c r="D958" s="37"/>
      <c r="E958" s="37"/>
      <c r="F958" s="37"/>
      <c r="G958" s="54"/>
      <c r="H958" s="36"/>
      <c r="I958" s="54"/>
      <c r="J958" s="37"/>
      <c r="K958" s="37"/>
      <c r="L958" s="37"/>
    </row>
    <row r="959" spans="2:12" ht="12.75" x14ac:dyDescent="0.2">
      <c r="B959" s="36"/>
      <c r="C959" s="37"/>
      <c r="D959" s="37"/>
      <c r="E959" s="37"/>
      <c r="F959" s="37"/>
      <c r="G959" s="54"/>
      <c r="H959" s="36"/>
      <c r="I959" s="54"/>
      <c r="J959" s="37"/>
      <c r="K959" s="37"/>
      <c r="L959" s="37"/>
    </row>
    <row r="960" spans="2:12" ht="12.75" x14ac:dyDescent="0.2">
      <c r="B960" s="36"/>
      <c r="C960" s="37"/>
      <c r="D960" s="37"/>
      <c r="E960" s="37"/>
      <c r="F960" s="37"/>
      <c r="G960" s="54"/>
      <c r="H960" s="36"/>
      <c r="I960" s="54"/>
      <c r="J960" s="37"/>
      <c r="K960" s="37"/>
      <c r="L960" s="37"/>
    </row>
    <row r="961" spans="2:12" ht="12.75" x14ac:dyDescent="0.2">
      <c r="B961" s="36"/>
      <c r="C961" s="37"/>
      <c r="D961" s="37"/>
      <c r="E961" s="37"/>
      <c r="F961" s="37"/>
      <c r="G961" s="54"/>
      <c r="H961" s="36"/>
      <c r="I961" s="54"/>
      <c r="J961" s="37"/>
      <c r="K961" s="37"/>
      <c r="L961" s="37"/>
    </row>
    <row r="962" spans="2:12" ht="12.75" x14ac:dyDescent="0.2">
      <c r="B962" s="36"/>
      <c r="C962" s="37"/>
      <c r="D962" s="37"/>
      <c r="E962" s="37"/>
      <c r="F962" s="37"/>
      <c r="G962" s="54"/>
      <c r="H962" s="36"/>
      <c r="I962" s="54"/>
      <c r="J962" s="37"/>
      <c r="K962" s="37"/>
      <c r="L962" s="37"/>
    </row>
    <row r="963" spans="2:12" ht="12.75" x14ac:dyDescent="0.2">
      <c r="B963" s="36"/>
      <c r="C963" s="37"/>
      <c r="D963" s="37"/>
      <c r="E963" s="37"/>
      <c r="F963" s="37"/>
      <c r="G963" s="54"/>
      <c r="H963" s="36"/>
      <c r="I963" s="54"/>
      <c r="J963" s="37"/>
      <c r="K963" s="37"/>
      <c r="L963" s="37"/>
    </row>
    <row r="964" spans="2:12" ht="12.75" x14ac:dyDescent="0.2">
      <c r="B964" s="36"/>
      <c r="C964" s="37"/>
      <c r="D964" s="37"/>
      <c r="E964" s="37"/>
      <c r="F964" s="37"/>
      <c r="G964" s="54"/>
      <c r="H964" s="36"/>
      <c r="I964" s="54"/>
      <c r="J964" s="37"/>
      <c r="K964" s="37"/>
      <c r="L964" s="37"/>
    </row>
    <row r="965" spans="2:12" ht="12.75" x14ac:dyDescent="0.2">
      <c r="B965" s="36"/>
      <c r="C965" s="37"/>
      <c r="D965" s="37"/>
      <c r="E965" s="37"/>
      <c r="F965" s="37"/>
      <c r="G965" s="54"/>
      <c r="H965" s="36"/>
      <c r="I965" s="54"/>
      <c r="J965" s="37"/>
      <c r="K965" s="37"/>
      <c r="L965" s="37"/>
    </row>
    <row r="966" spans="2:12" ht="12.75" x14ac:dyDescent="0.2">
      <c r="B966" s="36"/>
      <c r="C966" s="37"/>
      <c r="D966" s="37"/>
      <c r="E966" s="37"/>
      <c r="F966" s="37"/>
      <c r="G966" s="54"/>
      <c r="H966" s="36"/>
      <c r="I966" s="54"/>
      <c r="J966" s="37"/>
      <c r="K966" s="37"/>
      <c r="L966" s="37"/>
    </row>
    <row r="967" spans="2:12" ht="12.75" x14ac:dyDescent="0.2">
      <c r="B967" s="36"/>
      <c r="C967" s="37"/>
      <c r="D967" s="37"/>
      <c r="E967" s="37"/>
      <c r="F967" s="37"/>
      <c r="G967" s="54"/>
      <c r="H967" s="36"/>
      <c r="I967" s="54"/>
      <c r="J967" s="37"/>
      <c r="K967" s="37"/>
      <c r="L967" s="37"/>
    </row>
    <row r="968" spans="2:12" ht="12.75" x14ac:dyDescent="0.2">
      <c r="B968" s="36"/>
      <c r="C968" s="37"/>
      <c r="D968" s="37"/>
      <c r="E968" s="37"/>
      <c r="F968" s="37"/>
      <c r="G968" s="54"/>
      <c r="H968" s="36"/>
      <c r="I968" s="54"/>
      <c r="J968" s="37"/>
      <c r="K968" s="37"/>
      <c r="L968" s="37"/>
    </row>
    <row r="969" spans="2:12" ht="12.75" x14ac:dyDescent="0.2">
      <c r="B969" s="36"/>
      <c r="C969" s="37"/>
      <c r="D969" s="37"/>
      <c r="E969" s="37"/>
      <c r="F969" s="37"/>
      <c r="G969" s="54"/>
      <c r="H969" s="36"/>
      <c r="I969" s="54"/>
      <c r="J969" s="37"/>
      <c r="K969" s="37"/>
      <c r="L969" s="37"/>
    </row>
    <row r="970" spans="2:12" ht="12.75" x14ac:dyDescent="0.2">
      <c r="B970" s="36"/>
      <c r="C970" s="37"/>
      <c r="D970" s="37"/>
      <c r="E970" s="37"/>
      <c r="F970" s="37"/>
      <c r="G970" s="54"/>
      <c r="H970" s="36"/>
      <c r="I970" s="54"/>
      <c r="J970" s="37"/>
      <c r="K970" s="37"/>
      <c r="L970" s="37"/>
    </row>
    <row r="971" spans="2:12" ht="12.75" x14ac:dyDescent="0.2">
      <c r="B971" s="36"/>
      <c r="C971" s="37"/>
      <c r="D971" s="37"/>
      <c r="E971" s="37"/>
      <c r="F971" s="37"/>
      <c r="G971" s="54"/>
      <c r="H971" s="36"/>
      <c r="I971" s="54"/>
      <c r="J971" s="37"/>
      <c r="K971" s="37"/>
      <c r="L971" s="37"/>
    </row>
    <row r="972" spans="2:12" ht="12.75" x14ac:dyDescent="0.2">
      <c r="B972" s="36"/>
      <c r="C972" s="37"/>
      <c r="D972" s="37"/>
      <c r="E972" s="37"/>
      <c r="F972" s="37"/>
      <c r="G972" s="54"/>
      <c r="H972" s="36"/>
      <c r="I972" s="54"/>
      <c r="J972" s="37"/>
      <c r="K972" s="37"/>
      <c r="L972" s="37"/>
    </row>
    <row r="973" spans="2:12" ht="12.75" x14ac:dyDescent="0.2">
      <c r="B973" s="36"/>
      <c r="C973" s="37"/>
      <c r="D973" s="37"/>
      <c r="E973" s="37"/>
      <c r="F973" s="37"/>
      <c r="G973" s="54"/>
      <c r="H973" s="36"/>
      <c r="I973" s="54"/>
      <c r="J973" s="37"/>
      <c r="K973" s="37"/>
      <c r="L973" s="37"/>
    </row>
    <row r="974" spans="2:12" ht="12.75" x14ac:dyDescent="0.2">
      <c r="B974" s="36"/>
      <c r="C974" s="37"/>
      <c r="D974" s="37"/>
      <c r="E974" s="37"/>
      <c r="F974" s="37"/>
      <c r="G974" s="54"/>
      <c r="H974" s="36"/>
      <c r="I974" s="54"/>
      <c r="J974" s="37"/>
      <c r="K974" s="37"/>
      <c r="L974" s="37"/>
    </row>
    <row r="975" spans="2:12" ht="12.75" x14ac:dyDescent="0.2">
      <c r="B975" s="36"/>
      <c r="C975" s="37"/>
      <c r="D975" s="37"/>
      <c r="E975" s="37"/>
      <c r="F975" s="37"/>
      <c r="G975" s="54"/>
      <c r="H975" s="36"/>
      <c r="I975" s="54"/>
      <c r="J975" s="37"/>
      <c r="K975" s="37"/>
      <c r="L975" s="37"/>
    </row>
    <row r="976" spans="2:12" ht="12.75" x14ac:dyDescent="0.2">
      <c r="B976" s="36"/>
      <c r="C976" s="37"/>
      <c r="D976" s="37"/>
      <c r="E976" s="37"/>
      <c r="F976" s="37"/>
      <c r="G976" s="54"/>
      <c r="H976" s="36"/>
      <c r="I976" s="54"/>
      <c r="J976" s="37"/>
      <c r="K976" s="37"/>
      <c r="L976" s="37"/>
    </row>
    <row r="977" spans="2:12" ht="12.75" x14ac:dyDescent="0.2">
      <c r="B977" s="36"/>
      <c r="C977" s="37"/>
      <c r="D977" s="37"/>
      <c r="E977" s="37"/>
      <c r="F977" s="37"/>
      <c r="G977" s="54"/>
      <c r="H977" s="36"/>
      <c r="I977" s="54"/>
      <c r="J977" s="37"/>
      <c r="K977" s="37"/>
      <c r="L977" s="37"/>
    </row>
    <row r="978" spans="2:12" ht="12.75" x14ac:dyDescent="0.2">
      <c r="B978" s="36"/>
      <c r="C978" s="37"/>
      <c r="D978" s="37"/>
      <c r="E978" s="37"/>
      <c r="F978" s="37"/>
      <c r="G978" s="54"/>
      <c r="H978" s="36"/>
      <c r="I978" s="54"/>
      <c r="J978" s="37"/>
      <c r="K978" s="37"/>
      <c r="L978" s="37"/>
    </row>
    <row r="979" spans="2:12" ht="12.75" x14ac:dyDescent="0.2">
      <c r="B979" s="36"/>
      <c r="C979" s="37"/>
      <c r="D979" s="37"/>
      <c r="E979" s="37"/>
      <c r="F979" s="37"/>
      <c r="G979" s="54"/>
      <c r="H979" s="36"/>
      <c r="I979" s="54"/>
      <c r="J979" s="37"/>
      <c r="K979" s="37"/>
      <c r="L979" s="37"/>
    </row>
    <row r="980" spans="2:12" ht="12.75" x14ac:dyDescent="0.2">
      <c r="B980" s="36"/>
      <c r="C980" s="37"/>
      <c r="D980" s="37"/>
      <c r="E980" s="37"/>
      <c r="F980" s="37"/>
      <c r="G980" s="54"/>
      <c r="H980" s="36"/>
      <c r="I980" s="54"/>
      <c r="J980" s="37"/>
      <c r="K980" s="37"/>
      <c r="L980" s="37"/>
    </row>
    <row r="981" spans="2:12" ht="12.75" x14ac:dyDescent="0.2">
      <c r="B981" s="36"/>
      <c r="C981" s="37"/>
      <c r="D981" s="37"/>
      <c r="E981" s="37"/>
      <c r="F981" s="37"/>
      <c r="G981" s="54"/>
      <c r="H981" s="36"/>
      <c r="I981" s="54"/>
      <c r="J981" s="37"/>
      <c r="K981" s="37"/>
      <c r="L981" s="37"/>
    </row>
    <row r="982" spans="2:12" ht="12.75" x14ac:dyDescent="0.2">
      <c r="B982" s="36"/>
      <c r="C982" s="37"/>
      <c r="D982" s="37"/>
      <c r="E982" s="37"/>
      <c r="F982" s="37"/>
      <c r="G982" s="54"/>
      <c r="H982" s="36"/>
      <c r="I982" s="54"/>
      <c r="J982" s="37"/>
      <c r="K982" s="37"/>
      <c r="L982" s="37"/>
    </row>
    <row r="983" spans="2:12" ht="12.75" x14ac:dyDescent="0.2">
      <c r="B983" s="36"/>
      <c r="C983" s="37"/>
      <c r="D983" s="37"/>
      <c r="E983" s="37"/>
      <c r="F983" s="37"/>
      <c r="G983" s="54"/>
      <c r="H983" s="36"/>
      <c r="I983" s="54"/>
      <c r="J983" s="37"/>
      <c r="K983" s="37"/>
      <c r="L983" s="37"/>
    </row>
    <row r="984" spans="2:12" ht="12.75" x14ac:dyDescent="0.2">
      <c r="B984" s="36"/>
      <c r="C984" s="37"/>
      <c r="D984" s="37"/>
      <c r="E984" s="37"/>
      <c r="F984" s="37"/>
      <c r="G984" s="54"/>
      <c r="H984" s="36"/>
      <c r="I984" s="54"/>
      <c r="J984" s="37"/>
      <c r="K984" s="37"/>
      <c r="L984" s="37"/>
    </row>
    <row r="985" spans="2:12" ht="12.75" x14ac:dyDescent="0.2">
      <c r="B985" s="36"/>
      <c r="C985" s="37"/>
      <c r="D985" s="37"/>
      <c r="E985" s="37"/>
      <c r="F985" s="37"/>
      <c r="G985" s="54"/>
      <c r="H985" s="36"/>
      <c r="I985" s="54"/>
      <c r="J985" s="37"/>
      <c r="K985" s="37"/>
      <c r="L985" s="37"/>
    </row>
    <row r="986" spans="2:12" ht="12.75" x14ac:dyDescent="0.2">
      <c r="B986" s="36"/>
      <c r="C986" s="37"/>
      <c r="D986" s="37"/>
      <c r="E986" s="37"/>
      <c r="F986" s="37"/>
      <c r="G986" s="54"/>
      <c r="H986" s="36"/>
      <c r="I986" s="54"/>
      <c r="J986" s="37"/>
      <c r="K986" s="37"/>
      <c r="L986" s="37"/>
    </row>
    <row r="987" spans="2:12" ht="12.75" x14ac:dyDescent="0.2">
      <c r="B987" s="36"/>
      <c r="C987" s="37"/>
      <c r="D987" s="37"/>
      <c r="E987" s="37"/>
      <c r="F987" s="37"/>
      <c r="G987" s="54"/>
      <c r="H987" s="36"/>
      <c r="I987" s="54"/>
      <c r="J987" s="37"/>
      <c r="K987" s="37"/>
      <c r="L987" s="37"/>
    </row>
    <row r="988" spans="2:12" ht="12.75" x14ac:dyDescent="0.2">
      <c r="B988" s="36"/>
      <c r="C988" s="37"/>
      <c r="D988" s="37"/>
      <c r="E988" s="37"/>
      <c r="F988" s="37"/>
      <c r="G988" s="54"/>
      <c r="H988" s="36"/>
      <c r="I988" s="54"/>
      <c r="J988" s="37"/>
      <c r="K988" s="37"/>
      <c r="L988" s="37"/>
    </row>
    <row r="989" spans="2:12" ht="12.75" x14ac:dyDescent="0.2">
      <c r="B989" s="36"/>
      <c r="C989" s="37"/>
      <c r="D989" s="37"/>
      <c r="E989" s="37"/>
      <c r="F989" s="37"/>
      <c r="G989" s="54"/>
      <c r="H989" s="36"/>
      <c r="I989" s="54"/>
      <c r="J989" s="37"/>
      <c r="K989" s="37"/>
      <c r="L989" s="37"/>
    </row>
    <row r="990" spans="2:12" ht="12.75" x14ac:dyDescent="0.2">
      <c r="B990" s="36"/>
      <c r="C990" s="37"/>
      <c r="D990" s="37"/>
      <c r="E990" s="37"/>
      <c r="F990" s="37"/>
      <c r="G990" s="54"/>
      <c r="H990" s="36"/>
      <c r="I990" s="54"/>
      <c r="J990" s="37"/>
      <c r="K990" s="37"/>
      <c r="L990" s="37"/>
    </row>
    <row r="991" spans="2:12" ht="12.75" x14ac:dyDescent="0.2">
      <c r="B991" s="36"/>
      <c r="C991" s="37"/>
      <c r="D991" s="37"/>
      <c r="E991" s="37"/>
      <c r="F991" s="37"/>
      <c r="G991" s="54"/>
      <c r="H991" s="36"/>
      <c r="I991" s="54"/>
      <c r="J991" s="37"/>
      <c r="K991" s="37"/>
      <c r="L991" s="37"/>
    </row>
    <row r="992" spans="2:12" ht="12.75" x14ac:dyDescent="0.2">
      <c r="B992" s="36"/>
      <c r="C992" s="37"/>
      <c r="D992" s="37"/>
      <c r="E992" s="37"/>
      <c r="F992" s="37"/>
      <c r="G992" s="54"/>
      <c r="H992" s="36"/>
      <c r="I992" s="54"/>
      <c r="J992" s="37"/>
      <c r="K992" s="37"/>
      <c r="L992" s="37"/>
    </row>
    <row r="993" spans="2:12" ht="12.75" x14ac:dyDescent="0.2">
      <c r="B993" s="36"/>
      <c r="C993" s="37"/>
      <c r="D993" s="37"/>
      <c r="E993" s="37"/>
      <c r="F993" s="37"/>
      <c r="G993" s="54"/>
      <c r="H993" s="36"/>
      <c r="I993" s="54"/>
      <c r="J993" s="37"/>
      <c r="K993" s="37"/>
      <c r="L993" s="37"/>
    </row>
    <row r="994" spans="2:12" ht="12.75" x14ac:dyDescent="0.2">
      <c r="B994" s="36"/>
      <c r="C994" s="37"/>
      <c r="D994" s="37"/>
      <c r="E994" s="37"/>
      <c r="F994" s="37"/>
      <c r="G994" s="54"/>
      <c r="H994" s="36"/>
      <c r="I994" s="54"/>
      <c r="J994" s="37"/>
      <c r="K994" s="37"/>
      <c r="L994" s="37"/>
    </row>
    <row r="995" spans="2:12" ht="12.75" x14ac:dyDescent="0.2">
      <c r="B995" s="36"/>
      <c r="C995" s="37"/>
      <c r="D995" s="37"/>
      <c r="E995" s="37"/>
      <c r="F995" s="37"/>
      <c r="G995" s="54"/>
      <c r="H995" s="36"/>
      <c r="I995" s="54"/>
      <c r="J995" s="37"/>
      <c r="K995" s="37"/>
      <c r="L995" s="37"/>
    </row>
    <row r="996" spans="2:12" ht="12.75" x14ac:dyDescent="0.2">
      <c r="B996" s="36"/>
      <c r="C996" s="37"/>
      <c r="D996" s="37"/>
      <c r="E996" s="37"/>
      <c r="F996" s="37"/>
      <c r="G996" s="54"/>
      <c r="H996" s="36"/>
      <c r="I996" s="54"/>
      <c r="J996" s="37"/>
      <c r="K996" s="37"/>
      <c r="L996" s="37"/>
    </row>
    <row r="997" spans="2:12" ht="12.75" x14ac:dyDescent="0.2">
      <c r="B997" s="36"/>
      <c r="C997" s="37"/>
      <c r="D997" s="37"/>
      <c r="E997" s="37"/>
      <c r="F997" s="37"/>
      <c r="G997" s="54"/>
      <c r="H997" s="36"/>
      <c r="I997" s="54"/>
      <c r="J997" s="37"/>
      <c r="K997" s="37"/>
      <c r="L997" s="37"/>
    </row>
    <row r="998" spans="2:12" ht="12.75" x14ac:dyDescent="0.2">
      <c r="B998" s="36"/>
      <c r="C998" s="37"/>
      <c r="D998" s="37"/>
      <c r="E998" s="37"/>
      <c r="F998" s="37"/>
      <c r="G998" s="54"/>
      <c r="H998" s="36"/>
      <c r="I998" s="54"/>
      <c r="J998" s="37"/>
      <c r="K998" s="37"/>
      <c r="L998" s="37"/>
    </row>
    <row r="999" spans="2:12" ht="12.75" x14ac:dyDescent="0.2">
      <c r="B999" s="36"/>
      <c r="C999" s="37"/>
      <c r="D999" s="37"/>
      <c r="E999" s="37"/>
      <c r="F999" s="37"/>
      <c r="G999" s="54"/>
      <c r="H999" s="36"/>
      <c r="I999" s="54"/>
      <c r="J999" s="37"/>
      <c r="K999" s="37"/>
      <c r="L999" s="37"/>
    </row>
    <row r="1000" spans="2:12" ht="12.75" x14ac:dyDescent="0.2">
      <c r="B1000" s="36"/>
      <c r="C1000" s="37"/>
      <c r="D1000" s="37"/>
      <c r="E1000" s="37"/>
      <c r="F1000" s="37"/>
      <c r="G1000" s="54"/>
      <c r="H1000" s="36"/>
      <c r="I1000" s="54"/>
      <c r="J1000" s="37"/>
      <c r="K1000" s="37"/>
      <c r="L1000" s="37"/>
    </row>
    <row r="1001" spans="2:12" ht="12.75" x14ac:dyDescent="0.2">
      <c r="B1001" s="36"/>
      <c r="C1001" s="37"/>
      <c r="D1001" s="37"/>
      <c r="E1001" s="37"/>
      <c r="F1001" s="37"/>
      <c r="G1001" s="54"/>
      <c r="H1001" s="36"/>
      <c r="I1001" s="54"/>
      <c r="J1001" s="37"/>
      <c r="K1001" s="37"/>
      <c r="L1001" s="37"/>
    </row>
    <row r="1002" spans="2:12" ht="12.75" x14ac:dyDescent="0.2">
      <c r="B1002" s="36"/>
      <c r="C1002" s="37"/>
      <c r="D1002" s="37"/>
      <c r="E1002" s="37"/>
      <c r="F1002" s="37"/>
      <c r="G1002" s="54"/>
      <c r="H1002" s="36"/>
      <c r="I1002" s="54"/>
      <c r="J1002" s="37"/>
      <c r="K1002" s="37"/>
      <c r="L1002" s="37"/>
    </row>
    <row r="1003" spans="2:12" ht="12.75" x14ac:dyDescent="0.2">
      <c r="B1003" s="36"/>
      <c r="C1003" s="37"/>
      <c r="D1003" s="37"/>
      <c r="E1003" s="37"/>
      <c r="F1003" s="37"/>
      <c r="G1003" s="54"/>
      <c r="H1003" s="36"/>
      <c r="I1003" s="54"/>
      <c r="J1003" s="37"/>
      <c r="K1003" s="37"/>
      <c r="L1003" s="37"/>
    </row>
    <row r="1004" spans="2:12" ht="12.75" x14ac:dyDescent="0.2">
      <c r="B1004" s="36"/>
      <c r="C1004" s="37"/>
      <c r="D1004" s="37"/>
      <c r="E1004" s="37"/>
      <c r="F1004" s="37"/>
      <c r="G1004" s="54"/>
      <c r="H1004" s="36"/>
      <c r="I1004" s="54"/>
      <c r="J1004" s="37"/>
      <c r="K1004" s="37"/>
      <c r="L1004" s="37"/>
    </row>
    <row r="1005" spans="2:12" ht="12.75" x14ac:dyDescent="0.2">
      <c r="B1005" s="36"/>
      <c r="C1005" s="37"/>
      <c r="D1005" s="37"/>
      <c r="E1005" s="37"/>
      <c r="F1005" s="37"/>
      <c r="G1005" s="54"/>
      <c r="H1005" s="36"/>
      <c r="I1005" s="54"/>
      <c r="J1005" s="37"/>
      <c r="K1005" s="37"/>
      <c r="L1005" s="37"/>
    </row>
    <row r="1006" spans="2:12" ht="12.75" x14ac:dyDescent="0.2">
      <c r="B1006" s="36"/>
      <c r="C1006" s="37"/>
      <c r="D1006" s="37"/>
      <c r="E1006" s="37"/>
      <c r="F1006" s="37"/>
      <c r="G1006" s="54"/>
      <c r="H1006" s="36"/>
      <c r="I1006" s="54"/>
      <c r="J1006" s="37"/>
      <c r="K1006" s="37"/>
      <c r="L1006" s="37"/>
    </row>
    <row r="1007" spans="2:12" ht="12.75" x14ac:dyDescent="0.2">
      <c r="B1007" s="36"/>
      <c r="C1007" s="37"/>
      <c r="D1007" s="37"/>
      <c r="E1007" s="37"/>
      <c r="F1007" s="37"/>
      <c r="G1007" s="54"/>
      <c r="H1007" s="36"/>
      <c r="I1007" s="54"/>
      <c r="J1007" s="37"/>
      <c r="K1007" s="37"/>
      <c r="L1007" s="37"/>
    </row>
    <row r="1008" spans="2:12" ht="12.75" x14ac:dyDescent="0.2">
      <c r="B1008" s="36"/>
      <c r="C1008" s="37"/>
      <c r="D1008" s="37"/>
      <c r="E1008" s="37"/>
      <c r="F1008" s="37"/>
      <c r="G1008" s="54"/>
      <c r="H1008" s="36"/>
      <c r="I1008" s="54"/>
      <c r="J1008" s="37"/>
      <c r="K1008" s="37"/>
      <c r="L1008" s="37"/>
    </row>
    <row r="1009" spans="2:12" ht="12.75" x14ac:dyDescent="0.2">
      <c r="B1009" s="36"/>
      <c r="C1009" s="37"/>
      <c r="D1009" s="37"/>
      <c r="E1009" s="37"/>
      <c r="F1009" s="37"/>
      <c r="G1009" s="54"/>
      <c r="H1009" s="36"/>
      <c r="I1009" s="54"/>
      <c r="J1009" s="37"/>
      <c r="K1009" s="37"/>
      <c r="L1009" s="37"/>
    </row>
    <row r="1010" spans="2:12" ht="12.75" x14ac:dyDescent="0.2">
      <c r="B1010" s="36"/>
      <c r="C1010" s="37"/>
      <c r="D1010" s="37"/>
      <c r="E1010" s="37"/>
      <c r="F1010" s="37"/>
      <c r="G1010" s="54"/>
      <c r="H1010" s="36"/>
      <c r="I1010" s="54"/>
      <c r="J1010" s="37"/>
      <c r="K1010" s="37"/>
      <c r="L1010" s="37"/>
    </row>
    <row r="1011" spans="2:12" ht="12.75" x14ac:dyDescent="0.2">
      <c r="B1011" s="36"/>
      <c r="C1011" s="37"/>
      <c r="D1011" s="37"/>
      <c r="E1011" s="37"/>
      <c r="F1011" s="37"/>
      <c r="G1011" s="54"/>
      <c r="H1011" s="36"/>
      <c r="I1011" s="54"/>
      <c r="J1011" s="37"/>
      <c r="K1011" s="37"/>
      <c r="L1011" s="37"/>
    </row>
    <row r="1012" spans="2:12" ht="12.75" x14ac:dyDescent="0.2">
      <c r="B1012" s="36"/>
      <c r="C1012" s="37"/>
      <c r="D1012" s="37"/>
      <c r="E1012" s="37"/>
      <c r="F1012" s="37"/>
      <c r="G1012" s="54"/>
      <c r="H1012" s="36"/>
      <c r="I1012" s="54"/>
      <c r="J1012" s="37"/>
      <c r="K1012" s="37"/>
      <c r="L1012" s="37"/>
    </row>
    <row r="1013" spans="2:12" ht="12.75" x14ac:dyDescent="0.2">
      <c r="B1013" s="36"/>
      <c r="C1013" s="37"/>
      <c r="D1013" s="37"/>
      <c r="E1013" s="37"/>
      <c r="F1013" s="37"/>
      <c r="G1013" s="54"/>
      <c r="H1013" s="36"/>
      <c r="I1013" s="54"/>
      <c r="J1013" s="37"/>
      <c r="K1013" s="37"/>
      <c r="L1013" s="37"/>
    </row>
    <row r="1014" spans="2:12" ht="12.75" x14ac:dyDescent="0.2">
      <c r="B1014" s="36"/>
      <c r="C1014" s="37"/>
      <c r="D1014" s="37"/>
      <c r="E1014" s="37"/>
      <c r="F1014" s="37"/>
      <c r="G1014" s="54"/>
      <c r="H1014" s="36"/>
      <c r="I1014" s="54"/>
      <c r="J1014" s="37"/>
      <c r="K1014" s="37"/>
      <c r="L1014" s="37"/>
    </row>
    <row r="1015" spans="2:12" ht="12.75" x14ac:dyDescent="0.2">
      <c r="B1015" s="36"/>
      <c r="C1015" s="37"/>
      <c r="D1015" s="37"/>
      <c r="E1015" s="37"/>
      <c r="F1015" s="37"/>
      <c r="G1015" s="54"/>
      <c r="H1015" s="36"/>
      <c r="I1015" s="54"/>
      <c r="J1015" s="37"/>
      <c r="K1015" s="37"/>
      <c r="L1015" s="37"/>
    </row>
    <row r="1016" spans="2:12" ht="12.75" x14ac:dyDescent="0.2">
      <c r="B1016" s="36"/>
      <c r="C1016" s="37"/>
      <c r="D1016" s="37"/>
      <c r="E1016" s="37"/>
      <c r="F1016" s="37"/>
      <c r="G1016" s="54"/>
      <c r="H1016" s="36"/>
      <c r="I1016" s="54"/>
      <c r="J1016" s="37"/>
      <c r="K1016" s="37"/>
      <c r="L1016" s="37"/>
    </row>
    <row r="1017" spans="2:12" ht="12.75" x14ac:dyDescent="0.2">
      <c r="B1017" s="36"/>
      <c r="C1017" s="37"/>
      <c r="D1017" s="37"/>
      <c r="E1017" s="37"/>
      <c r="F1017" s="37"/>
      <c r="G1017" s="54"/>
      <c r="H1017" s="36"/>
      <c r="I1017" s="54"/>
      <c r="J1017" s="37"/>
      <c r="K1017" s="37"/>
      <c r="L1017" s="37"/>
    </row>
    <row r="1018" spans="2:12" ht="12.75" x14ac:dyDescent="0.2">
      <c r="B1018" s="36"/>
      <c r="C1018" s="37"/>
      <c r="D1018" s="37"/>
      <c r="E1018" s="37"/>
      <c r="F1018" s="37"/>
      <c r="G1018" s="54"/>
      <c r="H1018" s="36"/>
      <c r="I1018" s="54"/>
      <c r="J1018" s="37"/>
      <c r="K1018" s="37"/>
      <c r="L1018" s="37"/>
    </row>
    <row r="1019" spans="2:12" ht="12.75" x14ac:dyDescent="0.2">
      <c r="B1019" s="36"/>
      <c r="C1019" s="37"/>
      <c r="D1019" s="37"/>
      <c r="E1019" s="37"/>
      <c r="F1019" s="37"/>
      <c r="G1019" s="54"/>
      <c r="H1019" s="36"/>
      <c r="I1019" s="54"/>
      <c r="J1019" s="37"/>
      <c r="K1019" s="37"/>
      <c r="L1019" s="37"/>
    </row>
    <row r="1020" spans="2:12" ht="12.75" x14ac:dyDescent="0.2">
      <c r="B1020" s="36"/>
      <c r="C1020" s="37"/>
      <c r="D1020" s="37"/>
      <c r="E1020" s="37"/>
      <c r="F1020" s="37"/>
      <c r="G1020" s="54"/>
      <c r="H1020" s="36"/>
      <c r="I1020" s="54"/>
      <c r="J1020" s="37"/>
      <c r="K1020" s="37"/>
      <c r="L1020" s="37"/>
    </row>
    <row r="1021" spans="2:12" ht="12.75" x14ac:dyDescent="0.2">
      <c r="B1021" s="36"/>
      <c r="C1021" s="37"/>
      <c r="D1021" s="37"/>
      <c r="E1021" s="37"/>
      <c r="F1021" s="37"/>
      <c r="G1021" s="54"/>
      <c r="H1021" s="36"/>
      <c r="I1021" s="54"/>
      <c r="J1021" s="37"/>
      <c r="K1021" s="37"/>
      <c r="L1021" s="37"/>
    </row>
    <row r="1022" spans="2:12" ht="12.75" x14ac:dyDescent="0.2">
      <c r="B1022" s="36"/>
      <c r="C1022" s="37"/>
      <c r="D1022" s="37"/>
      <c r="E1022" s="37"/>
      <c r="F1022" s="37"/>
      <c r="G1022" s="54"/>
      <c r="H1022" s="36"/>
      <c r="I1022" s="54"/>
      <c r="J1022" s="37"/>
      <c r="K1022" s="37"/>
      <c r="L1022" s="37"/>
    </row>
    <row r="1023" spans="2:12" ht="12.75" x14ac:dyDescent="0.2">
      <c r="B1023" s="36"/>
      <c r="C1023" s="37"/>
      <c r="D1023" s="37"/>
      <c r="E1023" s="37"/>
      <c r="F1023" s="37"/>
      <c r="G1023" s="54"/>
      <c r="H1023" s="36"/>
      <c r="I1023" s="54"/>
      <c r="J1023" s="37"/>
      <c r="K1023" s="37"/>
      <c r="L1023" s="37"/>
    </row>
    <row r="1024" spans="2:12" ht="12.75" x14ac:dyDescent="0.2">
      <c r="B1024" s="36"/>
      <c r="C1024" s="37"/>
      <c r="D1024" s="37"/>
      <c r="E1024" s="37"/>
      <c r="F1024" s="37"/>
      <c r="G1024" s="54"/>
      <c r="H1024" s="36"/>
      <c r="I1024" s="54"/>
      <c r="J1024" s="37"/>
      <c r="K1024" s="37"/>
      <c r="L1024" s="37"/>
    </row>
    <row r="1025" spans="2:12" ht="12.75" x14ac:dyDescent="0.2">
      <c r="B1025" s="36"/>
      <c r="C1025" s="37"/>
      <c r="D1025" s="37"/>
      <c r="E1025" s="37"/>
      <c r="F1025" s="37"/>
      <c r="G1025" s="54"/>
      <c r="H1025" s="36"/>
      <c r="I1025" s="54"/>
      <c r="J1025" s="37"/>
      <c r="K1025" s="37"/>
      <c r="L1025" s="37"/>
    </row>
    <row r="1026" spans="2:12" ht="12.75" x14ac:dyDescent="0.2">
      <c r="B1026" s="36"/>
      <c r="C1026" s="37"/>
      <c r="D1026" s="37"/>
      <c r="E1026" s="37"/>
      <c r="F1026" s="37"/>
      <c r="G1026" s="54"/>
      <c r="H1026" s="36"/>
      <c r="I1026" s="54"/>
      <c r="J1026" s="37"/>
      <c r="K1026" s="37"/>
      <c r="L1026" s="37"/>
    </row>
    <row r="1027" spans="2:12" ht="12.75" x14ac:dyDescent="0.2">
      <c r="B1027" s="36"/>
      <c r="C1027" s="37"/>
      <c r="D1027" s="37"/>
      <c r="E1027" s="37"/>
      <c r="F1027" s="37"/>
      <c r="G1027" s="54"/>
      <c r="H1027" s="36"/>
      <c r="I1027" s="54"/>
      <c r="J1027" s="37"/>
      <c r="K1027" s="37"/>
      <c r="L1027" s="37"/>
    </row>
    <row r="1028" spans="2:12" ht="12.75" x14ac:dyDescent="0.2">
      <c r="B1028" s="36"/>
      <c r="C1028" s="37"/>
      <c r="D1028" s="37"/>
      <c r="E1028" s="37"/>
      <c r="F1028" s="37"/>
      <c r="G1028" s="54"/>
      <c r="H1028" s="36"/>
      <c r="I1028" s="54"/>
      <c r="J1028" s="37"/>
      <c r="K1028" s="37"/>
      <c r="L1028" s="37"/>
    </row>
  </sheetData>
  <mergeCells count="2">
    <mergeCell ref="D2:J2"/>
    <mergeCell ref="D3:J3"/>
  </mergeCells>
  <conditionalFormatting sqref="D7:D10 D16:D19 D25:D28 D34:D37 D43:D46 D61:D64 D70:D73 D79:D81">
    <cfRule type="expression" dxfId="170" priority="83">
      <formula>G7="v"</formula>
    </cfRule>
  </conditionalFormatting>
  <conditionalFormatting sqref="E61:E64 E70:E73 E7:E14 E16:E19 E79:E81">
    <cfRule type="expression" dxfId="169" priority="84">
      <formula>G7="v"</formula>
    </cfRule>
  </conditionalFormatting>
  <conditionalFormatting sqref="F61:F64 F70:F73 F7:F14 F16:F19 F79:F81">
    <cfRule type="expression" dxfId="168" priority="85">
      <formula>G7="v"</formula>
    </cfRule>
  </conditionalFormatting>
  <conditionalFormatting sqref="J7:J10 J25 J34:J37 J16:J19 J79:J81">
    <cfRule type="expression" dxfId="167" priority="86">
      <formula>I7="v"</formula>
    </cfRule>
  </conditionalFormatting>
  <conditionalFormatting sqref="K7:K14 K16:K19 K79:K81">
    <cfRule type="expression" dxfId="166" priority="87">
      <formula>I7="v"</formula>
    </cfRule>
  </conditionalFormatting>
  <conditionalFormatting sqref="L7:L14 L16:L19 L79:L81">
    <cfRule type="expression" dxfId="165" priority="88">
      <formula>I7="v"</formula>
    </cfRule>
  </conditionalFormatting>
  <conditionalFormatting sqref="J26:J28">
    <cfRule type="expression" dxfId="164" priority="82">
      <formula>I26="v"</formula>
    </cfRule>
  </conditionalFormatting>
  <conditionalFormatting sqref="J20:J23">
    <cfRule type="expression" dxfId="163" priority="72">
      <formula>I20="v"</formula>
    </cfRule>
  </conditionalFormatting>
  <conditionalFormatting sqref="J61:J64">
    <cfRule type="expression" dxfId="162" priority="79">
      <formula>I61="v"</formula>
    </cfRule>
  </conditionalFormatting>
  <conditionalFormatting sqref="K61:K64">
    <cfRule type="expression" dxfId="161" priority="80">
      <formula>I61="v"</formula>
    </cfRule>
  </conditionalFormatting>
  <conditionalFormatting sqref="L61:L64">
    <cfRule type="expression" dxfId="160" priority="81">
      <formula>I61="v"</formula>
    </cfRule>
  </conditionalFormatting>
  <conditionalFormatting sqref="J70:J73">
    <cfRule type="expression" dxfId="159" priority="78">
      <formula>I70="v"</formula>
    </cfRule>
  </conditionalFormatting>
  <conditionalFormatting sqref="D11:D14">
    <cfRule type="expression" dxfId="158" priority="75">
      <formula>G11="v"</formula>
    </cfRule>
  </conditionalFormatting>
  <conditionalFormatting sqref="E20:E23">
    <cfRule type="expression" dxfId="157" priority="70">
      <formula>G20="v"</formula>
    </cfRule>
  </conditionalFormatting>
  <conditionalFormatting sqref="F20:F23">
    <cfRule type="expression" dxfId="156" priority="71">
      <formula>G20="v"</formula>
    </cfRule>
  </conditionalFormatting>
  <conditionalFormatting sqref="J11:J14">
    <cfRule type="expression" dxfId="155" priority="76">
      <formula>I11="v"</formula>
    </cfRule>
  </conditionalFormatting>
  <conditionalFormatting sqref="K20:K23">
    <cfRule type="expression" dxfId="154" priority="73">
      <formula>I20="v"</formula>
    </cfRule>
  </conditionalFormatting>
  <conditionalFormatting sqref="L20:L23">
    <cfRule type="expression" dxfId="153" priority="74">
      <formula>I20="v"</formula>
    </cfRule>
  </conditionalFormatting>
  <conditionalFormatting sqref="D20:D23">
    <cfRule type="expression" dxfId="152" priority="69">
      <formula>G20="v"</formula>
    </cfRule>
  </conditionalFormatting>
  <conditionalFormatting sqref="D29:D32">
    <cfRule type="expression" dxfId="151" priority="67">
      <formula>G29="v"</formula>
    </cfRule>
  </conditionalFormatting>
  <conditionalFormatting sqref="E29:E32">
    <cfRule type="expression" dxfId="150" priority="62">
      <formula>G29="v"</formula>
    </cfRule>
  </conditionalFormatting>
  <conditionalFormatting sqref="F29:F32">
    <cfRule type="expression" dxfId="149" priority="63">
      <formula>G29="v"</formula>
    </cfRule>
  </conditionalFormatting>
  <conditionalFormatting sqref="J29">
    <cfRule type="expression" dxfId="148" priority="68">
      <formula>I29="v"</formula>
    </cfRule>
  </conditionalFormatting>
  <conditionalFormatting sqref="K65:K68">
    <cfRule type="expression" dxfId="147" priority="20">
      <formula>I65="v"</formula>
    </cfRule>
  </conditionalFormatting>
  <conditionalFormatting sqref="L65:L68">
    <cfRule type="expression" dxfId="146" priority="21">
      <formula>I65="v"</formula>
    </cfRule>
  </conditionalFormatting>
  <conditionalFormatting sqref="J30:J32">
    <cfRule type="expression" dxfId="145" priority="66">
      <formula>I30="v"</formula>
    </cfRule>
  </conditionalFormatting>
  <conditionalFormatting sqref="E25:E28">
    <cfRule type="expression" dxfId="144" priority="64">
      <formula>G25="v"</formula>
    </cfRule>
  </conditionalFormatting>
  <conditionalFormatting sqref="F25:F28">
    <cfRule type="expression" dxfId="143" priority="65">
      <formula>G25="v"</formula>
    </cfRule>
  </conditionalFormatting>
  <conditionalFormatting sqref="E38:E41">
    <cfRule type="expression" dxfId="142" priority="52">
      <formula>G38="v"</formula>
    </cfRule>
  </conditionalFormatting>
  <conditionalFormatting sqref="F38:F41">
    <cfRule type="expression" dxfId="141" priority="53">
      <formula>G38="v"</formula>
    </cfRule>
  </conditionalFormatting>
  <conditionalFormatting sqref="K25:K28">
    <cfRule type="expression" dxfId="140" priority="60">
      <formula>I25="v"</formula>
    </cfRule>
  </conditionalFormatting>
  <conditionalFormatting sqref="L25:L28">
    <cfRule type="expression" dxfId="139" priority="61">
      <formula>I25="v"</formula>
    </cfRule>
  </conditionalFormatting>
  <conditionalFormatting sqref="K29:K32">
    <cfRule type="expression" dxfId="138" priority="58">
      <formula>I29="v"</formula>
    </cfRule>
  </conditionalFormatting>
  <conditionalFormatting sqref="L29:L32">
    <cfRule type="expression" dxfId="137" priority="59">
      <formula>I29="v"</formula>
    </cfRule>
  </conditionalFormatting>
  <conditionalFormatting sqref="D38:D41">
    <cfRule type="expression" dxfId="136" priority="56">
      <formula>G38="v"</formula>
    </cfRule>
  </conditionalFormatting>
  <conditionalFormatting sqref="J38:J41">
    <cfRule type="expression" dxfId="135" priority="57">
      <formula>I38="v"</formula>
    </cfRule>
  </conditionalFormatting>
  <conditionalFormatting sqref="K56:K59">
    <cfRule type="expression" dxfId="134" priority="27">
      <formula>I56="v"</formula>
    </cfRule>
  </conditionalFormatting>
  <conditionalFormatting sqref="L56:L59">
    <cfRule type="expression" dxfId="133" priority="28">
      <formula>I56="v"</formula>
    </cfRule>
  </conditionalFormatting>
  <conditionalFormatting sqref="E43:E46">
    <cfRule type="expression" dxfId="132" priority="45">
      <formula>G43="v"</formula>
    </cfRule>
  </conditionalFormatting>
  <conditionalFormatting sqref="F43:F46">
    <cfRule type="expression" dxfId="131" priority="46">
      <formula>G43="v"</formula>
    </cfRule>
  </conditionalFormatting>
  <conditionalFormatting sqref="E34:E37">
    <cfRule type="expression" dxfId="130" priority="54">
      <formula>G34="v"</formula>
    </cfRule>
  </conditionalFormatting>
  <conditionalFormatting sqref="F34:F37">
    <cfRule type="expression" dxfId="129" priority="55">
      <formula>G34="v"</formula>
    </cfRule>
  </conditionalFormatting>
  <conditionalFormatting sqref="K34:K37">
    <cfRule type="expression" dxfId="128" priority="50">
      <formula>I34="v"</formula>
    </cfRule>
  </conditionalFormatting>
  <conditionalFormatting sqref="L34:L37">
    <cfRule type="expression" dxfId="127" priority="51">
      <formula>I34="v"</formula>
    </cfRule>
  </conditionalFormatting>
  <conditionalFormatting sqref="K38:K41">
    <cfRule type="expression" dxfId="126" priority="48">
      <formula>I38="v"</formula>
    </cfRule>
  </conditionalFormatting>
  <conditionalFormatting sqref="L38:L41">
    <cfRule type="expression" dxfId="125" priority="49">
      <formula>I38="v"</formula>
    </cfRule>
  </conditionalFormatting>
  <conditionalFormatting sqref="D47:D50">
    <cfRule type="expression" dxfId="124" priority="47">
      <formula>G47="v"</formula>
    </cfRule>
  </conditionalFormatting>
  <conditionalFormatting sqref="E65:E68">
    <cfRule type="expression" dxfId="123" priority="23">
      <formula>G65="v"</formula>
    </cfRule>
  </conditionalFormatting>
  <conditionalFormatting sqref="F65:F68">
    <cfRule type="expression" dxfId="122" priority="24">
      <formula>G65="v"</formula>
    </cfRule>
  </conditionalFormatting>
  <conditionalFormatting sqref="J74:J77">
    <cfRule type="expression" dxfId="121" priority="15">
      <formula>I74="v"</formula>
    </cfRule>
  </conditionalFormatting>
  <conditionalFormatting sqref="E47:E50">
    <cfRule type="expression" dxfId="120" priority="43">
      <formula>G47="v"</formula>
    </cfRule>
  </conditionalFormatting>
  <conditionalFormatting sqref="F47:F50">
    <cfRule type="expression" dxfId="119" priority="44">
      <formula>G47="v"</formula>
    </cfRule>
  </conditionalFormatting>
  <conditionalFormatting sqref="J43:J46">
    <cfRule type="expression" dxfId="118" priority="42">
      <formula>I43="v"</formula>
    </cfRule>
  </conditionalFormatting>
  <conditionalFormatting sqref="J47:J50">
    <cfRule type="expression" dxfId="117" priority="41">
      <formula>I47="v"</formula>
    </cfRule>
  </conditionalFormatting>
  <conditionalFormatting sqref="D65:D68">
    <cfRule type="expression" dxfId="116" priority="22">
      <formula>G65="v"</formula>
    </cfRule>
  </conditionalFormatting>
  <conditionalFormatting sqref="D52:D55">
    <cfRule type="expression" dxfId="115" priority="40">
      <formula>G52="v"</formula>
    </cfRule>
  </conditionalFormatting>
  <conditionalFormatting sqref="D56:D59">
    <cfRule type="expression" dxfId="114" priority="39">
      <formula>G56="v"</formula>
    </cfRule>
  </conditionalFormatting>
  <conditionalFormatting sqref="K43:K46">
    <cfRule type="expression" dxfId="113" priority="37">
      <formula>I43="v"</formula>
    </cfRule>
  </conditionalFormatting>
  <conditionalFormatting sqref="L43:L46">
    <cfRule type="expression" dxfId="112" priority="38">
      <formula>I43="v"</formula>
    </cfRule>
  </conditionalFormatting>
  <conditionalFormatting sqref="K47:K50">
    <cfRule type="expression" dxfId="111" priority="35">
      <formula>I47="v"</formula>
    </cfRule>
  </conditionalFormatting>
  <conditionalFormatting sqref="L47:L50">
    <cfRule type="expression" dxfId="110" priority="36">
      <formula>I47="v"</formula>
    </cfRule>
  </conditionalFormatting>
  <conditionalFormatting sqref="E52:E55">
    <cfRule type="expression" dxfId="109" priority="33">
      <formula>G52="v"</formula>
    </cfRule>
  </conditionalFormatting>
  <conditionalFormatting sqref="F52:F55">
    <cfRule type="expression" dxfId="108" priority="34">
      <formula>G52="v"</formula>
    </cfRule>
  </conditionalFormatting>
  <conditionalFormatting sqref="E56:E59">
    <cfRule type="expression" dxfId="107" priority="31">
      <formula>G56="v"</formula>
    </cfRule>
  </conditionalFormatting>
  <conditionalFormatting sqref="F56:F59">
    <cfRule type="expression" dxfId="106" priority="32">
      <formula>G56="v"</formula>
    </cfRule>
  </conditionalFormatting>
  <conditionalFormatting sqref="K52:K55">
    <cfRule type="expression" dxfId="105" priority="29">
      <formula>I52="v"</formula>
    </cfRule>
  </conditionalFormatting>
  <conditionalFormatting sqref="L52:L55">
    <cfRule type="expression" dxfId="104" priority="30">
      <formula>I52="v"</formula>
    </cfRule>
  </conditionalFormatting>
  <conditionalFormatting sqref="J52:J55">
    <cfRule type="expression" dxfId="103" priority="26">
      <formula>I52="v"</formula>
    </cfRule>
  </conditionalFormatting>
  <conditionalFormatting sqref="J56:J59">
    <cfRule type="expression" dxfId="102" priority="25">
      <formula>I56="v"</formula>
    </cfRule>
  </conditionalFormatting>
  <conditionalFormatting sqref="J65:J68">
    <cfRule type="expression" dxfId="101" priority="19">
      <formula>I65="v"</formula>
    </cfRule>
  </conditionalFormatting>
  <conditionalFormatting sqref="K74:K77">
    <cfRule type="expression" dxfId="100" priority="11">
      <formula>I74="v"</formula>
    </cfRule>
  </conditionalFormatting>
  <conditionalFormatting sqref="D74:D77">
    <cfRule type="expression" dxfId="99" priority="16">
      <formula>G74="v"</formula>
    </cfRule>
  </conditionalFormatting>
  <conditionalFormatting sqref="E74:E77">
    <cfRule type="expression" dxfId="98" priority="17">
      <formula>G74="v"</formula>
    </cfRule>
  </conditionalFormatting>
  <conditionalFormatting sqref="F74:F77">
    <cfRule type="expression" dxfId="97" priority="18">
      <formula>G74="v"</formula>
    </cfRule>
  </conditionalFormatting>
  <conditionalFormatting sqref="K70:K73">
    <cfRule type="expression" dxfId="96" priority="13">
      <formula>I70="v"</formula>
    </cfRule>
  </conditionalFormatting>
  <conditionalFormatting sqref="L70:L73">
    <cfRule type="expression" dxfId="95" priority="14">
      <formula>I70="v"</formula>
    </cfRule>
  </conditionalFormatting>
  <conditionalFormatting sqref="L74:L77">
    <cfRule type="expression" dxfId="94" priority="12">
      <formula>I74="v"</formula>
    </cfRule>
  </conditionalFormatting>
  <conditionalFormatting sqref="D82:D85">
    <cfRule type="expression" dxfId="93" priority="10">
      <formula>G82="v"</formula>
    </cfRule>
  </conditionalFormatting>
  <conditionalFormatting sqref="J82:J85">
    <cfRule type="expression" dxfId="92" priority="9">
      <formula>I82="v"</formula>
    </cfRule>
  </conditionalFormatting>
  <conditionalFormatting sqref="E82:E85">
    <cfRule type="expression" dxfId="91" priority="5">
      <formula>G82="v"</formula>
    </cfRule>
  </conditionalFormatting>
  <conditionalFormatting sqref="F82:F85">
    <cfRule type="expression" dxfId="90" priority="6">
      <formula>G82="v"</formula>
    </cfRule>
  </conditionalFormatting>
  <conditionalFormatting sqref="K82:K85">
    <cfRule type="expression" dxfId="89" priority="1">
      <formula>I82="v"</formula>
    </cfRule>
  </conditionalFormatting>
  <conditionalFormatting sqref="L82:L85">
    <cfRule type="expression" dxfId="88" priority="2">
      <formula>I82="v"</formula>
    </cfRule>
  </conditionalFormatting>
  <dataValidations count="2">
    <dataValidation allowBlank="1" showErrorMessage="1" sqref="J86:J1048576 J1:J15"/>
    <dataValidation allowBlank="1" sqref="B70:C77 B25:C32 B7:C14 B16:C23 B34:C41 B43:C50 B52:C59 B61:C68 B79:C85"/>
  </dataValidations>
  <pageMargins left="0.7" right="0.7" top="0.75" bottom="0.75" header="0.3" footer="0.3"/>
  <pageSetup paperSize="9" orientation="portrait" horizontalDpi="300" verticalDpi="300" r:id="rId1"/>
  <drawing r:id="rId2"/>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42"/>
  <sheetViews>
    <sheetView tabSelected="1" zoomScale="80" zoomScaleNormal="80" workbookViewId="0">
      <selection activeCell="B3" sqref="B3:B4"/>
    </sheetView>
  </sheetViews>
  <sheetFormatPr baseColWidth="10" defaultColWidth="11.42578125" defaultRowHeight="12.75" x14ac:dyDescent="0.2"/>
  <cols>
    <col min="1" max="1" width="7.5703125" style="86" bestFit="1" customWidth="1"/>
    <col min="2" max="2" width="7.85546875" style="86" bestFit="1" customWidth="1"/>
    <col min="3" max="3" width="24.7109375" style="86" customWidth="1"/>
    <col min="4" max="4" width="8.7109375" style="86" bestFit="1" customWidth="1"/>
    <col min="5" max="5" width="10" style="86" bestFit="1" customWidth="1"/>
    <col min="6" max="6" width="5.7109375" style="86" bestFit="1" customWidth="1"/>
    <col min="7" max="7" width="14.42578125" style="86" bestFit="1" customWidth="1"/>
    <col min="8" max="8" width="7.5703125" style="86" bestFit="1" customWidth="1"/>
    <col min="9" max="9" width="7.85546875" style="86" bestFit="1" customWidth="1"/>
    <col min="10" max="10" width="20.85546875" style="86" bestFit="1" customWidth="1"/>
    <col min="11" max="11" width="9.42578125" style="86" bestFit="1" customWidth="1"/>
    <col min="12" max="12" width="10" style="86" bestFit="1" customWidth="1"/>
    <col min="13" max="13" width="5.7109375" style="86" bestFit="1" customWidth="1"/>
    <col min="14" max="14" width="14.85546875" style="86" bestFit="1" customWidth="1"/>
    <col min="15" max="15" width="7.5703125" style="86" bestFit="1" customWidth="1"/>
    <col min="16" max="16" width="7.140625" style="86" bestFit="1" customWidth="1"/>
    <col min="17" max="17" width="25.42578125" style="86" bestFit="1" customWidth="1"/>
    <col min="18" max="18" width="9.42578125" style="86" bestFit="1" customWidth="1"/>
    <col min="19" max="19" width="10" style="86" bestFit="1" customWidth="1"/>
    <col min="20" max="20" width="5.7109375" style="86" bestFit="1" customWidth="1"/>
    <col min="21" max="21" width="14.85546875" style="86" bestFit="1" customWidth="1"/>
    <col min="22" max="22" width="7.5703125" style="86" bestFit="1" customWidth="1"/>
    <col min="23" max="23" width="7.140625" style="86" bestFit="1" customWidth="1"/>
    <col min="24" max="24" width="25.42578125" style="86" bestFit="1" customWidth="1"/>
    <col min="25" max="25" width="9.42578125" style="86" bestFit="1" customWidth="1"/>
    <col min="26" max="26" width="10" style="86" bestFit="1" customWidth="1"/>
    <col min="27" max="27" width="5.7109375" style="86" bestFit="1" customWidth="1"/>
    <col min="28" max="28" width="14.85546875" style="86" bestFit="1" customWidth="1"/>
    <col min="29" max="29" width="11.42578125" style="86"/>
    <col min="30" max="30" width="10.85546875" style="86" bestFit="1" customWidth="1"/>
    <col min="31" max="31" width="6.28515625" style="86" bestFit="1" customWidth="1"/>
    <col min="32" max="16384" width="11.42578125" style="86"/>
  </cols>
  <sheetData>
    <row r="1" spans="1:31" s="109" customFormat="1" ht="13.5" thickBot="1" x14ac:dyDescent="0.25">
      <c r="A1" s="108"/>
      <c r="B1" s="246" t="s">
        <v>309</v>
      </c>
      <c r="C1" s="247"/>
      <c r="D1" s="247"/>
      <c r="E1" s="247"/>
      <c r="F1" s="247"/>
      <c r="G1" s="248"/>
      <c r="H1" s="108"/>
      <c r="I1" s="246" t="s">
        <v>310</v>
      </c>
      <c r="J1" s="247"/>
      <c r="K1" s="247"/>
      <c r="L1" s="247"/>
      <c r="M1" s="247"/>
      <c r="N1" s="248"/>
      <c r="O1" s="108"/>
      <c r="P1" s="246" t="s">
        <v>311</v>
      </c>
      <c r="Q1" s="247"/>
      <c r="R1" s="247"/>
      <c r="S1" s="247"/>
      <c r="T1" s="247"/>
      <c r="U1" s="248"/>
      <c r="V1" s="108"/>
      <c r="W1" s="246" t="s">
        <v>312</v>
      </c>
      <c r="X1" s="247"/>
      <c r="Y1" s="247"/>
      <c r="Z1" s="247"/>
      <c r="AA1" s="247"/>
      <c r="AB1" s="248"/>
    </row>
    <row r="2" spans="1:31" ht="13.5" thickBot="1" x14ac:dyDescent="0.25">
      <c r="A2" s="102" t="s">
        <v>263</v>
      </c>
      <c r="B2" s="87" t="s">
        <v>264</v>
      </c>
      <c r="C2" s="88" t="s">
        <v>265</v>
      </c>
      <c r="D2" s="89" t="s">
        <v>266</v>
      </c>
      <c r="E2" s="89" t="s">
        <v>267</v>
      </c>
      <c r="F2" s="88" t="s">
        <v>268</v>
      </c>
      <c r="G2" s="90" t="s">
        <v>269</v>
      </c>
      <c r="H2" s="102" t="s">
        <v>263</v>
      </c>
      <c r="I2" s="87" t="s">
        <v>264</v>
      </c>
      <c r="J2" s="88" t="s">
        <v>265</v>
      </c>
      <c r="K2" s="89" t="s">
        <v>266</v>
      </c>
      <c r="L2" s="89" t="s">
        <v>267</v>
      </c>
      <c r="M2" s="88" t="s">
        <v>268</v>
      </c>
      <c r="N2" s="90" t="s">
        <v>269</v>
      </c>
      <c r="O2" s="102" t="s">
        <v>263</v>
      </c>
      <c r="P2" s="104" t="s">
        <v>264</v>
      </c>
      <c r="Q2" s="88" t="s">
        <v>265</v>
      </c>
      <c r="R2" s="89" t="s">
        <v>266</v>
      </c>
      <c r="S2" s="89" t="s">
        <v>267</v>
      </c>
      <c r="T2" s="88" t="s">
        <v>268</v>
      </c>
      <c r="U2" s="90" t="s">
        <v>269</v>
      </c>
      <c r="V2" s="102" t="s">
        <v>263</v>
      </c>
      <c r="W2" s="87" t="s">
        <v>264</v>
      </c>
      <c r="X2" s="88" t="s">
        <v>265</v>
      </c>
      <c r="Y2" s="89" t="s">
        <v>266</v>
      </c>
      <c r="Z2" s="89" t="s">
        <v>267</v>
      </c>
      <c r="AA2" s="88" t="s">
        <v>268</v>
      </c>
      <c r="AB2" s="90" t="s">
        <v>269</v>
      </c>
      <c r="AD2" s="91" t="s">
        <v>270</v>
      </c>
      <c r="AE2" s="92" t="s">
        <v>271</v>
      </c>
    </row>
    <row r="3" spans="1:31" x14ac:dyDescent="0.2">
      <c r="A3" s="200" t="s">
        <v>334</v>
      </c>
      <c r="B3" s="221" t="s">
        <v>270</v>
      </c>
      <c r="C3" s="93" t="s">
        <v>1136</v>
      </c>
      <c r="D3" s="93" t="e">
        <f ca="1">IF(ISBLANK(C3),"",VLOOKUP(C3,INDIRECT("matrice_"&amp;B3),6,FALSE))</f>
        <v>#REF!</v>
      </c>
      <c r="E3" s="94"/>
      <c r="F3" s="94"/>
      <c r="G3" s="223" t="s">
        <v>619</v>
      </c>
      <c r="H3" s="200" t="s">
        <v>334</v>
      </c>
      <c r="I3" s="217" t="s">
        <v>337</v>
      </c>
      <c r="J3" s="93" t="s">
        <v>340</v>
      </c>
      <c r="K3" s="93" t="e">
        <f>IF(ISBLANK(J3),"",VLOOKUP(J3,Messieurs!$G$2:$G$485,3,FALSE))</f>
        <v>#N/A</v>
      </c>
      <c r="L3" s="94" t="s">
        <v>5</v>
      </c>
      <c r="M3" s="94"/>
      <c r="N3" s="219" t="s">
        <v>357</v>
      </c>
      <c r="O3" s="200" t="s">
        <v>334</v>
      </c>
      <c r="P3" s="217" t="s">
        <v>337</v>
      </c>
      <c r="Q3" s="93" t="s">
        <v>342</v>
      </c>
      <c r="R3" s="93" t="e">
        <f>IF(ISBLANK(Q3),"",VLOOKUP(Q3,Messieurs!$G$2:$G$485,3,FALSE))</f>
        <v>#N/A</v>
      </c>
      <c r="S3" s="95" t="s">
        <v>5</v>
      </c>
      <c r="T3" s="94"/>
      <c r="U3" s="219" t="s">
        <v>356</v>
      </c>
      <c r="V3" s="200" t="s">
        <v>334</v>
      </c>
      <c r="W3" s="217" t="s">
        <v>337</v>
      </c>
      <c r="X3" s="93" t="s">
        <v>344</v>
      </c>
      <c r="Y3" s="93" t="e">
        <f>IF(ISBLANK(X3),"",VLOOKUP(X3,Messieurs!$G$2:$G$485,3,FALSE))</f>
        <v>#N/A</v>
      </c>
      <c r="Z3" s="94"/>
      <c r="AA3" s="94" t="s">
        <v>271</v>
      </c>
      <c r="AB3" s="219" t="s">
        <v>354</v>
      </c>
      <c r="AD3" s="91" t="s">
        <v>274</v>
      </c>
      <c r="AE3" s="91" t="s">
        <v>275</v>
      </c>
    </row>
    <row r="4" spans="1:31" ht="13.5" thickBot="1" x14ac:dyDescent="0.25">
      <c r="A4" s="201"/>
      <c r="B4" s="222"/>
      <c r="C4" s="96" t="s">
        <v>609</v>
      </c>
      <c r="D4" s="198" t="e">
        <f ca="1">IF(ISBLANK(C4),"",VLOOKUP(C4,INDIRECT("matrice_"&amp;B3),6,FALSE))</f>
        <v>#REF!</v>
      </c>
      <c r="E4" s="88" t="s">
        <v>5</v>
      </c>
      <c r="F4" s="88"/>
      <c r="G4" s="224"/>
      <c r="H4" s="201"/>
      <c r="I4" s="218"/>
      <c r="J4" s="96" t="s">
        <v>341</v>
      </c>
      <c r="K4" s="97" t="e">
        <f>IF(ISBLANK(J4),"",VLOOKUP(J4,Messieurs!$G$2:$G$485,3,FALSE))</f>
        <v>#N/A</v>
      </c>
      <c r="L4" s="88"/>
      <c r="M4" s="88"/>
      <c r="N4" s="220"/>
      <c r="O4" s="201"/>
      <c r="P4" s="218"/>
      <c r="Q4" s="96" t="s">
        <v>343</v>
      </c>
      <c r="R4" s="97" t="e">
        <f>IF(ISBLANK(Q4),"",VLOOKUP(Q4,Messieurs!$G$2:$G$485,3,FALSE))</f>
        <v>#N/A</v>
      </c>
      <c r="S4" s="89"/>
      <c r="T4" s="88"/>
      <c r="U4" s="220"/>
      <c r="V4" s="201"/>
      <c r="W4" s="218"/>
      <c r="X4" s="96" t="s">
        <v>345</v>
      </c>
      <c r="Y4" s="97" t="e">
        <f>IF(ISBLANK(X4),"",VLOOKUP(X4,Messieurs!$G$2:$G$485,3,FALSE))</f>
        <v>#N/A</v>
      </c>
      <c r="Z4" s="89" t="s">
        <v>5</v>
      </c>
      <c r="AA4" s="88"/>
      <c r="AB4" s="220"/>
      <c r="AD4" s="172" t="s">
        <v>1139</v>
      </c>
    </row>
    <row r="5" spans="1:31" x14ac:dyDescent="0.2">
      <c r="A5" s="200" t="s">
        <v>346</v>
      </c>
      <c r="B5" s="221" t="s">
        <v>270</v>
      </c>
      <c r="C5" s="93" t="s">
        <v>1137</v>
      </c>
      <c r="D5" s="93" t="e">
        <f>IF(ISBLANK(C5),"",VLOOKUP(C5,Messieurs!$G$2:$G$485,3,FALSE))</f>
        <v>#N/A</v>
      </c>
      <c r="E5" s="94" t="s">
        <v>5</v>
      </c>
      <c r="F5" s="94"/>
      <c r="G5" s="223" t="s">
        <v>358</v>
      </c>
      <c r="H5" s="200" t="s">
        <v>346</v>
      </c>
      <c r="I5" s="217" t="s">
        <v>337</v>
      </c>
      <c r="J5" s="93" t="s">
        <v>341</v>
      </c>
      <c r="K5" s="93" t="e">
        <f>IF(ISBLANK(J5),"",VLOOKUP(J5,Messieurs!$G$2:$G$485,3,FALSE))</f>
        <v>#N/A</v>
      </c>
      <c r="L5" s="94"/>
      <c r="M5" s="94"/>
      <c r="N5" s="219" t="s">
        <v>357</v>
      </c>
      <c r="O5" s="200" t="s">
        <v>346</v>
      </c>
      <c r="P5" s="217" t="s">
        <v>337</v>
      </c>
      <c r="Q5" s="93" t="s">
        <v>344</v>
      </c>
      <c r="R5" s="93" t="e">
        <f>IF(ISBLANK(Q5),"",VLOOKUP(Q5,Messieurs!$G$2:$G$485,3,FALSE))</f>
        <v>#N/A</v>
      </c>
      <c r="S5" s="95"/>
      <c r="T5" s="94"/>
      <c r="U5" s="219" t="s">
        <v>359</v>
      </c>
      <c r="V5" s="200" t="s">
        <v>346</v>
      </c>
      <c r="W5" s="217" t="s">
        <v>337</v>
      </c>
      <c r="X5" s="93" t="s">
        <v>342</v>
      </c>
      <c r="Y5" s="93" t="e">
        <f>IF(ISBLANK(X5),"",VLOOKUP(X5,Messieurs!$G$2:$G$485,3,FALSE))</f>
        <v>#N/A</v>
      </c>
      <c r="Z5" s="94"/>
      <c r="AA5" s="94"/>
      <c r="AB5" s="219" t="s">
        <v>355</v>
      </c>
      <c r="AD5" s="91" t="s">
        <v>273</v>
      </c>
    </row>
    <row r="6" spans="1:31" ht="13.5" thickBot="1" x14ac:dyDescent="0.25">
      <c r="A6" s="201"/>
      <c r="B6" s="222"/>
      <c r="C6" s="96" t="s">
        <v>1138</v>
      </c>
      <c r="D6" s="97" t="e">
        <f>IF(ISBLANK(C6),"",VLOOKUP(C6,Messieurs!$G$2:$G$485,3,FALSE))</f>
        <v>#N/A</v>
      </c>
      <c r="E6" s="88"/>
      <c r="F6" s="88"/>
      <c r="G6" s="224"/>
      <c r="H6" s="201"/>
      <c r="I6" s="218"/>
      <c r="J6" s="96" t="s">
        <v>338</v>
      </c>
      <c r="K6" s="97" t="e">
        <f>IF(ISBLANK(J6),"",VLOOKUP(J6,Messieurs!$G$2:$G$485,3,FALSE))</f>
        <v>#N/A</v>
      </c>
      <c r="L6" s="88" t="s">
        <v>5</v>
      </c>
      <c r="M6" s="88"/>
      <c r="N6" s="220"/>
      <c r="O6" s="201"/>
      <c r="P6" s="218"/>
      <c r="Q6" s="96" t="s">
        <v>343</v>
      </c>
      <c r="R6" s="97" t="e">
        <f>IF(ISBLANK(Q6),"",VLOOKUP(Q6,Messieurs!$G$2:$G$485,3,FALSE))</f>
        <v>#N/A</v>
      </c>
      <c r="S6" s="89" t="s">
        <v>5</v>
      </c>
      <c r="T6" s="88"/>
      <c r="U6" s="220"/>
      <c r="V6" s="201"/>
      <c r="W6" s="218"/>
      <c r="X6" s="96" t="s">
        <v>345</v>
      </c>
      <c r="Y6" s="97" t="e">
        <f>IF(ISBLANK(X6),"",VLOOKUP(X6,Messieurs!$G$2:$G$485,3,FALSE))</f>
        <v>#N/A</v>
      </c>
      <c r="Z6" s="89" t="s">
        <v>5</v>
      </c>
      <c r="AA6" s="88"/>
      <c r="AB6" s="220"/>
      <c r="AD6" s="98" t="s">
        <v>278</v>
      </c>
    </row>
    <row r="7" spans="1:31" x14ac:dyDescent="0.2">
      <c r="A7" s="200" t="s">
        <v>347</v>
      </c>
      <c r="B7" s="221" t="s">
        <v>274</v>
      </c>
      <c r="C7" s="93" t="s">
        <v>610</v>
      </c>
      <c r="D7" s="93" t="e">
        <f>IF(ISBLANK(C7),"",VLOOKUP(C7,Messieurs!$G$2:$G$485,3,FALSE))</f>
        <v>#N/A</v>
      </c>
      <c r="E7" s="95" t="s">
        <v>5</v>
      </c>
      <c r="F7" s="94"/>
      <c r="G7" s="223" t="s">
        <v>357</v>
      </c>
      <c r="H7" s="200" t="s">
        <v>347</v>
      </c>
      <c r="I7" s="217" t="s">
        <v>337</v>
      </c>
      <c r="J7" s="93" t="s">
        <v>340</v>
      </c>
      <c r="K7" s="93" t="e">
        <f>IF(ISBLANK(J7),"",VLOOKUP(J7,Messieurs!$G$2:$G$485,3,FALSE))</f>
        <v>#N/A</v>
      </c>
      <c r="L7" s="94" t="s">
        <v>5</v>
      </c>
      <c r="M7" s="94"/>
      <c r="N7" s="219" t="s">
        <v>620</v>
      </c>
      <c r="O7" s="200" t="s">
        <v>347</v>
      </c>
      <c r="P7" s="217" t="s">
        <v>337</v>
      </c>
      <c r="Q7" s="93" t="s">
        <v>343</v>
      </c>
      <c r="R7" s="93" t="e">
        <f>IF(ISBLANK(Q7),"",VLOOKUP(Q7,Messieurs!$G$2:$G$485,3,FALSE))</f>
        <v>#N/A</v>
      </c>
      <c r="S7" s="95"/>
      <c r="T7" s="94"/>
      <c r="U7" s="219" t="s">
        <v>354</v>
      </c>
      <c r="V7" s="200" t="s">
        <v>347</v>
      </c>
      <c r="W7" s="217" t="s">
        <v>337</v>
      </c>
      <c r="X7" s="93" t="s">
        <v>344</v>
      </c>
      <c r="Y7" s="93" t="e">
        <f>IF(ISBLANK(X7),"",VLOOKUP(X7,Messieurs!$G$2:$G$485,3,FALSE))</f>
        <v>#N/A</v>
      </c>
      <c r="Z7" s="94"/>
      <c r="AA7" s="94"/>
      <c r="AB7" s="219" t="s">
        <v>354</v>
      </c>
      <c r="AD7" s="98" t="s">
        <v>280</v>
      </c>
    </row>
    <row r="8" spans="1:31" ht="13.5" thickBot="1" x14ac:dyDescent="0.25">
      <c r="A8" s="201"/>
      <c r="B8" s="222"/>
      <c r="C8" s="96" t="s">
        <v>341</v>
      </c>
      <c r="D8" s="97" t="e">
        <f>IF(ISBLANK(C8),"",VLOOKUP(C8,Messieurs!$G$2:$G$485,3,FALSE))</f>
        <v>#N/A</v>
      </c>
      <c r="E8" s="88"/>
      <c r="F8" s="88"/>
      <c r="G8" s="224"/>
      <c r="H8" s="201"/>
      <c r="I8" s="218"/>
      <c r="J8" s="96" t="s">
        <v>338</v>
      </c>
      <c r="K8" s="97" t="e">
        <f>IF(ISBLANK(J8),"",VLOOKUP(J8,Messieurs!$G$2:$G$485,3,FALSE))</f>
        <v>#N/A</v>
      </c>
      <c r="L8" s="88"/>
      <c r="M8" s="88"/>
      <c r="N8" s="220"/>
      <c r="O8" s="201"/>
      <c r="P8" s="218"/>
      <c r="Q8" s="96" t="s">
        <v>345</v>
      </c>
      <c r="R8" s="97" t="e">
        <f>IF(ISBLANK(Q8),"",VLOOKUP(Q8,Messieurs!$G$2:$G$485,3,FALSE))</f>
        <v>#N/A</v>
      </c>
      <c r="S8" s="89" t="s">
        <v>5</v>
      </c>
      <c r="T8" s="88"/>
      <c r="U8" s="220"/>
      <c r="V8" s="201"/>
      <c r="W8" s="218"/>
      <c r="X8" s="96" t="s">
        <v>342</v>
      </c>
      <c r="Y8" s="97" t="e">
        <f>IF(ISBLANK(X8),"",VLOOKUP(X8,Messieurs!$G$2:$G$485,3,FALSE))</f>
        <v>#N/A</v>
      </c>
      <c r="Z8" s="88" t="s">
        <v>5</v>
      </c>
      <c r="AA8" s="88"/>
      <c r="AB8" s="220"/>
      <c r="AD8" s="98" t="s">
        <v>281</v>
      </c>
    </row>
    <row r="9" spans="1:31" x14ac:dyDescent="0.2">
      <c r="A9" s="200" t="s">
        <v>298</v>
      </c>
      <c r="B9" s="221" t="s">
        <v>270</v>
      </c>
      <c r="C9" s="93" t="s">
        <v>349</v>
      </c>
      <c r="D9" s="93" t="e">
        <f>IF(ISBLANK(C9),"",VLOOKUP(C9,Messieurs!$G$2:$G$485,3,FALSE))</f>
        <v>#N/A</v>
      </c>
      <c r="E9" s="95" t="s">
        <v>5</v>
      </c>
      <c r="F9" s="94"/>
      <c r="G9" s="223" t="s">
        <v>355</v>
      </c>
      <c r="H9" s="200" t="s">
        <v>298</v>
      </c>
      <c r="I9" s="217" t="s">
        <v>336</v>
      </c>
      <c r="J9" s="93" t="s">
        <v>351</v>
      </c>
      <c r="K9" s="93" t="e">
        <f>IF(ISBLANK(J9),"",VLOOKUP(J9,Messieurs!$G$2:$G$485,3,FALSE))</f>
        <v>#N/A</v>
      </c>
      <c r="L9" s="95"/>
      <c r="M9" s="94"/>
      <c r="N9" s="219" t="s">
        <v>603</v>
      </c>
      <c r="O9" s="200" t="s">
        <v>298</v>
      </c>
      <c r="P9" s="217"/>
      <c r="Q9" s="93"/>
      <c r="R9" s="93" t="str">
        <f>IF(ISBLANK(Q9),"",VLOOKUP(Q9,Messieurs!$G$2:$G$485,3,FALSE))</f>
        <v/>
      </c>
      <c r="S9" s="95"/>
      <c r="T9" s="94"/>
      <c r="U9" s="219"/>
      <c r="V9" s="200" t="s">
        <v>298</v>
      </c>
      <c r="W9" s="217"/>
      <c r="X9" s="93"/>
      <c r="Y9" s="93" t="str">
        <f>IF(ISBLANK(X9),"",VLOOKUP(X9,Messieurs!$G$2:$G$485,3,FALSE))</f>
        <v/>
      </c>
      <c r="Z9" s="95"/>
      <c r="AA9" s="94"/>
      <c r="AB9" s="219"/>
      <c r="AD9" s="98" t="s">
        <v>283</v>
      </c>
    </row>
    <row r="10" spans="1:31" ht="13.5" thickBot="1" x14ac:dyDescent="0.25">
      <c r="A10" s="201"/>
      <c r="B10" s="222"/>
      <c r="C10" s="96" t="s">
        <v>350</v>
      </c>
      <c r="D10" s="97" t="e">
        <f>IF(ISBLANK(C10),"",VLOOKUP(C10,Messieurs!$G$2:$G$485,3,FALSE))</f>
        <v>#N/A</v>
      </c>
      <c r="E10" s="88"/>
      <c r="F10" s="88"/>
      <c r="G10" s="224"/>
      <c r="H10" s="201"/>
      <c r="I10" s="218"/>
      <c r="J10" s="96" t="s">
        <v>352</v>
      </c>
      <c r="K10" s="97" t="e">
        <f>IF(ISBLANK(J10),"",VLOOKUP(J10,Messieurs!$G$2:$G$485,3,FALSE))</f>
        <v>#N/A</v>
      </c>
      <c r="L10" s="88" t="s">
        <v>5</v>
      </c>
      <c r="M10" s="88"/>
      <c r="N10" s="220"/>
      <c r="O10" s="201"/>
      <c r="P10" s="218"/>
      <c r="Q10" s="96"/>
      <c r="R10" s="97" t="str">
        <f>IF(ISBLANK(Q10),"",VLOOKUP(Q10,Messieurs!$G$2:$G$485,3,FALSE))</f>
        <v/>
      </c>
      <c r="S10" s="89"/>
      <c r="T10" s="88"/>
      <c r="U10" s="220"/>
      <c r="V10" s="201"/>
      <c r="W10" s="218"/>
      <c r="X10" s="96"/>
      <c r="Y10" s="97" t="str">
        <f>IF(ISBLANK(X10),"",VLOOKUP(X10,Messieurs!$G$2:$G$485,3,FALSE))</f>
        <v/>
      </c>
      <c r="Z10" s="89"/>
      <c r="AA10" s="88"/>
      <c r="AB10" s="220"/>
      <c r="AD10" s="98" t="s">
        <v>284</v>
      </c>
    </row>
    <row r="11" spans="1:31" x14ac:dyDescent="0.2">
      <c r="A11" s="200" t="s">
        <v>348</v>
      </c>
      <c r="B11" s="221" t="s">
        <v>336</v>
      </c>
      <c r="C11" s="93" t="s">
        <v>349</v>
      </c>
      <c r="D11" s="93" t="s">
        <v>331</v>
      </c>
      <c r="E11" s="95" t="s">
        <v>5</v>
      </c>
      <c r="F11" s="94"/>
      <c r="G11" s="223" t="s">
        <v>355</v>
      </c>
      <c r="H11" s="200" t="s">
        <v>348</v>
      </c>
      <c r="I11" s="217" t="s">
        <v>336</v>
      </c>
      <c r="J11" s="93" t="s">
        <v>350</v>
      </c>
      <c r="K11" s="93" t="s">
        <v>328</v>
      </c>
      <c r="L11" s="95"/>
      <c r="M11" s="94"/>
      <c r="N11" s="219" t="s">
        <v>621</v>
      </c>
      <c r="O11" s="200" t="s">
        <v>348</v>
      </c>
      <c r="P11" s="217"/>
      <c r="Q11" s="93"/>
      <c r="R11" s="93"/>
      <c r="S11" s="95"/>
      <c r="T11" s="94"/>
      <c r="U11" s="219"/>
      <c r="V11" s="200" t="s">
        <v>348</v>
      </c>
      <c r="W11" s="217"/>
      <c r="X11" s="93"/>
      <c r="Y11" s="93"/>
      <c r="Z11" s="95"/>
      <c r="AA11" s="94"/>
      <c r="AB11" s="219"/>
      <c r="AD11" s="172" t="s">
        <v>295</v>
      </c>
    </row>
    <row r="12" spans="1:31" ht="13.5" thickBot="1" x14ac:dyDescent="0.25">
      <c r="A12" s="201"/>
      <c r="B12" s="222"/>
      <c r="C12" s="96" t="s">
        <v>351</v>
      </c>
      <c r="D12" s="97" t="s">
        <v>328</v>
      </c>
      <c r="E12" s="88"/>
      <c r="F12" s="88"/>
      <c r="G12" s="224"/>
      <c r="H12" s="201"/>
      <c r="I12" s="218"/>
      <c r="J12" s="96" t="s">
        <v>352</v>
      </c>
      <c r="K12" s="97" t="s">
        <v>331</v>
      </c>
      <c r="L12" s="88" t="s">
        <v>5</v>
      </c>
      <c r="M12" s="88"/>
      <c r="N12" s="220"/>
      <c r="O12" s="201"/>
      <c r="P12" s="218"/>
      <c r="Q12" s="96"/>
      <c r="R12" s="97"/>
      <c r="S12" s="88"/>
      <c r="T12" s="88"/>
      <c r="U12" s="220"/>
      <c r="V12" s="201"/>
      <c r="W12" s="218"/>
      <c r="X12" s="96"/>
      <c r="Y12" s="97"/>
      <c r="Z12" s="88"/>
      <c r="AA12" s="88"/>
      <c r="AB12" s="220"/>
      <c r="AD12" s="172" t="s">
        <v>293</v>
      </c>
    </row>
    <row r="13" spans="1:31" x14ac:dyDescent="0.2">
      <c r="A13" s="202" t="s">
        <v>8</v>
      </c>
      <c r="B13" s="221" t="s">
        <v>336</v>
      </c>
      <c r="C13" s="93" t="s">
        <v>349</v>
      </c>
      <c r="D13" s="93" t="s">
        <v>331</v>
      </c>
      <c r="E13" s="94" t="s">
        <v>5</v>
      </c>
      <c r="F13" s="94"/>
      <c r="G13" s="223" t="s">
        <v>621</v>
      </c>
      <c r="H13" s="202" t="s">
        <v>8</v>
      </c>
      <c r="I13" s="217" t="s">
        <v>336</v>
      </c>
      <c r="J13" s="93" t="s">
        <v>351</v>
      </c>
      <c r="K13" s="93" t="s">
        <v>328</v>
      </c>
      <c r="L13" s="95"/>
      <c r="M13" s="94"/>
      <c r="N13" s="219" t="s">
        <v>621</v>
      </c>
      <c r="O13" s="200" t="s">
        <v>8</v>
      </c>
      <c r="P13" s="217"/>
      <c r="Q13" s="93"/>
      <c r="R13" s="93"/>
      <c r="S13" s="95"/>
      <c r="T13" s="94"/>
      <c r="U13" s="219"/>
      <c r="V13" s="200" t="s">
        <v>8</v>
      </c>
      <c r="W13" s="217"/>
      <c r="X13" s="93"/>
      <c r="Y13" s="93"/>
      <c r="Z13" s="95"/>
      <c r="AA13" s="94"/>
      <c r="AB13" s="219"/>
    </row>
    <row r="14" spans="1:31" ht="13.5" thickBot="1" x14ac:dyDescent="0.25">
      <c r="A14" s="203"/>
      <c r="B14" s="222"/>
      <c r="C14" s="96" t="s">
        <v>352</v>
      </c>
      <c r="D14" s="97" t="s">
        <v>331</v>
      </c>
      <c r="E14" s="88"/>
      <c r="F14" s="88"/>
      <c r="G14" s="224"/>
      <c r="H14" s="203"/>
      <c r="I14" s="218"/>
      <c r="J14" s="96" t="s">
        <v>350</v>
      </c>
      <c r="K14" s="97" t="s">
        <v>328</v>
      </c>
      <c r="L14" s="88" t="s">
        <v>5</v>
      </c>
      <c r="M14" s="88"/>
      <c r="N14" s="220"/>
      <c r="O14" s="201"/>
      <c r="P14" s="218"/>
      <c r="Q14" s="96"/>
      <c r="R14" s="97"/>
      <c r="S14" s="88"/>
      <c r="T14" s="88"/>
      <c r="U14" s="220"/>
      <c r="V14" s="201"/>
      <c r="W14" s="218"/>
      <c r="X14" s="96"/>
      <c r="Y14" s="97"/>
      <c r="Z14" s="88"/>
      <c r="AA14" s="88"/>
      <c r="AB14" s="220"/>
    </row>
    <row r="15" spans="1:31" x14ac:dyDescent="0.2">
      <c r="A15" s="200" t="s">
        <v>291</v>
      </c>
      <c r="B15" s="221"/>
      <c r="C15" s="93"/>
      <c r="D15" s="93" t="str">
        <f>IF(ISBLANK(C15),"",VLOOKUP(C15,Messieurs!$G$2:$G$485,3,FALSE))</f>
        <v/>
      </c>
      <c r="E15" s="95"/>
      <c r="F15" s="94"/>
      <c r="G15" s="223"/>
      <c r="H15" s="200" t="s">
        <v>291</v>
      </c>
      <c r="I15" s="217"/>
      <c r="J15" s="93"/>
      <c r="K15" s="93" t="str">
        <f>IF(ISBLANK(J15),"",VLOOKUP(J15,Messieurs!$G$2:$G$485,3,FALSE))</f>
        <v/>
      </c>
      <c r="L15" s="95"/>
      <c r="M15" s="94"/>
      <c r="N15" s="219"/>
      <c r="O15" s="200" t="s">
        <v>291</v>
      </c>
      <c r="P15" s="217"/>
      <c r="Q15" s="93"/>
      <c r="R15" s="93" t="str">
        <f>IF(ISBLANK(Q15),"",VLOOKUP(Q15,Messieurs!$G$2:$G$485,3,FALSE))</f>
        <v/>
      </c>
      <c r="S15" s="95"/>
      <c r="T15" s="94"/>
      <c r="U15" s="219"/>
      <c r="V15" s="200" t="s">
        <v>291</v>
      </c>
      <c r="W15" s="217"/>
      <c r="X15" s="93"/>
      <c r="Y15" s="93" t="str">
        <f>IF(ISBLANK(X15),"",VLOOKUP(X15,Messieurs!$G$2:$G$485,3,FALSE))</f>
        <v/>
      </c>
      <c r="Z15" s="95"/>
      <c r="AA15" s="94"/>
      <c r="AB15" s="219"/>
    </row>
    <row r="16" spans="1:31" ht="13.5" thickBot="1" x14ac:dyDescent="0.25">
      <c r="A16" s="201"/>
      <c r="B16" s="222"/>
      <c r="C16" s="96"/>
      <c r="D16" s="97" t="str">
        <f>IF(ISBLANK(C16),"",VLOOKUP(C16,Messieurs!$G$2:$G$485,3,FALSE))</f>
        <v/>
      </c>
      <c r="E16" s="88"/>
      <c r="F16" s="88"/>
      <c r="G16" s="224"/>
      <c r="H16" s="201"/>
      <c r="I16" s="218"/>
      <c r="J16" s="96"/>
      <c r="K16" s="97" t="str">
        <f>IF(ISBLANK(J16),"",VLOOKUP(J16,Messieurs!$G$2:$G$485,3,FALSE))</f>
        <v/>
      </c>
      <c r="L16" s="88"/>
      <c r="M16" s="88"/>
      <c r="N16" s="220"/>
      <c r="O16" s="201"/>
      <c r="P16" s="218"/>
      <c r="Q16" s="96"/>
      <c r="R16" s="97" t="str">
        <f>IF(ISBLANK(Q16),"",VLOOKUP(Q16,Messieurs!$G$2:$G$485,3,FALSE))</f>
        <v/>
      </c>
      <c r="S16" s="88"/>
      <c r="T16" s="88"/>
      <c r="U16" s="220"/>
      <c r="V16" s="201"/>
      <c r="W16" s="218"/>
      <c r="X16" s="96"/>
      <c r="Y16" s="97" t="str">
        <f>IF(ISBLANK(X16),"",VLOOKUP(X16,Messieurs!$G$2:$G$485,3,FALSE))</f>
        <v/>
      </c>
      <c r="Z16" s="88"/>
      <c r="AA16" s="88"/>
      <c r="AB16" s="220"/>
    </row>
    <row r="17" spans="1:30" x14ac:dyDescent="0.2">
      <c r="A17" s="200" t="s">
        <v>294</v>
      </c>
      <c r="B17" s="221"/>
      <c r="C17" s="93" t="s">
        <v>297</v>
      </c>
      <c r="D17" s="93" t="e">
        <f>IF(ISBLANK(C17),"",VLOOKUP(C17,Messieurs!$G$2:$G$485,3,FALSE))</f>
        <v>#N/A</v>
      </c>
      <c r="E17" s="95"/>
      <c r="F17" s="94"/>
      <c r="G17" s="223"/>
      <c r="H17" s="200" t="s">
        <v>294</v>
      </c>
      <c r="I17" s="217"/>
      <c r="J17" s="93"/>
      <c r="K17" s="93" t="str">
        <f>IF(ISBLANK(J17),"",VLOOKUP(J17,Messieurs!$G$2:$G$485,3,FALSE))</f>
        <v/>
      </c>
      <c r="L17" s="95"/>
      <c r="M17" s="94"/>
      <c r="N17" s="219"/>
      <c r="O17" s="200" t="s">
        <v>294</v>
      </c>
      <c r="P17" s="217"/>
      <c r="Q17" s="93"/>
      <c r="R17" s="93" t="str">
        <f>IF(ISBLANK(Q17),"",VLOOKUP(Q17,Messieurs!$G$2:$G$485,3,FALSE))</f>
        <v/>
      </c>
      <c r="S17" s="95"/>
      <c r="T17" s="94"/>
      <c r="U17" s="219"/>
      <c r="V17" s="200" t="s">
        <v>294</v>
      </c>
      <c r="W17" s="217"/>
      <c r="X17" s="93"/>
      <c r="Y17" s="93" t="str">
        <f>IF(ISBLANK(X17),"",VLOOKUP(X17,Messieurs!$G$2:$G$485,3,FALSE))</f>
        <v/>
      </c>
      <c r="Z17" s="95"/>
      <c r="AA17" s="94"/>
      <c r="AB17" s="219"/>
    </row>
    <row r="18" spans="1:30" ht="13.5" thickBot="1" x14ac:dyDescent="0.25">
      <c r="A18" s="201"/>
      <c r="B18" s="222"/>
      <c r="C18" s="96"/>
      <c r="D18" s="97" t="str">
        <f>IF(ISBLANK(C18),"",VLOOKUP(C18,Messieurs!$G$2:$G$485,3,FALSE))</f>
        <v/>
      </c>
      <c r="E18" s="88"/>
      <c r="F18" s="88"/>
      <c r="G18" s="224"/>
      <c r="H18" s="201"/>
      <c r="I18" s="218"/>
      <c r="J18" s="96"/>
      <c r="K18" s="97" t="str">
        <f>IF(ISBLANK(J18),"",VLOOKUP(J18,Messieurs!$G$2:$G$485,3,FALSE))</f>
        <v/>
      </c>
      <c r="L18" s="88"/>
      <c r="M18" s="88"/>
      <c r="N18" s="220"/>
      <c r="O18" s="201"/>
      <c r="P18" s="218"/>
      <c r="Q18" s="96"/>
      <c r="R18" s="97" t="str">
        <f>IF(ISBLANK(Q18),"",VLOOKUP(Q18,Messieurs!$G$2:$G$485,3,FALSE))</f>
        <v/>
      </c>
      <c r="S18" s="89"/>
      <c r="T18" s="88"/>
      <c r="U18" s="220"/>
      <c r="V18" s="201"/>
      <c r="W18" s="218"/>
      <c r="X18" s="96"/>
      <c r="Y18" s="97" t="str">
        <f>IF(ISBLANK(X18),"",VLOOKUP(X18,Messieurs!$G$2:$G$485,3,FALSE))</f>
        <v/>
      </c>
      <c r="Z18" s="89"/>
      <c r="AA18" s="88"/>
      <c r="AB18" s="220"/>
    </row>
    <row r="19" spans="1:30" x14ac:dyDescent="0.2">
      <c r="A19" s="200" t="s">
        <v>296</v>
      </c>
      <c r="B19" s="221"/>
      <c r="C19" s="93"/>
      <c r="D19" s="93" t="str">
        <f>IF(ISBLANK(C19),"",VLOOKUP(C19,Messieurs!$G$2:$G$485,3,FALSE))</f>
        <v/>
      </c>
      <c r="E19" s="95"/>
      <c r="F19" s="94"/>
      <c r="G19" s="223"/>
      <c r="H19" s="200" t="s">
        <v>296</v>
      </c>
      <c r="I19" s="217"/>
      <c r="J19" s="93"/>
      <c r="K19" s="93" t="str">
        <f>IF(ISBLANK(J19),"",VLOOKUP(J19,Messieurs!$G$2:$G$485,3,FALSE))</f>
        <v/>
      </c>
      <c r="L19" s="95"/>
      <c r="M19" s="94"/>
      <c r="N19" s="219"/>
      <c r="O19" s="200" t="s">
        <v>296</v>
      </c>
      <c r="P19" s="217"/>
      <c r="Q19" s="93"/>
      <c r="R19" s="93" t="str">
        <f>IF(ISBLANK(Q19),"",VLOOKUP(Q19,Messieurs!$G$2:$G$485,3,FALSE))</f>
        <v/>
      </c>
      <c r="S19" s="95"/>
      <c r="T19" s="94"/>
      <c r="U19" s="219"/>
      <c r="V19" s="200" t="s">
        <v>296</v>
      </c>
      <c r="W19" s="217"/>
      <c r="X19" s="93"/>
      <c r="Y19" s="93" t="str">
        <f>IF(ISBLANK(X19),"",VLOOKUP(X19,Messieurs!$G$2:$G$485,3,FALSE))</f>
        <v/>
      </c>
      <c r="Z19" s="95"/>
      <c r="AA19" s="94"/>
      <c r="AB19" s="219"/>
    </row>
    <row r="20" spans="1:30" ht="13.5" thickBot="1" x14ac:dyDescent="0.25">
      <c r="A20" s="201"/>
      <c r="B20" s="222"/>
      <c r="C20" s="96"/>
      <c r="D20" s="97" t="str">
        <f>IF(ISBLANK(C20),"",VLOOKUP(C20,Messieurs!$G$2:$G$485,3,FALSE))</f>
        <v/>
      </c>
      <c r="E20" s="88"/>
      <c r="F20" s="88"/>
      <c r="G20" s="224"/>
      <c r="H20" s="201"/>
      <c r="I20" s="218"/>
      <c r="J20" s="96"/>
      <c r="K20" s="97" t="str">
        <f>IF(ISBLANK(J20),"",VLOOKUP(J20,Messieurs!$G$2:$G$485,3,FALSE))</f>
        <v/>
      </c>
      <c r="L20" s="88"/>
      <c r="M20" s="88"/>
      <c r="N20" s="220"/>
      <c r="O20" s="201"/>
      <c r="P20" s="218"/>
      <c r="Q20" s="96"/>
      <c r="R20" s="97" t="str">
        <f>IF(ISBLANK(Q20),"",VLOOKUP(Q20,Messieurs!$G$2:$G$485,3,FALSE))</f>
        <v/>
      </c>
      <c r="S20" s="88"/>
      <c r="T20" s="88"/>
      <c r="U20" s="220"/>
      <c r="V20" s="201"/>
      <c r="W20" s="218"/>
      <c r="X20" s="96"/>
      <c r="Y20" s="97" t="str">
        <f>IF(ISBLANK(X20),"",VLOOKUP(X20,Messieurs!$G$2:$G$485,3,FALSE))</f>
        <v/>
      </c>
      <c r="Z20" s="88"/>
      <c r="AA20" s="88"/>
      <c r="AB20" s="220"/>
    </row>
    <row r="21" spans="1:30" ht="13.5" hidden="1" thickBot="1" x14ac:dyDescent="0.25">
      <c r="AD21" s="98" t="s">
        <v>286</v>
      </c>
    </row>
    <row r="22" spans="1:30" s="109" customFormat="1" ht="13.5" hidden="1" thickBot="1" x14ac:dyDescent="0.25">
      <c r="A22" s="108"/>
      <c r="B22" s="227" t="s">
        <v>324</v>
      </c>
      <c r="C22" s="228"/>
      <c r="D22" s="228"/>
      <c r="E22" s="228"/>
      <c r="F22" s="228"/>
      <c r="G22" s="229"/>
      <c r="H22" s="108"/>
      <c r="I22" s="227" t="s">
        <v>325</v>
      </c>
      <c r="J22" s="228"/>
      <c r="K22" s="228"/>
      <c r="L22" s="228"/>
      <c r="M22" s="228"/>
      <c r="N22" s="229"/>
      <c r="O22" s="108"/>
      <c r="P22" s="227" t="s">
        <v>326</v>
      </c>
      <c r="Q22" s="228"/>
      <c r="R22" s="228"/>
      <c r="S22" s="228"/>
      <c r="T22" s="228"/>
      <c r="U22" s="229"/>
      <c r="V22" s="108"/>
      <c r="W22" s="227" t="s">
        <v>327</v>
      </c>
      <c r="X22" s="228"/>
      <c r="Y22" s="228"/>
      <c r="Z22" s="228"/>
      <c r="AA22" s="228"/>
      <c r="AB22" s="229"/>
      <c r="AD22" s="98" t="s">
        <v>287</v>
      </c>
    </row>
    <row r="23" spans="1:30" ht="13.5" hidden="1" thickBot="1" x14ac:dyDescent="0.25">
      <c r="A23" s="102" t="s">
        <v>263</v>
      </c>
      <c r="B23" s="87" t="s">
        <v>264</v>
      </c>
      <c r="C23" s="88" t="s">
        <v>265</v>
      </c>
      <c r="D23" s="89" t="s">
        <v>266</v>
      </c>
      <c r="E23" s="89" t="s">
        <v>267</v>
      </c>
      <c r="F23" s="88" t="s">
        <v>268</v>
      </c>
      <c r="G23" s="90" t="s">
        <v>269</v>
      </c>
      <c r="H23" s="102" t="s">
        <v>263</v>
      </c>
      <c r="I23" s="87" t="s">
        <v>264</v>
      </c>
      <c r="J23" s="88" t="s">
        <v>265</v>
      </c>
      <c r="K23" s="89" t="s">
        <v>266</v>
      </c>
      <c r="L23" s="89" t="s">
        <v>267</v>
      </c>
      <c r="M23" s="88" t="s">
        <v>268</v>
      </c>
      <c r="N23" s="90" t="s">
        <v>269</v>
      </c>
      <c r="O23" s="102" t="s">
        <v>263</v>
      </c>
      <c r="P23" s="104" t="s">
        <v>264</v>
      </c>
      <c r="Q23" s="88" t="s">
        <v>265</v>
      </c>
      <c r="R23" s="89" t="s">
        <v>266</v>
      </c>
      <c r="S23" s="89" t="s">
        <v>267</v>
      </c>
      <c r="T23" s="88" t="s">
        <v>268</v>
      </c>
      <c r="U23" s="90" t="s">
        <v>269</v>
      </c>
      <c r="V23" s="102" t="s">
        <v>263</v>
      </c>
      <c r="W23" s="87" t="s">
        <v>264</v>
      </c>
      <c r="X23" s="88" t="s">
        <v>265</v>
      </c>
      <c r="Y23" s="89" t="s">
        <v>266</v>
      </c>
      <c r="Z23" s="89" t="s">
        <v>267</v>
      </c>
      <c r="AA23" s="88" t="s">
        <v>268</v>
      </c>
      <c r="AB23" s="90" t="s">
        <v>269</v>
      </c>
      <c r="AC23" s="99"/>
      <c r="AD23" s="98" t="s">
        <v>289</v>
      </c>
    </row>
    <row r="24" spans="1:30" hidden="1" x14ac:dyDescent="0.2">
      <c r="A24" s="200" t="s">
        <v>272</v>
      </c>
      <c r="B24" s="221"/>
      <c r="C24" s="93"/>
      <c r="D24" s="100" t="str">
        <f>IF(ISBLANK(C24),"",VLOOKUP(C24,Messieurs!$G$2:$G$485,3,FALSE))</f>
        <v/>
      </c>
      <c r="E24" s="94"/>
      <c r="F24" s="94"/>
      <c r="G24" s="223"/>
      <c r="H24" s="200" t="s">
        <v>272</v>
      </c>
      <c r="I24" s="217"/>
      <c r="J24" s="93"/>
      <c r="K24" s="93" t="str">
        <f>IF(ISBLANK(J24),"",VLOOKUP(J24,Messieurs!$G$2:$G$485,3,FALSE))</f>
        <v/>
      </c>
      <c r="L24" s="94"/>
      <c r="M24" s="94"/>
      <c r="N24" s="219"/>
      <c r="O24" s="202" t="s">
        <v>272</v>
      </c>
      <c r="P24" s="217"/>
      <c r="Q24" s="93"/>
      <c r="R24" s="93" t="str">
        <f>IF(ISBLANK(Q24),"",VLOOKUP(Q24,Messieurs!$G$2:$G$485,3,FALSE))</f>
        <v/>
      </c>
      <c r="S24" s="95"/>
      <c r="T24" s="94"/>
      <c r="U24" s="219"/>
      <c r="V24" s="202" t="s">
        <v>272</v>
      </c>
      <c r="W24" s="217"/>
      <c r="X24" s="93"/>
      <c r="Y24" s="93" t="str">
        <f>IF(ISBLANK(X24),"",VLOOKUP(X24,Messieurs!$G$2:$G$485,3,FALSE))</f>
        <v/>
      </c>
      <c r="Z24" s="94"/>
      <c r="AA24" s="94"/>
      <c r="AB24" s="219"/>
      <c r="AC24" s="99"/>
      <c r="AD24" s="98" t="s">
        <v>290</v>
      </c>
    </row>
    <row r="25" spans="1:30" ht="13.5" hidden="1" thickBot="1" x14ac:dyDescent="0.25">
      <c r="A25" s="201"/>
      <c r="B25" s="222"/>
      <c r="C25" s="96"/>
      <c r="D25" s="101" t="str">
        <f>IF(ISBLANK(C25),"",VLOOKUP(C25,Messieurs!$G$2:$G$485,3,FALSE))</f>
        <v/>
      </c>
      <c r="E25" s="88"/>
      <c r="F25" s="88"/>
      <c r="G25" s="224"/>
      <c r="H25" s="201"/>
      <c r="I25" s="218"/>
      <c r="J25" s="96"/>
      <c r="K25" s="97" t="str">
        <f>IF(ISBLANK(J25),"",VLOOKUP(J25,Messieurs!$G$2:$G$485,3,FALSE))</f>
        <v/>
      </c>
      <c r="L25" s="88"/>
      <c r="M25" s="88"/>
      <c r="N25" s="220"/>
      <c r="O25" s="203"/>
      <c r="P25" s="218"/>
      <c r="Q25" s="96"/>
      <c r="R25" s="97" t="str">
        <f>IF(ISBLANK(Q25),"",VLOOKUP(Q25,Messieurs!$G$2:$G$485,3,FALSE))</f>
        <v/>
      </c>
      <c r="S25" s="89"/>
      <c r="T25" s="88"/>
      <c r="U25" s="220"/>
      <c r="V25" s="203"/>
      <c r="W25" s="218"/>
      <c r="X25" s="96"/>
      <c r="Y25" s="97" t="str">
        <f>IF(ISBLANK(X25),"",VLOOKUP(X25,Messieurs!$G$2:$G$485,3,FALSE))</f>
        <v/>
      </c>
      <c r="Z25" s="89"/>
      <c r="AA25" s="88"/>
      <c r="AB25" s="220"/>
      <c r="AC25" s="99"/>
      <c r="AD25" s="98" t="s">
        <v>292</v>
      </c>
    </row>
    <row r="26" spans="1:30" hidden="1" x14ac:dyDescent="0.2">
      <c r="A26" s="200" t="s">
        <v>277</v>
      </c>
      <c r="B26" s="221"/>
      <c r="C26" s="93"/>
      <c r="D26" s="100" t="str">
        <f>IF(ISBLANK(C26),"",VLOOKUP(C26,Messieurs!$G$2:$G$485,3,FALSE))</f>
        <v/>
      </c>
      <c r="E26" s="94"/>
      <c r="F26" s="94"/>
      <c r="G26" s="223"/>
      <c r="H26" s="200" t="s">
        <v>277</v>
      </c>
      <c r="I26" s="217"/>
      <c r="J26" s="93"/>
      <c r="K26" s="93" t="str">
        <f>IF(ISBLANK(J26),"",VLOOKUP(J26,Messieurs!$G$2:$G$485,3,FALSE))</f>
        <v/>
      </c>
      <c r="L26" s="94"/>
      <c r="M26" s="94"/>
      <c r="N26" s="219"/>
      <c r="O26" s="202" t="s">
        <v>277</v>
      </c>
      <c r="P26" s="217"/>
      <c r="Q26" s="93"/>
      <c r="R26" s="93" t="str">
        <f>IF(ISBLANK(Q26),"",VLOOKUP(Q26,Messieurs!$G$2:$G$485,3,FALSE))</f>
        <v/>
      </c>
      <c r="S26" s="95"/>
      <c r="T26" s="94"/>
      <c r="U26" s="219"/>
      <c r="V26" s="202" t="s">
        <v>277</v>
      </c>
      <c r="W26" s="217"/>
      <c r="X26" s="93"/>
      <c r="Y26" s="93" t="str">
        <f>IF(ISBLANK(X26),"",VLOOKUP(X26,Messieurs!$G$2:$G$485,3,FALSE))</f>
        <v/>
      </c>
      <c r="Z26" s="94"/>
      <c r="AA26" s="94"/>
      <c r="AB26" s="219"/>
      <c r="AC26" s="99"/>
      <c r="AD26" s="110" t="s">
        <v>293</v>
      </c>
    </row>
    <row r="27" spans="1:30" ht="13.5" hidden="1" thickBot="1" x14ac:dyDescent="0.25">
      <c r="A27" s="201"/>
      <c r="B27" s="222"/>
      <c r="C27" s="96"/>
      <c r="D27" s="101" t="str">
        <f>IF(ISBLANK(C27),"",VLOOKUP(C27,Messieurs!$G$2:$G$485,3,FALSE))</f>
        <v/>
      </c>
      <c r="E27" s="88"/>
      <c r="F27" s="88"/>
      <c r="G27" s="224"/>
      <c r="H27" s="201"/>
      <c r="I27" s="218"/>
      <c r="J27" s="96"/>
      <c r="K27" s="97" t="str">
        <f>IF(ISBLANK(J27),"",VLOOKUP(J27,Messieurs!$G$2:$G$485,3,FALSE))</f>
        <v/>
      </c>
      <c r="L27" s="88"/>
      <c r="M27" s="88"/>
      <c r="N27" s="220"/>
      <c r="O27" s="203"/>
      <c r="P27" s="218"/>
      <c r="Q27" s="96"/>
      <c r="R27" s="97" t="str">
        <f>IF(ISBLANK(Q27),"",VLOOKUP(Q27,Messieurs!$G$2:$G$485,3,FALSE))</f>
        <v/>
      </c>
      <c r="S27" s="89"/>
      <c r="T27" s="88"/>
      <c r="U27" s="220"/>
      <c r="V27" s="203"/>
      <c r="W27" s="218"/>
      <c r="X27" s="96"/>
      <c r="Y27" s="97" t="str">
        <f>IF(ISBLANK(X27),"",VLOOKUP(X27,Messieurs!$G$2:$G$485,3,FALSE))</f>
        <v/>
      </c>
      <c r="Z27" s="89"/>
      <c r="AA27" s="88"/>
      <c r="AB27" s="220"/>
      <c r="AC27" s="99"/>
      <c r="AD27" s="98" t="s">
        <v>295</v>
      </c>
    </row>
    <row r="28" spans="1:30" hidden="1" x14ac:dyDescent="0.2">
      <c r="A28" s="200" t="s">
        <v>279</v>
      </c>
      <c r="B28" s="221"/>
      <c r="C28" s="93"/>
      <c r="D28" s="100" t="str">
        <f>IF(ISBLANK(C28),"",VLOOKUP(C28,Messieurs!$G$2:$G$485,3,FALSE))</f>
        <v/>
      </c>
      <c r="E28" s="95"/>
      <c r="F28" s="94"/>
      <c r="G28" s="223"/>
      <c r="H28" s="200" t="s">
        <v>279</v>
      </c>
      <c r="I28" s="217"/>
      <c r="J28" s="93"/>
      <c r="K28" s="93" t="str">
        <f>IF(ISBLANK(J28),"",VLOOKUP(J28,Messieurs!$G$2:$G$485,3,FALSE))</f>
        <v/>
      </c>
      <c r="L28" s="95"/>
      <c r="M28" s="94"/>
      <c r="N28" s="219"/>
      <c r="O28" s="202" t="s">
        <v>279</v>
      </c>
      <c r="P28" s="217"/>
      <c r="Q28" s="93"/>
      <c r="R28" s="93" t="str">
        <f>IF(ISBLANK(Q28),"",VLOOKUP(Q28,Messieurs!$G$2:$G$485,3,FALSE))</f>
        <v/>
      </c>
      <c r="S28" s="95"/>
      <c r="T28" s="94"/>
      <c r="U28" s="219"/>
      <c r="V28" s="202" t="s">
        <v>279</v>
      </c>
      <c r="W28" s="217"/>
      <c r="X28" s="93"/>
      <c r="Y28" s="93" t="str">
        <f>IF(ISBLANK(X28),"",VLOOKUP(X28,Messieurs!$G$2:$G$485,3,FALSE))</f>
        <v/>
      </c>
      <c r="Z28" s="95"/>
      <c r="AA28" s="94"/>
      <c r="AB28" s="219"/>
      <c r="AC28" s="99"/>
    </row>
    <row r="29" spans="1:30" ht="13.5" hidden="1" thickBot="1" x14ac:dyDescent="0.25">
      <c r="A29" s="201"/>
      <c r="B29" s="222"/>
      <c r="C29" s="96"/>
      <c r="D29" s="101" t="str">
        <f>IF(ISBLANK(C29),"",VLOOKUP(C29,Messieurs!$G$2:$G$485,3,FALSE))</f>
        <v/>
      </c>
      <c r="E29" s="88"/>
      <c r="F29" s="88"/>
      <c r="G29" s="224"/>
      <c r="H29" s="201"/>
      <c r="I29" s="218"/>
      <c r="J29" s="96"/>
      <c r="K29" s="97" t="str">
        <f>IF(ISBLANK(J29),"",VLOOKUP(J29,Messieurs!$G$2:$G$485,3,FALSE))</f>
        <v/>
      </c>
      <c r="L29" s="88"/>
      <c r="M29" s="88"/>
      <c r="N29" s="220"/>
      <c r="O29" s="203"/>
      <c r="P29" s="218"/>
      <c r="Q29" s="96"/>
      <c r="R29" s="97" t="str">
        <f>IF(ISBLANK(Q29),"",VLOOKUP(Q29,Messieurs!$G$2:$G$485,3,FALSE))</f>
        <v/>
      </c>
      <c r="S29" s="88"/>
      <c r="T29" s="88"/>
      <c r="U29" s="220"/>
      <c r="V29" s="203"/>
      <c r="W29" s="218"/>
      <c r="X29" s="96"/>
      <c r="Y29" s="97" t="str">
        <f>IF(ISBLANK(X29),"",VLOOKUP(X29,Messieurs!$G$2:$G$485,3,FALSE))</f>
        <v/>
      </c>
      <c r="Z29" s="89"/>
      <c r="AA29" s="88"/>
      <c r="AB29" s="220"/>
      <c r="AC29" s="99"/>
    </row>
    <row r="30" spans="1:30" hidden="1" x14ac:dyDescent="0.2">
      <c r="A30" s="200" t="s">
        <v>282</v>
      </c>
      <c r="B30" s="221"/>
      <c r="C30" s="93"/>
      <c r="D30" s="100" t="str">
        <f>IF(ISBLANK(C30),"",VLOOKUP(C30,Messieurs!$G$2:$G$485,3,FALSE))</f>
        <v/>
      </c>
      <c r="E30" s="95"/>
      <c r="F30" s="94"/>
      <c r="G30" s="223"/>
      <c r="H30" s="200" t="s">
        <v>282</v>
      </c>
      <c r="I30" s="217"/>
      <c r="J30" s="93"/>
      <c r="K30" s="93" t="str">
        <f>IF(ISBLANK(J30),"",VLOOKUP(J30,Messieurs!$G$2:$G$485,3,FALSE))</f>
        <v/>
      </c>
      <c r="L30" s="95"/>
      <c r="M30" s="94"/>
      <c r="N30" s="219"/>
      <c r="O30" s="202" t="s">
        <v>282</v>
      </c>
      <c r="P30" s="217"/>
      <c r="Q30" s="93"/>
      <c r="R30" s="93" t="str">
        <f>IF(ISBLANK(Q30),"",VLOOKUP(Q30,Messieurs!$G$2:$G$485,3,FALSE))</f>
        <v/>
      </c>
      <c r="S30" s="95"/>
      <c r="T30" s="94"/>
      <c r="U30" s="219"/>
      <c r="V30" s="202" t="s">
        <v>282</v>
      </c>
      <c r="W30" s="217"/>
      <c r="X30" s="93"/>
      <c r="Y30" s="93" t="str">
        <f>IF(ISBLANK(X30),"",VLOOKUP(X30,Messieurs!$G$2:$G$485,3,FALSE))</f>
        <v/>
      </c>
      <c r="Z30" s="95"/>
      <c r="AA30" s="94"/>
      <c r="AB30" s="219"/>
      <c r="AC30" s="99"/>
    </row>
    <row r="31" spans="1:30" ht="13.5" hidden="1" thickBot="1" x14ac:dyDescent="0.25">
      <c r="A31" s="201"/>
      <c r="B31" s="222"/>
      <c r="C31" s="96"/>
      <c r="D31" s="101" t="str">
        <f>IF(ISBLANK(C31),"",VLOOKUP(C31,Messieurs!$G$2:$G$485,3,FALSE))</f>
        <v/>
      </c>
      <c r="E31" s="88"/>
      <c r="F31" s="88"/>
      <c r="G31" s="224"/>
      <c r="H31" s="201"/>
      <c r="I31" s="218"/>
      <c r="J31" s="96"/>
      <c r="K31" s="97" t="str">
        <f>IF(ISBLANK(J31),"",VLOOKUP(J31,Messieurs!$G$2:$G$485,3,FALSE))</f>
        <v/>
      </c>
      <c r="L31" s="88"/>
      <c r="M31" s="88"/>
      <c r="N31" s="220"/>
      <c r="O31" s="203"/>
      <c r="P31" s="218"/>
      <c r="Q31" s="96"/>
      <c r="R31" s="97" t="str">
        <f>IF(ISBLANK(Q31),"",VLOOKUP(Q31,Messieurs!$G$2:$G$485,3,FALSE))</f>
        <v/>
      </c>
      <c r="S31" s="88"/>
      <c r="T31" s="88"/>
      <c r="U31" s="220"/>
      <c r="V31" s="203"/>
      <c r="W31" s="218"/>
      <c r="X31" s="96"/>
      <c r="Y31" s="97" t="str">
        <f>IF(ISBLANK(X31),"",VLOOKUP(X31,Messieurs!$G$2:$G$485,3,FALSE))</f>
        <v/>
      </c>
      <c r="Z31" s="89"/>
      <c r="AA31" s="88"/>
      <c r="AB31" s="220"/>
      <c r="AC31" s="99"/>
    </row>
    <row r="32" spans="1:30" hidden="1" x14ac:dyDescent="0.2">
      <c r="A32" s="200" t="s">
        <v>285</v>
      </c>
      <c r="B32" s="221"/>
      <c r="C32" s="93"/>
      <c r="D32" s="100" t="str">
        <f>IF(ISBLANK(C32),"",VLOOKUP(C32,Messieurs!$G$2:$G$485,3,FALSE))</f>
        <v/>
      </c>
      <c r="E32" s="95"/>
      <c r="F32" s="94"/>
      <c r="G32" s="223"/>
      <c r="H32" s="200" t="s">
        <v>285</v>
      </c>
      <c r="I32" s="217"/>
      <c r="J32" s="93"/>
      <c r="K32" s="93" t="str">
        <f>IF(ISBLANK(J32),"",VLOOKUP(J32,Messieurs!$G$2:$G$485,3,FALSE))</f>
        <v/>
      </c>
      <c r="L32" s="95"/>
      <c r="M32" s="94"/>
      <c r="N32" s="219"/>
      <c r="O32" s="202" t="s">
        <v>285</v>
      </c>
      <c r="P32" s="217"/>
      <c r="Q32" s="93"/>
      <c r="R32" s="93" t="str">
        <f>IF(ISBLANK(Q32),"",VLOOKUP(Q32,Messieurs!$G$2:$G$485,3,FALSE))</f>
        <v/>
      </c>
      <c r="S32" s="95"/>
      <c r="T32" s="94"/>
      <c r="U32" s="219"/>
      <c r="V32" s="202" t="s">
        <v>285</v>
      </c>
      <c r="W32" s="217"/>
      <c r="X32" s="93"/>
      <c r="Y32" s="93" t="str">
        <f>IF(ISBLANK(X32),"",VLOOKUP(X32,Messieurs!$G$2:$G$485,3,FALSE))</f>
        <v/>
      </c>
      <c r="Z32" s="95"/>
      <c r="AA32" s="94"/>
      <c r="AB32" s="219"/>
      <c r="AC32" s="99"/>
    </row>
    <row r="33" spans="1:29" ht="13.5" hidden="1" thickBot="1" x14ac:dyDescent="0.25">
      <c r="A33" s="201"/>
      <c r="B33" s="222"/>
      <c r="C33" s="96"/>
      <c r="D33" s="101" t="str">
        <f>IF(ISBLANK(C33),"",VLOOKUP(C33,Messieurs!$G$2:$G$485,3,FALSE))</f>
        <v/>
      </c>
      <c r="E33" s="88"/>
      <c r="F33" s="88"/>
      <c r="G33" s="224"/>
      <c r="H33" s="201"/>
      <c r="I33" s="218"/>
      <c r="J33" s="96"/>
      <c r="K33" s="97" t="str">
        <f>IF(ISBLANK(J33),"",VLOOKUP(J33,Messieurs!$G$2:$G$485,3,FALSE))</f>
        <v/>
      </c>
      <c r="L33" s="88"/>
      <c r="M33" s="88"/>
      <c r="N33" s="220"/>
      <c r="O33" s="203"/>
      <c r="P33" s="218"/>
      <c r="Q33" s="96"/>
      <c r="R33" s="97" t="str">
        <f>IF(ISBLANK(Q33),"",VLOOKUP(Q33,Messieurs!$G$2:$G$485,3,FALSE))</f>
        <v/>
      </c>
      <c r="S33" s="88"/>
      <c r="T33" s="88"/>
      <c r="U33" s="220"/>
      <c r="V33" s="203"/>
      <c r="W33" s="218"/>
      <c r="X33" s="96"/>
      <c r="Y33" s="97" t="str">
        <f>IF(ISBLANK(X33),"",VLOOKUP(X33,Messieurs!$G$2:$G$485,3,FALSE))</f>
        <v/>
      </c>
      <c r="Z33" s="88"/>
      <c r="AA33" s="88"/>
      <c r="AB33" s="220"/>
      <c r="AC33" s="99"/>
    </row>
    <row r="34" spans="1:29" hidden="1" x14ac:dyDescent="0.2">
      <c r="A34" s="200" t="s">
        <v>288</v>
      </c>
      <c r="B34" s="221"/>
      <c r="C34" s="93"/>
      <c r="D34" s="100" t="str">
        <f>IF(ISBLANK(C34),"",VLOOKUP(C34,Messieurs!$G$2:$G$485,3,FALSE))</f>
        <v/>
      </c>
      <c r="E34" s="95"/>
      <c r="F34" s="94"/>
      <c r="G34" s="223"/>
      <c r="H34" s="200" t="s">
        <v>288</v>
      </c>
      <c r="I34" s="217"/>
      <c r="J34" s="93"/>
      <c r="K34" s="93" t="str">
        <f>IF(ISBLANK(J34),"",VLOOKUP(J34,Messieurs!$G$2:$G$485,3,FALSE))</f>
        <v/>
      </c>
      <c r="L34" s="95"/>
      <c r="M34" s="94"/>
      <c r="N34" s="219"/>
      <c r="O34" s="202" t="s">
        <v>288</v>
      </c>
      <c r="P34" s="217"/>
      <c r="Q34" s="93"/>
      <c r="R34" s="93" t="str">
        <f>IF(ISBLANK(Q34),"",VLOOKUP(Q34,Messieurs!$G$2:$G$485,3,FALSE))</f>
        <v/>
      </c>
      <c r="S34" s="95"/>
      <c r="T34" s="94"/>
      <c r="U34" s="219"/>
      <c r="V34" s="202" t="s">
        <v>288</v>
      </c>
      <c r="W34" s="217"/>
      <c r="X34" s="93"/>
      <c r="Y34" s="93" t="str">
        <f>IF(ISBLANK(X34),"",VLOOKUP(X34,Messieurs!$G$2:$G$485,3,FALSE))</f>
        <v/>
      </c>
      <c r="Z34" s="95"/>
      <c r="AA34" s="94"/>
      <c r="AB34" s="219"/>
      <c r="AC34" s="99"/>
    </row>
    <row r="35" spans="1:29" ht="13.5" hidden="1" thickBot="1" x14ac:dyDescent="0.25">
      <c r="A35" s="201"/>
      <c r="B35" s="222"/>
      <c r="C35" s="96"/>
      <c r="D35" s="101" t="str">
        <f>IF(ISBLANK(C35),"",VLOOKUP(C35,Messieurs!$G$2:$G$485,3,FALSE))</f>
        <v/>
      </c>
      <c r="E35" s="88"/>
      <c r="F35" s="88"/>
      <c r="G35" s="224"/>
      <c r="H35" s="201"/>
      <c r="I35" s="218"/>
      <c r="J35" s="96"/>
      <c r="K35" s="97" t="str">
        <f>IF(ISBLANK(J35),"",VLOOKUP(J35,Messieurs!$G$2:$G$485,3,FALSE))</f>
        <v/>
      </c>
      <c r="L35" s="88"/>
      <c r="M35" s="88"/>
      <c r="N35" s="220"/>
      <c r="O35" s="203"/>
      <c r="P35" s="218"/>
      <c r="Q35" s="96"/>
      <c r="R35" s="97" t="str">
        <f>IF(ISBLANK(Q35),"",VLOOKUP(Q35,Messieurs!$G$2:$G$485,3,FALSE))</f>
        <v/>
      </c>
      <c r="S35" s="88"/>
      <c r="T35" s="88"/>
      <c r="U35" s="220"/>
      <c r="V35" s="203"/>
      <c r="W35" s="218"/>
      <c r="X35" s="96"/>
      <c r="Y35" s="97" t="str">
        <f>IF(ISBLANK(X35),"",VLOOKUP(X35,Messieurs!$G$2:$G$485,3,FALSE))</f>
        <v/>
      </c>
      <c r="Z35" s="88"/>
      <c r="AA35" s="88"/>
      <c r="AB35" s="220"/>
      <c r="AC35" s="99"/>
    </row>
    <row r="36" spans="1:29" hidden="1" x14ac:dyDescent="0.2">
      <c r="A36" s="200" t="s">
        <v>291</v>
      </c>
      <c r="B36" s="221"/>
      <c r="C36" s="93"/>
      <c r="D36" s="100" t="str">
        <f>IF(ISBLANK(C36),"",VLOOKUP(C36,Messieurs!$G$2:$G$485,3,FALSE))</f>
        <v/>
      </c>
      <c r="E36" s="95"/>
      <c r="F36" s="94"/>
      <c r="G36" s="223"/>
      <c r="H36" s="200" t="s">
        <v>291</v>
      </c>
      <c r="I36" s="217"/>
      <c r="J36" s="93"/>
      <c r="K36" s="93" t="str">
        <f>IF(ISBLANK(J36),"",VLOOKUP(J36,Messieurs!$G$2:$G$485,3,FALSE))</f>
        <v/>
      </c>
      <c r="L36" s="95"/>
      <c r="M36" s="94"/>
      <c r="N36" s="219"/>
      <c r="O36" s="202" t="s">
        <v>291</v>
      </c>
      <c r="P36" s="217"/>
      <c r="Q36" s="93"/>
      <c r="R36" s="93" t="str">
        <f>IF(ISBLANK(Q36),"",VLOOKUP(Q36,Messieurs!$G$2:$G$485,3,FALSE))</f>
        <v/>
      </c>
      <c r="S36" s="95"/>
      <c r="T36" s="94"/>
      <c r="U36" s="219"/>
      <c r="V36" s="202" t="s">
        <v>291</v>
      </c>
      <c r="W36" s="217"/>
      <c r="X36" s="93"/>
      <c r="Y36" s="93" t="str">
        <f>IF(ISBLANK(X36),"",VLOOKUP(X36,Messieurs!$G$2:$G$485,3,FALSE))</f>
        <v/>
      </c>
      <c r="Z36" s="95"/>
      <c r="AA36" s="94"/>
      <c r="AB36" s="219"/>
      <c r="AC36" s="99"/>
    </row>
    <row r="37" spans="1:29" ht="13.5" hidden="1" thickBot="1" x14ac:dyDescent="0.25">
      <c r="A37" s="201"/>
      <c r="B37" s="222"/>
      <c r="C37" s="96"/>
      <c r="D37" s="101" t="str">
        <f>IF(ISBLANK(C37),"",VLOOKUP(C37,Messieurs!$G$2:$G$485,3,FALSE))</f>
        <v/>
      </c>
      <c r="E37" s="88"/>
      <c r="F37" s="88"/>
      <c r="G37" s="224"/>
      <c r="H37" s="201"/>
      <c r="I37" s="218"/>
      <c r="J37" s="96"/>
      <c r="K37" s="97" t="str">
        <f>IF(ISBLANK(J37),"",VLOOKUP(J37,Messieurs!$G$2:$G$485,3,FALSE))</f>
        <v/>
      </c>
      <c r="L37" s="88"/>
      <c r="M37" s="88"/>
      <c r="N37" s="220"/>
      <c r="O37" s="203"/>
      <c r="P37" s="218"/>
      <c r="Q37" s="96"/>
      <c r="R37" s="97" t="str">
        <f>IF(ISBLANK(Q37),"",VLOOKUP(Q37,Messieurs!$G$2:$G$485,3,FALSE))</f>
        <v/>
      </c>
      <c r="S37" s="88"/>
      <c r="T37" s="88"/>
      <c r="U37" s="220"/>
      <c r="V37" s="203"/>
      <c r="W37" s="218"/>
      <c r="X37" s="96"/>
      <c r="Y37" s="97" t="str">
        <f>IF(ISBLANK(X37),"",VLOOKUP(X37,Messieurs!$G$2:$G$485,3,FALSE))</f>
        <v/>
      </c>
      <c r="Z37" s="88"/>
      <c r="AA37" s="88"/>
      <c r="AB37" s="220"/>
      <c r="AC37" s="99"/>
    </row>
    <row r="38" spans="1:29" hidden="1" x14ac:dyDescent="0.2">
      <c r="A38" s="200" t="s">
        <v>294</v>
      </c>
      <c r="B38" s="221"/>
      <c r="C38" s="93"/>
      <c r="D38" s="100" t="str">
        <f>IF(ISBLANK(C38),"",VLOOKUP(C38,Messieurs!$G$2:$G$485,3,FALSE))</f>
        <v/>
      </c>
      <c r="E38" s="95"/>
      <c r="F38" s="94"/>
      <c r="G38" s="223"/>
      <c r="H38" s="200" t="s">
        <v>294</v>
      </c>
      <c r="I38" s="217"/>
      <c r="J38" s="93"/>
      <c r="K38" s="93" t="str">
        <f>IF(ISBLANK(J38),"",VLOOKUP(J38,Messieurs!$G$2:$G$485,3,FALSE))</f>
        <v/>
      </c>
      <c r="L38" s="95"/>
      <c r="M38" s="94"/>
      <c r="N38" s="219"/>
      <c r="O38" s="202" t="s">
        <v>294</v>
      </c>
      <c r="P38" s="217"/>
      <c r="Q38" s="93"/>
      <c r="R38" s="93" t="str">
        <f>IF(ISBLANK(Q38),"",VLOOKUP(Q38,Messieurs!$G$2:$G$485,3,FALSE))</f>
        <v/>
      </c>
      <c r="S38" s="95"/>
      <c r="T38" s="94"/>
      <c r="U38" s="219"/>
      <c r="V38" s="202" t="s">
        <v>294</v>
      </c>
      <c r="W38" s="217"/>
      <c r="X38" s="93"/>
      <c r="Y38" s="93" t="str">
        <f>IF(ISBLANK(X38),"",VLOOKUP(X38,Messieurs!$G$2:$G$485,3,FALSE))</f>
        <v/>
      </c>
      <c r="Z38" s="95"/>
      <c r="AA38" s="94"/>
      <c r="AB38" s="219"/>
      <c r="AC38" s="99"/>
    </row>
    <row r="39" spans="1:29" ht="13.5" hidden="1" thickBot="1" x14ac:dyDescent="0.25">
      <c r="A39" s="201"/>
      <c r="B39" s="222"/>
      <c r="C39" s="96"/>
      <c r="D39" s="101" t="str">
        <f>IF(ISBLANK(C39),"",VLOOKUP(C39,Messieurs!$G$2:$G$485,3,FALSE))</f>
        <v/>
      </c>
      <c r="E39" s="88"/>
      <c r="F39" s="88"/>
      <c r="G39" s="224"/>
      <c r="H39" s="201"/>
      <c r="I39" s="218"/>
      <c r="J39" s="96"/>
      <c r="K39" s="97" t="str">
        <f>IF(ISBLANK(J39),"",VLOOKUP(J39,Messieurs!$G$2:$G$485,3,FALSE))</f>
        <v/>
      </c>
      <c r="L39" s="88"/>
      <c r="M39" s="88"/>
      <c r="N39" s="220"/>
      <c r="O39" s="203"/>
      <c r="P39" s="218"/>
      <c r="Q39" s="96"/>
      <c r="R39" s="97" t="str">
        <f>IF(ISBLANK(Q39),"",VLOOKUP(Q39,Messieurs!$G$2:$G$485,3,FALSE))</f>
        <v/>
      </c>
      <c r="S39" s="89"/>
      <c r="T39" s="88"/>
      <c r="U39" s="220"/>
      <c r="V39" s="203"/>
      <c r="W39" s="218"/>
      <c r="X39" s="96"/>
      <c r="Y39" s="97" t="str">
        <f>IF(ISBLANK(X39),"",VLOOKUP(X39,Messieurs!$G$2:$G$485,3,FALSE))</f>
        <v/>
      </c>
      <c r="Z39" s="88"/>
      <c r="AA39" s="88"/>
      <c r="AB39" s="220"/>
    </row>
    <row r="40" spans="1:29" hidden="1" x14ac:dyDescent="0.2">
      <c r="A40" s="200" t="s">
        <v>296</v>
      </c>
      <c r="B40" s="221"/>
      <c r="C40" s="93"/>
      <c r="D40" s="100" t="str">
        <f>IF(ISBLANK(C40),"",VLOOKUP(C40,Messieurs!$G$2:$G$485,3,FALSE))</f>
        <v/>
      </c>
      <c r="E40" s="95"/>
      <c r="F40" s="94"/>
      <c r="G40" s="223"/>
      <c r="H40" s="200" t="s">
        <v>296</v>
      </c>
      <c r="I40" s="217"/>
      <c r="J40" s="93"/>
      <c r="K40" s="93" t="str">
        <f>IF(ISBLANK(J40),"",VLOOKUP(J40,Messieurs!$G$2:$G$485,3,FALSE))</f>
        <v/>
      </c>
      <c r="L40" s="95"/>
      <c r="M40" s="94"/>
      <c r="N40" s="219"/>
      <c r="O40" s="202" t="s">
        <v>296</v>
      </c>
      <c r="P40" s="217"/>
      <c r="Q40" s="93"/>
      <c r="R40" s="93" t="str">
        <f>IF(ISBLANK(Q40),"",VLOOKUP(Q40,Messieurs!$G$2:$G$485,3,FALSE))</f>
        <v/>
      </c>
      <c r="S40" s="95"/>
      <c r="T40" s="94"/>
      <c r="U40" s="219"/>
      <c r="V40" s="202" t="s">
        <v>296</v>
      </c>
      <c r="W40" s="217"/>
      <c r="X40" s="93"/>
      <c r="Y40" s="93" t="str">
        <f>IF(ISBLANK(X40),"",VLOOKUP(X40,Messieurs!$G$2:$G$485,3,FALSE))</f>
        <v/>
      </c>
      <c r="Z40" s="95"/>
      <c r="AA40" s="94"/>
      <c r="AB40" s="219"/>
    </row>
    <row r="41" spans="1:29" ht="13.5" hidden="1" thickBot="1" x14ac:dyDescent="0.25">
      <c r="A41" s="201"/>
      <c r="B41" s="222"/>
      <c r="C41" s="96"/>
      <c r="D41" s="101" t="str">
        <f>IF(ISBLANK(C41),"",VLOOKUP(C41,Messieurs!$G$2:$G$485,3,FALSE))</f>
        <v/>
      </c>
      <c r="E41" s="88"/>
      <c r="F41" s="88"/>
      <c r="G41" s="224"/>
      <c r="H41" s="201"/>
      <c r="I41" s="218"/>
      <c r="J41" s="96"/>
      <c r="K41" s="97" t="str">
        <f>IF(ISBLANK(J41),"",VLOOKUP(J41,Messieurs!$G$2:$G$485,3,FALSE))</f>
        <v/>
      </c>
      <c r="L41" s="88"/>
      <c r="M41" s="88"/>
      <c r="N41" s="220"/>
      <c r="O41" s="203"/>
      <c r="P41" s="218"/>
      <c r="Q41" s="96"/>
      <c r="R41" s="97" t="str">
        <f>IF(ISBLANK(Q41),"",VLOOKUP(Q41,Messieurs!$G$2:$G$485,3,FALSE))</f>
        <v/>
      </c>
      <c r="S41" s="88"/>
      <c r="T41" s="88"/>
      <c r="U41" s="220"/>
      <c r="V41" s="203"/>
      <c r="W41" s="218"/>
      <c r="X41" s="96"/>
      <c r="Y41" s="97" t="str">
        <f>IF(ISBLANK(X41),"",VLOOKUP(X41,Messieurs!$G$2:$G$485,3,FALSE))</f>
        <v/>
      </c>
      <c r="Z41" s="88"/>
      <c r="AA41" s="88"/>
      <c r="AB41" s="220"/>
    </row>
    <row r="42" spans="1:29" hidden="1" x14ac:dyDescent="0.2"/>
  </sheetData>
  <mergeCells count="224">
    <mergeCell ref="O13:O14"/>
    <mergeCell ref="O15:O16"/>
    <mergeCell ref="O17:O18"/>
    <mergeCell ref="O19:O20"/>
    <mergeCell ref="O24:O25"/>
    <mergeCell ref="O26:O27"/>
    <mergeCell ref="O28:O29"/>
    <mergeCell ref="O30:O31"/>
    <mergeCell ref="O32:O33"/>
    <mergeCell ref="P38:P39"/>
    <mergeCell ref="U38:U39"/>
    <mergeCell ref="W38:W39"/>
    <mergeCell ref="AB38:AB39"/>
    <mergeCell ref="A40:A41"/>
    <mergeCell ref="B40:B41"/>
    <mergeCell ref="G40:G41"/>
    <mergeCell ref="I40:I41"/>
    <mergeCell ref="N40:N41"/>
    <mergeCell ref="P40:P41"/>
    <mergeCell ref="U40:U41"/>
    <mergeCell ref="W40:W41"/>
    <mergeCell ref="AB40:AB41"/>
    <mergeCell ref="A38:A39"/>
    <mergeCell ref="B38:B39"/>
    <mergeCell ref="G38:G39"/>
    <mergeCell ref="I38:I39"/>
    <mergeCell ref="N38:N39"/>
    <mergeCell ref="H38:H39"/>
    <mergeCell ref="H40:H41"/>
    <mergeCell ref="O38:O39"/>
    <mergeCell ref="O40:O41"/>
    <mergeCell ref="V38:V39"/>
    <mergeCell ref="V40:V41"/>
    <mergeCell ref="P34:P35"/>
    <mergeCell ref="U34:U35"/>
    <mergeCell ref="W34:W35"/>
    <mergeCell ref="AB34:AB35"/>
    <mergeCell ref="A36:A37"/>
    <mergeCell ref="B36:B37"/>
    <mergeCell ref="G36:G37"/>
    <mergeCell ref="I36:I37"/>
    <mergeCell ref="N36:N37"/>
    <mergeCell ref="P36:P37"/>
    <mergeCell ref="U36:U37"/>
    <mergeCell ref="W36:W37"/>
    <mergeCell ref="AB36:AB37"/>
    <mergeCell ref="A34:A35"/>
    <mergeCell ref="B34:B35"/>
    <mergeCell ref="G34:G35"/>
    <mergeCell ref="I34:I35"/>
    <mergeCell ref="N34:N35"/>
    <mergeCell ref="H34:H35"/>
    <mergeCell ref="H36:H37"/>
    <mergeCell ref="O34:O35"/>
    <mergeCell ref="O36:O37"/>
    <mergeCell ref="V34:V35"/>
    <mergeCell ref="V36:V37"/>
    <mergeCell ref="P30:P31"/>
    <mergeCell ref="U30:U31"/>
    <mergeCell ref="W30:W31"/>
    <mergeCell ref="AB30:AB31"/>
    <mergeCell ref="A32:A33"/>
    <mergeCell ref="B32:B33"/>
    <mergeCell ref="G32:G33"/>
    <mergeCell ref="I32:I33"/>
    <mergeCell ref="N32:N33"/>
    <mergeCell ref="P32:P33"/>
    <mergeCell ref="U32:U33"/>
    <mergeCell ref="W32:W33"/>
    <mergeCell ref="AB32:AB33"/>
    <mergeCell ref="A30:A31"/>
    <mergeCell ref="B30:B31"/>
    <mergeCell ref="G30:G31"/>
    <mergeCell ref="I30:I31"/>
    <mergeCell ref="N30:N31"/>
    <mergeCell ref="H30:H31"/>
    <mergeCell ref="H32:H33"/>
    <mergeCell ref="V30:V31"/>
    <mergeCell ref="V32:V33"/>
    <mergeCell ref="P26:P27"/>
    <mergeCell ref="U26:U27"/>
    <mergeCell ref="W26:W27"/>
    <mergeCell ref="AB26:AB27"/>
    <mergeCell ref="A28:A29"/>
    <mergeCell ref="B28:B29"/>
    <mergeCell ref="G28:G29"/>
    <mergeCell ref="I28:I29"/>
    <mergeCell ref="N28:N29"/>
    <mergeCell ref="P28:P29"/>
    <mergeCell ref="U28:U29"/>
    <mergeCell ref="W28:W29"/>
    <mergeCell ref="AB28:AB29"/>
    <mergeCell ref="A26:A27"/>
    <mergeCell ref="B26:B27"/>
    <mergeCell ref="G26:G27"/>
    <mergeCell ref="I26:I27"/>
    <mergeCell ref="N26:N27"/>
    <mergeCell ref="H26:H27"/>
    <mergeCell ref="H28:H29"/>
    <mergeCell ref="V26:V27"/>
    <mergeCell ref="V28:V29"/>
    <mergeCell ref="B22:G22"/>
    <mergeCell ref="I22:N22"/>
    <mergeCell ref="P22:U22"/>
    <mergeCell ref="W22:AB22"/>
    <mergeCell ref="A24:A25"/>
    <mergeCell ref="B24:B25"/>
    <mergeCell ref="G24:G25"/>
    <mergeCell ref="I24:I25"/>
    <mergeCell ref="N24:N25"/>
    <mergeCell ref="P24:P25"/>
    <mergeCell ref="U24:U25"/>
    <mergeCell ref="W24:W25"/>
    <mergeCell ref="AB24:AB25"/>
    <mergeCell ref="H24:H25"/>
    <mergeCell ref="V24:V25"/>
    <mergeCell ref="A5:A6"/>
    <mergeCell ref="B5:B6"/>
    <mergeCell ref="G5:G6"/>
    <mergeCell ref="I5:I6"/>
    <mergeCell ref="A3:A4"/>
    <mergeCell ref="B3:B4"/>
    <mergeCell ref="G3:G4"/>
    <mergeCell ref="A11:A12"/>
    <mergeCell ref="B11:B12"/>
    <mergeCell ref="H3:H4"/>
    <mergeCell ref="H5:H6"/>
    <mergeCell ref="H7:H8"/>
    <mergeCell ref="H9:H10"/>
    <mergeCell ref="H11:H12"/>
    <mergeCell ref="A13:A14"/>
    <mergeCell ref="B13:B14"/>
    <mergeCell ref="A7:A8"/>
    <mergeCell ref="B7:B8"/>
    <mergeCell ref="A9:A10"/>
    <mergeCell ref="B9:B10"/>
    <mergeCell ref="A19:A20"/>
    <mergeCell ref="B19:B20"/>
    <mergeCell ref="A15:A16"/>
    <mergeCell ref="B15:B16"/>
    <mergeCell ref="A17:A18"/>
    <mergeCell ref="B17:B18"/>
    <mergeCell ref="G19:G20"/>
    <mergeCell ref="G7:G8"/>
    <mergeCell ref="G9:G10"/>
    <mergeCell ref="G11:G12"/>
    <mergeCell ref="G13:G14"/>
    <mergeCell ref="I19:I20"/>
    <mergeCell ref="I13:I14"/>
    <mergeCell ref="I15:I16"/>
    <mergeCell ref="I7:I8"/>
    <mergeCell ref="I9:I10"/>
    <mergeCell ref="I11:I12"/>
    <mergeCell ref="H13:H14"/>
    <mergeCell ref="H15:H16"/>
    <mergeCell ref="H17:H18"/>
    <mergeCell ref="H19:H20"/>
    <mergeCell ref="N19:N20"/>
    <mergeCell ref="P3:P4"/>
    <mergeCell ref="U3:U4"/>
    <mergeCell ref="P5:P6"/>
    <mergeCell ref="U5:U6"/>
    <mergeCell ref="N7:N8"/>
    <mergeCell ref="N9:N10"/>
    <mergeCell ref="N11:N12"/>
    <mergeCell ref="N13:N14"/>
    <mergeCell ref="N15:N16"/>
    <mergeCell ref="N17:N18"/>
    <mergeCell ref="N3:N4"/>
    <mergeCell ref="N5:N6"/>
    <mergeCell ref="P19:P20"/>
    <mergeCell ref="U19:U20"/>
    <mergeCell ref="U15:U16"/>
    <mergeCell ref="P17:P18"/>
    <mergeCell ref="U17:U18"/>
    <mergeCell ref="P11:P12"/>
    <mergeCell ref="U11:U12"/>
    <mergeCell ref="P13:P14"/>
    <mergeCell ref="U13:U14"/>
    <mergeCell ref="P7:P8"/>
    <mergeCell ref="U7:U8"/>
    <mergeCell ref="B1:G1"/>
    <mergeCell ref="I1:N1"/>
    <mergeCell ref="P1:U1"/>
    <mergeCell ref="W1:AB1"/>
    <mergeCell ref="W17:W18"/>
    <mergeCell ref="AB17:AB18"/>
    <mergeCell ref="W9:W10"/>
    <mergeCell ref="AB9:AB10"/>
    <mergeCell ref="W11:W12"/>
    <mergeCell ref="AB11:AB12"/>
    <mergeCell ref="AB3:AB4"/>
    <mergeCell ref="W5:W6"/>
    <mergeCell ref="AB5:AB6"/>
    <mergeCell ref="W7:W8"/>
    <mergeCell ref="AB7:AB8"/>
    <mergeCell ref="I17:I18"/>
    <mergeCell ref="G15:G16"/>
    <mergeCell ref="G17:G18"/>
    <mergeCell ref="I3:I4"/>
    <mergeCell ref="O3:O4"/>
    <mergeCell ref="O5:O6"/>
    <mergeCell ref="O7:O8"/>
    <mergeCell ref="O9:O10"/>
    <mergeCell ref="O11:O12"/>
    <mergeCell ref="W3:W4"/>
    <mergeCell ref="P15:P16"/>
    <mergeCell ref="P9:P10"/>
    <mergeCell ref="U9:U10"/>
    <mergeCell ref="W19:W20"/>
    <mergeCell ref="AB19:AB20"/>
    <mergeCell ref="W13:W14"/>
    <mergeCell ref="AB13:AB14"/>
    <mergeCell ref="W15:W16"/>
    <mergeCell ref="AB15:AB16"/>
    <mergeCell ref="V3:V4"/>
    <mergeCell ref="V5:V6"/>
    <mergeCell ref="V7:V8"/>
    <mergeCell ref="V9:V10"/>
    <mergeCell ref="V11:V12"/>
    <mergeCell ref="V13:V14"/>
    <mergeCell ref="V15:V16"/>
    <mergeCell ref="V17:V18"/>
    <mergeCell ref="V19:V20"/>
  </mergeCells>
  <dataValidations count="6">
    <dataValidation type="list" allowBlank="1" showInputMessage="1" showErrorMessage="1" sqref="C16:C20 X3:X20 J3:J20 Q3:Q20 C24:C41 J24:J41 Q24:Q41 X24:X41 C5:C14 C3">
      <formula1>INDIRECT(B3)</formula1>
    </dataValidation>
    <dataValidation type="list" allowBlank="1" showInputMessage="1" showErrorMessage="1" sqref="S3:S20 Z24:Z41 L3:L20 Z3:Z20 S24:S41 E24:E41 L24:L41 E3:E20">
      <formula1>"V,v"</formula1>
    </dataValidation>
    <dataValidation type="list" allowBlank="1" showInputMessage="1" showErrorMessage="1" sqref="AA3:AA20 F24:F41 M24:M41 T24:T41 AA24:AA41 T3:T20 M3:M20 F3:F20">
      <formula1>$AE$1:$AE$6</formula1>
    </dataValidation>
    <dataValidation type="list" allowBlank="1" showInputMessage="1" showErrorMessage="1" sqref="C15">
      <formula1>joueurs</formula1>
    </dataValidation>
    <dataValidation type="list" allowBlank="1" showInputMessage="1" showErrorMessage="1" sqref="C4">
      <formula1>INDIRECT(B3)</formula1>
    </dataValidation>
    <dataValidation type="list" allowBlank="1" showInputMessage="1" showErrorMessage="1" sqref="W24:W41 B3:B20 I3:I20 P3:P20 B24:B41 I24:I41 P24:P41 W3:W20">
      <formula1>$AD$2:$AD$27</formula1>
    </dataValidation>
  </dataValidations>
  <pageMargins left="0.7" right="0.7" top="0.75" bottom="0.75" header="0.3" footer="0.3"/>
  <pageSetup paperSize="9" orientation="landscape" horizontalDpi="300" verticalDpi="300"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S1029"/>
  <sheetViews>
    <sheetView topLeftCell="B1" zoomScale="25" zoomScaleNormal="25" workbookViewId="0">
      <pane ySplit="6" topLeftCell="A7" activePane="bottomLeft" state="frozen"/>
      <selection activeCell="T3" sqref="T3"/>
      <selection pane="bottomLeft" activeCell="T52" sqref="T52"/>
    </sheetView>
  </sheetViews>
  <sheetFormatPr baseColWidth="10" defaultColWidth="14.42578125" defaultRowHeight="15.75" customHeight="1" x14ac:dyDescent="0.2"/>
  <cols>
    <col min="1" max="1" width="2.28515625" customWidth="1"/>
    <col min="2" max="2" width="12.7109375" style="41" customWidth="1"/>
    <col min="3" max="3" width="17.7109375" bestFit="1" customWidth="1"/>
    <col min="4" max="4" width="54.42578125" customWidth="1"/>
    <col min="5" max="5" width="20.7109375" bestFit="1" customWidth="1"/>
    <col min="6" max="6" width="14.85546875" bestFit="1" customWidth="1"/>
    <col min="7" max="7" width="4.42578125" style="55" customWidth="1"/>
    <col min="8" max="8" width="28.42578125" customWidth="1"/>
    <col min="9" max="9" width="7.5703125" style="55" customWidth="1"/>
    <col min="10" max="10" width="54.42578125" customWidth="1"/>
    <col min="11" max="11" width="24.42578125" bestFit="1" customWidth="1"/>
    <col min="12" max="12" width="14.85546875" style="55" bestFit="1" customWidth="1"/>
  </cols>
  <sheetData>
    <row r="1" spans="1:19" ht="9.75" customHeight="1" x14ac:dyDescent="0.2">
      <c r="A1" s="1"/>
      <c r="B1" s="2"/>
      <c r="C1" s="3"/>
      <c r="D1" s="4"/>
      <c r="E1" s="5"/>
      <c r="F1" s="5"/>
      <c r="G1" s="39"/>
      <c r="H1" s="32"/>
      <c r="I1" s="39"/>
      <c r="J1" s="5"/>
      <c r="K1" s="6"/>
      <c r="L1" s="111"/>
      <c r="M1" s="8"/>
      <c r="N1" s="41"/>
      <c r="O1" s="41"/>
      <c r="P1" s="41"/>
      <c r="Q1" s="41"/>
      <c r="R1" s="41"/>
      <c r="S1" s="41"/>
    </row>
    <row r="2" spans="1:19" ht="37.5" customHeight="1" x14ac:dyDescent="0.2">
      <c r="A2" s="9"/>
      <c r="B2" s="16"/>
      <c r="C2" s="42" t="s">
        <v>297</v>
      </c>
      <c r="D2" s="231">
        <v>42900</v>
      </c>
      <c r="E2" s="232"/>
      <c r="F2" s="232"/>
      <c r="G2" s="232"/>
      <c r="H2" s="232"/>
      <c r="I2" s="232"/>
      <c r="J2" s="233"/>
      <c r="K2" s="11"/>
      <c r="L2" s="12"/>
      <c r="M2" s="13"/>
      <c r="N2" s="41"/>
      <c r="O2" s="41"/>
      <c r="P2" s="41"/>
      <c r="Q2" s="41"/>
      <c r="R2" s="41"/>
      <c r="S2" s="41"/>
    </row>
    <row r="3" spans="1:19" ht="24" customHeight="1" x14ac:dyDescent="0.2">
      <c r="A3" s="9"/>
      <c r="B3" s="16"/>
      <c r="C3" s="10"/>
      <c r="D3" s="234" t="s">
        <v>353</v>
      </c>
      <c r="E3" s="235"/>
      <c r="F3" s="235"/>
      <c r="G3" s="235"/>
      <c r="H3" s="235"/>
      <c r="I3" s="235"/>
      <c r="J3" s="236"/>
      <c r="K3" s="14"/>
      <c r="L3" s="15"/>
      <c r="M3" s="8"/>
      <c r="N3" s="41"/>
      <c r="O3" s="41"/>
      <c r="P3" s="41"/>
      <c r="Q3" s="41"/>
      <c r="R3" s="41"/>
      <c r="S3" s="41"/>
    </row>
    <row r="4" spans="1:19" ht="17.25" customHeight="1" x14ac:dyDescent="0.2">
      <c r="A4" s="16"/>
      <c r="B4" s="17"/>
      <c r="C4" s="18"/>
      <c r="D4" s="4"/>
      <c r="E4" s="5"/>
      <c r="F4" s="5"/>
      <c r="G4" s="39"/>
      <c r="H4" s="32"/>
      <c r="I4" s="39"/>
      <c r="J4" s="5"/>
      <c r="K4" s="19"/>
      <c r="L4" s="112"/>
      <c r="M4" s="8"/>
      <c r="N4" s="41"/>
      <c r="O4" s="41"/>
      <c r="P4" s="41"/>
      <c r="Q4" s="41"/>
      <c r="R4" s="41"/>
      <c r="S4" s="41"/>
    </row>
    <row r="5" spans="1:19" ht="19.5" customHeight="1" x14ac:dyDescent="0.3">
      <c r="A5" s="8"/>
      <c r="B5" s="69" t="s">
        <v>0</v>
      </c>
      <c r="C5" s="20" t="s">
        <v>1</v>
      </c>
      <c r="D5" s="21" t="s">
        <v>2</v>
      </c>
      <c r="E5" s="22" t="s">
        <v>3</v>
      </c>
      <c r="F5" s="22" t="s">
        <v>4</v>
      </c>
      <c r="G5" s="57" t="s">
        <v>5</v>
      </c>
      <c r="H5" s="23" t="s">
        <v>6</v>
      </c>
      <c r="I5" s="57" t="s">
        <v>5</v>
      </c>
      <c r="J5" s="22" t="s">
        <v>7</v>
      </c>
      <c r="K5" s="22" t="s">
        <v>3</v>
      </c>
      <c r="L5" s="113" t="s">
        <v>4</v>
      </c>
      <c r="M5" s="8"/>
      <c r="N5" s="41"/>
      <c r="O5" s="41"/>
      <c r="P5" s="41"/>
      <c r="Q5" s="41"/>
      <c r="R5" s="41"/>
      <c r="S5" s="41"/>
    </row>
    <row r="6" spans="1:19" ht="7.5" customHeight="1" x14ac:dyDescent="0.2">
      <c r="A6" s="8"/>
      <c r="B6" s="65"/>
      <c r="C6" s="66"/>
      <c r="D6" s="66"/>
      <c r="E6" s="66"/>
      <c r="F6" s="67"/>
      <c r="G6" s="49"/>
      <c r="H6" s="24"/>
      <c r="I6" s="49"/>
      <c r="J6" s="68"/>
      <c r="K6" s="68"/>
      <c r="L6" s="119"/>
      <c r="M6" s="8"/>
      <c r="N6" s="41"/>
      <c r="O6" s="41"/>
      <c r="P6" s="41"/>
      <c r="Q6" s="41"/>
      <c r="R6" s="41"/>
      <c r="S6" s="41"/>
    </row>
    <row r="7" spans="1:19" ht="27" x14ac:dyDescent="0.35">
      <c r="A7" s="25"/>
      <c r="B7" s="107" t="str">
        <f>IF('14 JUIN PROG'!A3="","",'14 JUIN PROG'!A3)</f>
        <v>14h00</v>
      </c>
      <c r="C7" s="61" t="str">
        <f>IF('14 JUIN PROG'!B3="","",'14 JUIN PROG'!B3)</f>
        <v>SM</v>
      </c>
      <c r="D7" s="62" t="str">
        <f>IF('14 JUIN PROG'!C3="","",'14 JUIN PROG'!C3)</f>
        <v>MANTE Emilie</v>
      </c>
      <c r="E7" s="63" t="e">
        <f>IF(D7="","",VLOOKUP(D7,Messieurs!$G$2:$G$485,2,FALSE))</f>
        <v>#N/A</v>
      </c>
      <c r="F7" s="64" t="e">
        <f>IF(D7="","",VLOOKUP(D7,Messieurs!$G$2:$G$485,3,FALSE))</f>
        <v>#N/A</v>
      </c>
      <c r="G7" s="50" t="str">
        <f>IF('14 JUIN PROG'!E3="","",'14 JUIN PROG'!E3)</f>
        <v/>
      </c>
      <c r="H7" s="80" t="str">
        <f>IF('14 JUIN PROG'!G3="","",'14 JUIN PROG'!G3)</f>
        <v>4/2 4/1</v>
      </c>
      <c r="I7" s="56" t="str">
        <f>IF('14 JUIN PROG'!E4="","",'14 JUIN PROG'!E4)</f>
        <v>V</v>
      </c>
      <c r="J7" s="43" t="str">
        <f>IF('14 JUIN PROG'!C4="","",'14 JUIN PROG'!C4)</f>
        <v>PACCOU Caroline</v>
      </c>
      <c r="K7" s="44" t="e">
        <f>IF(J7="","",VLOOKUP(J7,Messieurs!$G$2:$G$485,2,FALSE))</f>
        <v>#N/A</v>
      </c>
      <c r="L7" s="114" t="e">
        <f>IF(J7="","",VLOOKUP(J7,Messieurs!$G$2:$G$485,3,FALSE))</f>
        <v>#N/A</v>
      </c>
      <c r="M7" s="28"/>
      <c r="N7" s="85" t="s">
        <v>305</v>
      </c>
      <c r="O7" s="41"/>
      <c r="P7" s="41"/>
      <c r="Q7" s="79"/>
      <c r="R7" s="79"/>
      <c r="S7" s="79"/>
    </row>
    <row r="8" spans="1:19" ht="27" x14ac:dyDescent="0.35">
      <c r="A8" s="29"/>
      <c r="B8" s="107" t="str">
        <f>IF('14 JUIN PROG'!H3="","",'14 JUIN PROG'!H3)</f>
        <v>14h00</v>
      </c>
      <c r="C8" s="106" t="str">
        <f>IF('14 JUIN PROG'!I3="","",'14 JUIN PROG'!I3)</f>
        <v>9/10 F</v>
      </c>
      <c r="D8" s="45" t="str">
        <f>IF('14 JUIN PROG'!J3="","",'14 JUIN PROG'!J3)</f>
        <v>BRASY Jade</v>
      </c>
      <c r="E8" s="63" t="e">
        <f>IF(D8="","",VLOOKUP(D8,Messieurs!$G$2:$G$485,2,FALSE))</f>
        <v>#N/A</v>
      </c>
      <c r="F8" s="64" t="e">
        <f>IF(D8="","",VLOOKUP(D8,Messieurs!$G$2:$G$485,3,FALSE))</f>
        <v>#N/A</v>
      </c>
      <c r="G8" s="51" t="str">
        <f>IF('14 JUIN PROG'!L3="","",'14 JUIN PROG'!L3)</f>
        <v>V</v>
      </c>
      <c r="H8" s="81" t="str">
        <f>IF('14 JUIN PROG'!N3="","",'14 JUIN PROG'!N3)</f>
        <v>W.O</v>
      </c>
      <c r="I8" s="71" t="str">
        <f>IF('14 JUIN PROG'!L4="","",'14 JUIN PROG'!L4)</f>
        <v/>
      </c>
      <c r="J8" s="45" t="str">
        <f>IF('14 JUIN PROG'!J4="","",'14 JUIN PROG'!J4)</f>
        <v>INGARAO Romane</v>
      </c>
      <c r="K8" s="44" t="e">
        <f>IF(J8="","",VLOOKUP(J8,Messieurs!$G$2:$G$485,2,FALSE))</f>
        <v>#N/A</v>
      </c>
      <c r="L8" s="114" t="e">
        <f>IF(J8="","",VLOOKUP(J8,Messieurs!$G$2:$G$485,3,FALSE))</f>
        <v>#N/A</v>
      </c>
      <c r="M8" s="30"/>
      <c r="N8" s="85" t="s">
        <v>306</v>
      </c>
      <c r="O8" s="41"/>
      <c r="P8" s="41"/>
      <c r="Q8" s="79"/>
      <c r="R8" s="79"/>
      <c r="S8" s="79"/>
    </row>
    <row r="9" spans="1:19" ht="27" x14ac:dyDescent="0.35">
      <c r="A9" s="29"/>
      <c r="B9" s="107" t="str">
        <f>IF('14 JUIN PROG'!O3="","",'14 JUIN PROG'!O3)</f>
        <v>14h00</v>
      </c>
      <c r="C9" s="106" t="str">
        <f>IF('14 JUIN PROG'!P3="","",'14 JUIN PROG'!P3)</f>
        <v>9/10 F</v>
      </c>
      <c r="D9" s="45" t="str">
        <f>IF('14 JUIN PROG'!Q3="","",'14 JUIN PROG'!Q3)</f>
        <v>DEBRUYNE PRUDENCE</v>
      </c>
      <c r="E9" s="63" t="e">
        <f>IF(D9="","",VLOOKUP(D9,Messieurs!$G$2:$G$485,2,FALSE))</f>
        <v>#N/A</v>
      </c>
      <c r="F9" s="64" t="e">
        <f>IF(D9="","",VLOOKUP(D9,Messieurs!$G$2:$G$485,3,FALSE))</f>
        <v>#N/A</v>
      </c>
      <c r="G9" s="50" t="str">
        <f>IF('14 JUIN PROG'!S3="","",'14 JUIN PROG'!S3)</f>
        <v>V</v>
      </c>
      <c r="H9" s="81" t="str">
        <f>IF('14 JUIN PROG'!U3="","",'14 JUIN PROG'!U3)</f>
        <v>3/1 3/0</v>
      </c>
      <c r="I9" s="56" t="str">
        <f>IF('14 JUIN PROG'!S4="","",'14 JUIN PROG'!S4)</f>
        <v/>
      </c>
      <c r="J9" s="45" t="str">
        <f>IF('14 JUIN PROG'!Q4="","",'14 JUIN PROG'!Q4)</f>
        <v>FOUREZ Audrey</v>
      </c>
      <c r="K9" s="44" t="e">
        <f>IF(J9="","",VLOOKUP(J9,Messieurs!$G$2:$G$485,2,FALSE))</f>
        <v>#N/A</v>
      </c>
      <c r="L9" s="114" t="e">
        <f>IF(J9="","",VLOOKUP(J9,Messieurs!$G$2:$G$485,3,FALSE))</f>
        <v>#N/A</v>
      </c>
      <c r="M9" s="30"/>
      <c r="N9" s="85" t="s">
        <v>307</v>
      </c>
      <c r="O9" s="41"/>
      <c r="P9" s="41"/>
      <c r="Q9" s="79"/>
      <c r="R9" s="79"/>
      <c r="S9" s="79"/>
    </row>
    <row r="10" spans="1:19" ht="27" x14ac:dyDescent="0.35">
      <c r="A10" s="29"/>
      <c r="B10" s="107" t="str">
        <f>IF('14 JUIN PROG'!V3="","",'14 JUIN PROG'!V3)</f>
        <v>14h00</v>
      </c>
      <c r="C10" s="106" t="str">
        <f>IF('14 JUIN PROG'!W3="","",'14 JUIN PROG'!W3)</f>
        <v>9/10 F</v>
      </c>
      <c r="D10" s="46" t="str">
        <f>IF('14 JUIN PROG'!X3="","",'14 JUIN PROG'!X3)</f>
        <v>VIEREN Heloïse</v>
      </c>
      <c r="E10" s="63" t="e">
        <f>IF(D10="","",VLOOKUP(D10,Messieurs!$G$2:$G$485,2,FALSE))</f>
        <v>#N/A</v>
      </c>
      <c r="F10" s="64" t="e">
        <f>IF(D10="","",VLOOKUP(D10,Messieurs!$G$2:$G$485,3,FALSE))</f>
        <v>#N/A</v>
      </c>
      <c r="G10" s="51" t="str">
        <f>IF('14 JUIN PROG'!Z3="","",'14 JUIN PROG'!Z3)</f>
        <v/>
      </c>
      <c r="H10" s="81" t="str">
        <f>IF('14 JUIN PROG'!AB3="","",'14 JUIN PROG'!AB3)</f>
        <v>3/1 3/1</v>
      </c>
      <c r="I10" s="71" t="str">
        <f>IF('14 JUIN PROG'!Z4="","",'14 JUIN PROG'!Z4)</f>
        <v>V</v>
      </c>
      <c r="J10" s="46" t="str">
        <f>IF('14 JUIN PROG'!X4="","",'14 JUIN PROG'!X4)</f>
        <v>PISTONE Loulia</v>
      </c>
      <c r="K10" s="44" t="e">
        <f>IF(J10="","",VLOOKUP(J10,Messieurs!$G$2:$G$485,2,FALSE))</f>
        <v>#N/A</v>
      </c>
      <c r="L10" s="114" t="e">
        <f>IF(J10="","",VLOOKUP(J10,Messieurs!$G$2:$G$485,3,FALSE))</f>
        <v>#N/A</v>
      </c>
      <c r="M10" s="30"/>
      <c r="N10" s="85" t="s">
        <v>308</v>
      </c>
      <c r="O10" s="41"/>
      <c r="P10" s="41"/>
      <c r="Q10" s="79"/>
      <c r="R10" s="79"/>
      <c r="S10" s="79"/>
    </row>
    <row r="11" spans="1:19" s="41" customFormat="1" ht="27" x14ac:dyDescent="0.35">
      <c r="A11" s="25"/>
      <c r="B11" s="107" t="str">
        <f>IF('14 JUIN PROG'!V24="","",'14 JUIN PROG'!V24)</f>
        <v>9h00</v>
      </c>
      <c r="C11" s="61" t="str">
        <f>IF('14 JUIN PROG'!W24="","",'14 JUIN PROG'!W24)</f>
        <v/>
      </c>
      <c r="D11" s="62" t="str">
        <f>IF('14 JUIN PROG'!C24="","",'14 JUIN PROG'!C24)</f>
        <v/>
      </c>
      <c r="E11" s="63" t="str">
        <f>IF(D11="","",VLOOKUP(D11,Messieurs!$G$2:$G$485,2,FALSE))</f>
        <v/>
      </c>
      <c r="F11" s="64" t="str">
        <f>IF(D11="","",VLOOKUP(D11,Messieurs!$G$2:$G$485,3,FALSE))</f>
        <v/>
      </c>
      <c r="G11" s="50" t="str">
        <f>IF('14 JUIN PROG'!E24="","",'14 JUIN PROG'!E24)</f>
        <v/>
      </c>
      <c r="H11" s="80" t="str">
        <f>IF('14 JUIN PROG'!G24="","",'14 JUIN PROG'!G24)</f>
        <v/>
      </c>
      <c r="I11" s="56" t="str">
        <f>IF('14 JUIN PROG'!E25="","",'14 JUIN PROG'!E25)</f>
        <v/>
      </c>
      <c r="J11" s="43" t="str">
        <f>IF('14 JUIN PROG'!C25="","",'14 JUIN PROG'!C25)</f>
        <v/>
      </c>
      <c r="K11" s="44" t="str">
        <f>IF(J11="","",VLOOKUP(J11,Messieurs!$G$2:$G$485,2,FALSE))</f>
        <v/>
      </c>
      <c r="L11" s="114" t="str">
        <f>IF(J11="","",VLOOKUP(J11,Messieurs!$G$2:$G$485,3,FALSE))</f>
        <v/>
      </c>
      <c r="M11" s="28"/>
      <c r="N11" s="85" t="s">
        <v>305</v>
      </c>
      <c r="Q11" s="79"/>
      <c r="R11" s="79"/>
      <c r="S11" s="79"/>
    </row>
    <row r="12" spans="1:19" s="41" customFormat="1" ht="27" x14ac:dyDescent="0.35">
      <c r="A12" s="29"/>
      <c r="B12" s="107" t="str">
        <f>IF('14 JUIN PROG'!H24="","",'14 JUIN PROG'!H24)</f>
        <v>9h00</v>
      </c>
      <c r="C12" s="106" t="str">
        <f>IF('14 JUIN PROG'!I24="","",'14 JUIN PROG'!I24)</f>
        <v/>
      </c>
      <c r="D12" s="62" t="str">
        <f>IF('14 JUIN PROG'!J24="","",'14 JUIN PROG'!J24)</f>
        <v/>
      </c>
      <c r="E12" s="63" t="str">
        <f>IF(D12="","",VLOOKUP(D12,Messieurs!$G$2:$G$485,2,FALSE))</f>
        <v/>
      </c>
      <c r="F12" s="64" t="str">
        <f>IF(D12="","",VLOOKUP(D12,Messieurs!$G$2:$G$485,3,FALSE))</f>
        <v/>
      </c>
      <c r="G12" s="51" t="str">
        <f>IF('14 JUIN PROG'!L24="","",'14 JUIN PROG'!L24)</f>
        <v/>
      </c>
      <c r="H12" s="81" t="str">
        <f>IF('14 JUIN PROG'!N24="","",'14 JUIN PROG'!N24)</f>
        <v/>
      </c>
      <c r="I12" s="71" t="str">
        <f>IF('14 JUIN PROG'!L25="","",'14 JUIN PROG'!L25)</f>
        <v/>
      </c>
      <c r="J12" s="45" t="str">
        <f>IF('14 JUIN PROG'!J25="","",'14 JUIN PROG'!J25)</f>
        <v/>
      </c>
      <c r="K12" s="44" t="str">
        <f>IF(J12="","",VLOOKUP(J12,Messieurs!$G$2:$G$485,2,FALSE))</f>
        <v/>
      </c>
      <c r="L12" s="114" t="str">
        <f>IF(J12="","",VLOOKUP(J12,Messieurs!$G$2:$G$485,3,FALSE))</f>
        <v/>
      </c>
      <c r="M12" s="30"/>
      <c r="N12" s="85" t="s">
        <v>306</v>
      </c>
      <c r="Q12" s="79"/>
      <c r="R12" s="79"/>
      <c r="S12" s="79"/>
    </row>
    <row r="13" spans="1:19" s="41" customFormat="1" ht="27" x14ac:dyDescent="0.35">
      <c r="A13" s="29"/>
      <c r="B13" s="107" t="str">
        <f>IF('14 JUIN PROG'!O24="","",'14 JUIN PROG'!O24)</f>
        <v>9h00</v>
      </c>
      <c r="C13" s="106" t="str">
        <f>IF('14 JUIN PROG'!P24="","",'14 JUIN PROG'!P24)</f>
        <v/>
      </c>
      <c r="D13" s="45" t="str">
        <f>IF('14 JUIN PROG'!Q24="","",'14 JUIN PROG'!Q24)</f>
        <v/>
      </c>
      <c r="E13" s="63" t="str">
        <f>IF(D13="","",VLOOKUP(D13,Messieurs!$G$2:$G$485,2,FALSE))</f>
        <v/>
      </c>
      <c r="F13" s="64" t="str">
        <f>IF(D13="","",VLOOKUP(D13,Messieurs!$G$2:$G$485,3,FALSE))</f>
        <v/>
      </c>
      <c r="G13" s="50" t="str">
        <f>IF('14 JUIN PROG'!S24="","",'14 JUIN PROG'!S24)</f>
        <v/>
      </c>
      <c r="H13" s="81" t="str">
        <f>IF('14 JUIN PROG'!U24="","",'14 JUIN PROG'!U24)</f>
        <v/>
      </c>
      <c r="I13" s="56" t="str">
        <f>IF('14 JUIN PROG'!S25="","",'14 JUIN PROG'!S25)</f>
        <v/>
      </c>
      <c r="J13" s="45" t="str">
        <f>IF('14 JUIN PROG'!Q25="","",'14 JUIN PROG'!Q25)</f>
        <v/>
      </c>
      <c r="K13" s="44" t="str">
        <f>IF(J13="","",VLOOKUP(J13,Messieurs!$G$2:$G$485,2,FALSE))</f>
        <v/>
      </c>
      <c r="L13" s="114" t="str">
        <f>IF(J13="","",VLOOKUP(J13,Messieurs!$G$2:$G$485,3,FALSE))</f>
        <v/>
      </c>
      <c r="M13" s="30"/>
      <c r="N13" s="85" t="s">
        <v>307</v>
      </c>
      <c r="Q13" s="79"/>
      <c r="R13" s="79"/>
      <c r="S13" s="79"/>
    </row>
    <row r="14" spans="1:19" s="41" customFormat="1" ht="27" x14ac:dyDescent="0.35">
      <c r="A14" s="29"/>
      <c r="B14" s="107" t="str">
        <f>IF('14 JUIN PROG'!V24="","",'14 JUIN PROG'!V24)</f>
        <v>9h00</v>
      </c>
      <c r="C14" s="106" t="str">
        <f>IF('14 JUIN PROG'!W24="","",'14 JUIN PROG'!W24)</f>
        <v/>
      </c>
      <c r="D14" s="46" t="str">
        <f>IF('14 JUIN PROG'!X24="","",'14 JUIN PROG'!X24)</f>
        <v/>
      </c>
      <c r="E14" s="63" t="str">
        <f>IF(D14="","",VLOOKUP(D14,Messieurs!$G$2:$G$485,2,FALSE))</f>
        <v/>
      </c>
      <c r="F14" s="64" t="str">
        <f>IF(D14="","",VLOOKUP(D14,Messieurs!$G$2:$G$485,3,FALSE))</f>
        <v/>
      </c>
      <c r="G14" s="51" t="str">
        <f>IF('14 JUIN PROG'!Z7="","",'14 JUIN PROG'!Z7)</f>
        <v/>
      </c>
      <c r="H14" s="81" t="str">
        <f>IF('14 JUIN PROG'!AB24="","",'14 JUIN PROG'!AB24)</f>
        <v/>
      </c>
      <c r="I14" s="71" t="str">
        <f>IF('14 JUIN PROG'!Z25="","",'14 JUIN PROG'!Z28)</f>
        <v/>
      </c>
      <c r="J14" s="46" t="str">
        <f>IF('14 JUIN PROG'!X25="","",'14 JUIN PROG'!X25)</f>
        <v/>
      </c>
      <c r="K14" s="44" t="str">
        <f>IF(J14="","",VLOOKUP(J14,Messieurs!$G$2:$G$485,2,FALSE))</f>
        <v/>
      </c>
      <c r="L14" s="114" t="str">
        <f>IF(J14="","",VLOOKUP(J14,Messieurs!$G$2:$G$485,3,FALSE))</f>
        <v/>
      </c>
      <c r="M14" s="30"/>
      <c r="N14" s="85" t="s">
        <v>308</v>
      </c>
      <c r="Q14" s="79"/>
      <c r="R14" s="79"/>
      <c r="S14" s="79"/>
    </row>
    <row r="15" spans="1:19" ht="6" customHeight="1" x14ac:dyDescent="0.4">
      <c r="A15" s="30"/>
      <c r="B15" s="31"/>
      <c r="C15" s="33"/>
      <c r="D15" s="33"/>
      <c r="E15" s="33"/>
      <c r="F15" s="33"/>
      <c r="G15" s="52"/>
      <c r="H15" s="82"/>
      <c r="I15" s="52"/>
      <c r="J15" s="33"/>
      <c r="K15" s="33"/>
      <c r="L15" s="115"/>
      <c r="M15" s="8"/>
      <c r="N15" s="41"/>
      <c r="O15" s="41"/>
      <c r="P15" s="41"/>
      <c r="Q15" s="79"/>
      <c r="R15" s="79"/>
      <c r="S15" s="79"/>
    </row>
    <row r="16" spans="1:19" ht="27.75" x14ac:dyDescent="0.35">
      <c r="A16" s="29"/>
      <c r="B16" s="107" t="str">
        <f>IF('14 JUIN PROG'!A5="","",'14 JUIN PROG'!A5)</f>
        <v>14H45</v>
      </c>
      <c r="C16" s="48" t="str">
        <f>IF('14 JUIN PROG'!B5="","",'14 JUIN PROG'!B5)</f>
        <v>SM</v>
      </c>
      <c r="D16" s="59" t="str">
        <f>IF('14 JUIN PROG'!C5="","",'14 JUIN PROG'!C5)</f>
        <v>BASUYAUX Laurent</v>
      </c>
      <c r="E16" s="26" t="e">
        <f>IF(D16="","",VLOOKUP(D16,Messieurs!$G$2:$G$485,2,FALSE))</f>
        <v>#N/A</v>
      </c>
      <c r="F16" s="58" t="e">
        <f>IF(D16="","",VLOOKUP(D16,Messieurs!$G$2:$G$485,3,FALSE))</f>
        <v>#N/A</v>
      </c>
      <c r="G16" s="60" t="str">
        <f>IF('14 JUIN PROG'!E5="","",'14 JUIN PROG'!E5)</f>
        <v>V</v>
      </c>
      <c r="H16" s="81" t="str">
        <f>IF('14 JUIN PROG'!G5="","",'14 JUIN PROG'!G5)</f>
        <v>4/3 4/2</v>
      </c>
      <c r="I16" s="56" t="str">
        <f>IF('14 JUIN PROG'!E6="","",'14 JUIN PROG'!E6)</f>
        <v/>
      </c>
      <c r="J16" s="43" t="str">
        <f>IF('14 JUIN PROG'!C6="","",'14 JUIN PROG'!C6)</f>
        <v>BECUE Baptiste</v>
      </c>
      <c r="K16" s="26" t="e">
        <f>IF(J16="","",VLOOKUP(J16,Messieurs!$G$2:$G$485,2,FALSE))</f>
        <v>#N/A</v>
      </c>
      <c r="L16" s="116" t="e">
        <f>IF(J16="","",VLOOKUP(J16,Messieurs!$G$2:$G$485,3,FALSE))</f>
        <v>#N/A</v>
      </c>
      <c r="M16" s="30"/>
      <c r="N16" s="41"/>
      <c r="O16" s="41"/>
      <c r="P16" s="41"/>
      <c r="Q16" s="79"/>
      <c r="R16" s="79"/>
      <c r="S16" s="79"/>
    </row>
    <row r="17" spans="1:19" ht="27.75" x14ac:dyDescent="0.35">
      <c r="A17" s="29"/>
      <c r="B17" s="107" t="str">
        <f>IF('14 JUIN PROG'!H5="","",'14 JUIN PROG'!H5)</f>
        <v>14H45</v>
      </c>
      <c r="C17" s="48" t="str">
        <f>IF('14 JUIN PROG'!I5="","",'14 JUIN PROG'!I5)</f>
        <v>9/10 F</v>
      </c>
      <c r="D17" s="59" t="str">
        <f>IF('14 JUIN PROG'!J5="","",'14 JUIN PROG'!J5)</f>
        <v>INGARAO Romane</v>
      </c>
      <c r="E17" s="26" t="e">
        <f>IF(D17="","",VLOOKUP(D17,Messieurs!$G$2:$G$485,2,FALSE))</f>
        <v>#N/A</v>
      </c>
      <c r="F17" s="58" t="e">
        <f>IF(D17="","",VLOOKUP(D17,Messieurs!$G$2:$G$485,3,FALSE))</f>
        <v>#N/A</v>
      </c>
      <c r="G17" s="60" t="str">
        <f>IF('14 JUIN PROG'!L5="","",'14 JUIN PROG'!L5)</f>
        <v/>
      </c>
      <c r="H17" s="81" t="str">
        <f>IF('14 JUIN PROG'!N5="","",'14 JUIN PROG'!N5)</f>
        <v>W.O</v>
      </c>
      <c r="I17" s="56" t="str">
        <f>IF('14 JUIN PROG'!L6="","",'14 JUIN PROG'!L6)</f>
        <v>V</v>
      </c>
      <c r="J17" s="43" t="str">
        <f>IF('14 JUIN PROG'!J6="","",'14 JUIN PROG'!J6)</f>
        <v>MASSIET ZOE</v>
      </c>
      <c r="K17" s="26" t="e">
        <f>IF(J17="","",VLOOKUP(J17,Messieurs!$G$2:$G$485,2,FALSE))</f>
        <v>#N/A</v>
      </c>
      <c r="L17" s="116" t="e">
        <f>IF(J17="","",VLOOKUP(J17,Messieurs!$G$2:$G$485,3,FALSE))</f>
        <v>#N/A</v>
      </c>
      <c r="M17" s="30"/>
      <c r="N17" s="41"/>
      <c r="O17" s="41"/>
      <c r="P17" s="41"/>
      <c r="Q17" s="41"/>
      <c r="R17" s="41"/>
      <c r="S17" s="41"/>
    </row>
    <row r="18" spans="1:19" ht="27.75" x14ac:dyDescent="0.35">
      <c r="A18" s="29"/>
      <c r="B18" s="107" t="str">
        <f>IF('14 JUIN PROG'!O5="","",'14 JUIN PROG'!O5)</f>
        <v>14H45</v>
      </c>
      <c r="C18" s="48" t="str">
        <f>IF('14 JUIN PROG'!P5="","",'14 JUIN PROG'!P5)</f>
        <v>9/10 F</v>
      </c>
      <c r="D18" s="59" t="str">
        <f>IF('14 JUIN PROG'!Q5="","",'14 JUIN PROG'!Q5)</f>
        <v>VIEREN Heloïse</v>
      </c>
      <c r="E18" s="26" t="e">
        <f>IF(D18="","",VLOOKUP(D18,Messieurs!$G$2:$G$485,2,FALSE))</f>
        <v>#N/A</v>
      </c>
      <c r="F18" s="58" t="e">
        <f>IF(D18="","",VLOOKUP(D18,Messieurs!$G$2:$G$485,3,FALSE))</f>
        <v>#N/A</v>
      </c>
      <c r="G18" s="60" t="str">
        <f>IF('14 JUIN PROG'!S5="","",'14 JUIN PROG'!S5)</f>
        <v/>
      </c>
      <c r="H18" s="81" t="str">
        <f>IF('14 JUIN PROG'!U5="","",'14 JUIN PROG'!U5)</f>
        <v>3/2 2/3 10/6</v>
      </c>
      <c r="I18" s="56" t="str">
        <f>IF('14 JUIN PROG'!S6="","",'14 JUIN PROG'!S6)</f>
        <v>V</v>
      </c>
      <c r="J18" s="43" t="str">
        <f>IF('14 JUIN PROG'!Q6="","",'14 JUIN PROG'!Q6)</f>
        <v>FOUREZ Audrey</v>
      </c>
      <c r="K18" s="26" t="e">
        <f>IF(J18="","",VLOOKUP(J18,Messieurs!$G$2:$G$485,2,FALSE))</f>
        <v>#N/A</v>
      </c>
      <c r="L18" s="116" t="e">
        <f>IF(J18="","",VLOOKUP(J18,Messieurs!$G$2:$G$485,3,FALSE))</f>
        <v>#N/A</v>
      </c>
      <c r="M18" s="30"/>
      <c r="N18" s="41"/>
      <c r="O18" s="41"/>
      <c r="P18" s="41"/>
      <c r="Q18" s="41"/>
      <c r="R18" s="41"/>
      <c r="S18" s="41"/>
    </row>
    <row r="19" spans="1:19" ht="27.75" x14ac:dyDescent="0.35">
      <c r="A19" s="29"/>
      <c r="B19" s="107" t="str">
        <f>IF('14 JUIN PROG'!V5="","",'14 JUIN PROG'!V5)</f>
        <v>14H45</v>
      </c>
      <c r="C19" s="48" t="str">
        <f>IF('14 JUIN PROG'!W5="","",'14 JUIN PROG'!W5)</f>
        <v>9/10 F</v>
      </c>
      <c r="D19" s="59" t="str">
        <f>IF('14 JUIN PROG'!X5="","",'14 JUIN PROG'!X5)</f>
        <v>DEBRUYNE PRUDENCE</v>
      </c>
      <c r="E19" s="26" t="e">
        <f>IF(D19="","",VLOOKUP(D19,Messieurs!$G$2:$G$485,2,FALSE))</f>
        <v>#N/A</v>
      </c>
      <c r="F19" s="58" t="e">
        <f>IF(D19="","",VLOOKUP(D19,Messieurs!$G$2:$G$485,3,FALSE))</f>
        <v>#N/A</v>
      </c>
      <c r="G19" s="60" t="str">
        <f>IF('14 JUIN PROG'!Z5="","",'14 JUIN PROG'!Z5)</f>
        <v/>
      </c>
      <c r="H19" s="81" t="str">
        <f>IF('14 JUIN PROG'!AB5="","",'14 JUIN PROG'!AB5)</f>
        <v>3/0 3/0</v>
      </c>
      <c r="I19" s="56" t="str">
        <f>IF('14 JUIN PROG'!Z6="","",'14 JUIN PROG'!Z6)</f>
        <v>V</v>
      </c>
      <c r="J19" s="43" t="str">
        <f>IF('14 JUIN PROG'!X6="","",'14 JUIN PROG'!X6)</f>
        <v>PISTONE Loulia</v>
      </c>
      <c r="K19" s="26" t="e">
        <f>IF(J19="","",VLOOKUP(J19,Messieurs!$G$2:$G$485,2,FALSE))</f>
        <v>#N/A</v>
      </c>
      <c r="L19" s="116" t="e">
        <f>IF(J19="","",VLOOKUP(J19,Messieurs!$G$2:$G$485,3,FALSE))</f>
        <v>#N/A</v>
      </c>
      <c r="M19" s="30"/>
      <c r="N19" s="41"/>
      <c r="O19" s="41"/>
      <c r="P19" s="41"/>
      <c r="Q19" s="41"/>
      <c r="R19" s="41"/>
      <c r="S19" s="41"/>
    </row>
    <row r="20" spans="1:19" s="41" customFormat="1" ht="27.75" x14ac:dyDescent="0.35">
      <c r="A20" s="29"/>
      <c r="B20" s="107" t="str">
        <f>IF('14 JUIN PROG'!A26="","",'14 JUIN PROG'!A26)</f>
        <v>10h30</v>
      </c>
      <c r="C20" s="48" t="str">
        <f>IF('14 JUIN PROG'!B26="","",'14 JUIN PROG'!B26)</f>
        <v/>
      </c>
      <c r="D20" s="59" t="str">
        <f>IF('14 JUIN PROG'!C26="","",'14 JUIN PROG'!C26)</f>
        <v/>
      </c>
      <c r="E20" s="26" t="str">
        <f>IF(D20="","",VLOOKUP(D20,Messieurs!$G$2:$G$485,2,FALSE))</f>
        <v/>
      </c>
      <c r="F20" s="58" t="str">
        <f>IF(D20="","",VLOOKUP(D20,Messieurs!$G$2:$G$485,3,FALSE))</f>
        <v/>
      </c>
      <c r="G20" s="60" t="str">
        <f>IF('14 JUIN PROG'!E26="","",'14 JUIN PROG'!E26)</f>
        <v/>
      </c>
      <c r="H20" s="81" t="str">
        <f>IF('14 JUIN PROG'!G26="","",'14 JUIN PROG'!G26)</f>
        <v/>
      </c>
      <c r="I20" s="56" t="str">
        <f>IF('14 JUIN PROG'!E27="","",'14 JUIN PROG'!E27)</f>
        <v/>
      </c>
      <c r="J20" s="43" t="str">
        <f>IF('14 JUIN PROG'!C27="","",'14 JUIN PROG'!C27)</f>
        <v/>
      </c>
      <c r="K20" s="26" t="str">
        <f>IF(J20="","",VLOOKUP(J20,Messieurs!$G$2:$G$485,2,FALSE))</f>
        <v/>
      </c>
      <c r="L20" s="116" t="str">
        <f>IF(J20="","",VLOOKUP(J20,Messieurs!$G$2:$G$485,3,FALSE))</f>
        <v/>
      </c>
      <c r="M20" s="30"/>
      <c r="Q20" s="79"/>
      <c r="R20" s="79"/>
      <c r="S20" s="79"/>
    </row>
    <row r="21" spans="1:19" s="41" customFormat="1" ht="27.75" x14ac:dyDescent="0.35">
      <c r="A21" s="29"/>
      <c r="B21" s="107" t="str">
        <f>IF('14 JUIN PROG'!H26="","",'14 JUIN PROG'!H26)</f>
        <v>10h30</v>
      </c>
      <c r="C21" s="48" t="str">
        <f>IF('14 JUIN PROG'!I26="","",'14 JUIN PROG'!I26)</f>
        <v/>
      </c>
      <c r="D21" s="59" t="str">
        <f>IF('14 JUIN PROG'!J26="","",'14 JUIN PROG'!J26)</f>
        <v/>
      </c>
      <c r="E21" s="26" t="str">
        <f>IF(D21="","",VLOOKUP(D21,Messieurs!$G$2:$G$485,2,FALSE))</f>
        <v/>
      </c>
      <c r="F21" s="58" t="str">
        <f>IF(D21="","",VLOOKUP(D21,Messieurs!$G$2:$G$485,3,FALSE))</f>
        <v/>
      </c>
      <c r="G21" s="60" t="str">
        <f>IF('14 JUIN PROG'!L26="","",'14 JUIN PROG'!L26)</f>
        <v/>
      </c>
      <c r="H21" s="81" t="str">
        <f>IF('14 JUIN PROG'!N26="","",'14 JUIN PROG'!N26)</f>
        <v/>
      </c>
      <c r="I21" s="56" t="str">
        <f>IF('14 JUIN PROG'!L27="","",'14 JUIN PROG'!L27)</f>
        <v/>
      </c>
      <c r="J21" s="43" t="str">
        <f>IF('14 JUIN PROG'!J27="","",'14 JUIN PROG'!J27)</f>
        <v/>
      </c>
      <c r="K21" s="26" t="str">
        <f>IF(J21="","",VLOOKUP(J21,Messieurs!$G$2:$G$485,2,FALSE))</f>
        <v/>
      </c>
      <c r="L21" s="116" t="str">
        <f>IF(J21="","",VLOOKUP(J21,Messieurs!$G$2:$G$485,3,FALSE))</f>
        <v/>
      </c>
      <c r="M21" s="30"/>
    </row>
    <row r="22" spans="1:19" s="41" customFormat="1" ht="27.75" x14ac:dyDescent="0.35">
      <c r="A22" s="29"/>
      <c r="B22" s="107" t="str">
        <f>IF('14 JUIN PROG'!O26="","",'14 JUIN PROG'!O26)</f>
        <v>10h30</v>
      </c>
      <c r="C22" s="48" t="str">
        <f>IF('14 JUIN PROG'!P26="","",'14 JUIN PROG'!P26)</f>
        <v/>
      </c>
      <c r="D22" s="59" t="str">
        <f>IF('14 JUIN PROG'!Q26="","",'14 JUIN PROG'!Q26)</f>
        <v/>
      </c>
      <c r="E22" s="26" t="str">
        <f>IF(D22="","",VLOOKUP(D22,Messieurs!$G$2:$G$485,2,FALSE))</f>
        <v/>
      </c>
      <c r="F22" s="58" t="str">
        <f>IF(D22="","",VLOOKUP(D22,Messieurs!$G$2:$G$485,3,FALSE))</f>
        <v/>
      </c>
      <c r="G22" s="60" t="str">
        <f>IF('14 JUIN PROG'!S26="","",'14 JUIN PROG'!S26)</f>
        <v/>
      </c>
      <c r="H22" s="81" t="str">
        <f>IF('14 JUIN PROG'!U26="","",'14 JUIN PROG'!U26)</f>
        <v/>
      </c>
      <c r="I22" s="56" t="str">
        <f>IF('14 JUIN PROG'!S27="","",'14 JUIN PROG'!S27)</f>
        <v/>
      </c>
      <c r="J22" s="43" t="str">
        <f>IF('14 JUIN PROG'!Q27="","",'14 JUIN PROG'!Q27)</f>
        <v/>
      </c>
      <c r="K22" s="26" t="str">
        <f>IF(J22="","",VLOOKUP(J22,Messieurs!$G$2:$G$485,2,FALSE))</f>
        <v/>
      </c>
      <c r="L22" s="116" t="str">
        <f>IF(J22="","",VLOOKUP(J22,Messieurs!$G$2:$G$485,3,FALSE))</f>
        <v/>
      </c>
      <c r="M22" s="30"/>
    </row>
    <row r="23" spans="1:19" s="41" customFormat="1" ht="27.75" x14ac:dyDescent="0.35">
      <c r="A23" s="29"/>
      <c r="B23" s="107" t="str">
        <f>IF('14 JUIN PROG'!V26="","",'14 JUIN PROG'!V26)</f>
        <v>10h30</v>
      </c>
      <c r="C23" s="48" t="str">
        <f>IF('14 JUIN PROG'!W26="","",'14 JUIN PROG'!W26)</f>
        <v/>
      </c>
      <c r="D23" s="59" t="str">
        <f>IF('14 JUIN PROG'!X26="","",'14 JUIN PROG'!X26)</f>
        <v/>
      </c>
      <c r="E23" s="26" t="str">
        <f>IF(D23="","",VLOOKUP(D23,Messieurs!$G$2:$G$485,2,FALSE))</f>
        <v/>
      </c>
      <c r="F23" s="58" t="str">
        <f>IF(D23="","",VLOOKUP(D23,Messieurs!$G$2:$G$485,3,FALSE))</f>
        <v/>
      </c>
      <c r="G23" s="60" t="str">
        <f>IF('14 JUIN PROG'!Z26="","",'14 JUIN PROG'!Z26)</f>
        <v/>
      </c>
      <c r="H23" s="81" t="str">
        <f>IF('14 JUIN PROG'!AB26="","",'14 JUIN PROG'!AB26)</f>
        <v/>
      </c>
      <c r="I23" s="56" t="str">
        <f>IF('14 JUIN PROG'!Z27="","",'14 JUIN PROG'!Z27)</f>
        <v/>
      </c>
      <c r="J23" s="43" t="str">
        <f>IF('14 JUIN PROG'!X27="","",'14 JUIN PROG'!X27)</f>
        <v/>
      </c>
      <c r="K23" s="26" t="str">
        <f>IF(J23="","",VLOOKUP(J23,Messieurs!$G$2:$G$485,2,FALSE))</f>
        <v/>
      </c>
      <c r="L23" s="116" t="str">
        <f>IF(J23="","",VLOOKUP(J23,Messieurs!$G$2:$G$485,3,FALSE))</f>
        <v/>
      </c>
      <c r="M23" s="30"/>
    </row>
    <row r="24" spans="1:19" ht="6" customHeight="1" x14ac:dyDescent="0.4">
      <c r="A24" s="30"/>
      <c r="B24" s="31"/>
      <c r="C24" s="33"/>
      <c r="D24" s="33"/>
      <c r="E24" s="33"/>
      <c r="F24" s="33"/>
      <c r="G24" s="52"/>
      <c r="H24" s="83"/>
      <c r="I24" s="52"/>
      <c r="J24" s="33"/>
      <c r="K24" s="33"/>
      <c r="L24" s="115"/>
      <c r="M24" s="8"/>
      <c r="N24" s="41"/>
      <c r="O24" s="41"/>
      <c r="P24" s="41"/>
      <c r="Q24" s="41"/>
      <c r="R24" s="41"/>
      <c r="S24" s="41"/>
    </row>
    <row r="25" spans="1:19" ht="27.75" x14ac:dyDescent="0.35">
      <c r="A25" s="29"/>
      <c r="B25" s="107" t="str">
        <f>IF('14 JUIN PROG'!A7="","",'14 JUIN PROG'!A7)</f>
        <v>15H30</v>
      </c>
      <c r="C25" s="48" t="str">
        <f>IF('14 JUIN PROG'!B7="","",'14 JUIN PROG'!B7)</f>
        <v>SD</v>
      </c>
      <c r="D25" s="59" t="str">
        <f>IF('14 JUIN PROG'!C7="","",'14 JUIN PROG'!C7)</f>
        <v>EVRARD Valentine</v>
      </c>
      <c r="E25" s="26" t="e">
        <f>IF(D25="","",VLOOKUP(D25,Messieurs!$G$2:$G$485,2,FALSE))</f>
        <v>#N/A</v>
      </c>
      <c r="F25" s="58" t="e">
        <f>IF(D25="","",VLOOKUP(D25,Messieurs!$G$2:$G$485,3,FALSE))</f>
        <v>#N/A</v>
      </c>
      <c r="G25" s="60" t="str">
        <f>IF('14 JUIN PROG'!E7="","",'14 JUIN PROG'!E7)</f>
        <v>V</v>
      </c>
      <c r="H25" s="81" t="str">
        <f>IF('14 JUIN PROG'!G7="","",'14 JUIN PROG'!G7)</f>
        <v>W.O</v>
      </c>
      <c r="I25" s="56" t="str">
        <f>IF('14 JUIN PROG'!E8="","",'14 JUIN PROG'!E8)</f>
        <v/>
      </c>
      <c r="J25" s="70" t="str">
        <f>IF('14 JUIN PROG'!C8="","",'14 JUIN PROG'!C8)</f>
        <v>INGARAO Romane</v>
      </c>
      <c r="K25" s="26" t="e">
        <f>IF(J25="","",VLOOKUP(J25,Messieurs!$G$2:$G$485,2,FALSE))</f>
        <v>#N/A</v>
      </c>
      <c r="L25" s="116" t="e">
        <f>IF(J25="","",VLOOKUP(J25,Messieurs!$G$2:$G$485,3,FALSE))</f>
        <v>#N/A</v>
      </c>
      <c r="M25" s="30"/>
    </row>
    <row r="26" spans="1:19" ht="27.75" x14ac:dyDescent="0.35">
      <c r="A26" s="29"/>
      <c r="B26" s="107" t="str">
        <f>IF('14 JUIN PROG'!H7="","",'14 JUIN PROG'!H7)</f>
        <v>15H30</v>
      </c>
      <c r="C26" s="48" t="str">
        <f>IF('14 JUIN PROG'!I7="","",'14 JUIN PROG'!I7)</f>
        <v>9/10 F</v>
      </c>
      <c r="D26" s="59" t="str">
        <f>IF('14 JUIN PROG'!J7="","",'14 JUIN PROG'!J7)</f>
        <v>BRASY Jade</v>
      </c>
      <c r="E26" s="26" t="e">
        <f>IF(D26="","",VLOOKUP(D26,Messieurs!$G$2:$G$485,2,FALSE))</f>
        <v>#N/A</v>
      </c>
      <c r="F26" s="58" t="e">
        <f>IF(D26="","",VLOOKUP(D26,Messieurs!$G$2:$G$485,3,FALSE))</f>
        <v>#N/A</v>
      </c>
      <c r="G26" s="60" t="str">
        <f>IF('14 JUIN PROG'!L7="","",'14 JUIN PROG'!L7)</f>
        <v>V</v>
      </c>
      <c r="H26" s="81" t="str">
        <f>IF('14 JUIN PROG'!N7="","",'14 JUIN PROG'!N7)</f>
        <v>4/1 4/1</v>
      </c>
      <c r="I26" s="56" t="str">
        <f>IF('14 JUIN PROG'!L8="","",'14 JUIN PROG'!L8)</f>
        <v/>
      </c>
      <c r="J26" s="70" t="str">
        <f>IF('14 JUIN PROG'!J8="","",'14 JUIN PROG'!J8)</f>
        <v>MASSIET ZOE</v>
      </c>
      <c r="K26" s="26" t="e">
        <f>IF(J26="","",VLOOKUP(J26,Messieurs!$G$2:$G$485,2,FALSE))</f>
        <v>#N/A</v>
      </c>
      <c r="L26" s="116" t="e">
        <f>IF(J26="","",VLOOKUP(J26,Messieurs!$G$2:$G$485,3,FALSE))</f>
        <v>#N/A</v>
      </c>
      <c r="M26" s="30"/>
    </row>
    <row r="27" spans="1:19" ht="27.75" x14ac:dyDescent="0.35">
      <c r="A27" s="29"/>
      <c r="B27" s="107" t="str">
        <f>IF('14 JUIN PROG'!O7="","",'14 JUIN PROG'!O7)</f>
        <v>15H30</v>
      </c>
      <c r="C27" s="48" t="str">
        <f>IF('14 JUIN PROG'!P7="","",'14 JUIN PROG'!P7)</f>
        <v>9/10 F</v>
      </c>
      <c r="D27" s="59" t="str">
        <f>IF('14 JUIN PROG'!Q7="","",'14 JUIN PROG'!Q7)</f>
        <v>FOUREZ Audrey</v>
      </c>
      <c r="E27" s="26" t="e">
        <f>IF(D27="","",VLOOKUP(D27,Messieurs!$G$2:$G$485,2,FALSE))</f>
        <v>#N/A</v>
      </c>
      <c r="F27" s="58" t="e">
        <f>IF(D27="","",VLOOKUP(D27,Messieurs!$G$2:$G$485,3,FALSE))</f>
        <v>#N/A</v>
      </c>
      <c r="G27" s="60" t="str">
        <f>IF('14 JUIN PROG'!S7="","",'14 JUIN PROG'!S7)</f>
        <v/>
      </c>
      <c r="H27" s="81" t="str">
        <f>IF('14 JUIN PROG'!U7="","",'14 JUIN PROG'!U7)</f>
        <v>3/1 3/1</v>
      </c>
      <c r="I27" s="56" t="str">
        <f>IF('14 JUIN PROG'!S8="","",'14 JUIN PROG'!S8)</f>
        <v>V</v>
      </c>
      <c r="J27" s="70" t="str">
        <f>IF('14 JUIN PROG'!Q8="","",'14 JUIN PROG'!Q8)</f>
        <v>PISTONE Loulia</v>
      </c>
      <c r="K27" s="26" t="e">
        <f>IF(J27="","",VLOOKUP(J27,Messieurs!$G$2:$G$485,2,FALSE))</f>
        <v>#N/A</v>
      </c>
      <c r="L27" s="116" t="e">
        <f>IF(J27="","",VLOOKUP(J27,Messieurs!$G$2:$G$485,3,FALSE))</f>
        <v>#N/A</v>
      </c>
      <c r="M27" s="30"/>
    </row>
    <row r="28" spans="1:19" ht="27.75" x14ac:dyDescent="0.35">
      <c r="A28" s="29"/>
      <c r="B28" s="107" t="str">
        <f>IF('14 JUIN PROG'!V7="","",'14 JUIN PROG'!V7)</f>
        <v>15H30</v>
      </c>
      <c r="C28" s="48" t="str">
        <f>IF('14 JUIN PROG'!W7="","",'14 JUIN PROG'!W7)</f>
        <v>9/10 F</v>
      </c>
      <c r="D28" s="59" t="str">
        <f>IF('14 JUIN PROG'!X7="","",'14 JUIN PROG'!X7)</f>
        <v>VIEREN Heloïse</v>
      </c>
      <c r="E28" s="26" t="e">
        <f>IF(D28="","",VLOOKUP(D28,Messieurs!$G$2:$G$485,2,FALSE))</f>
        <v>#N/A</v>
      </c>
      <c r="F28" s="58" t="e">
        <f>IF(D28="","",VLOOKUP(D28,Messieurs!$G$2:$G$485,3,FALSE))</f>
        <v>#N/A</v>
      </c>
      <c r="G28" s="60" t="str">
        <f>IF('14 JUIN PROG'!Z7="","",'14 JUIN PROG'!Z7)</f>
        <v/>
      </c>
      <c r="H28" s="81" t="str">
        <f>IF('14 JUIN PROG'!AB7="","",'14 JUIN PROG'!AB7)</f>
        <v>3/1 3/1</v>
      </c>
      <c r="I28" s="56" t="str">
        <f>IF('14 JUIN PROG'!Z8="","",'14 JUIN PROG'!Z8)</f>
        <v>V</v>
      </c>
      <c r="J28" s="70" t="str">
        <f>IF('14 JUIN PROG'!X8="","",'14 JUIN PROG'!X8)</f>
        <v>DEBRUYNE PRUDENCE</v>
      </c>
      <c r="K28" s="26" t="e">
        <f>IF(J28="","",VLOOKUP(J28,Messieurs!$G$2:$G$485,2,FALSE))</f>
        <v>#N/A</v>
      </c>
      <c r="L28" s="116" t="e">
        <f>IF(J28="","",VLOOKUP(J28,Messieurs!$G$2:$G$485,3,FALSE))</f>
        <v>#N/A</v>
      </c>
      <c r="M28" s="30"/>
    </row>
    <row r="29" spans="1:19" s="41" customFormat="1" ht="27.75" x14ac:dyDescent="0.35">
      <c r="A29" s="29"/>
      <c r="B29" s="107" t="str">
        <f>IF('14 JUIN PROG'!A28="","",'14 JUIN PROG'!A28)</f>
        <v>12h00</v>
      </c>
      <c r="C29" s="48" t="str">
        <f>IF('14 JUIN PROG'!B28="","",'14 JUIN PROG'!B28)</f>
        <v/>
      </c>
      <c r="D29" s="59" t="str">
        <f>IF('14 JUIN PROG'!C28="","",'14 JUIN PROG'!C28)</f>
        <v/>
      </c>
      <c r="E29" s="26" t="str">
        <f>IF(D29="","",VLOOKUP(D29,Messieurs!$G$2:$G$485,2,FALSE))</f>
        <v/>
      </c>
      <c r="F29" s="58" t="str">
        <f>IF(D29="","",VLOOKUP(D29,Messieurs!$G$2:$G$485,3,FALSE))</f>
        <v/>
      </c>
      <c r="G29" s="60" t="str">
        <f>IF('14 JUIN PROG'!E28="","",'14 JUIN PROG'!E28)</f>
        <v/>
      </c>
      <c r="H29" s="81" t="str">
        <f>IF('14 JUIN PROG'!G28="","",'14 JUIN PROG'!G28)</f>
        <v/>
      </c>
      <c r="I29" s="56" t="str">
        <f>IF('14 JUIN PROG'!E29="","",'14 JUIN PROG'!E29)</f>
        <v/>
      </c>
      <c r="J29" s="70" t="str">
        <f>IF('14 JUIN PROG'!C29="","",'14 JUIN PROG'!C29)</f>
        <v/>
      </c>
      <c r="K29" s="26" t="str">
        <f>IF(J29="","",VLOOKUP(J29,Messieurs!$G$2:$G$485,2,FALSE))</f>
        <v/>
      </c>
      <c r="L29" s="116" t="str">
        <f>IF(J29="","",VLOOKUP(J29,Messieurs!$G$2:$G$485,3,FALSE))</f>
        <v/>
      </c>
      <c r="M29" s="30"/>
    </row>
    <row r="30" spans="1:19" s="41" customFormat="1" ht="27.75" x14ac:dyDescent="0.35">
      <c r="A30" s="29"/>
      <c r="B30" s="107" t="str">
        <f>IF('14 JUIN PROG'!H28="","",'14 JUIN PROG'!H28)</f>
        <v>12h00</v>
      </c>
      <c r="C30" s="48" t="str">
        <f>IF('14 JUIN PROG'!I28="","",'14 JUIN PROG'!I28)</f>
        <v/>
      </c>
      <c r="D30" s="59" t="str">
        <f>IF('14 JUIN PROG'!J28="","",'14 JUIN PROG'!J28)</f>
        <v/>
      </c>
      <c r="E30" s="26" t="str">
        <f>IF(D30="","",VLOOKUP(D30,Messieurs!$G$2:$G$485,2,FALSE))</f>
        <v/>
      </c>
      <c r="F30" s="58" t="str">
        <f>IF(D30="","",VLOOKUP(D30,Messieurs!$G$2:$G$485,3,FALSE))</f>
        <v/>
      </c>
      <c r="G30" s="60" t="str">
        <f>IF('14 JUIN PROG'!L28="","",'14 JUIN PROG'!L28)</f>
        <v/>
      </c>
      <c r="H30" s="81" t="str">
        <f>IF('14 JUIN PROG'!N28="","",'14 JUIN PROG'!N28)</f>
        <v/>
      </c>
      <c r="I30" s="56" t="str">
        <f>IF('14 JUIN PROG'!L29="","",'14 JUIN PROG'!L29)</f>
        <v/>
      </c>
      <c r="J30" s="70" t="str">
        <f>IF('14 JUIN PROG'!J29="","",'14 JUIN PROG'!J29)</f>
        <v/>
      </c>
      <c r="K30" s="26" t="str">
        <f>IF(J30="","",VLOOKUP(J30,Messieurs!$G$2:$G$485,2,FALSE))</f>
        <v/>
      </c>
      <c r="L30" s="116" t="str">
        <f>IF(J30="","",VLOOKUP(J30,Messieurs!$G$2:$G$485,3,FALSE))</f>
        <v/>
      </c>
      <c r="M30" s="30"/>
    </row>
    <row r="31" spans="1:19" s="41" customFormat="1" ht="27.75" x14ac:dyDescent="0.35">
      <c r="A31" s="29"/>
      <c r="B31" s="107" t="str">
        <f>IF('14 JUIN PROG'!O28="","",'14 JUIN PROG'!O28)</f>
        <v>12h00</v>
      </c>
      <c r="C31" s="48" t="str">
        <f>IF('14 JUIN PROG'!P28="","",'14 JUIN PROG'!P28)</f>
        <v/>
      </c>
      <c r="D31" s="59" t="str">
        <f>IF('14 JUIN PROG'!Q28="","",'14 JUIN PROG'!Q28)</f>
        <v/>
      </c>
      <c r="E31" s="26" t="str">
        <f>IF(D31="","",VLOOKUP(D31,Messieurs!$G$2:$G$485,2,FALSE))</f>
        <v/>
      </c>
      <c r="F31" s="58" t="str">
        <f>IF(D31="","",VLOOKUP(D31,Messieurs!$G$2:$G$485,3,FALSE))</f>
        <v/>
      </c>
      <c r="G31" s="60" t="str">
        <f>IF('14 JUIN PROG'!S28="","",'14 JUIN PROG'!S28)</f>
        <v/>
      </c>
      <c r="H31" s="81" t="str">
        <f>IF('14 JUIN PROG'!U28="","",'14 JUIN PROG'!U28)</f>
        <v/>
      </c>
      <c r="I31" s="56" t="str">
        <f>IF('14 JUIN PROG'!S29="","",'14 JUIN PROG'!S29)</f>
        <v/>
      </c>
      <c r="J31" s="70" t="str">
        <f>IF('14 JUIN PROG'!Q29="","",'14 JUIN PROG'!Q29)</f>
        <v/>
      </c>
      <c r="K31" s="26" t="str">
        <f>IF(J31="","",VLOOKUP(J31,Messieurs!$G$2:$G$485,2,FALSE))</f>
        <v/>
      </c>
      <c r="L31" s="116" t="str">
        <f>IF(J31="","",VLOOKUP(J31,Messieurs!$G$2:$G$485,3,FALSE))</f>
        <v/>
      </c>
      <c r="M31" s="30"/>
    </row>
    <row r="32" spans="1:19" s="41" customFormat="1" ht="27.75" x14ac:dyDescent="0.35">
      <c r="A32" s="29"/>
      <c r="B32" s="107" t="str">
        <f>IF('14 JUIN PROG'!V28="","",'14 JUIN PROG'!V28)</f>
        <v>12h00</v>
      </c>
      <c r="C32" s="48" t="str">
        <f>IF('14 JUIN PROG'!W28="","",'14 JUIN PROG'!W28)</f>
        <v/>
      </c>
      <c r="D32" s="59" t="str">
        <f>IF('14 JUIN PROG'!X28="","",'14 JUIN PROG'!X28)</f>
        <v/>
      </c>
      <c r="E32" s="26" t="str">
        <f>IF(D32="","",VLOOKUP(D32,Messieurs!$G$2:$G$485,2,FALSE))</f>
        <v/>
      </c>
      <c r="F32" s="58" t="str">
        <f>IF(D32="","",VLOOKUP(D32,Messieurs!$G$2:$G$485,3,FALSE))</f>
        <v/>
      </c>
      <c r="G32" s="60" t="str">
        <f>IF('14 JUIN PROG'!Z28="","",'14 JUIN PROG'!Z28)</f>
        <v/>
      </c>
      <c r="H32" s="81" t="str">
        <f>IF('14 JUIN PROG'!AB28="","",'14 JUIN PROG'!AB28)</f>
        <v/>
      </c>
      <c r="I32" s="56" t="str">
        <f>IF('14 JUIN PROG'!Z29="","",'14 JUIN PROG'!Z29)</f>
        <v/>
      </c>
      <c r="J32" s="70" t="str">
        <f>IF('14 JUIN PROG'!X29="","",'14 JUIN PROG'!X29)</f>
        <v/>
      </c>
      <c r="K32" s="26" t="str">
        <f>IF(J32="","",VLOOKUP(J32,Messieurs!$G$2:$G$485,2,FALSE))</f>
        <v/>
      </c>
      <c r="L32" s="116" t="str">
        <f>IF(J32="","",VLOOKUP(J32,Messieurs!$G$2:$G$485,3,FALSE))</f>
        <v/>
      </c>
      <c r="M32" s="30"/>
    </row>
    <row r="33" spans="1:13" ht="8.25" customHeight="1" x14ac:dyDescent="0.35">
      <c r="A33" s="30"/>
      <c r="B33" s="33"/>
      <c r="C33" s="33"/>
      <c r="D33" s="33"/>
      <c r="E33" s="33"/>
      <c r="F33" s="33"/>
      <c r="G33" s="52"/>
      <c r="H33" s="83"/>
      <c r="I33" s="52"/>
      <c r="J33" s="33"/>
      <c r="K33" s="33"/>
      <c r="L33" s="115"/>
      <c r="M33" s="8"/>
    </row>
    <row r="34" spans="1:13" ht="27.75" x14ac:dyDescent="0.35">
      <c r="A34" s="29"/>
      <c r="B34" s="107" t="str">
        <f>IF('14 JUIN PROG'!A9="","",'14 JUIN PROG'!A9)</f>
        <v>16H30</v>
      </c>
      <c r="C34" s="48" t="str">
        <f>IF('14 JUIN PROG'!B9="","",'14 JUIN PROG'!B9)</f>
        <v>SM</v>
      </c>
      <c r="D34" s="59" t="str">
        <f>IF('14 JUIN PROG'!C9="","",'14 JUIN PROG'!C9)</f>
        <v>COMBREAS JEAN</v>
      </c>
      <c r="E34" s="26" t="e">
        <f>IF(D34="","",VLOOKUP(D34,Messieurs!$G$2:$G$485,2,FALSE))</f>
        <v>#N/A</v>
      </c>
      <c r="F34" s="58" t="e">
        <f>IF(D34="","",VLOOKUP(D34,Messieurs!$G$2:$G$485,3,FALSE))</f>
        <v>#N/A</v>
      </c>
      <c r="G34" s="60" t="str">
        <f>IF('14 JUIN PROG'!E9="","",'14 JUIN PROG'!E9)</f>
        <v>V</v>
      </c>
      <c r="H34" s="81" t="str">
        <f>IF('14 JUIN PROG'!G9="","",'14 JUIN PROG'!G9)</f>
        <v>3/0 3/0</v>
      </c>
      <c r="I34" s="56" t="str">
        <f>IF('14 JUIN PROG'!E10="","",'14 JUIN PROG'!E10)</f>
        <v/>
      </c>
      <c r="J34" s="43" t="str">
        <f>IF('14 JUIN PROG'!C10="","",'14 JUIN PROG'!C10)</f>
        <v>RABAT ELLIOT</v>
      </c>
      <c r="K34" s="26" t="e">
        <f>IF(J34="","",VLOOKUP(J34,Messieurs!$G$2:$G$485,2,FALSE))</f>
        <v>#N/A</v>
      </c>
      <c r="L34" s="116" t="e">
        <f>IF(J34="","",VLOOKUP(J34,Messieurs!$G$2:$G$485,3,FALSE))</f>
        <v>#N/A</v>
      </c>
      <c r="M34" s="30"/>
    </row>
    <row r="35" spans="1:13" ht="27.75" x14ac:dyDescent="0.35">
      <c r="A35" s="29"/>
      <c r="B35" s="107" t="str">
        <f>IF('14 JUIN PROG'!H9="","",'14 JUIN PROG'!H9)</f>
        <v>16H30</v>
      </c>
      <c r="C35" s="48" t="str">
        <f>IF('14 JUIN PROG'!I9="","",'14 JUIN PROG'!I9)</f>
        <v>9 G</v>
      </c>
      <c r="D35" s="59" t="str">
        <f>IF('14 JUIN PROG'!J9="","",'14 JUIN PROG'!J9)</f>
        <v>GRAVE Maël</v>
      </c>
      <c r="E35" s="26" t="e">
        <f>IF(D35="","",VLOOKUP(D35,Messieurs!$G$2:$G$485,2,FALSE))</f>
        <v>#N/A</v>
      </c>
      <c r="F35" s="58" t="e">
        <f>IF(D35="","",VLOOKUP(D35,Messieurs!$G$2:$G$485,3,FALSE))</f>
        <v>#N/A</v>
      </c>
      <c r="G35" s="60" t="str">
        <f>IF('14 JUIN PROG'!L9="","",'14 JUIN PROG'!L9)</f>
        <v/>
      </c>
      <c r="H35" s="81" t="str">
        <f>IF('14 JUIN PROG'!N9="","",'14 JUIN PROG'!N9)</f>
        <v>1/3 3/2 10/2</v>
      </c>
      <c r="I35" s="56" t="str">
        <f>IF('14 JUIN PROG'!L10="","",'14 JUIN PROG'!L10)</f>
        <v>V</v>
      </c>
      <c r="J35" s="45" t="str">
        <f>IF('14 JUIN PROG'!J10="","",'14 JUIN PROG'!J10)</f>
        <v>MICHEL Antoine</v>
      </c>
      <c r="K35" s="26" t="e">
        <f>IF(J35="","",VLOOKUP(J35,Messieurs!$G$2:$G$485,2,FALSE))</f>
        <v>#N/A</v>
      </c>
      <c r="L35" s="116" t="e">
        <f>IF(J35="","",VLOOKUP(J35,Messieurs!$G$2:$G$485,3,FALSE))</f>
        <v>#N/A</v>
      </c>
      <c r="M35" s="30"/>
    </row>
    <row r="36" spans="1:13" ht="27.75" x14ac:dyDescent="0.35">
      <c r="A36" s="29"/>
      <c r="B36" s="107" t="str">
        <f>IF('14 JUIN PROG'!O9="","",'14 JUIN PROG'!O9)</f>
        <v>16H30</v>
      </c>
      <c r="C36" s="48" t="str">
        <f>IF('14 JUIN PROG'!P9="","",'14 JUIN PROG'!P9)</f>
        <v/>
      </c>
      <c r="D36" s="59" t="str">
        <f>IF('14 JUIN PROG'!Q9="","",'14 JUIN PROG'!Q9)</f>
        <v/>
      </c>
      <c r="E36" s="26" t="str">
        <f>IF(D36="","",VLOOKUP(D36,Messieurs!$G$2:$G$485,2,FALSE))</f>
        <v/>
      </c>
      <c r="F36" s="58" t="str">
        <f>IF(D36="","",VLOOKUP(D36,Messieurs!$G$2:$G$485,3,FALSE))</f>
        <v/>
      </c>
      <c r="G36" s="60" t="str">
        <f>IF('14 JUIN PROG'!S9="","",'14 JUIN PROG'!S9)</f>
        <v/>
      </c>
      <c r="H36" s="81" t="str">
        <f>IF('14 JUIN PROG'!U9="","",'14 JUIN PROG'!U9)</f>
        <v/>
      </c>
      <c r="I36" s="56" t="str">
        <f>IF('14 JUIN PROG'!S10="","",'14 JUIN PROG'!S10)</f>
        <v/>
      </c>
      <c r="J36" s="45" t="str">
        <f>IF('14 JUIN PROG'!Q10="","",'14 JUIN PROG'!Q10)</f>
        <v/>
      </c>
      <c r="K36" s="26" t="str">
        <f>IF(J36="","",VLOOKUP(J36,Messieurs!$G$2:$G$485,2,FALSE))</f>
        <v/>
      </c>
      <c r="L36" s="116" t="str">
        <f>IF(J36="","",VLOOKUP(J36,Messieurs!$G$2:$G$485,3,FALSE))</f>
        <v/>
      </c>
      <c r="M36" s="30"/>
    </row>
    <row r="37" spans="1:13" ht="27.75" x14ac:dyDescent="0.35">
      <c r="A37" s="29"/>
      <c r="B37" s="107" t="str">
        <f>IF('14 JUIN PROG'!V9="","",'14 JUIN PROG'!V9)</f>
        <v>16H30</v>
      </c>
      <c r="C37" s="48" t="str">
        <f>IF('14 JUIN PROG'!W9="","",'14 JUIN PROG'!W9)</f>
        <v/>
      </c>
      <c r="D37" s="59" t="str">
        <f>IF('14 JUIN PROG'!X9="","",'14 JUIN PROG'!X9)</f>
        <v/>
      </c>
      <c r="E37" s="26" t="str">
        <f>IF(D37="","",VLOOKUP(D37,Messieurs!$G$2:$G$485,2,FALSE))</f>
        <v/>
      </c>
      <c r="F37" s="58" t="str">
        <f>IF(D37="","",VLOOKUP(D37,Messieurs!$G$2:$G$485,3,FALSE))</f>
        <v/>
      </c>
      <c r="G37" s="60" t="str">
        <f>IF('14 JUIN PROG'!Z9="","",'14 JUIN PROG'!Z9)</f>
        <v/>
      </c>
      <c r="H37" s="81" t="str">
        <f>IF('14 JUIN PROG'!AB9="","",'14 JUIN PROG'!AB9)</f>
        <v/>
      </c>
      <c r="I37" s="56" t="str">
        <f>IF('14 JUIN PROG'!Z10="","",'14 JUIN PROG'!Z10)</f>
        <v/>
      </c>
      <c r="J37" s="46" t="str">
        <f>IF('14 JUIN PROG'!X10="","",'14 JUIN PROG'!X10)</f>
        <v/>
      </c>
      <c r="K37" s="26" t="str">
        <f>IF(J37="","",VLOOKUP(J37,Messieurs!$G$2:$G$485,2,FALSE))</f>
        <v/>
      </c>
      <c r="L37" s="116" t="str">
        <f>IF(J37="","",VLOOKUP(J37,Messieurs!$G$2:$G$485,3,FALSE))</f>
        <v/>
      </c>
      <c r="M37" s="30"/>
    </row>
    <row r="38" spans="1:13" s="41" customFormat="1" ht="27.75" x14ac:dyDescent="0.35">
      <c r="A38" s="29"/>
      <c r="B38" s="107" t="str">
        <f>IF('14 JUIN PROG'!A30="","",'14 JUIN PROG'!A30)</f>
        <v>13h30</v>
      </c>
      <c r="C38" s="48" t="str">
        <f>IF('14 JUIN PROG'!B30="","",'14 JUIN PROG'!B30)</f>
        <v/>
      </c>
      <c r="D38" s="59" t="str">
        <f>IF('14 JUIN PROG'!C30="","",'14 JUIN PROG'!C30)</f>
        <v/>
      </c>
      <c r="E38" s="26" t="str">
        <f>IF(D38="","",VLOOKUP(D38,Messieurs!$G$2:$G$485,2,FALSE))</f>
        <v/>
      </c>
      <c r="F38" s="58" t="str">
        <f>IF(D38="","",VLOOKUP(D38,Messieurs!$G$2:$G$485,3,FALSE))</f>
        <v/>
      </c>
      <c r="G38" s="60" t="str">
        <f>IF('14 JUIN PROG'!E30="","",'14 JUIN PROG'!E30)</f>
        <v/>
      </c>
      <c r="H38" s="81" t="str">
        <f>IF('14 JUIN PROG'!G30="","",'14 JUIN PROG'!G30)</f>
        <v/>
      </c>
      <c r="I38" s="56" t="str">
        <f>IF('14 JUIN PROG'!E31="","",'14 JUIN PROG'!E31)</f>
        <v/>
      </c>
      <c r="J38" s="43" t="str">
        <f>IF('14 JUIN PROG'!C31="","",'14 JUIN PROG'!C31)</f>
        <v/>
      </c>
      <c r="K38" s="26" t="str">
        <f>IF(J38="","",VLOOKUP(J38,Messieurs!$G$2:$G$485,2,FALSE))</f>
        <v/>
      </c>
      <c r="L38" s="116" t="str">
        <f>IF(J38="","",VLOOKUP(J38,Messieurs!$G$2:$G$485,3,FALSE))</f>
        <v/>
      </c>
      <c r="M38" s="30"/>
    </row>
    <row r="39" spans="1:13" s="41" customFormat="1" ht="27.75" x14ac:dyDescent="0.35">
      <c r="A39" s="29"/>
      <c r="B39" s="107" t="str">
        <f>IF('14 JUIN PROG'!H30="","",'14 JUIN PROG'!H30)</f>
        <v>13h30</v>
      </c>
      <c r="C39" s="48" t="str">
        <f>IF('14 JUIN PROG'!I30="","",'14 JUIN PROG'!I30)</f>
        <v/>
      </c>
      <c r="D39" s="59" t="str">
        <f>IF('14 JUIN PROG'!J30="","",'14 JUIN PROG'!J30)</f>
        <v/>
      </c>
      <c r="E39" s="26" t="str">
        <f>IF(D39="","",VLOOKUP(D39,Messieurs!$G$2:$G$485,2,FALSE))</f>
        <v/>
      </c>
      <c r="F39" s="58" t="str">
        <f>IF(D39="","",VLOOKUP(D39,Messieurs!$G$2:$G$485,3,FALSE))</f>
        <v/>
      </c>
      <c r="G39" s="60" t="str">
        <f>IF('14 JUIN PROG'!L30="","",'14 JUIN PROG'!L30)</f>
        <v/>
      </c>
      <c r="H39" s="81" t="str">
        <f>IF('14 JUIN PROG'!N30="","",'14 JUIN PROG'!N30)</f>
        <v/>
      </c>
      <c r="I39" s="56" t="str">
        <f>IF('14 JUIN PROG'!L31="","",'14 JUIN PROG'!L31)</f>
        <v/>
      </c>
      <c r="J39" s="45" t="str">
        <f>IF('14 JUIN PROG'!J31="","",'14 JUIN PROG'!J31)</f>
        <v/>
      </c>
      <c r="K39" s="26" t="str">
        <f>IF(J39="","",VLOOKUP(J39,Messieurs!$G$2:$G$485,2,FALSE))</f>
        <v/>
      </c>
      <c r="L39" s="116" t="str">
        <f>IF(J39="","",VLOOKUP(J39,Messieurs!$G$2:$G$485,3,FALSE))</f>
        <v/>
      </c>
      <c r="M39" s="30"/>
    </row>
    <row r="40" spans="1:13" s="41" customFormat="1" ht="27.75" x14ac:dyDescent="0.35">
      <c r="A40" s="29"/>
      <c r="B40" s="107" t="str">
        <f>IF('14 JUIN PROG'!O30="","",'14 JUIN PROG'!O30)</f>
        <v>13h30</v>
      </c>
      <c r="C40" s="48" t="str">
        <f>IF('14 JUIN PROG'!P30="","",'14 JUIN PROG'!P30)</f>
        <v/>
      </c>
      <c r="D40" s="59" t="str">
        <f>IF('14 JUIN PROG'!Q30="","",'14 JUIN PROG'!Q30)</f>
        <v/>
      </c>
      <c r="E40" s="26" t="str">
        <f>IF(D40="","",VLOOKUP(D40,Messieurs!$G$2:$G$485,2,FALSE))</f>
        <v/>
      </c>
      <c r="F40" s="58" t="str">
        <f>IF(D40="","",VLOOKUP(D40,Messieurs!$G$2:$G$485,3,FALSE))</f>
        <v/>
      </c>
      <c r="G40" s="60" t="str">
        <f>IF('14 JUIN PROG'!S30="","",'14 JUIN PROG'!S30)</f>
        <v/>
      </c>
      <c r="H40" s="81" t="str">
        <f>IF('14 JUIN PROG'!U30="","",'14 JUIN PROG'!U30)</f>
        <v/>
      </c>
      <c r="I40" s="56" t="str">
        <f>IF('14 JUIN PROG'!S31="","",'14 JUIN PROG'!S31)</f>
        <v/>
      </c>
      <c r="J40" s="45" t="str">
        <f>IF('14 JUIN PROG'!Q31="","",'14 JUIN PROG'!Q31)</f>
        <v/>
      </c>
      <c r="K40" s="26" t="str">
        <f>IF(J40="","",VLOOKUP(J40,Messieurs!$G$2:$G$485,2,FALSE))</f>
        <v/>
      </c>
      <c r="L40" s="116" t="str">
        <f>IF(J40="","",VLOOKUP(J40,Messieurs!$G$2:$G$485,3,FALSE))</f>
        <v/>
      </c>
      <c r="M40" s="30"/>
    </row>
    <row r="41" spans="1:13" s="41" customFormat="1" ht="27.75" x14ac:dyDescent="0.35">
      <c r="A41" s="29"/>
      <c r="B41" s="107" t="str">
        <f>IF('14 JUIN PROG'!V30="","",'14 JUIN PROG'!V30)</f>
        <v>13h30</v>
      </c>
      <c r="C41" s="48" t="str">
        <f>IF('14 JUIN PROG'!W30="","",'14 JUIN PROG'!W30)</f>
        <v/>
      </c>
      <c r="D41" s="59" t="str">
        <f>IF('14 JUIN PROG'!X30="","",'14 JUIN PROG'!X30)</f>
        <v/>
      </c>
      <c r="E41" s="26" t="str">
        <f>IF(D41="","",VLOOKUP(D41,Messieurs!$G$2:$G$485,2,FALSE))</f>
        <v/>
      </c>
      <c r="F41" s="58" t="str">
        <f>IF(D41="","",VLOOKUP(D41,Messieurs!$G$2:$G$485,3,FALSE))</f>
        <v/>
      </c>
      <c r="G41" s="60" t="str">
        <f>IF('14 JUIN PROG'!Z30="","",'14 JUIN PROG'!Z30)</f>
        <v/>
      </c>
      <c r="H41" s="81" t="str">
        <f>IF('14 JUIN PROG'!AB30="","",'14 JUIN PROG'!AB30)</f>
        <v/>
      </c>
      <c r="I41" s="56" t="str">
        <f>IF('14 JUIN PROG'!Z31="","",'14 JUIN PROG'!Z31)</f>
        <v/>
      </c>
      <c r="J41" s="46" t="str">
        <f>IF('14 JUIN PROG'!X31="","",'14 JUIN PROG'!X31)</f>
        <v/>
      </c>
      <c r="K41" s="26" t="str">
        <f>IF(J41="","",VLOOKUP(J41,Messieurs!$G$2:$G$485,2,FALSE))</f>
        <v/>
      </c>
      <c r="L41" s="116" t="str">
        <f>IF(J41="","",VLOOKUP(J41,Messieurs!$G$2:$G$485,3,FALSE))</f>
        <v/>
      </c>
      <c r="M41" s="30"/>
    </row>
    <row r="42" spans="1:13" ht="7.5" customHeight="1" x14ac:dyDescent="0.35">
      <c r="A42" s="30"/>
      <c r="B42" s="33"/>
      <c r="C42" s="33"/>
      <c r="D42" s="33"/>
      <c r="E42" s="33"/>
      <c r="F42" s="33"/>
      <c r="G42" s="52"/>
      <c r="H42" s="83"/>
      <c r="I42" s="52"/>
      <c r="J42" s="33"/>
      <c r="K42" s="33"/>
      <c r="L42" s="115"/>
      <c r="M42" s="8"/>
    </row>
    <row r="43" spans="1:13" ht="27.75" x14ac:dyDescent="0.35">
      <c r="A43" s="29"/>
      <c r="B43" s="107" t="str">
        <f>IF('14 JUIN PROG'!A11="","",'14 JUIN PROG'!A11)</f>
        <v>17H15</v>
      </c>
      <c r="C43" s="48" t="str">
        <f>IF('14 JUIN PROG'!B11="","",'14 JUIN PROG'!B11)</f>
        <v>9 G</v>
      </c>
      <c r="D43" s="59" t="str">
        <f>IF('14 JUIN PROG'!C11="","",'14 JUIN PROG'!C11)</f>
        <v>COMBREAS JEAN</v>
      </c>
      <c r="E43" s="26" t="e">
        <f>IF(D43="","",VLOOKUP(D43,Messieurs!$G$2:$G$485,2,FALSE))</f>
        <v>#N/A</v>
      </c>
      <c r="F43" s="58" t="e">
        <f>IF(D43="","",VLOOKUP(D43,Messieurs!$G$2:$G$485,3,FALSE))</f>
        <v>#N/A</v>
      </c>
      <c r="G43" s="60" t="str">
        <f>IF('14 JUIN PROG'!E11="","",'14 JUIN PROG'!E11)</f>
        <v>V</v>
      </c>
      <c r="H43" s="81" t="str">
        <f>IF('14 JUIN PROG'!G11="","",'14 JUIN PROG'!G11)</f>
        <v>3/0 3/0</v>
      </c>
      <c r="I43" s="56" t="str">
        <f>IF('14 JUIN PROG'!E12="","",'14 JUIN PROG'!E12)</f>
        <v/>
      </c>
      <c r="J43" s="43" t="str">
        <f>IF('14 JUIN PROG'!C12="","",'14 JUIN PROG'!C12)</f>
        <v>GRAVE Maël</v>
      </c>
      <c r="K43" s="26" t="e">
        <f>IF(J43="","",VLOOKUP(J43,Messieurs!$G$2:$G$485,2,FALSE))</f>
        <v>#N/A</v>
      </c>
      <c r="L43" s="116" t="e">
        <f>IF(J43="","",VLOOKUP(J43,Messieurs!$G$2:$G$485,3,FALSE))</f>
        <v>#N/A</v>
      </c>
      <c r="M43" s="30"/>
    </row>
    <row r="44" spans="1:13" s="41" customFormat="1" ht="27.75" x14ac:dyDescent="0.35">
      <c r="A44" s="29"/>
      <c r="B44" s="107" t="str">
        <f>IF('14 JUIN PROG'!H11="","",'14 JUIN PROG'!H11)</f>
        <v>17H15</v>
      </c>
      <c r="C44" s="48" t="str">
        <f>IF('14 JUIN PROG'!I11="","",'14 JUIN PROG'!I11)</f>
        <v>9 G</v>
      </c>
      <c r="D44" s="59" t="str">
        <f>IF('14 JUIN PROG'!J11="","",'14 JUIN PROG'!J11)</f>
        <v>RABAT ELLIOT</v>
      </c>
      <c r="E44" s="26" t="e">
        <f>IF(D44="","",VLOOKUP(D44,Messieurs!$G$2:$G$485,2,FALSE))</f>
        <v>#N/A</v>
      </c>
      <c r="F44" s="58" t="e">
        <f>IF(D44="","",VLOOKUP(D44,Messieurs!$G$2:$G$485,3,FALSE))</f>
        <v>#N/A</v>
      </c>
      <c r="G44" s="60" t="str">
        <f>IF('14 JUIN PROG'!L11="","",'14 JUIN PROG'!L11)</f>
        <v/>
      </c>
      <c r="H44" s="81" t="str">
        <f>IF('14 JUIN PROG'!N11="","",'14 JUIN PROG'!N11)</f>
        <v>3/2 3/1</v>
      </c>
      <c r="I44" s="56" t="str">
        <f>IF('14 JUIN PROG'!L12="","",'14 JUIN PROG'!L12)</f>
        <v>V</v>
      </c>
      <c r="J44" s="45" t="str">
        <f>IF('14 JUIN PROG'!J12="","",'14 JUIN PROG'!J12)</f>
        <v>MICHEL Antoine</v>
      </c>
      <c r="K44" s="26" t="e">
        <f>IF(J44="","",VLOOKUP(J44,Messieurs!$G$2:$G$485,2,FALSE))</f>
        <v>#N/A</v>
      </c>
      <c r="L44" s="116" t="e">
        <f>IF(J44="","",VLOOKUP(J44,Messieurs!$G$2:$G$485,3,FALSE))</f>
        <v>#N/A</v>
      </c>
      <c r="M44" s="30"/>
    </row>
    <row r="45" spans="1:13" ht="27.75" x14ac:dyDescent="0.35">
      <c r="A45" s="29"/>
      <c r="B45" s="107" t="str">
        <f>IF('14 JUIN PROG'!O11="","",'14 JUIN PROG'!O11)</f>
        <v>17H15</v>
      </c>
      <c r="C45" s="48" t="str">
        <f>IF('14 JUIN PROG'!P11="","",'14 JUIN PROG'!P11)</f>
        <v/>
      </c>
      <c r="D45" s="59" t="str">
        <f>IF('14 JUIN PROG'!Q11="","",'14 JUIN PROG'!Q11)</f>
        <v/>
      </c>
      <c r="E45" s="26" t="str">
        <f>IF(D45="","",VLOOKUP(D45,Messieurs!$G$2:$G$485,2,FALSE))</f>
        <v/>
      </c>
      <c r="F45" s="58" t="str">
        <f>IF(D45="","",VLOOKUP(D45,Messieurs!$G$2:$G$485,3,FALSE))</f>
        <v/>
      </c>
      <c r="G45" s="60" t="str">
        <f>IF('14 JUIN PROG'!S11="","",'14 JUIN PROG'!S11)</f>
        <v/>
      </c>
      <c r="H45" s="81" t="str">
        <f>IF('14 JUIN PROG'!U11="","",'14 JUIN PROG'!U11)</f>
        <v/>
      </c>
      <c r="I45" s="56" t="str">
        <f>IF('14 JUIN PROG'!S12="","",'14 JUIN PROG'!S12)</f>
        <v/>
      </c>
      <c r="J45" s="45" t="str">
        <f>IF('14 JUIN PROG'!Q12="","",'14 JUIN PROG'!Q12)</f>
        <v/>
      </c>
      <c r="K45" s="26" t="str">
        <f>IF(J45="","",VLOOKUP(J45,Messieurs!$G$2:$G$485,2,FALSE))</f>
        <v/>
      </c>
      <c r="L45" s="116" t="str">
        <f>IF(J45="","",VLOOKUP(J45,Messieurs!$G$2:$G$485,3,FALSE))</f>
        <v/>
      </c>
      <c r="M45" s="30"/>
    </row>
    <row r="46" spans="1:13" ht="27.75" x14ac:dyDescent="0.35">
      <c r="A46" s="29"/>
      <c r="B46" s="107" t="str">
        <f>IF('14 JUIN PROG'!V11="","",'14 JUIN PROG'!V11)</f>
        <v>17H15</v>
      </c>
      <c r="C46" s="48" t="str">
        <f>IF('14 JUIN PROG'!W11="","",'14 JUIN PROG'!W11)</f>
        <v/>
      </c>
      <c r="D46" s="59" t="str">
        <f>IF('14 JUIN PROG'!X11="","",'14 JUIN PROG'!X11)</f>
        <v/>
      </c>
      <c r="E46" s="26" t="str">
        <f>IF(D46="","",VLOOKUP(D46,Messieurs!$G$2:$G$485,2,FALSE))</f>
        <v/>
      </c>
      <c r="F46" s="58" t="str">
        <f>IF(D46="","",VLOOKUP(D46,Messieurs!$G$2:$G$485,3,FALSE))</f>
        <v/>
      </c>
      <c r="G46" s="60" t="str">
        <f>IF('14 JUIN PROG'!Z11="","",'14 JUIN PROG'!Z11)</f>
        <v/>
      </c>
      <c r="H46" s="81" t="str">
        <f>IF('14 JUIN PROG'!AB11="","",'14 JUIN PROG'!AB11)</f>
        <v/>
      </c>
      <c r="I46" s="56" t="str">
        <f>IF('14 JUIN PROG'!Z12="","",'14 JUIN PROG'!Z12)</f>
        <v/>
      </c>
      <c r="J46" s="46" t="str">
        <f>IF('14 JUIN PROG'!X12="","",'14 JUIN PROG'!X12)</f>
        <v/>
      </c>
      <c r="K46" s="26" t="str">
        <f>IF(J46="","",VLOOKUP(J46,Messieurs!$G$2:$G$485,2,FALSE))</f>
        <v/>
      </c>
      <c r="L46" s="116" t="str">
        <f>IF(J46="","",VLOOKUP(J46,Messieurs!$G$2:$G$485,3,FALSE))</f>
        <v/>
      </c>
      <c r="M46" s="30"/>
    </row>
    <row r="47" spans="1:13" s="41" customFormat="1" ht="27.75" x14ac:dyDescent="0.35">
      <c r="A47" s="29"/>
      <c r="B47" s="107" t="str">
        <f>IF('14 JUIN PROG'!A32="","",'14 JUIN PROG'!A32)</f>
        <v>15h00</v>
      </c>
      <c r="C47" s="48" t="str">
        <f>IF('14 JUIN PROG'!B32="","",'14 JUIN PROG'!B32)</f>
        <v/>
      </c>
      <c r="D47" s="59" t="str">
        <f>IF('14 JUIN PROG'!C32="","",'14 JUIN PROG'!C32)</f>
        <v/>
      </c>
      <c r="E47" s="26" t="str">
        <f>IF(D47="","",VLOOKUP(D47,Messieurs!$G$2:$G$485,2,FALSE))</f>
        <v/>
      </c>
      <c r="F47" s="58" t="str">
        <f>IF(D47="","",VLOOKUP(D47,Messieurs!$G$2:$G$485,3,FALSE))</f>
        <v/>
      </c>
      <c r="G47" s="60" t="str">
        <f>IF('14 JUIN PROG'!E32="","",'14 JUIN PROG'!E32)</f>
        <v/>
      </c>
      <c r="H47" s="81" t="str">
        <f>IF('14 JUIN PROG'!G32="","",'14 JUIN PROG'!G32)</f>
        <v/>
      </c>
      <c r="I47" s="56" t="str">
        <f>IF('14 JUIN PROG'!E33="","",'14 JUIN PROG'!E33)</f>
        <v/>
      </c>
      <c r="J47" s="43" t="str">
        <f>IF('14 JUIN PROG'!C33="","",'14 JUIN PROG'!C33)</f>
        <v/>
      </c>
      <c r="K47" s="26" t="str">
        <f>IF(J47="","",VLOOKUP(J47,Messieurs!$G$2:$G$485,2,FALSE))</f>
        <v/>
      </c>
      <c r="L47" s="116" t="str">
        <f>IF(J47="","",VLOOKUP(J47,Messieurs!$G$2:$G$485,3,FALSE))</f>
        <v/>
      </c>
      <c r="M47" s="30"/>
    </row>
    <row r="48" spans="1:13" s="41" customFormat="1" ht="27.75" x14ac:dyDescent="0.35">
      <c r="A48" s="29"/>
      <c r="B48" s="107" t="str">
        <f>IF('14 JUIN PROG'!H32="","",'14 JUIN PROG'!H32)</f>
        <v>15h00</v>
      </c>
      <c r="C48" s="48" t="str">
        <f>IF('14 JUIN PROG'!I32="","",'14 JUIN PROG'!I32)</f>
        <v/>
      </c>
      <c r="D48" s="59" t="str">
        <f>IF('14 JUIN PROG'!J32="","",'14 JUIN PROG'!J32)</f>
        <v/>
      </c>
      <c r="E48" s="26" t="str">
        <f>IF(D48="","",VLOOKUP(D48,Messieurs!$G$2:$G$485,2,FALSE))</f>
        <v/>
      </c>
      <c r="F48" s="58" t="str">
        <f>IF(D48="","",VLOOKUP(D48,Messieurs!$G$2:$G$485,3,FALSE))</f>
        <v/>
      </c>
      <c r="G48" s="60" t="str">
        <f>IF('14 JUIN PROG'!L32="","",'14 JUIN PROG'!L32)</f>
        <v/>
      </c>
      <c r="H48" s="81" t="str">
        <f>IF('14 JUIN PROG'!N32="","",'14 JUIN PROG'!N32)</f>
        <v/>
      </c>
      <c r="I48" s="56" t="str">
        <f>IF('14 JUIN PROG'!L33="","",'14 JUIN PROG'!L33)</f>
        <v/>
      </c>
      <c r="J48" s="45" t="str">
        <f>IF('14 JUIN PROG'!J33="","",'14 JUIN PROG'!J33)</f>
        <v/>
      </c>
      <c r="K48" s="26" t="str">
        <f>IF(J48="","",VLOOKUP(J48,Messieurs!$G$2:$G$485,2,FALSE))</f>
        <v/>
      </c>
      <c r="L48" s="116" t="str">
        <f>IF(J48="","",VLOOKUP(J48,Messieurs!$G$2:$G$485,3,FALSE))</f>
        <v/>
      </c>
      <c r="M48" s="30"/>
    </row>
    <row r="49" spans="1:13" s="41" customFormat="1" ht="27.75" x14ac:dyDescent="0.35">
      <c r="A49" s="29"/>
      <c r="B49" s="107" t="str">
        <f>IF('14 JUIN PROG'!O32="","",'14 JUIN PROG'!O32)</f>
        <v>15h00</v>
      </c>
      <c r="C49" s="48" t="str">
        <f>IF('14 JUIN PROG'!P32="","",'14 JUIN PROG'!P32)</f>
        <v/>
      </c>
      <c r="D49" s="59" t="str">
        <f>IF('14 JUIN PROG'!Q32="","",'14 JUIN PROG'!Q32)</f>
        <v/>
      </c>
      <c r="E49" s="26" t="str">
        <f>IF(D49="","",VLOOKUP(D49,Messieurs!$G$2:$G$485,2,FALSE))</f>
        <v/>
      </c>
      <c r="F49" s="58" t="str">
        <f>IF(D49="","",VLOOKUP(D49,Messieurs!$G$2:$G$485,3,FALSE))</f>
        <v/>
      </c>
      <c r="G49" s="60" t="str">
        <f>IF('14 JUIN PROG'!S32="","",'14 JUIN PROG'!S32)</f>
        <v/>
      </c>
      <c r="H49" s="81" t="str">
        <f>IF('14 JUIN PROG'!U32="","",'14 JUIN PROG'!U32)</f>
        <v/>
      </c>
      <c r="I49" s="56" t="str">
        <f>IF('14 JUIN PROG'!S33="","",'14 JUIN PROG'!S33)</f>
        <v/>
      </c>
      <c r="J49" s="45" t="str">
        <f>IF('14 JUIN PROG'!Q33="","",'14 JUIN PROG'!Q33)</f>
        <v/>
      </c>
      <c r="K49" s="26" t="str">
        <f>IF(J49="","",VLOOKUP(J49,Messieurs!$G$2:$G$485,2,FALSE))</f>
        <v/>
      </c>
      <c r="L49" s="116" t="str">
        <f>IF(J49="","",VLOOKUP(J49,Messieurs!$G$2:$G$485,3,FALSE))</f>
        <v/>
      </c>
      <c r="M49" s="30"/>
    </row>
    <row r="50" spans="1:13" s="41" customFormat="1" ht="27.75" x14ac:dyDescent="0.35">
      <c r="A50" s="29"/>
      <c r="B50" s="107" t="str">
        <f>IF('14 JUIN PROG'!V32="","",'14 JUIN PROG'!V32)</f>
        <v>15h00</v>
      </c>
      <c r="C50" s="48" t="str">
        <f>IF('14 JUIN PROG'!W32="","",'14 JUIN PROG'!W32)</f>
        <v/>
      </c>
      <c r="D50" s="59" t="str">
        <f>IF('14 JUIN PROG'!X32="","",'14 JUIN PROG'!X32)</f>
        <v/>
      </c>
      <c r="E50" s="26" t="str">
        <f>IF(D50="","",VLOOKUP(D50,Messieurs!$G$2:$G$485,2,FALSE))</f>
        <v/>
      </c>
      <c r="F50" s="58" t="str">
        <f>IF(D50="","",VLOOKUP(D50,Messieurs!$G$2:$G$485,3,FALSE))</f>
        <v/>
      </c>
      <c r="G50" s="60" t="str">
        <f>IF('14 JUIN PROG'!Z32="","",'14 JUIN PROG'!Z32)</f>
        <v/>
      </c>
      <c r="H50" s="81" t="str">
        <f>IF('14 JUIN PROG'!AB32="","",'14 JUIN PROG'!AB32)</f>
        <v/>
      </c>
      <c r="I50" s="56" t="str">
        <f>IF('14 JUIN PROG'!Z33="","",'14 JUIN PROG'!Z33)</f>
        <v/>
      </c>
      <c r="J50" s="46" t="str">
        <f>IF('14 JUIN PROG'!X33="","",'14 JUIN PROG'!X33)</f>
        <v/>
      </c>
      <c r="K50" s="26" t="str">
        <f>IF(J50="","",VLOOKUP(J50,Messieurs!$G$2:$G$485,2,FALSE))</f>
        <v/>
      </c>
      <c r="L50" s="116" t="str">
        <f>IF(J50="","",VLOOKUP(J50,Messieurs!$G$2:$G$485,3,FALSE))</f>
        <v/>
      </c>
      <c r="M50" s="30"/>
    </row>
    <row r="51" spans="1:13" ht="6" customHeight="1" x14ac:dyDescent="0.35">
      <c r="A51" s="30"/>
      <c r="B51" s="33"/>
      <c r="C51" s="33"/>
      <c r="D51" s="33"/>
      <c r="E51" s="33"/>
      <c r="F51" s="33"/>
      <c r="G51" s="52"/>
      <c r="H51" s="83"/>
      <c r="I51" s="52"/>
      <c r="J51" s="33"/>
      <c r="K51" s="33"/>
      <c r="L51" s="115"/>
      <c r="M51" s="8"/>
    </row>
    <row r="52" spans="1:13" ht="27.75" x14ac:dyDescent="0.35">
      <c r="A52" s="29"/>
      <c r="B52" s="107" t="str">
        <f>IF('14 JUIN PROG'!A13="","",'14 JUIN PROG'!A13)</f>
        <v>18H00</v>
      </c>
      <c r="C52" s="48" t="str">
        <f>IF('14 JUIN PROG'!B13="","",'14 JUIN PROG'!B13)</f>
        <v>9 G</v>
      </c>
      <c r="D52" s="59" t="str">
        <f>IF('14 JUIN PROG'!C13="","",'14 JUIN PROG'!C13)</f>
        <v>COMBREAS JEAN</v>
      </c>
      <c r="E52" s="26" t="e">
        <f>IF(D52="","",VLOOKUP(D52,Messieurs!$G$2:$G$485,2,FALSE))</f>
        <v>#N/A</v>
      </c>
      <c r="F52" s="58" t="e">
        <f>IF(D52="","",VLOOKUP(D52,Messieurs!$G$2:$G$485,3,FALSE))</f>
        <v>#N/A</v>
      </c>
      <c r="G52" s="60" t="str">
        <f>IF('14 JUIN PROG'!E13="","",'14 JUIN PROG'!E13)</f>
        <v>V</v>
      </c>
      <c r="H52" s="81" t="str">
        <f>IF('14 JUIN PROG'!G13="","",'14 JUIN PROG'!G13)</f>
        <v>3/2 3/1</v>
      </c>
      <c r="I52" s="56" t="str">
        <f>IF('14 JUIN PROG'!E14="","",'14 JUIN PROG'!E14)</f>
        <v/>
      </c>
      <c r="J52" s="43" t="str">
        <f>IF('14 JUIN PROG'!C14="","",'14 JUIN PROG'!C14)</f>
        <v>MICHEL Antoine</v>
      </c>
      <c r="K52" s="26" t="e">
        <f>IF(J52="","",VLOOKUP(J52,Messieurs!$G$2:$G$485,2,FALSE))</f>
        <v>#N/A</v>
      </c>
      <c r="L52" s="116" t="e">
        <f>IF(J52="","",VLOOKUP(J52,Messieurs!$G$2:$G$485,3,FALSE))</f>
        <v>#N/A</v>
      </c>
      <c r="M52" s="30"/>
    </row>
    <row r="53" spans="1:13" ht="27.75" x14ac:dyDescent="0.35">
      <c r="A53" s="29"/>
      <c r="B53" s="107" t="str">
        <f>IF('14 JUIN PROG'!H13="","",'14 JUIN PROG'!H13)</f>
        <v>18H00</v>
      </c>
      <c r="C53" s="48" t="str">
        <f>IF('14 JUIN PROG'!I13="","",'14 JUIN PROG'!I13)</f>
        <v>9 G</v>
      </c>
      <c r="D53" s="59" t="str">
        <f>IF('14 JUIN PROG'!J13="","",'14 JUIN PROG'!J13)</f>
        <v>GRAVE Maël</v>
      </c>
      <c r="E53" s="26" t="e">
        <f>IF(D53="","",VLOOKUP(D53,Messieurs!$G$2:$G$485,2,FALSE))</f>
        <v>#N/A</v>
      </c>
      <c r="F53" s="58" t="e">
        <f>IF(D53="","",VLOOKUP(D53,Messieurs!$G$2:$G$485,3,FALSE))</f>
        <v>#N/A</v>
      </c>
      <c r="G53" s="60" t="str">
        <f>IF('14 JUIN PROG'!L13="","",'14 JUIN PROG'!L13)</f>
        <v/>
      </c>
      <c r="H53" s="81" t="str">
        <f>IF('14 JUIN PROG'!N13="","",'14 JUIN PROG'!N13)</f>
        <v>3/2 3/1</v>
      </c>
      <c r="I53" s="56" t="str">
        <f>IF('14 JUIN PROG'!L14="","",'14 JUIN PROG'!L14)</f>
        <v>V</v>
      </c>
      <c r="J53" s="45" t="str">
        <f>IF('14 JUIN PROG'!J14="","",'14 JUIN PROG'!J14)</f>
        <v>RABAT ELLIOT</v>
      </c>
      <c r="K53" s="26" t="e">
        <f>IF(J53="","",VLOOKUP(J53,Messieurs!$G$2:$G$485,2,FALSE))</f>
        <v>#N/A</v>
      </c>
      <c r="L53" s="116" t="e">
        <f>IF(J53="","",VLOOKUP(J53,Messieurs!$G$2:$G$485,3,FALSE))</f>
        <v>#N/A</v>
      </c>
      <c r="M53" s="30"/>
    </row>
    <row r="54" spans="1:13" ht="27.75" x14ac:dyDescent="0.35">
      <c r="A54" s="29"/>
      <c r="B54" s="107" t="str">
        <f>IF('14 JUIN PROG'!O13="","",'14 JUIN PROG'!O13)</f>
        <v>18H00</v>
      </c>
      <c r="C54" s="48" t="str">
        <f>IF('14 JUIN PROG'!P13="","",'14 JUIN PROG'!P13)</f>
        <v/>
      </c>
      <c r="D54" s="59" t="str">
        <f>IF('14 JUIN PROG'!Q13="","",'14 JUIN PROG'!Q13)</f>
        <v/>
      </c>
      <c r="E54" s="26" t="str">
        <f>IF(D54="","",VLOOKUP(D54,Messieurs!$G$2:$G$485,2,FALSE))</f>
        <v/>
      </c>
      <c r="F54" s="58" t="str">
        <f>IF(D54="","",VLOOKUP(D54,Messieurs!$G$2:$G$485,3,FALSE))</f>
        <v/>
      </c>
      <c r="G54" s="60" t="str">
        <f>IF('14 JUIN PROG'!S13="","",'14 JUIN PROG'!S13)</f>
        <v/>
      </c>
      <c r="H54" s="81" t="str">
        <f>IF('14 JUIN PROG'!U13="","",'14 JUIN PROG'!U13)</f>
        <v/>
      </c>
      <c r="I54" s="56" t="str">
        <f>IF('14 JUIN PROG'!S14="","",'14 JUIN PROG'!S14)</f>
        <v/>
      </c>
      <c r="J54" s="45" t="str">
        <f>IF('14 JUIN PROG'!Q14="","",'14 JUIN PROG'!Q14)</f>
        <v/>
      </c>
      <c r="K54" s="26" t="str">
        <f>IF(J54="","",VLOOKUP(J54,Messieurs!$G$2:$G$485,2,FALSE))</f>
        <v/>
      </c>
      <c r="L54" s="116" t="str">
        <f>IF(J54="","",VLOOKUP(J54,Messieurs!$G$2:$G$485,3,FALSE))</f>
        <v/>
      </c>
      <c r="M54" s="30"/>
    </row>
    <row r="55" spans="1:13" ht="27.75" x14ac:dyDescent="0.35">
      <c r="A55" s="29"/>
      <c r="B55" s="107" t="str">
        <f>IF('14 JUIN PROG'!V13="","",'14 JUIN PROG'!V13)</f>
        <v>18H00</v>
      </c>
      <c r="C55" s="48" t="str">
        <f>IF('14 JUIN PROG'!W13="","",'14 JUIN PROG'!W13)</f>
        <v/>
      </c>
      <c r="D55" s="59" t="str">
        <f>IF('14 JUIN PROG'!X13="","",'14 JUIN PROG'!X13)</f>
        <v/>
      </c>
      <c r="E55" s="26" t="str">
        <f>IF(D55="","",VLOOKUP(D55,Messieurs!$G$2:$G$485,2,FALSE))</f>
        <v/>
      </c>
      <c r="F55" s="58" t="str">
        <f>IF(D55="","",VLOOKUP(D55,Messieurs!$G$2:$G$485,3,FALSE))</f>
        <v/>
      </c>
      <c r="G55" s="60" t="str">
        <f>IF('14 JUIN PROG'!Z13="","",'14 JUIN PROG'!Z13)</f>
        <v/>
      </c>
      <c r="H55" s="81" t="str">
        <f>IF('14 JUIN PROG'!AB13="","",'14 JUIN PROG'!AB13)</f>
        <v/>
      </c>
      <c r="I55" s="56" t="str">
        <f>IF('14 JUIN PROG'!Z14="","",'14 JUIN PROG'!Z14)</f>
        <v/>
      </c>
      <c r="J55" s="46" t="str">
        <f>IF('14 JUIN PROG'!X14="","",'14 JUIN PROG'!X14)</f>
        <v/>
      </c>
      <c r="K55" s="26" t="str">
        <f>IF(J55="","",VLOOKUP(J55,Messieurs!$G$2:$G$485,2,FALSE))</f>
        <v/>
      </c>
      <c r="L55" s="116" t="str">
        <f>IF(J55="","",VLOOKUP(J55,Messieurs!$G$2:$G$485,3,FALSE))</f>
        <v/>
      </c>
      <c r="M55" s="30"/>
    </row>
    <row r="56" spans="1:13" s="41" customFormat="1" ht="27.75" x14ac:dyDescent="0.35">
      <c r="A56" s="29"/>
      <c r="B56" s="107" t="str">
        <f>IF('14 JUIN PROG'!A34="","",'14 JUIN PROG'!A34)</f>
        <v>16h30</v>
      </c>
      <c r="C56" s="48" t="str">
        <f>IF('14 JUIN PROG'!B34="","",'14 JUIN PROG'!B34)</f>
        <v/>
      </c>
      <c r="D56" s="59" t="str">
        <f>IF('14 JUIN PROG'!C34="","",'14 JUIN PROG'!C34)</f>
        <v/>
      </c>
      <c r="E56" s="26" t="str">
        <f>IF(D56="","",VLOOKUP(D56,Messieurs!$G$2:$G$485,2,FALSE))</f>
        <v/>
      </c>
      <c r="F56" s="58" t="str">
        <f>IF(D56="","",VLOOKUP(D56,Messieurs!$G$2:$G$485,3,FALSE))</f>
        <v/>
      </c>
      <c r="G56" s="60" t="str">
        <f>IF('14 JUIN PROG'!E34="","",'14 JUIN PROG'!E34)</f>
        <v/>
      </c>
      <c r="H56" s="81" t="str">
        <f>IF('14 JUIN PROG'!G34="","",'14 JUIN PROG'!G34)</f>
        <v/>
      </c>
      <c r="I56" s="56" t="str">
        <f>IF('14 JUIN PROG'!E35="","",'14 JUIN PROG'!E35)</f>
        <v/>
      </c>
      <c r="J56" s="43" t="str">
        <f>IF('14 JUIN PROG'!C35="","",'14 JUIN PROG'!C35)</f>
        <v/>
      </c>
      <c r="K56" s="26" t="str">
        <f>IF(J56="","",VLOOKUP(J56,Messieurs!$G$2:$G$485,2,FALSE))</f>
        <v/>
      </c>
      <c r="L56" s="116" t="str">
        <f>IF(J56="","",VLOOKUP(J56,Messieurs!$G$2:$G$485,3,FALSE))</f>
        <v/>
      </c>
      <c r="M56" s="30"/>
    </row>
    <row r="57" spans="1:13" s="41" customFormat="1" ht="27.75" x14ac:dyDescent="0.35">
      <c r="A57" s="29"/>
      <c r="B57" s="107" t="str">
        <f>IF('14 JUIN PROG'!H34="","",'14 JUIN PROG'!H34)</f>
        <v>16h30</v>
      </c>
      <c r="C57" s="48" t="str">
        <f>IF('14 JUIN PROG'!I34="","",'14 JUIN PROG'!I34)</f>
        <v/>
      </c>
      <c r="D57" s="59" t="str">
        <f>IF('14 JUIN PROG'!J34="","",'14 JUIN PROG'!J34)</f>
        <v/>
      </c>
      <c r="E57" s="26" t="str">
        <f>IF(D57="","",VLOOKUP(D57,Messieurs!$G$2:$G$485,2,FALSE))</f>
        <v/>
      </c>
      <c r="F57" s="58" t="str">
        <f>IF(D57="","",VLOOKUP(D57,Messieurs!$G$2:$G$485,3,FALSE))</f>
        <v/>
      </c>
      <c r="G57" s="60" t="str">
        <f>IF('14 JUIN PROG'!L34="","",'14 JUIN PROG'!L34)</f>
        <v/>
      </c>
      <c r="H57" s="81" t="str">
        <f>IF('14 JUIN PROG'!N34="","",'14 JUIN PROG'!N34)</f>
        <v/>
      </c>
      <c r="I57" s="56" t="str">
        <f>IF('14 JUIN PROG'!L35="","",'14 JUIN PROG'!L35)</f>
        <v/>
      </c>
      <c r="J57" s="45" t="str">
        <f>IF('14 JUIN PROG'!J35="","",'14 JUIN PROG'!J35)</f>
        <v/>
      </c>
      <c r="K57" s="26" t="str">
        <f>IF(J57="","",VLOOKUP(J57,Messieurs!$G$2:$G$485,2,FALSE))</f>
        <v/>
      </c>
      <c r="L57" s="116" t="str">
        <f>IF(J57="","",VLOOKUP(J57,Messieurs!$G$2:$G$485,3,FALSE))</f>
        <v/>
      </c>
      <c r="M57" s="30"/>
    </row>
    <row r="58" spans="1:13" s="41" customFormat="1" ht="27.75" x14ac:dyDescent="0.35">
      <c r="A58" s="29"/>
      <c r="B58" s="107" t="str">
        <f>IF('14 JUIN PROG'!O34="","",'14 JUIN PROG'!O34)</f>
        <v>16h30</v>
      </c>
      <c r="C58" s="48" t="str">
        <f>IF('14 JUIN PROG'!P34="","",'14 JUIN PROG'!P34)</f>
        <v/>
      </c>
      <c r="D58" s="59" t="str">
        <f>IF('14 JUIN PROG'!Q34="","",'14 JUIN PROG'!Q34)</f>
        <v/>
      </c>
      <c r="E58" s="26" t="str">
        <f>IF(D58="","",VLOOKUP(D58,Messieurs!$G$2:$G$485,2,FALSE))</f>
        <v/>
      </c>
      <c r="F58" s="58" t="str">
        <f>IF(D58="","",VLOOKUP(D58,Messieurs!$G$2:$G$485,3,FALSE))</f>
        <v/>
      </c>
      <c r="G58" s="60" t="str">
        <f>IF('14 JUIN PROG'!S34="","",'14 JUIN PROG'!S34)</f>
        <v/>
      </c>
      <c r="H58" s="81" t="str">
        <f>IF('14 JUIN PROG'!U34="","",'14 JUIN PROG'!U34)</f>
        <v/>
      </c>
      <c r="I58" s="56" t="str">
        <f>IF('14 JUIN PROG'!S35="","",'14 JUIN PROG'!S35)</f>
        <v/>
      </c>
      <c r="J58" s="45" t="str">
        <f>IF('14 JUIN PROG'!Q35="","",'14 JUIN PROG'!Q35)</f>
        <v/>
      </c>
      <c r="K58" s="26" t="str">
        <f>IF(J58="","",VLOOKUP(J58,Messieurs!$G$2:$G$485,2,FALSE))</f>
        <v/>
      </c>
      <c r="L58" s="116" t="str">
        <f>IF(J58="","",VLOOKUP(J58,Messieurs!$G$2:$G$485,3,FALSE))</f>
        <v/>
      </c>
      <c r="M58" s="30"/>
    </row>
    <row r="59" spans="1:13" s="41" customFormat="1" ht="27.75" x14ac:dyDescent="0.35">
      <c r="A59" s="29"/>
      <c r="B59" s="107" t="str">
        <f>IF('14 JUIN PROG'!V34="","",'14 JUIN PROG'!V34)</f>
        <v>16h30</v>
      </c>
      <c r="C59" s="48" t="str">
        <f>IF('14 JUIN PROG'!W34="","",'14 JUIN PROG'!W34)</f>
        <v/>
      </c>
      <c r="D59" s="59" t="str">
        <f>IF('14 JUIN PROG'!X34="","",'14 JUIN PROG'!X34)</f>
        <v/>
      </c>
      <c r="E59" s="26" t="str">
        <f>IF(D59="","",VLOOKUP(D59,Messieurs!$G$2:$G$485,2,FALSE))</f>
        <v/>
      </c>
      <c r="F59" s="58" t="str">
        <f>IF(D59="","",VLOOKUP(D59,Messieurs!$G$2:$G$485,3,FALSE))</f>
        <v/>
      </c>
      <c r="G59" s="60" t="str">
        <f>IF('14 JUIN PROG'!Z34="","",'14 JUIN PROG'!Z34)</f>
        <v/>
      </c>
      <c r="H59" s="81" t="str">
        <f>IF('14 JUIN PROG'!AB34="","",'14 JUIN PROG'!AB34)</f>
        <v/>
      </c>
      <c r="I59" s="56" t="str">
        <f>IF('14 JUIN PROG'!Z35="","",'14 JUIN PROG'!Z35)</f>
        <v/>
      </c>
      <c r="J59" s="46" t="str">
        <f>IF('14 JUIN PROG'!X35="","",'14 JUIN PROG'!X35)</f>
        <v/>
      </c>
      <c r="K59" s="26" t="str">
        <f>IF(J59="","",VLOOKUP(J59,Messieurs!$G$2:$G$485,2,FALSE))</f>
        <v/>
      </c>
      <c r="L59" s="116" t="str">
        <f>IF(J59="","",VLOOKUP(J59,Messieurs!$G$2:$G$485,3,FALSE))</f>
        <v/>
      </c>
      <c r="M59" s="30"/>
    </row>
    <row r="60" spans="1:13" ht="6" customHeight="1" x14ac:dyDescent="0.35">
      <c r="A60" s="30"/>
      <c r="B60" s="33"/>
      <c r="C60" s="33"/>
      <c r="D60" s="33"/>
      <c r="E60" s="33"/>
      <c r="F60" s="33"/>
      <c r="G60" s="52"/>
      <c r="H60" s="83"/>
      <c r="I60" s="52"/>
      <c r="J60" s="33"/>
      <c r="K60" s="33"/>
      <c r="L60" s="115"/>
      <c r="M60" s="8"/>
    </row>
    <row r="61" spans="1:13" ht="27.75" x14ac:dyDescent="0.35">
      <c r="A61" s="29"/>
      <c r="B61" s="107" t="str">
        <f>IF('14 JUIN PROG'!A15="","",'14 JUIN PROG'!A15)</f>
        <v>18h00</v>
      </c>
      <c r="C61" s="48" t="str">
        <f>IF('14 JUIN PROG'!B15="","",'14 JUIN PROG'!B15)</f>
        <v/>
      </c>
      <c r="D61" s="59" t="str">
        <f>IF('14 JUIN PROG'!C15="","",'14 JUIN PROG'!C15)</f>
        <v/>
      </c>
      <c r="E61" s="26" t="str">
        <f>IF(D61="","",VLOOKUP(D61,Messieurs!$G$2:$G$485,2,FALSE))</f>
        <v/>
      </c>
      <c r="F61" s="27" t="str">
        <f>IF(D61="","",VLOOKUP(D61,Messieurs!$G$2:$G$485,3,FALSE))</f>
        <v/>
      </c>
      <c r="G61" s="60" t="str">
        <f>IF('14 JUIN PROG'!E15="","",'14 JUIN PROG'!E15)</f>
        <v/>
      </c>
      <c r="H61" s="81" t="str">
        <f>IF('14 JUIN PROG'!G15="","",'14 JUIN PROG'!G15)</f>
        <v/>
      </c>
      <c r="I61" s="56" t="str">
        <f>IF('14 JUIN PROG'!E16="","",'14 JUIN PROG'!E16)</f>
        <v/>
      </c>
      <c r="J61" s="43" t="str">
        <f>IF('14 JUIN PROG'!C16="","",'14 JUIN PROG'!C16)</f>
        <v/>
      </c>
      <c r="K61" s="26" t="str">
        <f>IF(J61="","",VLOOKUP(J61,Messieurs!$G$2:$G$485,2,FALSE))</f>
        <v/>
      </c>
      <c r="L61" s="116" t="str">
        <f>IF(J61="","",VLOOKUP(J61,Messieurs!$G$2:$G$485,3,FALSE))</f>
        <v/>
      </c>
      <c r="M61" s="30"/>
    </row>
    <row r="62" spans="1:13" ht="27.75" x14ac:dyDescent="0.35">
      <c r="A62" s="29"/>
      <c r="B62" s="107" t="str">
        <f>IF('14 JUIN PROG'!H15="","",'14 JUIN PROG'!H15)</f>
        <v>18h00</v>
      </c>
      <c r="C62" s="48" t="str">
        <f>IF('14 JUIN PROG'!I15="","",'14 JUIN PROG'!I15)</f>
        <v/>
      </c>
      <c r="D62" s="59" t="str">
        <f>IF('14 JUIN PROG'!J15="","",'14 JUIN PROG'!J15)</f>
        <v/>
      </c>
      <c r="E62" s="26" t="str">
        <f>IF(D62="","",VLOOKUP(D62,Messieurs!$G$2:$G$485,2,FALSE))</f>
        <v/>
      </c>
      <c r="F62" s="38" t="str">
        <f>IF(D62="","",VLOOKUP(D62,Messieurs!$G$2:$G$485,3,FALSE))</f>
        <v/>
      </c>
      <c r="G62" s="60" t="str">
        <f>IF('14 JUIN PROG'!L15="","",'14 JUIN PROG'!L15)</f>
        <v/>
      </c>
      <c r="H62" s="81" t="str">
        <f>IF('14 JUIN PROG'!N15="","",'14 JUIN PROG'!N15)</f>
        <v/>
      </c>
      <c r="I62" s="56" t="str">
        <f>IF('14 JUIN PROG'!L16="","",'14 JUIN PROG'!L16)</f>
        <v/>
      </c>
      <c r="J62" s="45" t="str">
        <f>IF('14 JUIN PROG'!J16="","",'14 JUIN PROG'!J16)</f>
        <v/>
      </c>
      <c r="K62" s="26" t="str">
        <f>IF(J62="","",VLOOKUP(J62,Messieurs!$G$2:$G$485,2,FALSE))</f>
        <v/>
      </c>
      <c r="L62" s="116" t="str">
        <f>IF(J62="","",VLOOKUP(J62,Messieurs!$G$2:$G$485,3,FALSE))</f>
        <v/>
      </c>
      <c r="M62" s="30"/>
    </row>
    <row r="63" spans="1:13" ht="27.75" x14ac:dyDescent="0.35">
      <c r="A63" s="29"/>
      <c r="B63" s="107" t="str">
        <f>IF('14 JUIN PROG'!O15="","",'14 JUIN PROG'!O15)</f>
        <v>18h00</v>
      </c>
      <c r="C63" s="48" t="str">
        <f>IF('14 JUIN PROG'!P15="","",'14 JUIN PROG'!P15)</f>
        <v/>
      </c>
      <c r="D63" s="59" t="str">
        <f>IF('14 JUIN PROG'!Q15="","",'14 JUIN PROG'!Q15)</f>
        <v/>
      </c>
      <c r="E63" s="26" t="str">
        <f>IF(D63="","",VLOOKUP(D63,Messieurs!$G$2:$G$485,2,FALSE))</f>
        <v/>
      </c>
      <c r="F63" s="38" t="str">
        <f>IF(D63="","",VLOOKUP(D63,Messieurs!$G$2:$G$485,3,FALSE))</f>
        <v/>
      </c>
      <c r="G63" s="60" t="str">
        <f>IF('14 JUIN PROG'!S15="","",'14 JUIN PROG'!S15)</f>
        <v/>
      </c>
      <c r="H63" s="81" t="str">
        <f>IF('14 JUIN PROG'!U15="","",'14 JUIN PROG'!U15)</f>
        <v/>
      </c>
      <c r="I63" s="56" t="str">
        <f>IF('14 JUIN PROG'!S16="","",'14 JUIN PROG'!S16)</f>
        <v/>
      </c>
      <c r="J63" s="45" t="str">
        <f>IF('14 JUIN PROG'!Q16="","",'14 JUIN PROG'!Q16)</f>
        <v/>
      </c>
      <c r="K63" s="26" t="str">
        <f>IF(J63="","",VLOOKUP(J63,Messieurs!$G$2:$G$485,2,FALSE))</f>
        <v/>
      </c>
      <c r="L63" s="116" t="str">
        <f>IF(J63="","",VLOOKUP(J63,Messieurs!$G$2:$G$485,3,FALSE))</f>
        <v/>
      </c>
      <c r="M63" s="30"/>
    </row>
    <row r="64" spans="1:13" ht="27.75" x14ac:dyDescent="0.35">
      <c r="A64" s="29"/>
      <c r="B64" s="107" t="str">
        <f>IF('14 JUIN PROG'!V15="","",'14 JUIN PROG'!V15)</f>
        <v>18h00</v>
      </c>
      <c r="C64" s="48" t="str">
        <f>IF('14 JUIN PROG'!W15="","",'14 JUIN PROG'!W15)</f>
        <v/>
      </c>
      <c r="D64" s="59" t="str">
        <f>IF('14 JUIN PROG'!X15="","",'14 JUIN PROG'!X15)</f>
        <v/>
      </c>
      <c r="E64" s="26" t="str">
        <f>IF(D64="","",VLOOKUP(D64,Messieurs!$G$2:$G$485,2,FALSE))</f>
        <v/>
      </c>
      <c r="F64" s="38" t="str">
        <f>IF(D64="","",VLOOKUP(D64,Messieurs!$G$2:$G$485,3,FALSE))</f>
        <v/>
      </c>
      <c r="G64" s="60" t="str">
        <f>IF('14 JUIN PROG'!Z15="","",'14 JUIN PROG'!Z15)</f>
        <v/>
      </c>
      <c r="H64" s="81" t="str">
        <f>IF('14 JUIN PROG'!AB15="","",'14 JUIN PROG'!AB15)</f>
        <v/>
      </c>
      <c r="I64" s="56" t="str">
        <f>IF('14 JUIN PROG'!Z16="","",'14 JUIN PROG'!Z16)</f>
        <v/>
      </c>
      <c r="J64" s="46" t="str">
        <f>IF('14 JUIN PROG'!X16="","",'14 JUIN PROG'!X16)</f>
        <v/>
      </c>
      <c r="K64" s="26" t="str">
        <f>IF(J64="","",VLOOKUP(J64,Messieurs!$G$2:$G$485,2,FALSE))</f>
        <v/>
      </c>
      <c r="L64" s="116" t="str">
        <f>IF(J64="","",VLOOKUP(J64,Messieurs!$G$2:$G$485,3,FALSE))</f>
        <v/>
      </c>
      <c r="M64" s="30"/>
    </row>
    <row r="65" spans="1:13" s="41" customFormat="1" ht="27.75" x14ac:dyDescent="0.35">
      <c r="A65" s="29"/>
      <c r="B65" s="107" t="str">
        <f>IF('14 JUIN PROG'!A36="","",'14 JUIN PROG'!A36)</f>
        <v>18h00</v>
      </c>
      <c r="C65" s="48" t="str">
        <f>IF('14 JUIN PROG'!B36="","",'14 JUIN PROG'!B36)</f>
        <v/>
      </c>
      <c r="D65" s="59" t="str">
        <f>IF('14 JUIN PROG'!C36="","",'14 JUIN PROG'!C36)</f>
        <v/>
      </c>
      <c r="E65" s="26" t="str">
        <f>IF(D65="","",VLOOKUP(D65,Messieurs!$G$2:$G$485,2,FALSE))</f>
        <v/>
      </c>
      <c r="F65" s="27" t="str">
        <f>IF(D65="","",VLOOKUP(D65,Messieurs!$G$2:$G$485,3,FALSE))</f>
        <v/>
      </c>
      <c r="G65" s="60" t="str">
        <f>IF('14 JUIN PROG'!E36="","",'14 JUIN PROG'!E36)</f>
        <v/>
      </c>
      <c r="H65" s="81" t="str">
        <f>IF('14 JUIN PROG'!G36="","",'14 JUIN PROG'!G36)</f>
        <v/>
      </c>
      <c r="I65" s="56" t="str">
        <f>IF('14 JUIN PROG'!E37="","",'14 JUIN PROG'!E37)</f>
        <v/>
      </c>
      <c r="J65" s="43" t="str">
        <f>IF('14 JUIN PROG'!C37="","",'14 JUIN PROG'!C37)</f>
        <v/>
      </c>
      <c r="K65" s="26" t="str">
        <f>IF(J65="","",VLOOKUP(J65,Messieurs!$G$2:$G$485,2,FALSE))</f>
        <v/>
      </c>
      <c r="L65" s="116" t="str">
        <f>IF(J65="","",VLOOKUP(J65,Messieurs!$G$2:$G$485,3,FALSE))</f>
        <v/>
      </c>
      <c r="M65" s="30"/>
    </row>
    <row r="66" spans="1:13" s="41" customFormat="1" ht="27.75" x14ac:dyDescent="0.35">
      <c r="A66" s="29"/>
      <c r="B66" s="107" t="str">
        <f>IF('14 JUIN PROG'!H36="","",'14 JUIN PROG'!H36)</f>
        <v>18h00</v>
      </c>
      <c r="C66" s="48" t="str">
        <f>IF('14 JUIN PROG'!I36="","",'14 JUIN PROG'!I36)</f>
        <v/>
      </c>
      <c r="D66" s="59" t="str">
        <f>IF('14 JUIN PROG'!J36="","",'14 JUIN PROG'!J36)</f>
        <v/>
      </c>
      <c r="E66" s="26" t="str">
        <f>IF(D66="","",VLOOKUP(D66,Messieurs!$G$2:$G$485,2,FALSE))</f>
        <v/>
      </c>
      <c r="F66" s="38" t="str">
        <f>IF(D66="","",VLOOKUP(D66,Messieurs!$G$2:$G$485,3,FALSE))</f>
        <v/>
      </c>
      <c r="G66" s="60" t="str">
        <f>IF('14 JUIN PROG'!L36="","",'14 JUIN PROG'!L36)</f>
        <v/>
      </c>
      <c r="H66" s="81" t="str">
        <f>IF('14 JUIN PROG'!N36="","",'14 JUIN PROG'!N36)</f>
        <v/>
      </c>
      <c r="I66" s="56" t="str">
        <f>IF('14 JUIN PROG'!L37="","",'14 JUIN PROG'!L37)</f>
        <v/>
      </c>
      <c r="J66" s="45" t="str">
        <f>IF('14 JUIN PROG'!J37="","",'14 JUIN PROG'!J37)</f>
        <v/>
      </c>
      <c r="K66" s="26" t="str">
        <f>IF(J66="","",VLOOKUP(J66,Messieurs!$G$2:$G$485,2,FALSE))</f>
        <v/>
      </c>
      <c r="L66" s="116" t="str">
        <f>IF(J66="","",VLOOKUP(J66,Messieurs!$G$2:$G$485,3,FALSE))</f>
        <v/>
      </c>
      <c r="M66" s="30"/>
    </row>
    <row r="67" spans="1:13" s="41" customFormat="1" ht="27.75" x14ac:dyDescent="0.35">
      <c r="A67" s="29"/>
      <c r="B67" s="107" t="str">
        <f>IF('14 JUIN PROG'!O36="","",'14 JUIN PROG'!O36)</f>
        <v>18h00</v>
      </c>
      <c r="C67" s="48" t="str">
        <f>IF('14 JUIN PROG'!P36="","",'14 JUIN PROG'!P36)</f>
        <v/>
      </c>
      <c r="D67" s="59" t="str">
        <f>IF('14 JUIN PROG'!Q36="","",'14 JUIN PROG'!Q36)</f>
        <v/>
      </c>
      <c r="E67" s="26" t="str">
        <f>IF(D67="","",VLOOKUP(D67,Messieurs!$G$2:$G$485,2,FALSE))</f>
        <v/>
      </c>
      <c r="F67" s="38" t="str">
        <f>IF(D67="","",VLOOKUP(D67,Messieurs!$G$2:$G$485,3,FALSE))</f>
        <v/>
      </c>
      <c r="G67" s="60" t="str">
        <f>IF('14 JUIN PROG'!S36="","",'14 JUIN PROG'!S36)</f>
        <v/>
      </c>
      <c r="H67" s="81" t="str">
        <f>IF('14 JUIN PROG'!U36="","",'14 JUIN PROG'!U36)</f>
        <v/>
      </c>
      <c r="I67" s="56" t="str">
        <f>IF('14 JUIN PROG'!S37="","",'14 JUIN PROG'!S37)</f>
        <v/>
      </c>
      <c r="J67" s="45" t="str">
        <f>IF('14 JUIN PROG'!Q37="","",'14 JUIN PROG'!Q37)</f>
        <v/>
      </c>
      <c r="K67" s="26" t="str">
        <f>IF(J67="","",VLOOKUP(J67,Messieurs!$G$2:$G$485,2,FALSE))</f>
        <v/>
      </c>
      <c r="L67" s="116" t="str">
        <f>IF(J67="","",VLOOKUP(J67,Messieurs!$G$2:$G$485,3,FALSE))</f>
        <v/>
      </c>
      <c r="M67" s="30"/>
    </row>
    <row r="68" spans="1:13" s="41" customFormat="1" ht="27.75" x14ac:dyDescent="0.35">
      <c r="A68" s="29"/>
      <c r="B68" s="107" t="str">
        <f>IF('14 JUIN PROG'!V36="","",'14 JUIN PROG'!V36)</f>
        <v>18h00</v>
      </c>
      <c r="C68" s="48" t="str">
        <f>IF('14 JUIN PROG'!W36="","",'14 JUIN PROG'!W36)</f>
        <v/>
      </c>
      <c r="D68" s="59" t="str">
        <f>IF('14 JUIN PROG'!X36="","",'14 JUIN PROG'!X36)</f>
        <v/>
      </c>
      <c r="E68" s="26" t="str">
        <f>IF(D68="","",VLOOKUP(D68,Messieurs!$G$2:$G$485,2,FALSE))</f>
        <v/>
      </c>
      <c r="F68" s="38" t="str">
        <f>IF(D68="","",VLOOKUP(D68,Messieurs!$G$2:$G$485,3,FALSE))</f>
        <v/>
      </c>
      <c r="G68" s="60" t="str">
        <f>IF('14 JUIN PROG'!Z36="","",'14 JUIN PROG'!Z36)</f>
        <v/>
      </c>
      <c r="H68" s="81" t="str">
        <f>IF('14 JUIN PROG'!AB36="","",'14 JUIN PROG'!AB36)</f>
        <v/>
      </c>
      <c r="I68" s="56" t="str">
        <f>IF('14 JUIN PROG'!Z37="","",'14 JUIN PROG'!Z37)</f>
        <v/>
      </c>
      <c r="J68" s="46" t="str">
        <f>IF('14 JUIN PROG'!X37="","",'14 JUIN PROG'!X37)</f>
        <v/>
      </c>
      <c r="K68" s="26" t="str">
        <f>IF(J68="","",VLOOKUP(J68,Messieurs!$G$2:$G$485,2,FALSE))</f>
        <v/>
      </c>
      <c r="L68" s="116" t="str">
        <f>IF(J68="","",VLOOKUP(J68,Messieurs!$G$2:$G$485,3,FALSE))</f>
        <v/>
      </c>
      <c r="M68" s="30"/>
    </row>
    <row r="69" spans="1:13" ht="6" customHeight="1" x14ac:dyDescent="0.35">
      <c r="A69" s="30"/>
      <c r="B69" s="33"/>
      <c r="C69" s="33"/>
      <c r="D69" s="33"/>
      <c r="E69" s="33"/>
      <c r="F69" s="33"/>
      <c r="G69" s="52"/>
      <c r="H69" s="83"/>
      <c r="I69" s="52"/>
      <c r="J69" s="33"/>
      <c r="K69" s="33"/>
      <c r="L69" s="115"/>
      <c r="M69" s="8"/>
    </row>
    <row r="70" spans="1:13" ht="27.75" x14ac:dyDescent="0.35">
      <c r="A70" s="29"/>
      <c r="B70" s="107" t="str">
        <f>IF('14 JUIN PROG'!A17="","",'14 JUIN PROG'!A17)</f>
        <v>19h30</v>
      </c>
      <c r="C70" s="48" t="str">
        <f>IF('14 JUIN PROG'!B17="","",'14 JUIN PROG'!B17)</f>
        <v/>
      </c>
      <c r="D70" s="59" t="str">
        <f>IF('14 JUIN PROG'!C17="","",'14 JUIN PROG'!C17)</f>
        <v xml:space="preserve"> </v>
      </c>
      <c r="E70" s="26" t="e">
        <f>IF(D70="","",VLOOKUP(D70,Messieurs!$G$2:$G$485,2,FALSE))</f>
        <v>#N/A</v>
      </c>
      <c r="F70" s="27" t="e">
        <f>IF(D70="","",VLOOKUP(D70,Messieurs!$G$2:$G$485,3,FALSE))</f>
        <v>#N/A</v>
      </c>
      <c r="G70" s="60" t="str">
        <f>IF('14 JUIN PROG'!E17="","",'14 JUIN PROG'!E17)</f>
        <v/>
      </c>
      <c r="H70" s="81" t="str">
        <f>IF('14 JUIN PROG'!G17="","",'14 JUIN PROG'!G17)</f>
        <v/>
      </c>
      <c r="I70" s="56" t="str">
        <f>IF('14 JUIN PROG'!E18="","",'14 JUIN PROG'!E18)</f>
        <v/>
      </c>
      <c r="J70" s="43" t="str">
        <f>IF('14 JUIN PROG'!C18="","",'14 JUIN PROG'!C18)</f>
        <v/>
      </c>
      <c r="K70" s="26" t="str">
        <f>IF(J70="","",VLOOKUP(J70,Messieurs!$G$2:$G$485,2,FALSE))</f>
        <v/>
      </c>
      <c r="L70" s="116" t="str">
        <f>IF(J70="","",VLOOKUP(J70,Messieurs!$G$2:$G$485,3,FALSE))</f>
        <v/>
      </c>
      <c r="M70" s="30"/>
    </row>
    <row r="71" spans="1:13" s="41" customFormat="1" ht="27.75" x14ac:dyDescent="0.35">
      <c r="A71" s="29"/>
      <c r="B71" s="107" t="str">
        <f>IF('14 JUIN PROG'!H17="","",'14 JUIN PROG'!H17)</f>
        <v>19h30</v>
      </c>
      <c r="C71" s="48" t="str">
        <f>IF('14 JUIN PROG'!I17="","",'14 JUIN PROG'!I17)</f>
        <v/>
      </c>
      <c r="D71" s="59" t="str">
        <f>IF('14 JUIN PROG'!J17="","",'14 JUIN PROG'!J17)</f>
        <v/>
      </c>
      <c r="E71" s="26" t="str">
        <f>IF(D71="","",VLOOKUP(D71,Messieurs!$G$2:$G$485,2,FALSE))</f>
        <v/>
      </c>
      <c r="F71" s="27" t="str">
        <f>IF(D71="","",VLOOKUP(D71,Messieurs!$G$2:$G$485,3,FALSE))</f>
        <v/>
      </c>
      <c r="G71" s="60" t="str">
        <f>IF('14 JUIN PROG'!L17="","",'14 JUIN PROG'!L17)</f>
        <v/>
      </c>
      <c r="H71" s="81" t="str">
        <f>IF('14 JUIN PROG'!N17="","",'14 JUIN PROG'!N17)</f>
        <v/>
      </c>
      <c r="I71" s="56" t="str">
        <f>IF('14 JUIN PROG'!L18="","",'14 JUIN PROG'!L18)</f>
        <v/>
      </c>
      <c r="J71" s="45" t="str">
        <f>IF('14 JUIN PROG'!J18="","",'14 JUIN PROG'!J18)</f>
        <v/>
      </c>
      <c r="K71" s="26" t="str">
        <f>IF(J71="","",VLOOKUP(J71,Messieurs!$G$2:$G$485,2,FALSE))</f>
        <v/>
      </c>
      <c r="L71" s="116" t="str">
        <f>IF(J71="","",VLOOKUP(J71,Messieurs!$G$2:$G$485,3,FALSE))</f>
        <v/>
      </c>
      <c r="M71" s="30"/>
    </row>
    <row r="72" spans="1:13" ht="27.75" x14ac:dyDescent="0.35">
      <c r="A72" s="29"/>
      <c r="B72" s="107" t="str">
        <f>IF('14 JUIN PROG'!O17="","",'14 JUIN PROG'!O17)</f>
        <v>19h30</v>
      </c>
      <c r="C72" s="48" t="str">
        <f>IF('14 JUIN PROG'!P17="","",'14 JUIN PROG'!P17)</f>
        <v/>
      </c>
      <c r="D72" s="59" t="str">
        <f>IF('14 JUIN PROG'!Q17="","",'14 JUIN PROG'!Q17)</f>
        <v/>
      </c>
      <c r="E72" s="26" t="str">
        <f>IF(D72="","",VLOOKUP(D72,Messieurs!$G$2:$G$485,2,FALSE))</f>
        <v/>
      </c>
      <c r="F72" s="27" t="str">
        <f>IF(D72="","",VLOOKUP(D72,Messieurs!$G$2:$G$485,3,FALSE))</f>
        <v/>
      </c>
      <c r="G72" s="60" t="str">
        <f>IF('14 JUIN PROG'!S17="","",'14 JUIN PROG'!S17)</f>
        <v/>
      </c>
      <c r="H72" s="81" t="str">
        <f>IF('14 JUIN PROG'!U17="","",'14 JUIN PROG'!U17)</f>
        <v/>
      </c>
      <c r="I72" s="56" t="str">
        <f>IF('14 JUIN PROG'!S18="","",'14 JUIN PROG'!S18)</f>
        <v/>
      </c>
      <c r="J72" s="45" t="str">
        <f>IF('14 JUIN PROG'!Q18="","",'14 JUIN PROG'!Q18)</f>
        <v/>
      </c>
      <c r="K72" s="26" t="str">
        <f>IF(J72="","",VLOOKUP(J72,Messieurs!$G$2:$G$485,2,FALSE))</f>
        <v/>
      </c>
      <c r="L72" s="116" t="str">
        <f>IF(J72="","",VLOOKUP(J72,Messieurs!$G$2:$G$485,3,FALSE))</f>
        <v/>
      </c>
      <c r="M72" s="30"/>
    </row>
    <row r="73" spans="1:13" ht="27.75" x14ac:dyDescent="0.35">
      <c r="A73" s="29"/>
      <c r="B73" s="107" t="str">
        <f>IF('14 JUIN PROG'!V17="","",'14 JUIN PROG'!V17)</f>
        <v>19h30</v>
      </c>
      <c r="C73" s="48" t="str">
        <f>IF('14 JUIN PROG'!W17="","",'14 JUIN PROG'!W17)</f>
        <v/>
      </c>
      <c r="D73" s="59" t="str">
        <f>IF('14 JUIN PROG'!X17="","",'14 JUIN PROG'!X17)</f>
        <v/>
      </c>
      <c r="E73" s="26" t="str">
        <f>IF(D73="","",VLOOKUP(D73,Messieurs!$G$2:$G$485,2,FALSE))</f>
        <v/>
      </c>
      <c r="F73" s="27" t="str">
        <f>IF(D73="","",VLOOKUP(D73,Messieurs!$G$2:$G$485,3,FALSE))</f>
        <v/>
      </c>
      <c r="G73" s="60" t="str">
        <f>IF('14 JUIN PROG'!Z17="","",'14 JUIN PROG'!Z17)</f>
        <v/>
      </c>
      <c r="H73" s="81" t="str">
        <f>IF('14 JUIN PROG'!AB17="","",'14 JUIN PROG'!AB17)</f>
        <v/>
      </c>
      <c r="I73" s="56" t="str">
        <f>IF('14 JUIN PROG'!Z18="","",'14 JUIN PROG'!Z18)</f>
        <v/>
      </c>
      <c r="J73" s="46" t="str">
        <f>IF('14 JUIN PROG'!X18="","",'14 JUIN PROG'!X18)</f>
        <v/>
      </c>
      <c r="K73" s="26" t="str">
        <f>IF(J73="","",VLOOKUP(J73,Messieurs!$G$2:$G$485,2,FALSE))</f>
        <v/>
      </c>
      <c r="L73" s="116" t="str">
        <f>IF(J73="","",VLOOKUP(J73,Messieurs!$G$2:$G$485,3,FALSE))</f>
        <v/>
      </c>
      <c r="M73" s="30"/>
    </row>
    <row r="74" spans="1:13" s="41" customFormat="1" ht="27.75" x14ac:dyDescent="0.35">
      <c r="A74" s="29"/>
      <c r="B74" s="107" t="str">
        <f>IF('14 JUIN PROG'!A38="","",'14 JUIN PROG'!A38)</f>
        <v>19h30</v>
      </c>
      <c r="C74" s="48" t="str">
        <f>IF('14 JUIN PROG'!B38="","",'14 JUIN PROG'!B38)</f>
        <v/>
      </c>
      <c r="D74" s="59" t="str">
        <f>IF('14 JUIN PROG'!C38="","",'14 JUIN PROG'!C38)</f>
        <v/>
      </c>
      <c r="E74" s="26" t="str">
        <f>IF(D74="","",VLOOKUP(D74,Messieurs!$G$2:$G$485,2,FALSE))</f>
        <v/>
      </c>
      <c r="F74" s="27" t="str">
        <f>IF(D74="","",VLOOKUP(D74,Messieurs!$G$2:$G$485,3,FALSE))</f>
        <v/>
      </c>
      <c r="G74" s="60" t="str">
        <f>IF('14 JUIN PROG'!E38="","",'14 JUIN PROG'!E38)</f>
        <v/>
      </c>
      <c r="H74" s="81" t="str">
        <f>IF('14 JUIN PROG'!G38="","",'14 JUIN PROG'!G38)</f>
        <v/>
      </c>
      <c r="I74" s="56" t="str">
        <f>IF('14 JUIN PROG'!E39="","",'14 JUIN PROG'!E39)</f>
        <v/>
      </c>
      <c r="J74" s="43" t="str">
        <f>IF('14 JUIN PROG'!C39="","",'14 JUIN PROG'!C39)</f>
        <v/>
      </c>
      <c r="K74" s="26" t="str">
        <f>IF(J74="","",VLOOKUP(J74,Messieurs!$G$2:$G$485,2,FALSE))</f>
        <v/>
      </c>
      <c r="L74" s="116" t="str">
        <f>IF(J74="","",VLOOKUP(J74,Messieurs!$G$2:$G$485,3,FALSE))</f>
        <v/>
      </c>
      <c r="M74" s="30"/>
    </row>
    <row r="75" spans="1:13" s="41" customFormat="1" ht="27.75" x14ac:dyDescent="0.35">
      <c r="A75" s="29"/>
      <c r="B75" s="107" t="str">
        <f>IF('14 JUIN PROG'!H38="","",'14 JUIN PROG'!H38)</f>
        <v>19h30</v>
      </c>
      <c r="C75" s="48" t="str">
        <f>IF('14 JUIN PROG'!I38="","",'14 JUIN PROG'!I38)</f>
        <v/>
      </c>
      <c r="D75" s="59" t="str">
        <f>IF('14 JUIN PROG'!J38="","",'14 JUIN PROG'!J38)</f>
        <v/>
      </c>
      <c r="E75" s="26" t="str">
        <f>IF(D75="","",VLOOKUP(D75,Messieurs!$G$2:$G$485,2,FALSE))</f>
        <v/>
      </c>
      <c r="F75" s="27" t="str">
        <f>IF(D75="","",VLOOKUP(D75,Messieurs!$G$2:$G$485,3,FALSE))</f>
        <v/>
      </c>
      <c r="G75" s="60" t="str">
        <f>IF('14 JUIN PROG'!L38="","",'14 JUIN PROG'!L38)</f>
        <v/>
      </c>
      <c r="H75" s="81" t="str">
        <f>IF('14 JUIN PROG'!N38="","",'14 JUIN PROG'!N38)</f>
        <v/>
      </c>
      <c r="I75" s="56" t="str">
        <f>IF('14 JUIN PROG'!L39="","",'14 JUIN PROG'!L39)</f>
        <v/>
      </c>
      <c r="J75" s="45" t="str">
        <f>IF('14 JUIN PROG'!J39="","",'14 JUIN PROG'!J39)</f>
        <v/>
      </c>
      <c r="K75" s="26" t="str">
        <f>IF(J75="","",VLOOKUP(J75,Messieurs!$G$2:$G$485,2,FALSE))</f>
        <v/>
      </c>
      <c r="L75" s="116" t="str">
        <f>IF(J75="","",VLOOKUP(J75,Messieurs!$G$2:$G$485,3,FALSE))</f>
        <v/>
      </c>
      <c r="M75" s="30"/>
    </row>
    <row r="76" spans="1:13" s="41" customFormat="1" ht="27.75" x14ac:dyDescent="0.35">
      <c r="A76" s="29"/>
      <c r="B76" s="107" t="str">
        <f>IF('14 JUIN PROG'!O38="","",'14 JUIN PROG'!O38)</f>
        <v>19h30</v>
      </c>
      <c r="C76" s="48" t="str">
        <f>IF('14 JUIN PROG'!P38="","",'14 JUIN PROG'!P38)</f>
        <v/>
      </c>
      <c r="D76" s="59" t="str">
        <f>IF('14 JUIN PROG'!Q38="","",'14 JUIN PROG'!Q38)</f>
        <v/>
      </c>
      <c r="E76" s="26" t="str">
        <f>IF(D76="","",VLOOKUP(D76,Messieurs!$G$2:$G$485,2,FALSE))</f>
        <v/>
      </c>
      <c r="F76" s="27" t="str">
        <f>IF(D76="","",VLOOKUP(D76,Messieurs!$G$2:$G$485,3,FALSE))</f>
        <v/>
      </c>
      <c r="G76" s="60" t="str">
        <f>IF('14 JUIN PROG'!S38="","",'14 JUIN PROG'!S38)</f>
        <v/>
      </c>
      <c r="H76" s="81" t="str">
        <f>IF('14 JUIN PROG'!U38="","",'14 JUIN PROG'!U38)</f>
        <v/>
      </c>
      <c r="I76" s="56" t="str">
        <f>IF('14 JUIN PROG'!S39="","",'14 JUIN PROG'!S39)</f>
        <v/>
      </c>
      <c r="J76" s="45" t="str">
        <f>IF('14 JUIN PROG'!Q39="","",'14 JUIN PROG'!Q39)</f>
        <v/>
      </c>
      <c r="K76" s="26" t="str">
        <f>IF(J76="","",VLOOKUP(J76,Messieurs!$G$2:$G$485,2,FALSE))</f>
        <v/>
      </c>
      <c r="L76" s="116" t="str">
        <f>IF(J76="","",VLOOKUP(J76,Messieurs!$G$2:$G$485,3,FALSE))</f>
        <v/>
      </c>
      <c r="M76" s="30"/>
    </row>
    <row r="77" spans="1:13" s="41" customFormat="1" ht="27.75" x14ac:dyDescent="0.35">
      <c r="A77" s="29"/>
      <c r="B77" s="107" t="str">
        <f>IF('14 JUIN PROG'!V38="","",'14 JUIN PROG'!V38)</f>
        <v>19h30</v>
      </c>
      <c r="C77" s="48" t="str">
        <f>IF('14 JUIN PROG'!W38="","",'14 JUIN PROG'!W38)</f>
        <v/>
      </c>
      <c r="D77" s="59" t="str">
        <f>IF('14 JUIN PROG'!X38="","",'14 JUIN PROG'!X38)</f>
        <v/>
      </c>
      <c r="E77" s="26" t="str">
        <f>IF(D77="","",VLOOKUP(D77,Messieurs!$G$2:$G$485,2,FALSE))</f>
        <v/>
      </c>
      <c r="F77" s="27" t="str">
        <f>IF(D77="","",VLOOKUP(D77,Messieurs!$G$2:$G$485,3,FALSE))</f>
        <v/>
      </c>
      <c r="G77" s="60" t="str">
        <f>IF('14 JUIN PROG'!Z38="","",'14 JUIN PROG'!Z38)</f>
        <v/>
      </c>
      <c r="H77" s="81" t="str">
        <f>IF('14 JUIN PROG'!AB38="","",'14 JUIN PROG'!AB38)</f>
        <v/>
      </c>
      <c r="I77" s="56" t="str">
        <f>IF('14 JUIN PROG'!Z39="","",'14 JUIN PROG'!Z39)</f>
        <v/>
      </c>
      <c r="J77" s="46" t="str">
        <f>IF('14 JUIN PROG'!X39="","",'14 JUIN PROG'!X39)</f>
        <v/>
      </c>
      <c r="K77" s="26" t="str">
        <f>IF(J77="","",VLOOKUP(J77,Messieurs!$G$2:$G$485,2,FALSE))</f>
        <v/>
      </c>
      <c r="L77" s="116" t="str">
        <f>IF(J77="","",VLOOKUP(J77,Messieurs!$G$2:$G$485,3,FALSE))</f>
        <v/>
      </c>
      <c r="M77" s="30"/>
    </row>
    <row r="78" spans="1:13" ht="7.5" customHeight="1" x14ac:dyDescent="0.35">
      <c r="A78" s="8"/>
      <c r="B78" s="5"/>
      <c r="C78" s="5"/>
      <c r="D78" s="35"/>
      <c r="E78" s="35"/>
      <c r="F78" s="35"/>
      <c r="G78" s="53"/>
      <c r="H78" s="83"/>
      <c r="I78" s="53"/>
      <c r="J78" s="35"/>
      <c r="K78" s="35"/>
      <c r="L78" s="117"/>
      <c r="M78" s="8"/>
    </row>
    <row r="79" spans="1:13" ht="27.75" x14ac:dyDescent="0.35">
      <c r="A79" s="8"/>
      <c r="B79" s="107" t="str">
        <f>IF('14 JUIN PROG'!A19="","",'14 JUIN PROG'!A19)</f>
        <v>21h00</v>
      </c>
      <c r="C79" s="48" t="str">
        <f>IF('14 JUIN PROG'!B19="","",'14 JUIN PROG'!B19)</f>
        <v/>
      </c>
      <c r="D79" s="59" t="str">
        <f>IF('14 JUIN PROG'!C19="","",'14 JUIN PROG'!C19)</f>
        <v/>
      </c>
      <c r="E79" s="26" t="str">
        <f>IF(D79="","",VLOOKUP(D79,Messieurs!$G$2:$G$485,2,FALSE))</f>
        <v/>
      </c>
      <c r="F79" s="27" t="str">
        <f>IF(D79="","",VLOOKUP(D79,Messieurs!$G$2:$G$485,3,FALSE))</f>
        <v/>
      </c>
      <c r="G79" s="60" t="str">
        <f>IF('14 JUIN PROG'!E19="","",'14 JUIN PROG'!E19)</f>
        <v/>
      </c>
      <c r="H79" s="81" t="str">
        <f>IF('14 JUIN PROG'!G19="","",'14 JUIN PROG'!G19)</f>
        <v/>
      </c>
      <c r="I79" s="56" t="str">
        <f>IF('14 JUIN PROG'!E20="","",'14 JUIN PROG'!E20)</f>
        <v/>
      </c>
      <c r="J79" s="43" t="str">
        <f>IF('14 JUIN PROG'!C20="","",'14 JUIN PROG'!C20)</f>
        <v/>
      </c>
      <c r="K79" s="26" t="str">
        <f>IF(J79="","",VLOOKUP(J79,Messieurs!$G$2:$G$485,2,FALSE))</f>
        <v/>
      </c>
      <c r="L79" s="116" t="str">
        <f>IF(J79="","",VLOOKUP(J79,Messieurs!$G$2:$G$485,3,FALSE))</f>
        <v/>
      </c>
      <c r="M79" s="8"/>
    </row>
    <row r="80" spans="1:13" ht="27.75" x14ac:dyDescent="0.35">
      <c r="A80" s="8"/>
      <c r="B80" s="107" t="str">
        <f>IF('14 JUIN PROG'!H19="","",'14 JUIN PROG'!H19)</f>
        <v>21h00</v>
      </c>
      <c r="C80" s="48" t="str">
        <f>IF('14 JUIN PROG'!I19="","",'14 JUIN PROG'!I19)</f>
        <v/>
      </c>
      <c r="D80" s="59" t="str">
        <f>IF('14 JUIN PROG'!J19="","",'14 JUIN PROG'!J19)</f>
        <v/>
      </c>
      <c r="E80" s="26" t="str">
        <f>IF(D80="","",VLOOKUP(D80,Messieurs!$G$2:$G$485,2,FALSE))</f>
        <v/>
      </c>
      <c r="F80" s="27" t="str">
        <f>IF(D80="","",VLOOKUP(D80,Messieurs!$G$2:$G$485,3,FALSE))</f>
        <v/>
      </c>
      <c r="G80" s="60" t="str">
        <f>IF('14 JUIN PROG'!L19="","",'14 JUIN PROG'!L19)</f>
        <v/>
      </c>
      <c r="H80" s="81" t="str">
        <f>IF('14 JUIN PROG'!N19="","",'14 JUIN PROG'!N19)</f>
        <v/>
      </c>
      <c r="I80" s="56" t="str">
        <f>IF('14 JUIN PROG'!L20="","",'14 JUIN PROG'!L20)</f>
        <v/>
      </c>
      <c r="J80" s="45" t="str">
        <f>IF('14 JUIN PROG'!J20="","",'14 JUIN PROG'!J20)</f>
        <v/>
      </c>
      <c r="K80" s="26" t="str">
        <f>IF(J80="","",VLOOKUP(J80,Messieurs!$G$2:$G$485,2,FALSE))</f>
        <v/>
      </c>
      <c r="L80" s="116" t="str">
        <f>IF(J80="","",VLOOKUP(J80,Messieurs!$G$2:$G$485,3,FALSE))</f>
        <v/>
      </c>
      <c r="M80" s="8"/>
    </row>
    <row r="81" spans="1:13" ht="27.75" x14ac:dyDescent="0.35">
      <c r="A81" s="8"/>
      <c r="B81" s="107" t="str">
        <f>IF('14 JUIN PROG'!O19="","",'14 JUIN PROG'!O19)</f>
        <v>21h00</v>
      </c>
      <c r="C81" s="48" t="str">
        <f>IF('14 JUIN PROG'!P19="","",'14 JUIN PROG'!P19)</f>
        <v/>
      </c>
      <c r="D81" s="59" t="str">
        <f>IF('14 JUIN PROG'!Q19="","",'14 JUIN PROG'!Q19)</f>
        <v/>
      </c>
      <c r="E81" s="26" t="str">
        <f>IF(D81="","",VLOOKUP(D81,Messieurs!$G$2:$G$485,2,FALSE))</f>
        <v/>
      </c>
      <c r="F81" s="27" t="str">
        <f>IF(D81="","",VLOOKUP(D81,Messieurs!$G$2:$G$485,3,FALSE))</f>
        <v/>
      </c>
      <c r="G81" s="60" t="str">
        <f>IF('14 JUIN PROG'!S19="","",'14 JUIN PROG'!S19)</f>
        <v/>
      </c>
      <c r="H81" s="81" t="str">
        <f>IF('14 JUIN PROG'!U19="","",'14 JUIN PROG'!U19)</f>
        <v/>
      </c>
      <c r="I81" s="56" t="str">
        <f>IF('14 JUIN PROG'!S20="","",'14 JUIN PROG'!S20)</f>
        <v/>
      </c>
      <c r="J81" s="45" t="str">
        <f>IF('14 JUIN PROG'!Q20="","",'14 JUIN PROG'!Q20)</f>
        <v/>
      </c>
      <c r="K81" s="26" t="str">
        <f>IF(J81="","",VLOOKUP(J81,Messieurs!$G$2:$G$485,2,FALSE))</f>
        <v/>
      </c>
      <c r="L81" s="116" t="str">
        <f>IF(J81="","",VLOOKUP(J81,Messieurs!$G$2:$G$485,3,FALSE))</f>
        <v/>
      </c>
      <c r="M81" s="8"/>
    </row>
    <row r="82" spans="1:13" ht="27.75" x14ac:dyDescent="0.35">
      <c r="A82" s="8"/>
      <c r="B82" s="107" t="str">
        <f>IF('14 JUIN PROG'!V19="","",'14 JUIN PROG'!V19)</f>
        <v>21h00</v>
      </c>
      <c r="C82" s="48" t="str">
        <f>IF('14 JUIN PROG'!W19="","",'14 JUIN PROG'!W19)</f>
        <v/>
      </c>
      <c r="D82" s="59" t="str">
        <f>IF('14 JUIN PROG'!X19="","",'14 JUIN PROG'!X19)</f>
        <v/>
      </c>
      <c r="E82" s="26" t="str">
        <f>IF(D82="","",VLOOKUP(D82,Messieurs!$G$2:$G$485,2,FALSE))</f>
        <v/>
      </c>
      <c r="F82" s="27" t="str">
        <f>IF(D82="","",VLOOKUP(D82,Messieurs!$G$2:$G$485,3,FALSE))</f>
        <v/>
      </c>
      <c r="G82" s="60" t="str">
        <f>IF('14 JUIN PROG'!Z19="","",'14 JUIN PROG'!Z19)</f>
        <v/>
      </c>
      <c r="H82" s="81" t="str">
        <f>IF('14 JUIN PROG'!AB19="","",'14 JUIN PROG'!AB19)</f>
        <v/>
      </c>
      <c r="I82" s="56" t="str">
        <f>IF('14 JUIN PROG'!Z20="","",'14 JUIN PROG'!Z20)</f>
        <v/>
      </c>
      <c r="J82" s="46" t="str">
        <f>IF('14 JUIN PROG'!X20="","",'14 JUIN PROG'!X20)</f>
        <v/>
      </c>
      <c r="K82" s="26" t="str">
        <f>IF(J82="","",VLOOKUP(J82,Messieurs!$G$2:$G$485,2,FALSE))</f>
        <v/>
      </c>
      <c r="L82" s="116" t="str">
        <f>IF(J82="","",VLOOKUP(J82,Messieurs!$G$2:$G$485,3,FALSE))</f>
        <v/>
      </c>
      <c r="M82" s="8"/>
    </row>
    <row r="83" spans="1:13" s="41" customFormat="1" ht="27.75" x14ac:dyDescent="0.35">
      <c r="A83" s="8"/>
      <c r="B83" s="107" t="str">
        <f>IF('14 JUIN PROG'!A40="","",'14 JUIN PROG'!A40)</f>
        <v>21h00</v>
      </c>
      <c r="C83" s="48" t="str">
        <f>IF('14 JUIN PROG'!B40="","",'14 JUIN PROG'!B40)</f>
        <v/>
      </c>
      <c r="D83" s="59" t="str">
        <f>IF('14 JUIN PROG'!C40="","",'14 JUIN PROG'!C40)</f>
        <v/>
      </c>
      <c r="E83" s="26" t="str">
        <f>IF(D83="","",VLOOKUP(D83,Messieurs!$G$2:$G$485,2,FALSE))</f>
        <v/>
      </c>
      <c r="F83" s="27" t="str">
        <f>IF(D83="","",VLOOKUP(D83,Messieurs!$G$2:$G$485,3,FALSE))</f>
        <v/>
      </c>
      <c r="G83" s="60" t="str">
        <f>IF('14 JUIN PROG'!E40="","",'14 JUIN PROG'!E40)</f>
        <v/>
      </c>
      <c r="H83" s="81" t="str">
        <f>IF('14 JUIN PROG'!G40="","",'14 JUIN PROG'!G40)</f>
        <v/>
      </c>
      <c r="I83" s="56" t="str">
        <f>IF('14 JUIN PROG'!E41="","",'14 JUIN PROG'!E41)</f>
        <v/>
      </c>
      <c r="J83" s="43" t="str">
        <f>IF('14 JUIN PROG'!C41="","",'14 JUIN PROG'!C41)</f>
        <v/>
      </c>
      <c r="K83" s="26" t="str">
        <f>IF(J83="","",VLOOKUP(J83,Messieurs!$G$2:$G$485,2,FALSE))</f>
        <v/>
      </c>
      <c r="L83" s="116" t="str">
        <f>IF(J83="","",VLOOKUP(J83,Messieurs!$G$2:$G$485,3,FALSE))</f>
        <v/>
      </c>
      <c r="M83" s="8"/>
    </row>
    <row r="84" spans="1:13" s="41" customFormat="1" ht="27.75" x14ac:dyDescent="0.35">
      <c r="A84" s="8"/>
      <c r="B84" s="107" t="str">
        <f>IF('14 JUIN PROG'!H40="","",'14 JUIN PROG'!H40)</f>
        <v>21h00</v>
      </c>
      <c r="C84" s="48" t="str">
        <f>IF('14 JUIN PROG'!I40="","",'14 JUIN PROG'!I40)</f>
        <v/>
      </c>
      <c r="D84" s="59" t="str">
        <f>IF('14 JUIN PROG'!J40="","",'14 JUIN PROG'!J40)</f>
        <v/>
      </c>
      <c r="E84" s="26" t="str">
        <f>IF(D84="","",VLOOKUP(D84,Messieurs!$G$2:$G$485,2,FALSE))</f>
        <v/>
      </c>
      <c r="F84" s="27" t="str">
        <f>IF(D84="","",VLOOKUP(D84,Messieurs!$G$2:$G$485,3,FALSE))</f>
        <v/>
      </c>
      <c r="G84" s="60" t="str">
        <f>IF('14 JUIN PROG'!L40="","",'14 JUIN PROG'!L40)</f>
        <v/>
      </c>
      <c r="H84" s="81" t="str">
        <f>IF('14 JUIN PROG'!N40="","",'14 JUIN PROG'!N40)</f>
        <v/>
      </c>
      <c r="I84" s="56" t="str">
        <f>IF('14 JUIN PROG'!L41="","",'14 JUIN PROG'!L41)</f>
        <v/>
      </c>
      <c r="J84" s="45" t="str">
        <f>IF('14 JUIN PROG'!J41="","",'14 JUIN PROG'!J41)</f>
        <v/>
      </c>
      <c r="K84" s="26" t="str">
        <f>IF(J84="","",VLOOKUP(J84,Messieurs!$G$2:$G$485,2,FALSE))</f>
        <v/>
      </c>
      <c r="L84" s="116" t="str">
        <f>IF(J84="","",VLOOKUP(J84,Messieurs!$G$2:$G$485,3,FALSE))</f>
        <v/>
      </c>
      <c r="M84" s="8"/>
    </row>
    <row r="85" spans="1:13" s="41" customFormat="1" ht="27.75" x14ac:dyDescent="0.35">
      <c r="A85" s="8"/>
      <c r="B85" s="107" t="str">
        <f>IF('14 JUIN PROG'!O40="","",'14 JUIN PROG'!O40)</f>
        <v>21h00</v>
      </c>
      <c r="C85" s="48" t="str">
        <f>IF('14 JUIN PROG'!P40="","",'14 JUIN PROG'!P40)</f>
        <v/>
      </c>
      <c r="D85" s="59" t="str">
        <f>IF('14 JUIN PROG'!Q40="","",'14 JUIN PROG'!Q40)</f>
        <v/>
      </c>
      <c r="E85" s="26" t="str">
        <f>IF(D85="","",VLOOKUP(D85,Messieurs!$G$2:$G$485,2,FALSE))</f>
        <v/>
      </c>
      <c r="F85" s="27" t="str">
        <f>IF(D85="","",VLOOKUP(D85,Messieurs!$G$2:$G$485,3,FALSE))</f>
        <v/>
      </c>
      <c r="G85" s="60" t="str">
        <f>IF('14 JUIN PROG'!S40="","",'14 JUIN PROG'!S40)</f>
        <v/>
      </c>
      <c r="H85" s="81" t="str">
        <f>IF('14 JUIN PROG'!U40="","",'14 JUIN PROG'!U40)</f>
        <v/>
      </c>
      <c r="I85" s="56" t="str">
        <f>IF('14 JUIN PROG'!S41="","",'14 JUIN PROG'!S41)</f>
        <v/>
      </c>
      <c r="J85" s="45" t="str">
        <f>IF('14 JUIN PROG'!Q41="","",'14 JUIN PROG'!Q41)</f>
        <v/>
      </c>
      <c r="K85" s="26" t="str">
        <f>IF(J85="","",VLOOKUP(J85,Messieurs!$G$2:$G$485,2,FALSE))</f>
        <v/>
      </c>
      <c r="L85" s="116" t="str">
        <f>IF(J85="","",VLOOKUP(J85,Messieurs!$G$2:$G$485,3,FALSE))</f>
        <v/>
      </c>
      <c r="M85" s="8"/>
    </row>
    <row r="86" spans="1:13" s="41" customFormat="1" ht="27.75" x14ac:dyDescent="0.35">
      <c r="A86" s="8"/>
      <c r="B86" s="107" t="str">
        <f>IF('14 JUIN PROG'!V40="","",'14 JUIN PROG'!V40)</f>
        <v>21h00</v>
      </c>
      <c r="C86" s="48" t="str">
        <f>IF('14 JUIN PROG'!W40="","",'14 JUIN PROG'!W40)</f>
        <v/>
      </c>
      <c r="D86" s="59" t="str">
        <f>IF('14 JUIN PROG'!X40="","",'14 JUIN PROG'!X40)</f>
        <v/>
      </c>
      <c r="E86" s="26" t="str">
        <f>IF(D86="","",VLOOKUP(D86,Messieurs!$G$2:$G$485,2,FALSE))</f>
        <v/>
      </c>
      <c r="F86" s="27" t="str">
        <f>IF(D86="","",VLOOKUP(D86,Messieurs!$G$2:$G$485,3,FALSE))</f>
        <v/>
      </c>
      <c r="G86" s="60" t="str">
        <f>IF('14 JUIN PROG'!Z40="","",'14 JUIN PROG'!Z40)</f>
        <v/>
      </c>
      <c r="H86" s="81" t="str">
        <f>IF('14 JUIN PROG'!AB40="","",'14 JUIN PROG'!AB40)</f>
        <v/>
      </c>
      <c r="I86" s="56" t="str">
        <f>IF('14 JUIN PROG'!Z41="","",'14 JUIN PROG'!Z41)</f>
        <v/>
      </c>
      <c r="J86" s="46" t="str">
        <f>IF('14 JUIN PROG'!X41="","",'14 JUIN PROG'!X41)</f>
        <v/>
      </c>
      <c r="K86" s="26" t="str">
        <f>IF(J86="","",VLOOKUP(J86,Messieurs!$G$2:$G$485,2,FALSE))</f>
        <v/>
      </c>
      <c r="L86" s="116" t="str">
        <f>IF(J86="","",VLOOKUP(J86,Messieurs!$G$2:$G$485,3,FALSE))</f>
        <v/>
      </c>
      <c r="M86" s="8"/>
    </row>
    <row r="87" spans="1:13" ht="12.75" x14ac:dyDescent="0.2">
      <c r="A87" s="8"/>
      <c r="B87" s="34"/>
      <c r="C87" s="6"/>
      <c r="D87" s="35"/>
      <c r="E87" s="35"/>
      <c r="F87" s="35"/>
      <c r="G87" s="40"/>
      <c r="H87" s="34"/>
      <c r="I87" s="40"/>
      <c r="J87" s="35"/>
      <c r="K87" s="35"/>
      <c r="L87" s="117"/>
      <c r="M87" s="8"/>
    </row>
    <row r="88" spans="1:13" ht="12.75" x14ac:dyDescent="0.2">
      <c r="A88" s="8"/>
      <c r="B88" s="34"/>
      <c r="C88" s="35"/>
      <c r="D88" s="35"/>
      <c r="E88" s="35"/>
      <c r="F88" s="35"/>
      <c r="G88" s="40"/>
      <c r="H88" s="34"/>
      <c r="I88" s="40"/>
      <c r="J88" s="35"/>
      <c r="K88" s="35"/>
      <c r="L88" s="117"/>
      <c r="M88" s="8"/>
    </row>
    <row r="89" spans="1:13" ht="12.75" x14ac:dyDescent="0.2">
      <c r="A89" s="8"/>
      <c r="B89" s="34"/>
      <c r="C89" s="35"/>
      <c r="D89" s="35"/>
      <c r="E89" s="35"/>
      <c r="F89" s="35"/>
      <c r="G89" s="40"/>
      <c r="H89" s="34"/>
      <c r="I89" s="40"/>
      <c r="J89" s="35"/>
      <c r="K89" s="35"/>
      <c r="L89" s="117"/>
      <c r="M89" s="8"/>
    </row>
    <row r="90" spans="1:13" ht="12.75" x14ac:dyDescent="0.2">
      <c r="A90" s="8"/>
      <c r="B90" s="34"/>
      <c r="C90" s="35"/>
      <c r="D90" s="35"/>
      <c r="E90" s="35"/>
      <c r="F90" s="35"/>
      <c r="G90" s="40"/>
      <c r="H90" s="34"/>
      <c r="I90" s="40"/>
      <c r="J90" s="35"/>
      <c r="K90" s="35"/>
      <c r="L90" s="117"/>
      <c r="M90" s="8"/>
    </row>
    <row r="91" spans="1:13" ht="12.75" x14ac:dyDescent="0.2">
      <c r="A91" s="8"/>
      <c r="B91" s="34"/>
      <c r="C91" s="35"/>
      <c r="D91" s="35"/>
      <c r="E91" s="35"/>
      <c r="F91" s="35"/>
      <c r="G91" s="40"/>
      <c r="H91" s="34"/>
      <c r="I91" s="40"/>
      <c r="J91" s="35"/>
      <c r="K91" s="35"/>
      <c r="L91" s="117"/>
      <c r="M91" s="8"/>
    </row>
    <row r="92" spans="1:13" ht="12.75" x14ac:dyDescent="0.2">
      <c r="A92" s="8"/>
      <c r="B92" s="34"/>
      <c r="C92" s="35"/>
      <c r="D92" s="35"/>
      <c r="E92" s="35"/>
      <c r="F92" s="35"/>
      <c r="G92" s="40"/>
      <c r="H92" s="34"/>
      <c r="I92" s="40"/>
      <c r="J92" s="35"/>
      <c r="K92" s="35"/>
      <c r="L92" s="117"/>
      <c r="M92" s="8"/>
    </row>
    <row r="93" spans="1:13" ht="12.75" x14ac:dyDescent="0.2">
      <c r="A93" s="8"/>
      <c r="B93" s="34"/>
      <c r="C93" s="35"/>
      <c r="D93" s="35"/>
      <c r="E93" s="35"/>
      <c r="F93" s="35"/>
      <c r="G93" s="40"/>
      <c r="H93" s="34"/>
      <c r="I93" s="40"/>
      <c r="J93" s="35"/>
      <c r="K93" s="35"/>
      <c r="L93" s="117"/>
      <c r="M93" s="8"/>
    </row>
    <row r="94" spans="1:13" ht="12.75" x14ac:dyDescent="0.2">
      <c r="A94" s="8"/>
      <c r="B94" s="34"/>
      <c r="C94" s="35"/>
      <c r="D94" s="35"/>
      <c r="E94" s="35"/>
      <c r="F94" s="35"/>
      <c r="G94" s="40"/>
      <c r="H94" s="34"/>
      <c r="I94" s="40"/>
      <c r="J94" s="35"/>
      <c r="K94" s="35"/>
      <c r="L94" s="117"/>
      <c r="M94" s="8"/>
    </row>
    <row r="95" spans="1:13" ht="12.75" x14ac:dyDescent="0.2">
      <c r="A95" s="8"/>
      <c r="B95" s="34"/>
      <c r="C95" s="35"/>
      <c r="D95" s="35"/>
      <c r="E95" s="35"/>
      <c r="F95" s="35"/>
      <c r="G95" s="40"/>
      <c r="H95" s="34"/>
      <c r="I95" s="40"/>
      <c r="J95" s="35"/>
      <c r="K95" s="35"/>
      <c r="L95" s="117"/>
      <c r="M95" s="8"/>
    </row>
    <row r="96" spans="1:13" ht="12.75" x14ac:dyDescent="0.2">
      <c r="A96" s="8"/>
      <c r="B96" s="34"/>
      <c r="C96" s="35"/>
      <c r="D96" s="35"/>
      <c r="E96" s="35"/>
      <c r="F96" s="35"/>
      <c r="G96" s="40"/>
      <c r="H96" s="34"/>
      <c r="I96" s="40"/>
      <c r="J96" s="35"/>
      <c r="K96" s="35"/>
      <c r="L96" s="117"/>
      <c r="M96" s="8"/>
    </row>
    <row r="97" spans="1:13" ht="12.75" x14ac:dyDescent="0.2">
      <c r="A97" s="8"/>
      <c r="B97" s="34"/>
      <c r="C97" s="35"/>
      <c r="D97" s="35"/>
      <c r="E97" s="35"/>
      <c r="F97" s="35"/>
      <c r="G97" s="40"/>
      <c r="H97" s="34"/>
      <c r="I97" s="40"/>
      <c r="J97" s="35"/>
      <c r="K97" s="35"/>
      <c r="L97" s="117"/>
      <c r="M97" s="8"/>
    </row>
    <row r="98" spans="1:13" ht="12.75" x14ac:dyDescent="0.2">
      <c r="A98" s="8"/>
      <c r="B98" s="34"/>
      <c r="C98" s="35"/>
      <c r="D98" s="35"/>
      <c r="E98" s="35"/>
      <c r="F98" s="35"/>
      <c r="G98" s="40"/>
      <c r="H98" s="34"/>
      <c r="I98" s="40"/>
      <c r="J98" s="35"/>
      <c r="K98" s="35"/>
      <c r="L98" s="117"/>
      <c r="M98" s="8"/>
    </row>
    <row r="99" spans="1:13" ht="12.75" x14ac:dyDescent="0.2">
      <c r="A99" s="8"/>
      <c r="B99" s="34"/>
      <c r="C99" s="35"/>
      <c r="D99" s="35"/>
      <c r="E99" s="35"/>
      <c r="F99" s="35"/>
      <c r="G99" s="40"/>
      <c r="H99" s="34"/>
      <c r="I99" s="40"/>
      <c r="J99" s="35"/>
      <c r="K99" s="35"/>
      <c r="L99" s="117"/>
      <c r="M99" s="8"/>
    </row>
    <row r="100" spans="1:13" ht="12.75" x14ac:dyDescent="0.2">
      <c r="A100" s="8"/>
      <c r="B100" s="34"/>
      <c r="C100" s="35"/>
      <c r="D100" s="35"/>
      <c r="E100" s="35"/>
      <c r="F100" s="35"/>
      <c r="G100" s="40"/>
      <c r="H100" s="34"/>
      <c r="I100" s="40"/>
      <c r="J100" s="35"/>
      <c r="K100" s="35"/>
      <c r="L100" s="117"/>
      <c r="M100" s="8"/>
    </row>
    <row r="101" spans="1:13" ht="12.75" x14ac:dyDescent="0.2">
      <c r="A101" s="8"/>
      <c r="B101" s="34"/>
      <c r="C101" s="35"/>
      <c r="D101" s="35"/>
      <c r="E101" s="35"/>
      <c r="F101" s="35"/>
      <c r="G101" s="40"/>
      <c r="H101" s="34"/>
      <c r="I101" s="40"/>
      <c r="J101" s="35"/>
      <c r="K101" s="35"/>
      <c r="L101" s="117"/>
      <c r="M101" s="8"/>
    </row>
    <row r="102" spans="1:13" ht="12.75" x14ac:dyDescent="0.2">
      <c r="A102" s="8"/>
      <c r="B102" s="34"/>
      <c r="C102" s="35"/>
      <c r="D102" s="35"/>
      <c r="E102" s="35"/>
      <c r="F102" s="35"/>
      <c r="G102" s="40"/>
      <c r="H102" s="34"/>
      <c r="I102" s="40"/>
      <c r="J102" s="35"/>
      <c r="K102" s="35"/>
      <c r="L102" s="117"/>
      <c r="M102" s="8"/>
    </row>
    <row r="103" spans="1:13" ht="12.75" x14ac:dyDescent="0.2">
      <c r="A103" s="8"/>
      <c r="B103" s="34"/>
      <c r="C103" s="35"/>
      <c r="D103" s="35"/>
      <c r="E103" s="35"/>
      <c r="F103" s="35"/>
      <c r="G103" s="40"/>
      <c r="H103" s="34"/>
      <c r="I103" s="40"/>
      <c r="J103" s="35"/>
      <c r="K103" s="35"/>
      <c r="L103" s="117"/>
      <c r="M103" s="8"/>
    </row>
    <row r="104" spans="1:13" ht="12.75" x14ac:dyDescent="0.2">
      <c r="A104" s="8"/>
      <c r="B104" s="34"/>
      <c r="C104" s="35"/>
      <c r="D104" s="35"/>
      <c r="E104" s="35"/>
      <c r="F104" s="35"/>
      <c r="G104" s="40"/>
      <c r="H104" s="34"/>
      <c r="I104" s="40"/>
      <c r="J104" s="35"/>
      <c r="K104" s="35"/>
      <c r="L104" s="117"/>
      <c r="M104" s="8"/>
    </row>
    <row r="105" spans="1:13" ht="12.75" x14ac:dyDescent="0.2">
      <c r="A105" s="8"/>
      <c r="B105" s="34"/>
      <c r="C105" s="35"/>
      <c r="D105" s="35"/>
      <c r="E105" s="35"/>
      <c r="F105" s="35"/>
      <c r="G105" s="40"/>
      <c r="H105" s="34"/>
      <c r="I105" s="40"/>
      <c r="J105" s="35"/>
      <c r="K105" s="35"/>
      <c r="L105" s="117"/>
      <c r="M105" s="8"/>
    </row>
    <row r="106" spans="1:13" ht="12.75" x14ac:dyDescent="0.2">
      <c r="A106" s="8"/>
      <c r="B106" s="34"/>
      <c r="C106" s="35"/>
      <c r="D106" s="35"/>
      <c r="E106" s="35"/>
      <c r="F106" s="35"/>
      <c r="G106" s="40"/>
      <c r="H106" s="34"/>
      <c r="I106" s="40"/>
      <c r="J106" s="35"/>
      <c r="K106" s="35"/>
      <c r="L106" s="117"/>
      <c r="M106" s="8"/>
    </row>
    <row r="107" spans="1:13" ht="12.75" x14ac:dyDescent="0.2">
      <c r="A107" s="8"/>
      <c r="B107" s="34"/>
      <c r="C107" s="35"/>
      <c r="D107" s="35"/>
      <c r="E107" s="35"/>
      <c r="F107" s="35"/>
      <c r="G107" s="40"/>
      <c r="H107" s="34"/>
      <c r="I107" s="40"/>
      <c r="J107" s="35"/>
      <c r="K107" s="35"/>
      <c r="L107" s="117"/>
      <c r="M107" s="8"/>
    </row>
    <row r="108" spans="1:13" ht="12.75" x14ac:dyDescent="0.2">
      <c r="A108" s="8"/>
      <c r="B108" s="34"/>
      <c r="C108" s="35"/>
      <c r="D108" s="35"/>
      <c r="E108" s="35"/>
      <c r="F108" s="35"/>
      <c r="G108" s="40"/>
      <c r="H108" s="34"/>
      <c r="I108" s="40"/>
      <c r="J108" s="35"/>
      <c r="K108" s="35"/>
      <c r="L108" s="117"/>
      <c r="M108" s="8"/>
    </row>
    <row r="109" spans="1:13" ht="12.75" x14ac:dyDescent="0.2">
      <c r="A109" s="8"/>
      <c r="B109" s="34"/>
      <c r="C109" s="35"/>
      <c r="D109" s="35"/>
      <c r="E109" s="35"/>
      <c r="F109" s="35"/>
      <c r="G109" s="40"/>
      <c r="H109" s="34"/>
      <c r="I109" s="40"/>
      <c r="J109" s="35"/>
      <c r="K109" s="35"/>
      <c r="L109" s="117"/>
      <c r="M109" s="8"/>
    </row>
    <row r="110" spans="1:13" ht="12.75" x14ac:dyDescent="0.2">
      <c r="A110" s="8"/>
      <c r="B110" s="34"/>
      <c r="C110" s="35"/>
      <c r="D110" s="35"/>
      <c r="E110" s="35"/>
      <c r="F110" s="35"/>
      <c r="G110" s="40"/>
      <c r="H110" s="34"/>
      <c r="I110" s="40"/>
      <c r="J110" s="35"/>
      <c r="K110" s="35"/>
      <c r="L110" s="117"/>
      <c r="M110" s="8"/>
    </row>
    <row r="111" spans="1:13" ht="12.75" x14ac:dyDescent="0.2">
      <c r="A111" s="8"/>
      <c r="B111" s="34"/>
      <c r="C111" s="35"/>
      <c r="D111" s="35"/>
      <c r="E111" s="35"/>
      <c r="F111" s="35"/>
      <c r="G111" s="40"/>
      <c r="H111" s="34"/>
      <c r="I111" s="40"/>
      <c r="J111" s="35"/>
      <c r="K111" s="35"/>
      <c r="L111" s="117"/>
      <c r="M111" s="8"/>
    </row>
    <row r="112" spans="1:13" ht="12.75" x14ac:dyDescent="0.2">
      <c r="A112" s="8"/>
      <c r="B112" s="34"/>
      <c r="C112" s="35"/>
      <c r="D112" s="35"/>
      <c r="E112" s="35"/>
      <c r="F112" s="35"/>
      <c r="G112" s="40"/>
      <c r="H112" s="34"/>
      <c r="I112" s="40"/>
      <c r="J112" s="35"/>
      <c r="K112" s="35"/>
      <c r="L112" s="117"/>
      <c r="M112" s="8"/>
    </row>
    <row r="113" spans="1:13" ht="12.75" x14ac:dyDescent="0.2">
      <c r="A113" s="8"/>
      <c r="B113" s="34"/>
      <c r="C113" s="35"/>
      <c r="D113" s="35"/>
      <c r="E113" s="35"/>
      <c r="F113" s="35"/>
      <c r="G113" s="40"/>
      <c r="H113" s="34"/>
      <c r="I113" s="40"/>
      <c r="J113" s="35"/>
      <c r="K113" s="35"/>
      <c r="L113" s="117"/>
      <c r="M113" s="8"/>
    </row>
    <row r="114" spans="1:13" ht="12.75" x14ac:dyDescent="0.2">
      <c r="A114" s="8"/>
      <c r="B114" s="34"/>
      <c r="C114" s="35"/>
      <c r="D114" s="35"/>
      <c r="E114" s="35"/>
      <c r="F114" s="35"/>
      <c r="G114" s="40"/>
      <c r="H114" s="34"/>
      <c r="I114" s="40"/>
      <c r="J114" s="35"/>
      <c r="K114" s="35"/>
      <c r="L114" s="117"/>
      <c r="M114" s="8"/>
    </row>
    <row r="115" spans="1:13" ht="12.75" x14ac:dyDescent="0.2">
      <c r="A115" s="8"/>
      <c r="B115" s="34"/>
      <c r="C115" s="35"/>
      <c r="D115" s="35"/>
      <c r="E115" s="35"/>
      <c r="F115" s="35"/>
      <c r="G115" s="40"/>
      <c r="H115" s="34"/>
      <c r="I115" s="40"/>
      <c r="J115" s="35"/>
      <c r="K115" s="35"/>
      <c r="L115" s="117"/>
      <c r="M115" s="8"/>
    </row>
    <row r="116" spans="1:13" ht="12.75" x14ac:dyDescent="0.2">
      <c r="A116" s="8"/>
      <c r="B116" s="34"/>
      <c r="C116" s="35"/>
      <c r="D116" s="35"/>
      <c r="E116" s="35"/>
      <c r="F116" s="35"/>
      <c r="G116" s="40"/>
      <c r="H116" s="34"/>
      <c r="I116" s="40"/>
      <c r="J116" s="35"/>
      <c r="K116" s="35"/>
      <c r="L116" s="117"/>
      <c r="M116" s="8"/>
    </row>
    <row r="117" spans="1:13" ht="12.75" x14ac:dyDescent="0.2">
      <c r="A117" s="8"/>
      <c r="B117" s="34"/>
      <c r="C117" s="35"/>
      <c r="D117" s="35"/>
      <c r="E117" s="35"/>
      <c r="F117" s="35"/>
      <c r="G117" s="40"/>
      <c r="H117" s="34"/>
      <c r="I117" s="40"/>
      <c r="J117" s="35"/>
      <c r="K117" s="35"/>
      <c r="L117" s="117"/>
      <c r="M117" s="8"/>
    </row>
    <row r="118" spans="1:13" ht="12.75" x14ac:dyDescent="0.2">
      <c r="A118" s="8"/>
      <c r="B118" s="34"/>
      <c r="C118" s="35"/>
      <c r="D118" s="35"/>
      <c r="E118" s="35"/>
      <c r="F118" s="35"/>
      <c r="G118" s="40"/>
      <c r="H118" s="34"/>
      <c r="I118" s="40"/>
      <c r="J118" s="35"/>
      <c r="K118" s="35"/>
      <c r="L118" s="117"/>
      <c r="M118" s="8"/>
    </row>
    <row r="119" spans="1:13" ht="12.75" x14ac:dyDescent="0.2">
      <c r="A119" s="8"/>
      <c r="B119" s="34"/>
      <c r="C119" s="35"/>
      <c r="D119" s="35"/>
      <c r="E119" s="35"/>
      <c r="F119" s="35"/>
      <c r="G119" s="40"/>
      <c r="H119" s="34"/>
      <c r="I119" s="40"/>
      <c r="J119" s="35"/>
      <c r="K119" s="35"/>
      <c r="L119" s="117"/>
      <c r="M119" s="8"/>
    </row>
    <row r="120" spans="1:13" ht="12.75" x14ac:dyDescent="0.2">
      <c r="A120" s="8"/>
      <c r="B120" s="34"/>
      <c r="C120" s="35"/>
      <c r="D120" s="35"/>
      <c r="E120" s="35"/>
      <c r="F120" s="35"/>
      <c r="G120" s="40"/>
      <c r="H120" s="34"/>
      <c r="I120" s="40"/>
      <c r="J120" s="35"/>
      <c r="K120" s="35"/>
      <c r="L120" s="117"/>
      <c r="M120" s="8"/>
    </row>
    <row r="121" spans="1:13" ht="12.75" x14ac:dyDescent="0.2">
      <c r="A121" s="8"/>
      <c r="B121" s="34"/>
      <c r="C121" s="35"/>
      <c r="D121" s="35"/>
      <c r="E121" s="35"/>
      <c r="F121" s="35"/>
      <c r="G121" s="40"/>
      <c r="H121" s="34"/>
      <c r="I121" s="40"/>
      <c r="J121" s="35"/>
      <c r="K121" s="35"/>
      <c r="L121" s="117"/>
      <c r="M121" s="8"/>
    </row>
    <row r="122" spans="1:13" ht="12.75" x14ac:dyDescent="0.2">
      <c r="A122" s="8"/>
      <c r="B122" s="34"/>
      <c r="C122" s="35"/>
      <c r="D122" s="35"/>
      <c r="E122" s="35"/>
      <c r="F122" s="35"/>
      <c r="G122" s="40"/>
      <c r="H122" s="34"/>
      <c r="I122" s="40"/>
      <c r="J122" s="35"/>
      <c r="K122" s="35"/>
      <c r="L122" s="117"/>
      <c r="M122" s="8"/>
    </row>
    <row r="123" spans="1:13" ht="12.75" x14ac:dyDescent="0.2">
      <c r="A123" s="8"/>
      <c r="B123" s="34"/>
      <c r="C123" s="35"/>
      <c r="D123" s="35"/>
      <c r="E123" s="35"/>
      <c r="F123" s="35"/>
      <c r="G123" s="40"/>
      <c r="H123" s="34"/>
      <c r="I123" s="40"/>
      <c r="J123" s="35"/>
      <c r="K123" s="35"/>
      <c r="L123" s="117"/>
      <c r="M123" s="8"/>
    </row>
    <row r="124" spans="1:13" ht="12.75" x14ac:dyDescent="0.2">
      <c r="A124" s="8"/>
      <c r="B124" s="34"/>
      <c r="C124" s="35"/>
      <c r="D124" s="35"/>
      <c r="E124" s="35"/>
      <c r="F124" s="35"/>
      <c r="G124" s="40"/>
      <c r="H124" s="34"/>
      <c r="I124" s="40"/>
      <c r="J124" s="35"/>
      <c r="K124" s="35"/>
      <c r="L124" s="117"/>
      <c r="M124" s="8"/>
    </row>
    <row r="125" spans="1:13" ht="12.75" x14ac:dyDescent="0.2">
      <c r="A125" s="8"/>
      <c r="B125" s="34"/>
      <c r="C125" s="35"/>
      <c r="D125" s="35"/>
      <c r="E125" s="35"/>
      <c r="F125" s="35"/>
      <c r="G125" s="40"/>
      <c r="H125" s="34"/>
      <c r="I125" s="40"/>
      <c r="J125" s="35"/>
      <c r="K125" s="35"/>
      <c r="L125" s="117"/>
      <c r="M125" s="8"/>
    </row>
    <row r="126" spans="1:13" ht="12.75" x14ac:dyDescent="0.2">
      <c r="A126" s="8"/>
      <c r="B126" s="34"/>
      <c r="C126" s="35"/>
      <c r="D126" s="35"/>
      <c r="E126" s="35"/>
      <c r="F126" s="35"/>
      <c r="G126" s="40"/>
      <c r="H126" s="34"/>
      <c r="I126" s="40"/>
      <c r="J126" s="35"/>
      <c r="K126" s="35"/>
      <c r="L126" s="117"/>
      <c r="M126" s="8"/>
    </row>
    <row r="127" spans="1:13" ht="12.75" x14ac:dyDescent="0.2">
      <c r="A127" s="8"/>
      <c r="B127" s="34"/>
      <c r="C127" s="35"/>
      <c r="D127" s="35"/>
      <c r="E127" s="35"/>
      <c r="F127" s="35"/>
      <c r="G127" s="40"/>
      <c r="H127" s="34"/>
      <c r="I127" s="40"/>
      <c r="J127" s="35"/>
      <c r="K127" s="35"/>
      <c r="L127" s="117"/>
      <c r="M127" s="8"/>
    </row>
    <row r="128" spans="1:13" ht="12.75" x14ac:dyDescent="0.2">
      <c r="A128" s="8"/>
      <c r="B128" s="34"/>
      <c r="C128" s="35"/>
      <c r="D128" s="35"/>
      <c r="E128" s="35"/>
      <c r="F128" s="35"/>
      <c r="G128" s="40"/>
      <c r="H128" s="34"/>
      <c r="I128" s="40"/>
      <c r="J128" s="35"/>
      <c r="K128" s="35"/>
      <c r="L128" s="117"/>
      <c r="M128" s="8"/>
    </row>
    <row r="129" spans="1:13" ht="12.75" x14ac:dyDescent="0.2">
      <c r="A129" s="8"/>
      <c r="B129" s="34"/>
      <c r="C129" s="35"/>
      <c r="D129" s="35"/>
      <c r="E129" s="35"/>
      <c r="F129" s="35"/>
      <c r="G129" s="40"/>
      <c r="H129" s="34"/>
      <c r="I129" s="40"/>
      <c r="J129" s="35"/>
      <c r="K129" s="35"/>
      <c r="L129" s="117"/>
      <c r="M129" s="8"/>
    </row>
    <row r="130" spans="1:13" ht="12.75" x14ac:dyDescent="0.2">
      <c r="A130" s="8"/>
      <c r="B130" s="34"/>
      <c r="C130" s="35"/>
      <c r="D130" s="35"/>
      <c r="E130" s="35"/>
      <c r="F130" s="35"/>
      <c r="G130" s="40"/>
      <c r="H130" s="34"/>
      <c r="I130" s="40"/>
      <c r="J130" s="35"/>
      <c r="K130" s="35"/>
      <c r="L130" s="117"/>
      <c r="M130" s="8"/>
    </row>
    <row r="131" spans="1:13" ht="12.75" x14ac:dyDescent="0.2">
      <c r="A131" s="8"/>
      <c r="B131" s="34"/>
      <c r="C131" s="35"/>
      <c r="D131" s="35"/>
      <c r="E131" s="35"/>
      <c r="F131" s="35"/>
      <c r="G131" s="40"/>
      <c r="H131" s="34"/>
      <c r="I131" s="40"/>
      <c r="J131" s="35"/>
      <c r="K131" s="35"/>
      <c r="L131" s="117"/>
      <c r="M131" s="8"/>
    </row>
    <row r="132" spans="1:13" ht="12.75" x14ac:dyDescent="0.2">
      <c r="A132" s="8"/>
      <c r="B132" s="34"/>
      <c r="C132" s="35"/>
      <c r="D132" s="35"/>
      <c r="E132" s="35"/>
      <c r="F132" s="35"/>
      <c r="G132" s="40"/>
      <c r="H132" s="34"/>
      <c r="I132" s="40"/>
      <c r="J132" s="35"/>
      <c r="K132" s="35"/>
      <c r="L132" s="117"/>
      <c r="M132" s="8"/>
    </row>
    <row r="133" spans="1:13" ht="12.75" x14ac:dyDescent="0.2">
      <c r="A133" s="8"/>
      <c r="B133" s="34"/>
      <c r="C133" s="35"/>
      <c r="D133" s="35"/>
      <c r="E133" s="35"/>
      <c r="F133" s="35"/>
      <c r="G133" s="40"/>
      <c r="H133" s="34"/>
      <c r="I133" s="40"/>
      <c r="J133" s="35"/>
      <c r="K133" s="35"/>
      <c r="L133" s="117"/>
      <c r="M133" s="8"/>
    </row>
    <row r="134" spans="1:13" ht="12.75" x14ac:dyDescent="0.2">
      <c r="A134" s="8"/>
      <c r="B134" s="34"/>
      <c r="C134" s="35"/>
      <c r="D134" s="35"/>
      <c r="E134" s="35"/>
      <c r="F134" s="35"/>
      <c r="G134" s="40"/>
      <c r="H134" s="34"/>
      <c r="I134" s="40"/>
      <c r="J134" s="35"/>
      <c r="K134" s="35"/>
      <c r="L134" s="117"/>
      <c r="M134" s="8"/>
    </row>
    <row r="135" spans="1:13" ht="12.75" x14ac:dyDescent="0.2">
      <c r="A135" s="8"/>
      <c r="B135" s="34"/>
      <c r="C135" s="35"/>
      <c r="D135" s="35"/>
      <c r="E135" s="35"/>
      <c r="F135" s="35"/>
      <c r="G135" s="40"/>
      <c r="H135" s="34"/>
      <c r="I135" s="40"/>
      <c r="J135" s="35"/>
      <c r="K135" s="35"/>
      <c r="L135" s="117"/>
      <c r="M135" s="8"/>
    </row>
    <row r="136" spans="1:13" ht="12.75" x14ac:dyDescent="0.2">
      <c r="A136" s="8"/>
      <c r="B136" s="34"/>
      <c r="C136" s="35"/>
      <c r="D136" s="35"/>
      <c r="E136" s="35"/>
      <c r="F136" s="35"/>
      <c r="G136" s="40"/>
      <c r="H136" s="34"/>
      <c r="I136" s="40"/>
      <c r="J136" s="35"/>
      <c r="K136" s="35"/>
      <c r="L136" s="117"/>
      <c r="M136" s="8"/>
    </row>
    <row r="137" spans="1:13" ht="12.75" x14ac:dyDescent="0.2">
      <c r="A137" s="8"/>
      <c r="B137" s="34"/>
      <c r="C137" s="35"/>
      <c r="D137" s="35"/>
      <c r="E137" s="35"/>
      <c r="F137" s="35"/>
      <c r="G137" s="40"/>
      <c r="H137" s="34"/>
      <c r="I137" s="40"/>
      <c r="J137" s="35"/>
      <c r="K137" s="35"/>
      <c r="L137" s="117"/>
      <c r="M137" s="8"/>
    </row>
    <row r="138" spans="1:13" ht="12.75" x14ac:dyDescent="0.2">
      <c r="A138" s="8"/>
      <c r="B138" s="34"/>
      <c r="C138" s="35"/>
      <c r="D138" s="35"/>
      <c r="E138" s="35"/>
      <c r="F138" s="35"/>
      <c r="G138" s="40"/>
      <c r="H138" s="34"/>
      <c r="I138" s="40"/>
      <c r="J138" s="35"/>
      <c r="K138" s="35"/>
      <c r="L138" s="117"/>
      <c r="M138" s="8"/>
    </row>
    <row r="139" spans="1:13" ht="12.75" x14ac:dyDescent="0.2">
      <c r="A139" s="8"/>
      <c r="B139" s="34"/>
      <c r="C139" s="35"/>
      <c r="D139" s="35"/>
      <c r="E139" s="35"/>
      <c r="F139" s="35"/>
      <c r="G139" s="40"/>
      <c r="H139" s="34"/>
      <c r="I139" s="40"/>
      <c r="J139" s="35"/>
      <c r="K139" s="35"/>
      <c r="L139" s="117"/>
      <c r="M139" s="8"/>
    </row>
    <row r="140" spans="1:13" ht="12.75" x14ac:dyDescent="0.2">
      <c r="A140" s="8"/>
      <c r="B140" s="34"/>
      <c r="C140" s="35"/>
      <c r="D140" s="35"/>
      <c r="E140" s="35"/>
      <c r="F140" s="35"/>
      <c r="G140" s="40"/>
      <c r="H140" s="34"/>
      <c r="I140" s="40"/>
      <c r="J140" s="35"/>
      <c r="K140" s="35"/>
      <c r="L140" s="117"/>
      <c r="M140" s="8"/>
    </row>
    <row r="141" spans="1:13" ht="12.75" x14ac:dyDescent="0.2">
      <c r="A141" s="8"/>
      <c r="B141" s="34"/>
      <c r="C141" s="35"/>
      <c r="D141" s="35"/>
      <c r="E141" s="35"/>
      <c r="F141" s="35"/>
      <c r="G141" s="40"/>
      <c r="H141" s="34"/>
      <c r="I141" s="40"/>
      <c r="J141" s="35"/>
      <c r="K141" s="35"/>
      <c r="L141" s="117"/>
      <c r="M141" s="8"/>
    </row>
    <row r="142" spans="1:13" ht="12.75" x14ac:dyDescent="0.2">
      <c r="A142" s="8"/>
      <c r="B142" s="34"/>
      <c r="C142" s="35"/>
      <c r="D142" s="35"/>
      <c r="E142" s="35"/>
      <c r="F142" s="35"/>
      <c r="G142" s="40"/>
      <c r="H142" s="34"/>
      <c r="I142" s="40"/>
      <c r="J142" s="35"/>
      <c r="K142" s="35"/>
      <c r="L142" s="117"/>
      <c r="M142" s="8"/>
    </row>
    <row r="143" spans="1:13" ht="12.75" x14ac:dyDescent="0.2">
      <c r="A143" s="8"/>
      <c r="B143" s="34"/>
      <c r="C143" s="35"/>
      <c r="D143" s="35"/>
      <c r="E143" s="35"/>
      <c r="F143" s="35"/>
      <c r="G143" s="40"/>
      <c r="H143" s="34"/>
      <c r="I143" s="40"/>
      <c r="J143" s="35"/>
      <c r="K143" s="35"/>
      <c r="L143" s="117"/>
      <c r="M143" s="8"/>
    </row>
    <row r="144" spans="1:13" ht="12.75" x14ac:dyDescent="0.2">
      <c r="A144" s="8"/>
      <c r="B144" s="34"/>
      <c r="C144" s="35"/>
      <c r="D144" s="35"/>
      <c r="E144" s="35"/>
      <c r="F144" s="35"/>
      <c r="G144" s="40"/>
      <c r="H144" s="34"/>
      <c r="I144" s="40"/>
      <c r="J144" s="35"/>
      <c r="K144" s="35"/>
      <c r="L144" s="117"/>
      <c r="M144" s="8"/>
    </row>
    <row r="145" spans="1:13" ht="12.75" x14ac:dyDescent="0.2">
      <c r="A145" s="8"/>
      <c r="B145" s="34"/>
      <c r="C145" s="35"/>
      <c r="D145" s="35"/>
      <c r="E145" s="35"/>
      <c r="F145" s="35"/>
      <c r="G145" s="40"/>
      <c r="H145" s="34"/>
      <c r="I145" s="40"/>
      <c r="J145" s="35"/>
      <c r="K145" s="35"/>
      <c r="L145" s="117"/>
      <c r="M145" s="8"/>
    </row>
    <row r="146" spans="1:13" ht="12.75" x14ac:dyDescent="0.2">
      <c r="A146" s="8"/>
      <c r="B146" s="34"/>
      <c r="C146" s="35"/>
      <c r="D146" s="35"/>
      <c r="E146" s="35"/>
      <c r="F146" s="35"/>
      <c r="G146" s="40"/>
      <c r="H146" s="34"/>
      <c r="I146" s="40"/>
      <c r="J146" s="35"/>
      <c r="K146" s="35"/>
      <c r="L146" s="117"/>
      <c r="M146" s="8"/>
    </row>
    <row r="147" spans="1:13" ht="12.75" x14ac:dyDescent="0.2">
      <c r="A147" s="8"/>
      <c r="B147" s="34"/>
      <c r="C147" s="35"/>
      <c r="D147" s="35"/>
      <c r="E147" s="35"/>
      <c r="F147" s="35"/>
      <c r="G147" s="40"/>
      <c r="H147" s="34"/>
      <c r="I147" s="40"/>
      <c r="J147" s="35"/>
      <c r="K147" s="35"/>
      <c r="L147" s="117"/>
      <c r="M147" s="8"/>
    </row>
    <row r="148" spans="1:13" ht="12.75" x14ac:dyDescent="0.2">
      <c r="A148" s="8"/>
      <c r="B148" s="34"/>
      <c r="C148" s="35"/>
      <c r="D148" s="35"/>
      <c r="E148" s="35"/>
      <c r="F148" s="35"/>
      <c r="G148" s="40"/>
      <c r="H148" s="34"/>
      <c r="I148" s="40"/>
      <c r="J148" s="35"/>
      <c r="K148" s="35"/>
      <c r="L148" s="117"/>
      <c r="M148" s="8"/>
    </row>
    <row r="149" spans="1:13" ht="12.75" x14ac:dyDescent="0.2">
      <c r="A149" s="8"/>
      <c r="B149" s="34"/>
      <c r="C149" s="35"/>
      <c r="D149" s="35"/>
      <c r="E149" s="35"/>
      <c r="F149" s="35"/>
      <c r="G149" s="40"/>
      <c r="H149" s="34"/>
      <c r="I149" s="40"/>
      <c r="J149" s="35"/>
      <c r="K149" s="35"/>
      <c r="L149" s="117"/>
      <c r="M149" s="8"/>
    </row>
    <row r="150" spans="1:13" ht="12.75" x14ac:dyDescent="0.2">
      <c r="A150" s="8"/>
      <c r="B150" s="34"/>
      <c r="C150" s="35"/>
      <c r="D150" s="35"/>
      <c r="E150" s="35"/>
      <c r="F150" s="35"/>
      <c r="G150" s="40"/>
      <c r="H150" s="34"/>
      <c r="I150" s="40"/>
      <c r="J150" s="35"/>
      <c r="K150" s="35"/>
      <c r="L150" s="117"/>
      <c r="M150" s="8"/>
    </row>
    <row r="151" spans="1:13" ht="12.75" x14ac:dyDescent="0.2">
      <c r="A151" s="8"/>
      <c r="B151" s="34"/>
      <c r="C151" s="35"/>
      <c r="D151" s="35"/>
      <c r="E151" s="35"/>
      <c r="F151" s="35"/>
      <c r="G151" s="40"/>
      <c r="H151" s="34"/>
      <c r="I151" s="40"/>
      <c r="J151" s="35"/>
      <c r="K151" s="35"/>
      <c r="L151" s="117"/>
      <c r="M151" s="8"/>
    </row>
    <row r="152" spans="1:13" ht="12.75" x14ac:dyDescent="0.2">
      <c r="A152" s="8"/>
      <c r="B152" s="34"/>
      <c r="C152" s="35"/>
      <c r="D152" s="35"/>
      <c r="E152" s="35"/>
      <c r="F152" s="35"/>
      <c r="G152" s="40"/>
      <c r="H152" s="34"/>
      <c r="I152" s="40"/>
      <c r="J152" s="35"/>
      <c r="K152" s="35"/>
      <c r="L152" s="117"/>
      <c r="M152" s="8"/>
    </row>
    <row r="153" spans="1:13" ht="12.75" x14ac:dyDescent="0.2">
      <c r="A153" s="8"/>
      <c r="B153" s="34"/>
      <c r="C153" s="35"/>
      <c r="D153" s="35"/>
      <c r="E153" s="35"/>
      <c r="F153" s="35"/>
      <c r="G153" s="40"/>
      <c r="H153" s="34"/>
      <c r="I153" s="40"/>
      <c r="J153" s="35"/>
      <c r="K153" s="35"/>
      <c r="L153" s="117"/>
      <c r="M153" s="8"/>
    </row>
    <row r="154" spans="1:13" ht="12.75" x14ac:dyDescent="0.2">
      <c r="A154" s="8"/>
      <c r="B154" s="34"/>
      <c r="C154" s="35"/>
      <c r="D154" s="35"/>
      <c r="E154" s="35"/>
      <c r="F154" s="35"/>
      <c r="G154" s="40"/>
      <c r="H154" s="34"/>
      <c r="I154" s="40"/>
      <c r="J154" s="35"/>
      <c r="K154" s="35"/>
      <c r="L154" s="117"/>
      <c r="M154" s="8"/>
    </row>
    <row r="155" spans="1:13" ht="12.75" x14ac:dyDescent="0.2">
      <c r="A155" s="8"/>
      <c r="B155" s="34"/>
      <c r="C155" s="35"/>
      <c r="D155" s="35"/>
      <c r="E155" s="35"/>
      <c r="F155" s="35"/>
      <c r="G155" s="40"/>
      <c r="H155" s="34"/>
      <c r="I155" s="40"/>
      <c r="J155" s="35"/>
      <c r="K155" s="35"/>
      <c r="L155" s="117"/>
      <c r="M155" s="8"/>
    </row>
    <row r="156" spans="1:13" ht="12.75" x14ac:dyDescent="0.2">
      <c r="A156" s="8"/>
      <c r="B156" s="34"/>
      <c r="C156" s="35"/>
      <c r="D156" s="35"/>
      <c r="E156" s="35"/>
      <c r="F156" s="35"/>
      <c r="G156" s="40"/>
      <c r="H156" s="34"/>
      <c r="I156" s="40"/>
      <c r="J156" s="35"/>
      <c r="K156" s="35"/>
      <c r="L156" s="117"/>
      <c r="M156" s="8"/>
    </row>
    <row r="157" spans="1:13" ht="12.75" x14ac:dyDescent="0.2">
      <c r="A157" s="8"/>
      <c r="B157" s="34"/>
      <c r="C157" s="35"/>
      <c r="D157" s="35"/>
      <c r="E157" s="35"/>
      <c r="F157" s="35"/>
      <c r="G157" s="40"/>
      <c r="H157" s="34"/>
      <c r="I157" s="40"/>
      <c r="J157" s="35"/>
      <c r="K157" s="35"/>
      <c r="L157" s="117"/>
      <c r="M157" s="8"/>
    </row>
    <row r="158" spans="1:13" ht="12.75" x14ac:dyDescent="0.2">
      <c r="A158" s="8"/>
      <c r="B158" s="34"/>
      <c r="C158" s="35"/>
      <c r="D158" s="35"/>
      <c r="E158" s="35"/>
      <c r="F158" s="35"/>
      <c r="G158" s="40"/>
      <c r="H158" s="34"/>
      <c r="I158" s="40"/>
      <c r="J158" s="35"/>
      <c r="K158" s="35"/>
      <c r="L158" s="117"/>
      <c r="M158" s="8"/>
    </row>
    <row r="159" spans="1:13" ht="12.75" x14ac:dyDescent="0.2">
      <c r="A159" s="8"/>
      <c r="B159" s="34"/>
      <c r="C159" s="35"/>
      <c r="D159" s="35"/>
      <c r="E159" s="35"/>
      <c r="F159" s="35"/>
      <c r="G159" s="40"/>
      <c r="H159" s="34"/>
      <c r="I159" s="40"/>
      <c r="J159" s="35"/>
      <c r="K159" s="35"/>
      <c r="L159" s="117"/>
      <c r="M159" s="8"/>
    </row>
    <row r="160" spans="1:13" ht="12.75" x14ac:dyDescent="0.2">
      <c r="A160" s="8"/>
      <c r="B160" s="34"/>
      <c r="C160" s="35"/>
      <c r="D160" s="35"/>
      <c r="E160" s="35"/>
      <c r="F160" s="35"/>
      <c r="G160" s="40"/>
      <c r="H160" s="34"/>
      <c r="I160" s="40"/>
      <c r="J160" s="35"/>
      <c r="K160" s="35"/>
      <c r="L160" s="117"/>
      <c r="M160" s="8"/>
    </row>
    <row r="161" spans="1:13" ht="12.75" x14ac:dyDescent="0.2">
      <c r="A161" s="8"/>
      <c r="B161" s="34"/>
      <c r="C161" s="35"/>
      <c r="D161" s="35"/>
      <c r="E161" s="35"/>
      <c r="F161" s="35"/>
      <c r="G161" s="40"/>
      <c r="H161" s="34"/>
      <c r="I161" s="40"/>
      <c r="J161" s="35"/>
      <c r="K161" s="35"/>
      <c r="L161" s="117"/>
      <c r="M161" s="8"/>
    </row>
    <row r="162" spans="1:13" ht="12.75" x14ac:dyDescent="0.2">
      <c r="A162" s="8"/>
      <c r="B162" s="34"/>
      <c r="C162" s="35"/>
      <c r="D162" s="35"/>
      <c r="E162" s="35"/>
      <c r="F162" s="35"/>
      <c r="G162" s="40"/>
      <c r="H162" s="34"/>
      <c r="I162" s="40"/>
      <c r="J162" s="35"/>
      <c r="K162" s="35"/>
      <c r="L162" s="117"/>
      <c r="M162" s="8"/>
    </row>
    <row r="163" spans="1:13" ht="12.75" x14ac:dyDescent="0.2">
      <c r="A163" s="8"/>
      <c r="B163" s="34"/>
      <c r="C163" s="35"/>
      <c r="D163" s="35"/>
      <c r="E163" s="35"/>
      <c r="F163" s="35"/>
      <c r="G163" s="40"/>
      <c r="H163" s="34"/>
      <c r="I163" s="40"/>
      <c r="J163" s="35"/>
      <c r="K163" s="35"/>
      <c r="L163" s="117"/>
      <c r="M163" s="8"/>
    </row>
    <row r="164" spans="1:13" ht="12.75" x14ac:dyDescent="0.2">
      <c r="A164" s="8"/>
      <c r="B164" s="34"/>
      <c r="C164" s="35"/>
      <c r="D164" s="35"/>
      <c r="E164" s="35"/>
      <c r="F164" s="35"/>
      <c r="G164" s="40"/>
      <c r="H164" s="34"/>
      <c r="I164" s="40"/>
      <c r="J164" s="35"/>
      <c r="K164" s="35"/>
      <c r="L164" s="117"/>
      <c r="M164" s="8"/>
    </row>
    <row r="165" spans="1:13" ht="12.75" x14ac:dyDescent="0.2">
      <c r="A165" s="8"/>
      <c r="B165" s="34"/>
      <c r="C165" s="35"/>
      <c r="D165" s="35"/>
      <c r="E165" s="35"/>
      <c r="F165" s="35"/>
      <c r="G165" s="40"/>
      <c r="H165" s="34"/>
      <c r="I165" s="40"/>
      <c r="J165" s="35"/>
      <c r="K165" s="35"/>
      <c r="L165" s="117"/>
      <c r="M165" s="8"/>
    </row>
    <row r="166" spans="1:13" ht="12.75" x14ac:dyDescent="0.2">
      <c r="A166" s="8"/>
      <c r="B166" s="34"/>
      <c r="C166" s="35"/>
      <c r="D166" s="35"/>
      <c r="E166" s="35"/>
      <c r="F166" s="35"/>
      <c r="G166" s="40"/>
      <c r="H166" s="34"/>
      <c r="I166" s="40"/>
      <c r="J166" s="35"/>
      <c r="K166" s="35"/>
      <c r="L166" s="117"/>
      <c r="M166" s="8"/>
    </row>
    <row r="167" spans="1:13" ht="12.75" x14ac:dyDescent="0.2">
      <c r="A167" s="8"/>
      <c r="B167" s="34"/>
      <c r="C167" s="35"/>
      <c r="D167" s="35"/>
      <c r="E167" s="35"/>
      <c r="F167" s="35"/>
      <c r="G167" s="40"/>
      <c r="H167" s="34"/>
      <c r="I167" s="40"/>
      <c r="J167" s="35"/>
      <c r="K167" s="35"/>
      <c r="L167" s="117"/>
      <c r="M167" s="8"/>
    </row>
    <row r="168" spans="1:13" ht="12.75" x14ac:dyDescent="0.2">
      <c r="A168" s="8"/>
      <c r="B168" s="34"/>
      <c r="C168" s="35"/>
      <c r="D168" s="35"/>
      <c r="E168" s="35"/>
      <c r="F168" s="35"/>
      <c r="G168" s="40"/>
      <c r="H168" s="34"/>
      <c r="I168" s="40"/>
      <c r="J168" s="35"/>
      <c r="K168" s="35"/>
      <c r="L168" s="117"/>
      <c r="M168" s="8"/>
    </row>
    <row r="169" spans="1:13" ht="12.75" x14ac:dyDescent="0.2">
      <c r="A169" s="8"/>
      <c r="B169" s="34"/>
      <c r="C169" s="35"/>
      <c r="D169" s="35"/>
      <c r="E169" s="35"/>
      <c r="F169" s="35"/>
      <c r="G169" s="40"/>
      <c r="H169" s="34"/>
      <c r="I169" s="40"/>
      <c r="J169" s="35"/>
      <c r="K169" s="35"/>
      <c r="L169" s="117"/>
      <c r="M169" s="8"/>
    </row>
    <row r="170" spans="1:13" ht="12.75" x14ac:dyDescent="0.2">
      <c r="A170" s="8"/>
      <c r="B170" s="34"/>
      <c r="C170" s="35"/>
      <c r="D170" s="35"/>
      <c r="E170" s="35"/>
      <c r="F170" s="35"/>
      <c r="G170" s="40"/>
      <c r="H170" s="34"/>
      <c r="I170" s="40"/>
      <c r="J170" s="35"/>
      <c r="K170" s="35"/>
      <c r="L170" s="117"/>
      <c r="M170" s="8"/>
    </row>
    <row r="171" spans="1:13" ht="12.75" x14ac:dyDescent="0.2">
      <c r="A171" s="8"/>
      <c r="B171" s="34"/>
      <c r="C171" s="35"/>
      <c r="D171" s="35"/>
      <c r="E171" s="35"/>
      <c r="F171" s="35"/>
      <c r="G171" s="40"/>
      <c r="H171" s="34"/>
      <c r="I171" s="40"/>
      <c r="J171" s="35"/>
      <c r="K171" s="35"/>
      <c r="L171" s="117"/>
      <c r="M171" s="8"/>
    </row>
    <row r="172" spans="1:13" ht="12.75" x14ac:dyDescent="0.2">
      <c r="A172" s="8"/>
      <c r="B172" s="34"/>
      <c r="C172" s="35"/>
      <c r="D172" s="35"/>
      <c r="E172" s="35"/>
      <c r="F172" s="35"/>
      <c r="G172" s="40"/>
      <c r="H172" s="34"/>
      <c r="I172" s="40"/>
      <c r="J172" s="35"/>
      <c r="K172" s="35"/>
      <c r="L172" s="117"/>
      <c r="M172" s="8"/>
    </row>
    <row r="173" spans="1:13" ht="12.75" x14ac:dyDescent="0.2">
      <c r="A173" s="8"/>
      <c r="B173" s="34"/>
      <c r="C173" s="35"/>
      <c r="D173" s="35"/>
      <c r="E173" s="35"/>
      <c r="F173" s="35"/>
      <c r="G173" s="40"/>
      <c r="H173" s="34"/>
      <c r="I173" s="40"/>
      <c r="J173" s="35"/>
      <c r="K173" s="35"/>
      <c r="L173" s="117"/>
      <c r="M173" s="8"/>
    </row>
    <row r="174" spans="1:13" ht="12.75" x14ac:dyDescent="0.2">
      <c r="A174" s="8"/>
      <c r="B174" s="34"/>
      <c r="C174" s="35"/>
      <c r="D174" s="35"/>
      <c r="E174" s="35"/>
      <c r="F174" s="35"/>
      <c r="G174" s="40"/>
      <c r="H174" s="34"/>
      <c r="I174" s="40"/>
      <c r="J174" s="35"/>
      <c r="K174" s="35"/>
      <c r="L174" s="117"/>
      <c r="M174" s="8"/>
    </row>
    <row r="175" spans="1:13" ht="12.75" x14ac:dyDescent="0.2">
      <c r="A175" s="8"/>
      <c r="B175" s="34"/>
      <c r="C175" s="35"/>
      <c r="D175" s="35"/>
      <c r="E175" s="35"/>
      <c r="F175" s="35"/>
      <c r="G175" s="40"/>
      <c r="H175" s="34"/>
      <c r="I175" s="40"/>
      <c r="J175" s="35"/>
      <c r="K175" s="35"/>
      <c r="L175" s="117"/>
      <c r="M175" s="8"/>
    </row>
    <row r="176" spans="1:13" ht="12.75" x14ac:dyDescent="0.2">
      <c r="A176" s="8"/>
      <c r="B176" s="34"/>
      <c r="C176" s="35"/>
      <c r="D176" s="35"/>
      <c r="E176" s="35"/>
      <c r="F176" s="35"/>
      <c r="G176" s="40"/>
      <c r="H176" s="34"/>
      <c r="I176" s="40"/>
      <c r="J176" s="35"/>
      <c r="K176" s="35"/>
      <c r="L176" s="117"/>
      <c r="M176" s="8"/>
    </row>
    <row r="177" spans="1:13" ht="12.75" x14ac:dyDescent="0.2">
      <c r="A177" s="8"/>
      <c r="B177" s="34"/>
      <c r="C177" s="35"/>
      <c r="D177" s="35"/>
      <c r="E177" s="35"/>
      <c r="F177" s="35"/>
      <c r="G177" s="40"/>
      <c r="H177" s="34"/>
      <c r="I177" s="40"/>
      <c r="J177" s="35"/>
      <c r="K177" s="35"/>
      <c r="L177" s="117"/>
      <c r="M177" s="8"/>
    </row>
    <row r="178" spans="1:13" ht="12.75" x14ac:dyDescent="0.2">
      <c r="A178" s="8"/>
      <c r="B178" s="34"/>
      <c r="C178" s="35"/>
      <c r="D178" s="35"/>
      <c r="E178" s="35"/>
      <c r="F178" s="35"/>
      <c r="G178" s="40"/>
      <c r="H178" s="34"/>
      <c r="I178" s="40"/>
      <c r="J178" s="35"/>
      <c r="K178" s="35"/>
      <c r="L178" s="117"/>
      <c r="M178" s="8"/>
    </row>
    <row r="179" spans="1:13" ht="12.75" x14ac:dyDescent="0.2">
      <c r="A179" s="8"/>
      <c r="B179" s="34"/>
      <c r="C179" s="35"/>
      <c r="D179" s="35"/>
      <c r="E179" s="35"/>
      <c r="F179" s="35"/>
      <c r="G179" s="40"/>
      <c r="H179" s="34"/>
      <c r="I179" s="40"/>
      <c r="J179" s="35"/>
      <c r="K179" s="35"/>
      <c r="L179" s="117"/>
      <c r="M179" s="8"/>
    </row>
    <row r="180" spans="1:13" ht="12.75" x14ac:dyDescent="0.2">
      <c r="A180" s="8"/>
      <c r="B180" s="34"/>
      <c r="C180" s="35"/>
      <c r="D180" s="35"/>
      <c r="E180" s="35"/>
      <c r="F180" s="35"/>
      <c r="G180" s="40"/>
      <c r="H180" s="34"/>
      <c r="I180" s="40"/>
      <c r="J180" s="35"/>
      <c r="K180" s="35"/>
      <c r="L180" s="117"/>
      <c r="M180" s="8"/>
    </row>
    <row r="181" spans="1:13" ht="12.75" x14ac:dyDescent="0.2">
      <c r="A181" s="8"/>
      <c r="B181" s="34"/>
      <c r="C181" s="35"/>
      <c r="D181" s="35"/>
      <c r="E181" s="35"/>
      <c r="F181" s="35"/>
      <c r="G181" s="40"/>
      <c r="H181" s="34"/>
      <c r="I181" s="40"/>
      <c r="J181" s="35"/>
      <c r="K181" s="35"/>
      <c r="L181" s="117"/>
      <c r="M181" s="8"/>
    </row>
    <row r="182" spans="1:13" ht="12.75" x14ac:dyDescent="0.2">
      <c r="A182" s="8"/>
      <c r="B182" s="34"/>
      <c r="C182" s="35"/>
      <c r="D182" s="35"/>
      <c r="E182" s="35"/>
      <c r="F182" s="35"/>
      <c r="G182" s="40"/>
      <c r="H182" s="34"/>
      <c r="I182" s="40"/>
      <c r="J182" s="35"/>
      <c r="K182" s="35"/>
      <c r="L182" s="117"/>
      <c r="M182" s="8"/>
    </row>
    <row r="183" spans="1:13" ht="12.75" x14ac:dyDescent="0.2">
      <c r="A183" s="8"/>
      <c r="B183" s="34"/>
      <c r="C183" s="35"/>
      <c r="D183" s="35"/>
      <c r="E183" s="35"/>
      <c r="F183" s="35"/>
      <c r="G183" s="40"/>
      <c r="H183" s="34"/>
      <c r="I183" s="40"/>
      <c r="J183" s="35"/>
      <c r="K183" s="35"/>
      <c r="L183" s="117"/>
      <c r="M183" s="8"/>
    </row>
    <row r="184" spans="1:13" ht="12.75" x14ac:dyDescent="0.2">
      <c r="A184" s="8"/>
      <c r="B184" s="34"/>
      <c r="C184" s="35"/>
      <c r="D184" s="35"/>
      <c r="E184" s="35"/>
      <c r="F184" s="35"/>
      <c r="G184" s="40"/>
      <c r="H184" s="34"/>
      <c r="I184" s="40"/>
      <c r="J184" s="35"/>
      <c r="K184" s="35"/>
      <c r="L184" s="117"/>
      <c r="M184" s="8"/>
    </row>
    <row r="185" spans="1:13" ht="12.75" x14ac:dyDescent="0.2">
      <c r="A185" s="8"/>
      <c r="B185" s="34"/>
      <c r="C185" s="35"/>
      <c r="D185" s="35"/>
      <c r="E185" s="35"/>
      <c r="F185" s="35"/>
      <c r="G185" s="40"/>
      <c r="H185" s="34"/>
      <c r="I185" s="40"/>
      <c r="J185" s="35"/>
      <c r="K185" s="35"/>
      <c r="L185" s="117"/>
      <c r="M185" s="8"/>
    </row>
    <row r="186" spans="1:13" ht="12.75" x14ac:dyDescent="0.2">
      <c r="A186" s="8"/>
      <c r="B186" s="34"/>
      <c r="C186" s="35"/>
      <c r="D186" s="35"/>
      <c r="E186" s="35"/>
      <c r="F186" s="35"/>
      <c r="G186" s="40"/>
      <c r="H186" s="34"/>
      <c r="I186" s="40"/>
      <c r="J186" s="35"/>
      <c r="K186" s="35"/>
      <c r="L186" s="117"/>
      <c r="M186" s="8"/>
    </row>
    <row r="187" spans="1:13" ht="12.75" x14ac:dyDescent="0.2">
      <c r="A187" s="8"/>
      <c r="B187" s="34"/>
      <c r="C187" s="35"/>
      <c r="D187" s="35"/>
      <c r="E187" s="35"/>
      <c r="F187" s="35"/>
      <c r="G187" s="40"/>
      <c r="H187" s="34"/>
      <c r="I187" s="40"/>
      <c r="J187" s="35"/>
      <c r="K187" s="35"/>
      <c r="L187" s="117"/>
      <c r="M187" s="8"/>
    </row>
    <row r="188" spans="1:13" ht="12.75" x14ac:dyDescent="0.2">
      <c r="A188" s="8"/>
      <c r="B188" s="34"/>
      <c r="C188" s="35"/>
      <c r="D188" s="35"/>
      <c r="E188" s="35"/>
      <c r="F188" s="35"/>
      <c r="G188" s="40"/>
      <c r="H188" s="34"/>
      <c r="I188" s="40"/>
      <c r="J188" s="35"/>
      <c r="K188" s="35"/>
      <c r="L188" s="117"/>
      <c r="M188" s="8"/>
    </row>
    <row r="189" spans="1:13" ht="12.75" x14ac:dyDescent="0.2">
      <c r="A189" s="8"/>
      <c r="B189" s="34"/>
      <c r="C189" s="35"/>
      <c r="D189" s="35"/>
      <c r="E189" s="35"/>
      <c r="F189" s="35"/>
      <c r="G189" s="40"/>
      <c r="H189" s="34"/>
      <c r="I189" s="40"/>
      <c r="J189" s="35"/>
      <c r="K189" s="35"/>
      <c r="L189" s="117"/>
      <c r="M189" s="8"/>
    </row>
    <row r="190" spans="1:13" ht="12.75" x14ac:dyDescent="0.2">
      <c r="A190" s="8"/>
      <c r="B190" s="34"/>
      <c r="C190" s="35"/>
      <c r="D190" s="35"/>
      <c r="E190" s="35"/>
      <c r="F190" s="35"/>
      <c r="G190" s="40"/>
      <c r="H190" s="34"/>
      <c r="I190" s="40"/>
      <c r="J190" s="35"/>
      <c r="K190" s="35"/>
      <c r="L190" s="117"/>
      <c r="M190" s="8"/>
    </row>
    <row r="191" spans="1:13" ht="12.75" x14ac:dyDescent="0.2">
      <c r="A191" s="8"/>
      <c r="B191" s="34"/>
      <c r="C191" s="35"/>
      <c r="D191" s="35"/>
      <c r="E191" s="35"/>
      <c r="F191" s="35"/>
      <c r="G191" s="40"/>
      <c r="H191" s="34"/>
      <c r="I191" s="40"/>
      <c r="J191" s="35"/>
      <c r="K191" s="35"/>
      <c r="L191" s="117"/>
      <c r="M191" s="8"/>
    </row>
    <row r="192" spans="1:13" ht="12.75" x14ac:dyDescent="0.2">
      <c r="A192" s="8"/>
      <c r="B192" s="34"/>
      <c r="C192" s="35"/>
      <c r="D192" s="35"/>
      <c r="E192" s="35"/>
      <c r="F192" s="35"/>
      <c r="G192" s="40"/>
      <c r="H192" s="34"/>
      <c r="I192" s="40"/>
      <c r="J192" s="35"/>
      <c r="K192" s="35"/>
      <c r="L192" s="117"/>
      <c r="M192" s="8"/>
    </row>
    <row r="193" spans="1:13" ht="12.75" x14ac:dyDescent="0.2">
      <c r="A193" s="8"/>
      <c r="B193" s="34"/>
      <c r="C193" s="35"/>
      <c r="D193" s="35"/>
      <c r="E193" s="35"/>
      <c r="F193" s="35"/>
      <c r="G193" s="40"/>
      <c r="H193" s="34"/>
      <c r="I193" s="40"/>
      <c r="J193" s="35"/>
      <c r="K193" s="35"/>
      <c r="L193" s="117"/>
      <c r="M193" s="8"/>
    </row>
    <row r="194" spans="1:13" ht="12.75" x14ac:dyDescent="0.2">
      <c r="A194" s="8"/>
      <c r="B194" s="34"/>
      <c r="C194" s="35"/>
      <c r="D194" s="35"/>
      <c r="E194" s="35"/>
      <c r="F194" s="35"/>
      <c r="G194" s="40"/>
      <c r="H194" s="34"/>
      <c r="I194" s="40"/>
      <c r="J194" s="35"/>
      <c r="K194" s="35"/>
      <c r="L194" s="117"/>
      <c r="M194" s="8"/>
    </row>
    <row r="195" spans="1:13" ht="12.75" x14ac:dyDescent="0.2">
      <c r="A195" s="8"/>
      <c r="B195" s="34"/>
      <c r="C195" s="35"/>
      <c r="D195" s="35"/>
      <c r="E195" s="35"/>
      <c r="F195" s="35"/>
      <c r="G195" s="40"/>
      <c r="H195" s="34"/>
      <c r="I195" s="40"/>
      <c r="J195" s="35"/>
      <c r="K195" s="35"/>
      <c r="L195" s="117"/>
      <c r="M195" s="8"/>
    </row>
    <row r="196" spans="1:13" ht="12.75" x14ac:dyDescent="0.2">
      <c r="A196" s="8"/>
      <c r="B196" s="34"/>
      <c r="C196" s="35"/>
      <c r="D196" s="35"/>
      <c r="E196" s="35"/>
      <c r="F196" s="35"/>
      <c r="G196" s="40"/>
      <c r="H196" s="34"/>
      <c r="I196" s="40"/>
      <c r="J196" s="35"/>
      <c r="K196" s="35"/>
      <c r="L196" s="117"/>
      <c r="M196" s="8"/>
    </row>
    <row r="197" spans="1:13" ht="12.75" x14ac:dyDescent="0.2">
      <c r="A197" s="8"/>
      <c r="B197" s="34"/>
      <c r="C197" s="35"/>
      <c r="D197" s="35"/>
      <c r="E197" s="35"/>
      <c r="F197" s="35"/>
      <c r="G197" s="40"/>
      <c r="H197" s="34"/>
      <c r="I197" s="40"/>
      <c r="J197" s="35"/>
      <c r="K197" s="35"/>
      <c r="L197" s="117"/>
      <c r="M197" s="8"/>
    </row>
    <row r="198" spans="1:13" ht="12.75" x14ac:dyDescent="0.2">
      <c r="A198" s="8"/>
      <c r="B198" s="34"/>
      <c r="C198" s="35"/>
      <c r="D198" s="35"/>
      <c r="E198" s="35"/>
      <c r="F198" s="35"/>
      <c r="G198" s="40"/>
      <c r="H198" s="34"/>
      <c r="I198" s="40"/>
      <c r="J198" s="35"/>
      <c r="K198" s="35"/>
      <c r="L198" s="117"/>
      <c r="M198" s="8"/>
    </row>
    <row r="199" spans="1:13" ht="12.75" x14ac:dyDescent="0.2">
      <c r="A199" s="8"/>
      <c r="B199" s="34"/>
      <c r="C199" s="35"/>
      <c r="D199" s="35"/>
      <c r="E199" s="35"/>
      <c r="F199" s="35"/>
      <c r="G199" s="40"/>
      <c r="H199" s="34"/>
      <c r="I199" s="40"/>
      <c r="J199" s="35"/>
      <c r="K199" s="35"/>
      <c r="L199" s="117"/>
      <c r="M199" s="8"/>
    </row>
    <row r="200" spans="1:13" ht="12.75" x14ac:dyDescent="0.2">
      <c r="A200" s="8"/>
      <c r="B200" s="34"/>
      <c r="C200" s="35"/>
      <c r="D200" s="35"/>
      <c r="E200" s="35"/>
      <c r="F200" s="35"/>
      <c r="G200" s="40"/>
      <c r="H200" s="34"/>
      <c r="I200" s="40"/>
      <c r="J200" s="35"/>
      <c r="K200" s="35"/>
      <c r="L200" s="117"/>
      <c r="M200" s="8"/>
    </row>
    <row r="201" spans="1:13" ht="12.75" x14ac:dyDescent="0.2">
      <c r="A201" s="8"/>
      <c r="B201" s="34"/>
      <c r="C201" s="35"/>
      <c r="D201" s="35"/>
      <c r="E201" s="35"/>
      <c r="F201" s="35"/>
      <c r="G201" s="40"/>
      <c r="H201" s="34"/>
      <c r="I201" s="40"/>
      <c r="J201" s="35"/>
      <c r="K201" s="35"/>
      <c r="L201" s="117"/>
      <c r="M201" s="8"/>
    </row>
    <row r="202" spans="1:13" ht="12.75" x14ac:dyDescent="0.2">
      <c r="A202" s="8"/>
      <c r="B202" s="34"/>
      <c r="C202" s="35"/>
      <c r="D202" s="35"/>
      <c r="E202" s="35"/>
      <c r="F202" s="35"/>
      <c r="G202" s="40"/>
      <c r="H202" s="34"/>
      <c r="I202" s="40"/>
      <c r="J202" s="35"/>
      <c r="K202" s="35"/>
      <c r="L202" s="117"/>
      <c r="M202" s="8"/>
    </row>
    <row r="203" spans="1:13" ht="12.75" x14ac:dyDescent="0.2">
      <c r="A203" s="8"/>
      <c r="B203" s="34"/>
      <c r="C203" s="35"/>
      <c r="D203" s="35"/>
      <c r="E203" s="35"/>
      <c r="F203" s="35"/>
      <c r="G203" s="40"/>
      <c r="H203" s="34"/>
      <c r="I203" s="40"/>
      <c r="J203" s="35"/>
      <c r="K203" s="35"/>
      <c r="L203" s="117"/>
      <c r="M203" s="8"/>
    </row>
    <row r="204" spans="1:13" ht="12.75" x14ac:dyDescent="0.2">
      <c r="A204" s="8"/>
      <c r="B204" s="34"/>
      <c r="C204" s="35"/>
      <c r="D204" s="35"/>
      <c r="E204" s="35"/>
      <c r="F204" s="35"/>
      <c r="G204" s="40"/>
      <c r="H204" s="34"/>
      <c r="I204" s="40"/>
      <c r="J204" s="35"/>
      <c r="K204" s="35"/>
      <c r="L204" s="117"/>
      <c r="M204" s="8"/>
    </row>
    <row r="205" spans="1:13" ht="12.75" x14ac:dyDescent="0.2">
      <c r="A205" s="8"/>
      <c r="B205" s="34"/>
      <c r="C205" s="35"/>
      <c r="D205" s="35"/>
      <c r="E205" s="35"/>
      <c r="F205" s="35"/>
      <c r="G205" s="40"/>
      <c r="H205" s="34"/>
      <c r="I205" s="40"/>
      <c r="J205" s="35"/>
      <c r="K205" s="35"/>
      <c r="L205" s="117"/>
      <c r="M205" s="8"/>
    </row>
    <row r="206" spans="1:13" ht="12.75" x14ac:dyDescent="0.2">
      <c r="A206" s="8"/>
      <c r="B206" s="34"/>
      <c r="C206" s="35"/>
      <c r="D206" s="35"/>
      <c r="E206" s="35"/>
      <c r="F206" s="35"/>
      <c r="G206" s="40"/>
      <c r="H206" s="34"/>
      <c r="I206" s="40"/>
      <c r="J206" s="35"/>
      <c r="K206" s="35"/>
      <c r="L206" s="117"/>
      <c r="M206" s="8"/>
    </row>
    <row r="207" spans="1:13" ht="12.75" x14ac:dyDescent="0.2">
      <c r="A207" s="8"/>
      <c r="B207" s="34"/>
      <c r="C207" s="35"/>
      <c r="D207" s="35"/>
      <c r="E207" s="35"/>
      <c r="F207" s="35"/>
      <c r="G207" s="40"/>
      <c r="H207" s="34"/>
      <c r="I207" s="40"/>
      <c r="J207" s="35"/>
      <c r="K207" s="35"/>
      <c r="L207" s="117"/>
      <c r="M207" s="8"/>
    </row>
    <row r="208" spans="1:13" ht="12.75" x14ac:dyDescent="0.2">
      <c r="A208" s="8"/>
      <c r="B208" s="34"/>
      <c r="C208" s="35"/>
      <c r="D208" s="35"/>
      <c r="E208" s="35"/>
      <c r="F208" s="35"/>
      <c r="G208" s="40"/>
      <c r="H208" s="34"/>
      <c r="I208" s="40"/>
      <c r="J208" s="35"/>
      <c r="K208" s="35"/>
      <c r="L208" s="117"/>
      <c r="M208" s="8"/>
    </row>
    <row r="209" spans="1:13" ht="12.75" x14ac:dyDescent="0.2">
      <c r="A209" s="8"/>
      <c r="B209" s="34"/>
      <c r="C209" s="35"/>
      <c r="D209" s="35"/>
      <c r="E209" s="35"/>
      <c r="F209" s="35"/>
      <c r="G209" s="40"/>
      <c r="H209" s="34"/>
      <c r="I209" s="40"/>
      <c r="J209" s="35"/>
      <c r="K209" s="35"/>
      <c r="L209" s="117"/>
      <c r="M209" s="8"/>
    </row>
    <row r="210" spans="1:13" ht="12.75" x14ac:dyDescent="0.2">
      <c r="A210" s="8"/>
      <c r="B210" s="34"/>
      <c r="C210" s="35"/>
      <c r="D210" s="35"/>
      <c r="E210" s="35"/>
      <c r="F210" s="35"/>
      <c r="G210" s="40"/>
      <c r="H210" s="34"/>
      <c r="I210" s="40"/>
      <c r="J210" s="35"/>
      <c r="K210" s="35"/>
      <c r="L210" s="117"/>
      <c r="M210" s="8"/>
    </row>
    <row r="211" spans="1:13" ht="12.75" x14ac:dyDescent="0.2">
      <c r="A211" s="8"/>
      <c r="B211" s="34"/>
      <c r="C211" s="35"/>
      <c r="D211" s="35"/>
      <c r="E211" s="35"/>
      <c r="F211" s="35"/>
      <c r="G211" s="40"/>
      <c r="H211" s="34"/>
      <c r="I211" s="40"/>
      <c r="J211" s="35"/>
      <c r="K211" s="35"/>
      <c r="L211" s="117"/>
      <c r="M211" s="8"/>
    </row>
    <row r="212" spans="1:13" ht="12.75" x14ac:dyDescent="0.2">
      <c r="A212" s="8"/>
      <c r="B212" s="34"/>
      <c r="C212" s="35"/>
      <c r="D212" s="35"/>
      <c r="E212" s="35"/>
      <c r="F212" s="35"/>
      <c r="G212" s="40"/>
      <c r="H212" s="34"/>
      <c r="I212" s="40"/>
      <c r="J212" s="35"/>
      <c r="K212" s="35"/>
      <c r="L212" s="117"/>
      <c r="M212" s="8"/>
    </row>
    <row r="213" spans="1:13" ht="12.75" x14ac:dyDescent="0.2">
      <c r="A213" s="8"/>
      <c r="B213" s="34"/>
      <c r="C213" s="35"/>
      <c r="D213" s="35"/>
      <c r="E213" s="35"/>
      <c r="F213" s="35"/>
      <c r="G213" s="40"/>
      <c r="H213" s="34"/>
      <c r="I213" s="40"/>
      <c r="J213" s="35"/>
      <c r="K213" s="35"/>
      <c r="L213" s="117"/>
      <c r="M213" s="8"/>
    </row>
    <row r="214" spans="1:13" ht="12.75" x14ac:dyDescent="0.2">
      <c r="A214" s="8"/>
      <c r="B214" s="34"/>
      <c r="C214" s="35"/>
      <c r="D214" s="35"/>
      <c r="E214" s="35"/>
      <c r="F214" s="35"/>
      <c r="G214" s="40"/>
      <c r="H214" s="34"/>
      <c r="I214" s="40"/>
      <c r="J214" s="35"/>
      <c r="K214" s="35"/>
      <c r="L214" s="117"/>
      <c r="M214" s="8"/>
    </row>
    <row r="215" spans="1:13" ht="12.75" x14ac:dyDescent="0.2">
      <c r="A215" s="8"/>
      <c r="B215" s="34"/>
      <c r="C215" s="35"/>
      <c r="D215" s="35"/>
      <c r="E215" s="35"/>
      <c r="F215" s="35"/>
      <c r="G215" s="40"/>
      <c r="H215" s="34"/>
      <c r="I215" s="40"/>
      <c r="J215" s="35"/>
      <c r="K215" s="35"/>
      <c r="L215" s="117"/>
      <c r="M215" s="8"/>
    </row>
    <row r="216" spans="1:13" ht="12.75" x14ac:dyDescent="0.2">
      <c r="A216" s="8"/>
      <c r="B216" s="34"/>
      <c r="C216" s="35"/>
      <c r="D216" s="35"/>
      <c r="E216" s="35"/>
      <c r="F216" s="35"/>
      <c r="G216" s="40"/>
      <c r="H216" s="34"/>
      <c r="I216" s="40"/>
      <c r="J216" s="35"/>
      <c r="K216" s="35"/>
      <c r="L216" s="117"/>
      <c r="M216" s="8"/>
    </row>
    <row r="217" spans="1:13" ht="12.75" x14ac:dyDescent="0.2">
      <c r="A217" s="8"/>
      <c r="B217" s="34"/>
      <c r="C217" s="35"/>
      <c r="D217" s="35"/>
      <c r="E217" s="35"/>
      <c r="F217" s="35"/>
      <c r="G217" s="40"/>
      <c r="H217" s="34"/>
      <c r="I217" s="40"/>
      <c r="J217" s="35"/>
      <c r="K217" s="35"/>
      <c r="L217" s="117"/>
      <c r="M217" s="8"/>
    </row>
    <row r="218" spans="1:13" ht="12.75" x14ac:dyDescent="0.2">
      <c r="A218" s="8"/>
      <c r="B218" s="34"/>
      <c r="C218" s="35"/>
      <c r="D218" s="35"/>
      <c r="E218" s="35"/>
      <c r="F218" s="35"/>
      <c r="G218" s="40"/>
      <c r="H218" s="34"/>
      <c r="I218" s="40"/>
      <c r="J218" s="35"/>
      <c r="K218" s="35"/>
      <c r="L218" s="117"/>
      <c r="M218" s="8"/>
    </row>
    <row r="219" spans="1:13" ht="12.75" x14ac:dyDescent="0.2">
      <c r="A219" s="8"/>
      <c r="B219" s="34"/>
      <c r="C219" s="35"/>
      <c r="D219" s="35"/>
      <c r="E219" s="35"/>
      <c r="F219" s="35"/>
      <c r="G219" s="40"/>
      <c r="H219" s="34"/>
      <c r="I219" s="40"/>
      <c r="J219" s="35"/>
      <c r="K219" s="35"/>
      <c r="L219" s="117"/>
      <c r="M219" s="8"/>
    </row>
    <row r="220" spans="1:13" ht="12.75" x14ac:dyDescent="0.2">
      <c r="A220" s="8"/>
      <c r="B220" s="34"/>
      <c r="C220" s="35"/>
      <c r="D220" s="35"/>
      <c r="E220" s="35"/>
      <c r="F220" s="35"/>
      <c r="G220" s="40"/>
      <c r="H220" s="34"/>
      <c r="I220" s="40"/>
      <c r="J220" s="35"/>
      <c r="K220" s="35"/>
      <c r="L220" s="117"/>
      <c r="M220" s="8"/>
    </row>
    <row r="221" spans="1:13" ht="12.75" x14ac:dyDescent="0.2">
      <c r="A221" s="8"/>
      <c r="B221" s="34"/>
      <c r="C221" s="35"/>
      <c r="D221" s="35"/>
      <c r="E221" s="35"/>
      <c r="F221" s="35"/>
      <c r="G221" s="40"/>
      <c r="H221" s="34"/>
      <c r="I221" s="40"/>
      <c r="J221" s="35"/>
      <c r="K221" s="35"/>
      <c r="L221" s="117"/>
      <c r="M221" s="8"/>
    </row>
    <row r="222" spans="1:13" ht="12.75" x14ac:dyDescent="0.2">
      <c r="A222" s="8"/>
      <c r="B222" s="34"/>
      <c r="C222" s="35"/>
      <c r="D222" s="35"/>
      <c r="E222" s="35"/>
      <c r="F222" s="35"/>
      <c r="G222" s="40"/>
      <c r="H222" s="34"/>
      <c r="I222" s="40"/>
      <c r="J222" s="35"/>
      <c r="K222" s="35"/>
      <c r="L222" s="117"/>
      <c r="M222" s="8"/>
    </row>
    <row r="223" spans="1:13" ht="12.75" x14ac:dyDescent="0.2">
      <c r="A223" s="8"/>
      <c r="B223" s="34"/>
      <c r="C223" s="35"/>
      <c r="D223" s="35"/>
      <c r="E223" s="35"/>
      <c r="F223" s="35"/>
      <c r="G223" s="40"/>
      <c r="H223" s="34"/>
      <c r="I223" s="40"/>
      <c r="J223" s="35"/>
      <c r="K223" s="35"/>
      <c r="L223" s="117"/>
      <c r="M223" s="8"/>
    </row>
    <row r="224" spans="1:13" ht="12.75" x14ac:dyDescent="0.2">
      <c r="A224" s="8"/>
      <c r="B224" s="34"/>
      <c r="C224" s="35"/>
      <c r="D224" s="35"/>
      <c r="E224" s="35"/>
      <c r="F224" s="35"/>
      <c r="G224" s="40"/>
      <c r="H224" s="34"/>
      <c r="I224" s="40"/>
      <c r="J224" s="35"/>
      <c r="K224" s="35"/>
      <c r="L224" s="117"/>
      <c r="M224" s="8"/>
    </row>
    <row r="225" spans="1:13" ht="12.75" x14ac:dyDescent="0.2">
      <c r="A225" s="8"/>
      <c r="B225" s="34"/>
      <c r="C225" s="35"/>
      <c r="D225" s="35"/>
      <c r="E225" s="35"/>
      <c r="F225" s="35"/>
      <c r="G225" s="40"/>
      <c r="H225" s="34"/>
      <c r="I225" s="40"/>
      <c r="J225" s="35"/>
      <c r="K225" s="35"/>
      <c r="L225" s="117"/>
      <c r="M225" s="8"/>
    </row>
    <row r="226" spans="1:13" ht="12.75" x14ac:dyDescent="0.2">
      <c r="A226" s="8"/>
      <c r="B226" s="34"/>
      <c r="C226" s="35"/>
      <c r="D226" s="35"/>
      <c r="E226" s="35"/>
      <c r="F226" s="35"/>
      <c r="G226" s="40"/>
      <c r="H226" s="34"/>
      <c r="I226" s="40"/>
      <c r="J226" s="35"/>
      <c r="K226" s="35"/>
      <c r="L226" s="117"/>
      <c r="M226" s="8"/>
    </row>
    <row r="227" spans="1:13" ht="12.75" x14ac:dyDescent="0.2">
      <c r="A227" s="8"/>
      <c r="B227" s="34"/>
      <c r="C227" s="35"/>
      <c r="D227" s="35"/>
      <c r="E227" s="35"/>
      <c r="F227" s="35"/>
      <c r="G227" s="40"/>
      <c r="H227" s="34"/>
      <c r="I227" s="40"/>
      <c r="J227" s="35"/>
      <c r="K227" s="35"/>
      <c r="L227" s="117"/>
      <c r="M227" s="8"/>
    </row>
    <row r="228" spans="1:13" ht="12.75" x14ac:dyDescent="0.2">
      <c r="A228" s="8"/>
      <c r="B228" s="34"/>
      <c r="C228" s="35"/>
      <c r="D228" s="35"/>
      <c r="E228" s="35"/>
      <c r="F228" s="35"/>
      <c r="G228" s="40"/>
      <c r="H228" s="34"/>
      <c r="I228" s="40"/>
      <c r="J228" s="35"/>
      <c r="K228" s="35"/>
      <c r="L228" s="117"/>
      <c r="M228" s="8"/>
    </row>
    <row r="229" spans="1:13" ht="12.75" x14ac:dyDescent="0.2">
      <c r="A229" s="8"/>
      <c r="B229" s="34"/>
      <c r="C229" s="35"/>
      <c r="D229" s="35"/>
      <c r="E229" s="35"/>
      <c r="F229" s="35"/>
      <c r="G229" s="40"/>
      <c r="H229" s="34"/>
      <c r="I229" s="40"/>
      <c r="J229" s="35"/>
      <c r="K229" s="35"/>
      <c r="L229" s="117"/>
      <c r="M229" s="8"/>
    </row>
    <row r="230" spans="1:13" ht="12.75" x14ac:dyDescent="0.2">
      <c r="A230" s="8"/>
      <c r="B230" s="34"/>
      <c r="C230" s="35"/>
      <c r="D230" s="35"/>
      <c r="E230" s="35"/>
      <c r="F230" s="35"/>
      <c r="G230" s="40"/>
      <c r="H230" s="34"/>
      <c r="I230" s="40"/>
      <c r="J230" s="35"/>
      <c r="K230" s="35"/>
      <c r="L230" s="117"/>
      <c r="M230" s="8"/>
    </row>
    <row r="231" spans="1:13" ht="12.75" x14ac:dyDescent="0.2">
      <c r="A231" s="8"/>
      <c r="B231" s="34"/>
      <c r="C231" s="35"/>
      <c r="D231" s="35"/>
      <c r="E231" s="35"/>
      <c r="F231" s="35"/>
      <c r="G231" s="40"/>
      <c r="H231" s="34"/>
      <c r="I231" s="40"/>
      <c r="J231" s="35"/>
      <c r="K231" s="35"/>
      <c r="L231" s="117"/>
      <c r="M231" s="8"/>
    </row>
    <row r="232" spans="1:13" ht="12.75" x14ac:dyDescent="0.2">
      <c r="A232" s="8"/>
      <c r="B232" s="34"/>
      <c r="C232" s="35"/>
      <c r="D232" s="35"/>
      <c r="E232" s="35"/>
      <c r="F232" s="35"/>
      <c r="G232" s="40"/>
      <c r="H232" s="34"/>
      <c r="I232" s="40"/>
      <c r="J232" s="35"/>
      <c r="K232" s="35"/>
      <c r="L232" s="117"/>
      <c r="M232" s="8"/>
    </row>
    <row r="233" spans="1:13" ht="12.75" x14ac:dyDescent="0.2">
      <c r="A233" s="8"/>
      <c r="B233" s="34"/>
      <c r="C233" s="35"/>
      <c r="D233" s="35"/>
      <c r="E233" s="35"/>
      <c r="F233" s="35"/>
      <c r="G233" s="40"/>
      <c r="H233" s="34"/>
      <c r="I233" s="40"/>
      <c r="J233" s="35"/>
      <c r="K233" s="35"/>
      <c r="L233" s="117"/>
      <c r="M233" s="8"/>
    </row>
    <row r="234" spans="1:13" ht="12.75" x14ac:dyDescent="0.2">
      <c r="A234" s="8"/>
      <c r="B234" s="34"/>
      <c r="C234" s="35"/>
      <c r="D234" s="35"/>
      <c r="E234" s="35"/>
      <c r="F234" s="35"/>
      <c r="G234" s="40"/>
      <c r="H234" s="34"/>
      <c r="I234" s="40"/>
      <c r="J234" s="35"/>
      <c r="K234" s="35"/>
      <c r="L234" s="117"/>
      <c r="M234" s="8"/>
    </row>
    <row r="235" spans="1:13" ht="12.75" x14ac:dyDescent="0.2">
      <c r="A235" s="8"/>
      <c r="B235" s="34"/>
      <c r="C235" s="35"/>
      <c r="D235" s="35"/>
      <c r="E235" s="35"/>
      <c r="F235" s="35"/>
      <c r="G235" s="40"/>
      <c r="H235" s="34"/>
      <c r="I235" s="40"/>
      <c r="J235" s="35"/>
      <c r="K235" s="35"/>
      <c r="L235" s="117"/>
      <c r="M235" s="8"/>
    </row>
    <row r="236" spans="1:13" ht="12.75" x14ac:dyDescent="0.2">
      <c r="A236" s="8"/>
      <c r="B236" s="34"/>
      <c r="C236" s="35"/>
      <c r="D236" s="35"/>
      <c r="E236" s="35"/>
      <c r="F236" s="35"/>
      <c r="G236" s="40"/>
      <c r="H236" s="34"/>
      <c r="I236" s="40"/>
      <c r="J236" s="35"/>
      <c r="K236" s="35"/>
      <c r="L236" s="117"/>
      <c r="M236" s="8"/>
    </row>
    <row r="237" spans="1:13" ht="12.75" x14ac:dyDescent="0.2">
      <c r="A237" s="8"/>
      <c r="B237" s="34"/>
      <c r="C237" s="35"/>
      <c r="D237" s="35"/>
      <c r="E237" s="35"/>
      <c r="F237" s="35"/>
      <c r="G237" s="40"/>
      <c r="H237" s="34"/>
      <c r="I237" s="40"/>
      <c r="J237" s="35"/>
      <c r="K237" s="35"/>
      <c r="L237" s="117"/>
      <c r="M237" s="8"/>
    </row>
    <row r="238" spans="1:13" ht="12.75" x14ac:dyDescent="0.2">
      <c r="A238" s="8"/>
      <c r="B238" s="34"/>
      <c r="C238" s="35"/>
      <c r="D238" s="35"/>
      <c r="E238" s="35"/>
      <c r="F238" s="35"/>
      <c r="G238" s="40"/>
      <c r="H238" s="34"/>
      <c r="I238" s="40"/>
      <c r="J238" s="35"/>
      <c r="K238" s="35"/>
      <c r="L238" s="117"/>
      <c r="M238" s="8"/>
    </row>
    <row r="239" spans="1:13" ht="12.75" x14ac:dyDescent="0.2">
      <c r="A239" s="8"/>
      <c r="B239" s="34"/>
      <c r="C239" s="35"/>
      <c r="D239" s="35"/>
      <c r="E239" s="35"/>
      <c r="F239" s="35"/>
      <c r="G239" s="40"/>
      <c r="H239" s="34"/>
      <c r="I239" s="40"/>
      <c r="J239" s="35"/>
      <c r="K239" s="35"/>
      <c r="L239" s="117"/>
      <c r="M239" s="8"/>
    </row>
    <row r="240" spans="1:13" ht="12.75" x14ac:dyDescent="0.2">
      <c r="A240" s="8"/>
      <c r="B240" s="34"/>
      <c r="C240" s="35"/>
      <c r="D240" s="35"/>
      <c r="E240" s="35"/>
      <c r="F240" s="35"/>
      <c r="G240" s="40"/>
      <c r="H240" s="34"/>
      <c r="I240" s="40"/>
      <c r="J240" s="35"/>
      <c r="K240" s="35"/>
      <c r="L240" s="117"/>
      <c r="M240" s="8"/>
    </row>
    <row r="241" spans="1:13" ht="12.75" x14ac:dyDescent="0.2">
      <c r="A241" s="8"/>
      <c r="B241" s="34"/>
      <c r="C241" s="35"/>
      <c r="D241" s="35"/>
      <c r="E241" s="35"/>
      <c r="F241" s="35"/>
      <c r="G241" s="40"/>
      <c r="H241" s="34"/>
      <c r="I241" s="40"/>
      <c r="J241" s="35"/>
      <c r="K241" s="35"/>
      <c r="L241" s="117"/>
      <c r="M241" s="8"/>
    </row>
    <row r="242" spans="1:13" ht="12.75" x14ac:dyDescent="0.2">
      <c r="A242" s="8"/>
      <c r="B242" s="34"/>
      <c r="C242" s="35"/>
      <c r="D242" s="35"/>
      <c r="E242" s="35"/>
      <c r="F242" s="35"/>
      <c r="G242" s="40"/>
      <c r="H242" s="34"/>
      <c r="I242" s="40"/>
      <c r="J242" s="35"/>
      <c r="K242" s="35"/>
      <c r="L242" s="117"/>
      <c r="M242" s="8"/>
    </row>
    <row r="243" spans="1:13" ht="12.75" x14ac:dyDescent="0.2">
      <c r="A243" s="8"/>
      <c r="B243" s="34"/>
      <c r="C243" s="35"/>
      <c r="D243" s="35"/>
      <c r="E243" s="35"/>
      <c r="F243" s="35"/>
      <c r="G243" s="40"/>
      <c r="H243" s="34"/>
      <c r="I243" s="40"/>
      <c r="J243" s="35"/>
      <c r="K243" s="35"/>
      <c r="L243" s="117"/>
      <c r="M243" s="8"/>
    </row>
    <row r="244" spans="1:13" ht="12.75" x14ac:dyDescent="0.2">
      <c r="A244" s="8"/>
      <c r="B244" s="34"/>
      <c r="C244" s="35"/>
      <c r="D244" s="35"/>
      <c r="E244" s="35"/>
      <c r="F244" s="35"/>
      <c r="G244" s="40"/>
      <c r="H244" s="34"/>
      <c r="I244" s="40"/>
      <c r="J244" s="35"/>
      <c r="K244" s="35"/>
      <c r="L244" s="117"/>
      <c r="M244" s="8"/>
    </row>
    <row r="245" spans="1:13" ht="12.75" x14ac:dyDescent="0.2">
      <c r="A245" s="8"/>
      <c r="B245" s="34"/>
      <c r="C245" s="35"/>
      <c r="D245" s="35"/>
      <c r="E245" s="35"/>
      <c r="F245" s="35"/>
      <c r="G245" s="40"/>
      <c r="H245" s="34"/>
      <c r="I245" s="40"/>
      <c r="J245" s="35"/>
      <c r="K245" s="35"/>
      <c r="L245" s="117"/>
      <c r="M245" s="8"/>
    </row>
    <row r="246" spans="1:13" ht="12.75" x14ac:dyDescent="0.2">
      <c r="A246" s="8"/>
      <c r="B246" s="34"/>
      <c r="C246" s="35"/>
      <c r="D246" s="35"/>
      <c r="E246" s="35"/>
      <c r="F246" s="35"/>
      <c r="G246" s="40"/>
      <c r="H246" s="34"/>
      <c r="I246" s="40"/>
      <c r="J246" s="35"/>
      <c r="K246" s="35"/>
      <c r="L246" s="117"/>
      <c r="M246" s="8"/>
    </row>
    <row r="247" spans="1:13" ht="12.75" x14ac:dyDescent="0.2">
      <c r="A247" s="8"/>
      <c r="B247" s="34"/>
      <c r="C247" s="35"/>
      <c r="D247" s="35"/>
      <c r="E247" s="35"/>
      <c r="F247" s="35"/>
      <c r="G247" s="40"/>
      <c r="H247" s="34"/>
      <c r="I247" s="40"/>
      <c r="J247" s="35"/>
      <c r="K247" s="35"/>
      <c r="L247" s="117"/>
      <c r="M247" s="8"/>
    </row>
    <row r="248" spans="1:13" ht="12.75" x14ac:dyDescent="0.2">
      <c r="A248" s="8"/>
      <c r="B248" s="34"/>
      <c r="C248" s="35"/>
      <c r="D248" s="35"/>
      <c r="E248" s="35"/>
      <c r="F248" s="35"/>
      <c r="G248" s="40"/>
      <c r="H248" s="34"/>
      <c r="I248" s="40"/>
      <c r="J248" s="35"/>
      <c r="K248" s="35"/>
      <c r="L248" s="117"/>
      <c r="M248" s="8"/>
    </row>
    <row r="249" spans="1:13" ht="12.75" x14ac:dyDescent="0.2">
      <c r="A249" s="8"/>
      <c r="B249" s="34"/>
      <c r="C249" s="35"/>
      <c r="D249" s="35"/>
      <c r="E249" s="35"/>
      <c r="F249" s="35"/>
      <c r="G249" s="40"/>
      <c r="H249" s="34"/>
      <c r="I249" s="40"/>
      <c r="J249" s="35"/>
      <c r="K249" s="35"/>
      <c r="L249" s="117"/>
      <c r="M249" s="8"/>
    </row>
    <row r="250" spans="1:13" ht="12.75" x14ac:dyDescent="0.2">
      <c r="A250" s="8"/>
      <c r="B250" s="34"/>
      <c r="C250" s="35"/>
      <c r="D250" s="35"/>
      <c r="E250" s="35"/>
      <c r="F250" s="35"/>
      <c r="G250" s="40"/>
      <c r="H250" s="34"/>
      <c r="I250" s="40"/>
      <c r="J250" s="35"/>
      <c r="K250" s="35"/>
      <c r="L250" s="117"/>
      <c r="M250" s="8"/>
    </row>
    <row r="251" spans="1:13" ht="12.75" x14ac:dyDescent="0.2">
      <c r="A251" s="8"/>
      <c r="B251" s="34"/>
      <c r="C251" s="35"/>
      <c r="D251" s="35"/>
      <c r="E251" s="35"/>
      <c r="F251" s="35"/>
      <c r="G251" s="40"/>
      <c r="H251" s="34"/>
      <c r="I251" s="40"/>
      <c r="J251" s="35"/>
      <c r="K251" s="35"/>
      <c r="L251" s="117"/>
      <c r="M251" s="8"/>
    </row>
    <row r="252" spans="1:13" ht="12.75" x14ac:dyDescent="0.2">
      <c r="A252" s="8"/>
      <c r="B252" s="34"/>
      <c r="C252" s="35"/>
      <c r="D252" s="35"/>
      <c r="E252" s="35"/>
      <c r="F252" s="35"/>
      <c r="G252" s="40"/>
      <c r="H252" s="34"/>
      <c r="I252" s="40"/>
      <c r="J252" s="35"/>
      <c r="K252" s="35"/>
      <c r="L252" s="117"/>
      <c r="M252" s="8"/>
    </row>
    <row r="253" spans="1:13" ht="12.75" x14ac:dyDescent="0.2">
      <c r="A253" s="8"/>
      <c r="B253" s="34"/>
      <c r="C253" s="35"/>
      <c r="D253" s="35"/>
      <c r="E253" s="35"/>
      <c r="F253" s="35"/>
      <c r="G253" s="40"/>
      <c r="H253" s="34"/>
      <c r="I253" s="40"/>
      <c r="J253" s="35"/>
      <c r="K253" s="35"/>
      <c r="L253" s="117"/>
      <c r="M253" s="8"/>
    </row>
    <row r="254" spans="1:13" ht="12.75" x14ac:dyDescent="0.2">
      <c r="A254" s="8"/>
      <c r="B254" s="34"/>
      <c r="C254" s="35"/>
      <c r="D254" s="35"/>
      <c r="E254" s="35"/>
      <c r="F254" s="35"/>
      <c r="G254" s="40"/>
      <c r="H254" s="34"/>
      <c r="I254" s="40"/>
      <c r="J254" s="35"/>
      <c r="K254" s="35"/>
      <c r="L254" s="117"/>
      <c r="M254" s="8"/>
    </row>
    <row r="255" spans="1:13" ht="12.75" x14ac:dyDescent="0.2">
      <c r="A255" s="8"/>
      <c r="B255" s="34"/>
      <c r="C255" s="35"/>
      <c r="D255" s="35"/>
      <c r="E255" s="35"/>
      <c r="F255" s="35"/>
      <c r="G255" s="40"/>
      <c r="H255" s="34"/>
      <c r="I255" s="40"/>
      <c r="J255" s="35"/>
      <c r="K255" s="35"/>
      <c r="L255" s="117"/>
      <c r="M255" s="8"/>
    </row>
    <row r="256" spans="1:13" ht="12.75" x14ac:dyDescent="0.2">
      <c r="A256" s="8"/>
      <c r="B256" s="34"/>
      <c r="C256" s="35"/>
      <c r="D256" s="35"/>
      <c r="E256" s="35"/>
      <c r="F256" s="35"/>
      <c r="G256" s="40"/>
      <c r="H256" s="34"/>
      <c r="I256" s="40"/>
      <c r="J256" s="35"/>
      <c r="K256" s="35"/>
      <c r="L256" s="117"/>
      <c r="M256" s="8"/>
    </row>
    <row r="257" spans="1:13" ht="12.75" x14ac:dyDescent="0.2">
      <c r="A257" s="8"/>
      <c r="B257" s="34"/>
      <c r="C257" s="35"/>
      <c r="D257" s="35"/>
      <c r="E257" s="35"/>
      <c r="F257" s="35"/>
      <c r="G257" s="40"/>
      <c r="H257" s="34"/>
      <c r="I257" s="40"/>
      <c r="J257" s="35"/>
      <c r="K257" s="35"/>
      <c r="L257" s="117"/>
      <c r="M257" s="8"/>
    </row>
    <row r="258" spans="1:13" ht="12.75" x14ac:dyDescent="0.2">
      <c r="A258" s="8"/>
      <c r="B258" s="34"/>
      <c r="C258" s="35"/>
      <c r="D258" s="35"/>
      <c r="E258" s="35"/>
      <c r="F258" s="35"/>
      <c r="G258" s="40"/>
      <c r="H258" s="34"/>
      <c r="I258" s="40"/>
      <c r="J258" s="35"/>
      <c r="K258" s="35"/>
      <c r="L258" s="117"/>
      <c r="M258" s="8"/>
    </row>
    <row r="259" spans="1:13" ht="12.75" x14ac:dyDescent="0.2">
      <c r="A259" s="8"/>
      <c r="B259" s="34"/>
      <c r="C259" s="35"/>
      <c r="D259" s="35"/>
      <c r="E259" s="35"/>
      <c r="F259" s="35"/>
      <c r="G259" s="40"/>
      <c r="H259" s="34"/>
      <c r="I259" s="40"/>
      <c r="J259" s="35"/>
      <c r="K259" s="35"/>
      <c r="L259" s="117"/>
      <c r="M259" s="8"/>
    </row>
    <row r="260" spans="1:13" ht="12.75" x14ac:dyDescent="0.2">
      <c r="A260" s="8"/>
      <c r="B260" s="34"/>
      <c r="C260" s="35"/>
      <c r="D260" s="35"/>
      <c r="E260" s="35"/>
      <c r="F260" s="35"/>
      <c r="G260" s="40"/>
      <c r="H260" s="34"/>
      <c r="I260" s="40"/>
      <c r="J260" s="35"/>
      <c r="K260" s="35"/>
      <c r="L260" s="117"/>
      <c r="M260" s="8"/>
    </row>
    <row r="261" spans="1:13" ht="12.75" x14ac:dyDescent="0.2">
      <c r="A261" s="8"/>
      <c r="B261" s="34"/>
      <c r="C261" s="35"/>
      <c r="D261" s="35"/>
      <c r="E261" s="35"/>
      <c r="F261" s="35"/>
      <c r="G261" s="40"/>
      <c r="H261" s="34"/>
      <c r="I261" s="40"/>
      <c r="J261" s="35"/>
      <c r="K261" s="35"/>
      <c r="L261" s="117"/>
      <c r="M261" s="8"/>
    </row>
    <row r="262" spans="1:13" ht="12.75" x14ac:dyDescent="0.2">
      <c r="A262" s="8"/>
      <c r="B262" s="34"/>
      <c r="C262" s="35"/>
      <c r="D262" s="35"/>
      <c r="E262" s="35"/>
      <c r="F262" s="35"/>
      <c r="G262" s="40"/>
      <c r="H262" s="34"/>
      <c r="I262" s="40"/>
      <c r="J262" s="35"/>
      <c r="K262" s="35"/>
      <c r="L262" s="117"/>
      <c r="M262" s="8"/>
    </row>
    <row r="263" spans="1:13" ht="12.75" x14ac:dyDescent="0.2">
      <c r="A263" s="8"/>
      <c r="B263" s="34"/>
      <c r="C263" s="35"/>
      <c r="D263" s="35"/>
      <c r="E263" s="35"/>
      <c r="F263" s="35"/>
      <c r="G263" s="40"/>
      <c r="H263" s="34"/>
      <c r="I263" s="40"/>
      <c r="J263" s="35"/>
      <c r="K263" s="35"/>
      <c r="L263" s="117"/>
      <c r="M263" s="8"/>
    </row>
    <row r="264" spans="1:13" ht="12.75" x14ac:dyDescent="0.2">
      <c r="A264" s="8"/>
      <c r="B264" s="34"/>
      <c r="C264" s="35"/>
      <c r="D264" s="35"/>
      <c r="E264" s="35"/>
      <c r="F264" s="35"/>
      <c r="G264" s="40"/>
      <c r="H264" s="34"/>
      <c r="I264" s="40"/>
      <c r="J264" s="35"/>
      <c r="K264" s="35"/>
      <c r="L264" s="117"/>
      <c r="M264" s="8"/>
    </row>
    <row r="265" spans="1:13" ht="12.75" x14ac:dyDescent="0.2">
      <c r="A265" s="8"/>
      <c r="B265" s="34"/>
      <c r="C265" s="35"/>
      <c r="D265" s="35"/>
      <c r="E265" s="35"/>
      <c r="F265" s="35"/>
      <c r="G265" s="40"/>
      <c r="H265" s="34"/>
      <c r="I265" s="40"/>
      <c r="J265" s="35"/>
      <c r="K265" s="35"/>
      <c r="L265" s="117"/>
      <c r="M265" s="8"/>
    </row>
    <row r="266" spans="1:13" ht="12.75" x14ac:dyDescent="0.2">
      <c r="A266" s="8"/>
      <c r="B266" s="34"/>
      <c r="C266" s="35"/>
      <c r="D266" s="35"/>
      <c r="E266" s="35"/>
      <c r="F266" s="35"/>
      <c r="G266" s="40"/>
      <c r="H266" s="34"/>
      <c r="I266" s="40"/>
      <c r="J266" s="35"/>
      <c r="K266" s="35"/>
      <c r="L266" s="117"/>
      <c r="M266" s="8"/>
    </row>
    <row r="267" spans="1:13" ht="12.75" x14ac:dyDescent="0.2">
      <c r="A267" s="8"/>
      <c r="B267" s="34"/>
      <c r="C267" s="35"/>
      <c r="D267" s="35"/>
      <c r="E267" s="35"/>
      <c r="F267" s="35"/>
      <c r="G267" s="40"/>
      <c r="H267" s="34"/>
      <c r="I267" s="40"/>
      <c r="J267" s="35"/>
      <c r="K267" s="35"/>
      <c r="L267" s="117"/>
      <c r="M267" s="8"/>
    </row>
    <row r="268" spans="1:13" ht="12.75" x14ac:dyDescent="0.2">
      <c r="A268" s="8"/>
      <c r="B268" s="34"/>
      <c r="C268" s="35"/>
      <c r="D268" s="35"/>
      <c r="E268" s="35"/>
      <c r="F268" s="35"/>
      <c r="G268" s="40"/>
      <c r="H268" s="34"/>
      <c r="I268" s="40"/>
      <c r="J268" s="35"/>
      <c r="K268" s="35"/>
      <c r="L268" s="117"/>
      <c r="M268" s="8"/>
    </row>
    <row r="269" spans="1:13" ht="12.75" x14ac:dyDescent="0.2">
      <c r="A269" s="8"/>
      <c r="B269" s="34"/>
      <c r="C269" s="35"/>
      <c r="D269" s="35"/>
      <c r="E269" s="35"/>
      <c r="F269" s="35"/>
      <c r="G269" s="40"/>
      <c r="H269" s="34"/>
      <c r="I269" s="40"/>
      <c r="J269" s="35"/>
      <c r="K269" s="35"/>
      <c r="L269" s="117"/>
      <c r="M269" s="8"/>
    </row>
    <row r="270" spans="1:13" ht="12.75" x14ac:dyDescent="0.2">
      <c r="A270" s="41"/>
      <c r="B270" s="36"/>
      <c r="C270" s="37"/>
      <c r="D270" s="37"/>
      <c r="E270" s="37"/>
      <c r="F270" s="37"/>
      <c r="G270" s="54"/>
      <c r="H270" s="36"/>
      <c r="I270" s="54"/>
      <c r="J270" s="37"/>
      <c r="K270" s="37"/>
      <c r="L270" s="118"/>
      <c r="M270" s="41"/>
    </row>
    <row r="271" spans="1:13" ht="12.75" x14ac:dyDescent="0.2">
      <c r="A271" s="41"/>
      <c r="B271" s="36"/>
      <c r="C271" s="37"/>
      <c r="D271" s="37"/>
      <c r="E271" s="37"/>
      <c r="F271" s="37"/>
      <c r="G271" s="54"/>
      <c r="H271" s="36"/>
      <c r="I271" s="54"/>
      <c r="J271" s="37"/>
      <c r="K271" s="37"/>
      <c r="L271" s="118"/>
      <c r="M271" s="41"/>
    </row>
    <row r="272" spans="1:13" ht="12.75" x14ac:dyDescent="0.2">
      <c r="A272" s="41"/>
      <c r="B272" s="36"/>
      <c r="C272" s="37"/>
      <c r="D272" s="37"/>
      <c r="E272" s="37"/>
      <c r="F272" s="37"/>
      <c r="G272" s="54"/>
      <c r="H272" s="36"/>
      <c r="I272" s="54"/>
      <c r="J272" s="37"/>
      <c r="K272" s="37"/>
      <c r="L272" s="118"/>
      <c r="M272" s="41"/>
    </row>
    <row r="273" spans="1:13" ht="12.75" x14ac:dyDescent="0.2">
      <c r="A273" s="41"/>
      <c r="B273" s="36"/>
      <c r="C273" s="37"/>
      <c r="D273" s="37"/>
      <c r="E273" s="37"/>
      <c r="F273" s="37"/>
      <c r="G273" s="54"/>
      <c r="H273" s="36"/>
      <c r="I273" s="54"/>
      <c r="J273" s="37"/>
      <c r="K273" s="37"/>
      <c r="L273" s="118"/>
      <c r="M273" s="41"/>
    </row>
    <row r="274" spans="1:13" ht="12.75" x14ac:dyDescent="0.2">
      <c r="A274" s="41"/>
      <c r="B274" s="36"/>
      <c r="C274" s="37"/>
      <c r="D274" s="37"/>
      <c r="E274" s="37"/>
      <c r="F274" s="37"/>
      <c r="G274" s="54"/>
      <c r="H274" s="36"/>
      <c r="I274" s="54"/>
      <c r="J274" s="37"/>
      <c r="K274" s="37"/>
      <c r="L274" s="118"/>
      <c r="M274" s="41"/>
    </row>
    <row r="275" spans="1:13" ht="12.75" x14ac:dyDescent="0.2">
      <c r="A275" s="41"/>
      <c r="B275" s="36"/>
      <c r="C275" s="37"/>
      <c r="D275" s="37"/>
      <c r="E275" s="37"/>
      <c r="F275" s="37"/>
      <c r="G275" s="54"/>
      <c r="H275" s="36"/>
      <c r="I275" s="54"/>
      <c r="J275" s="37"/>
      <c r="K275" s="37"/>
      <c r="L275" s="118"/>
      <c r="M275" s="41"/>
    </row>
    <row r="276" spans="1:13" ht="12.75" x14ac:dyDescent="0.2">
      <c r="A276" s="41"/>
      <c r="B276" s="36"/>
      <c r="C276" s="37"/>
      <c r="D276" s="37"/>
      <c r="E276" s="37"/>
      <c r="F276" s="37"/>
      <c r="G276" s="54"/>
      <c r="H276" s="36"/>
      <c r="I276" s="54"/>
      <c r="J276" s="37"/>
      <c r="K276" s="37"/>
      <c r="L276" s="118"/>
      <c r="M276" s="41"/>
    </row>
    <row r="277" spans="1:13" ht="12.75" x14ac:dyDescent="0.2">
      <c r="A277" s="41"/>
      <c r="B277" s="36"/>
      <c r="C277" s="37"/>
      <c r="D277" s="37"/>
      <c r="E277" s="37"/>
      <c r="F277" s="37"/>
      <c r="G277" s="54"/>
      <c r="H277" s="36"/>
      <c r="I277" s="54"/>
      <c r="J277" s="37"/>
      <c r="K277" s="37"/>
      <c r="L277" s="118"/>
      <c r="M277" s="41"/>
    </row>
    <row r="278" spans="1:13" ht="12.75" x14ac:dyDescent="0.2">
      <c r="A278" s="41"/>
      <c r="B278" s="36"/>
      <c r="C278" s="37"/>
      <c r="D278" s="37"/>
      <c r="E278" s="37"/>
      <c r="F278" s="37"/>
      <c r="G278" s="54"/>
      <c r="H278" s="36"/>
      <c r="I278" s="54"/>
      <c r="J278" s="37"/>
      <c r="K278" s="37"/>
      <c r="L278" s="118"/>
      <c r="M278" s="41"/>
    </row>
    <row r="279" spans="1:13" ht="12.75" x14ac:dyDescent="0.2">
      <c r="A279" s="41"/>
      <c r="B279" s="36"/>
      <c r="C279" s="37"/>
      <c r="D279" s="37"/>
      <c r="E279" s="37"/>
      <c r="F279" s="37"/>
      <c r="G279" s="54"/>
      <c r="H279" s="36"/>
      <c r="I279" s="54"/>
      <c r="J279" s="37"/>
      <c r="K279" s="37"/>
      <c r="L279" s="118"/>
      <c r="M279" s="41"/>
    </row>
    <row r="280" spans="1:13" ht="12.75" x14ac:dyDescent="0.2">
      <c r="A280" s="41"/>
      <c r="B280" s="36"/>
      <c r="C280" s="37"/>
      <c r="D280" s="37"/>
      <c r="E280" s="37"/>
      <c r="F280" s="37"/>
      <c r="G280" s="54"/>
      <c r="H280" s="36"/>
      <c r="I280" s="54"/>
      <c r="J280" s="37"/>
      <c r="K280" s="37"/>
      <c r="L280" s="118"/>
      <c r="M280" s="41"/>
    </row>
    <row r="281" spans="1:13" ht="12.75" x14ac:dyDescent="0.2">
      <c r="A281" s="41"/>
      <c r="B281" s="36"/>
      <c r="C281" s="37"/>
      <c r="D281" s="37"/>
      <c r="E281" s="37"/>
      <c r="F281" s="37"/>
      <c r="G281" s="54"/>
      <c r="H281" s="36"/>
      <c r="I281" s="54"/>
      <c r="J281" s="37"/>
      <c r="K281" s="37"/>
      <c r="L281" s="118"/>
      <c r="M281" s="41"/>
    </row>
    <row r="282" spans="1:13" ht="12.75" x14ac:dyDescent="0.2">
      <c r="A282" s="41"/>
      <c r="B282" s="36"/>
      <c r="C282" s="37"/>
      <c r="D282" s="37"/>
      <c r="E282" s="37"/>
      <c r="F282" s="37"/>
      <c r="G282" s="54"/>
      <c r="H282" s="36"/>
      <c r="I282" s="54"/>
      <c r="J282" s="37"/>
      <c r="K282" s="37"/>
      <c r="L282" s="118"/>
      <c r="M282" s="41"/>
    </row>
    <row r="283" spans="1:13" ht="12.75" x14ac:dyDescent="0.2">
      <c r="A283" s="41"/>
      <c r="B283" s="36"/>
      <c r="C283" s="37"/>
      <c r="D283" s="37"/>
      <c r="E283" s="37"/>
      <c r="F283" s="37"/>
      <c r="G283" s="54"/>
      <c r="H283" s="36"/>
      <c r="I283" s="54"/>
      <c r="J283" s="37"/>
      <c r="K283" s="37"/>
      <c r="L283" s="118"/>
      <c r="M283" s="41"/>
    </row>
    <row r="284" spans="1:13" ht="12.75" x14ac:dyDescent="0.2">
      <c r="A284" s="41"/>
      <c r="B284" s="36"/>
      <c r="C284" s="37"/>
      <c r="D284" s="37"/>
      <c r="E284" s="37"/>
      <c r="F284" s="37"/>
      <c r="G284" s="54"/>
      <c r="H284" s="36"/>
      <c r="I284" s="54"/>
      <c r="J284" s="37"/>
      <c r="K284" s="37"/>
      <c r="L284" s="118"/>
      <c r="M284" s="41"/>
    </row>
    <row r="285" spans="1:13" ht="12.75" x14ac:dyDescent="0.2">
      <c r="A285" s="41"/>
      <c r="B285" s="36"/>
      <c r="C285" s="37"/>
      <c r="D285" s="37"/>
      <c r="E285" s="37"/>
      <c r="F285" s="37"/>
      <c r="G285" s="54"/>
      <c r="H285" s="36"/>
      <c r="I285" s="54"/>
      <c r="J285" s="37"/>
      <c r="K285" s="37"/>
      <c r="L285" s="118"/>
      <c r="M285" s="41"/>
    </row>
    <row r="286" spans="1:13" ht="12.75" x14ac:dyDescent="0.2">
      <c r="A286" s="41"/>
      <c r="B286" s="36"/>
      <c r="C286" s="37"/>
      <c r="D286" s="37"/>
      <c r="E286" s="37"/>
      <c r="F286" s="37"/>
      <c r="G286" s="54"/>
      <c r="H286" s="36"/>
      <c r="I286" s="54"/>
      <c r="J286" s="37"/>
      <c r="K286" s="37"/>
      <c r="L286" s="118"/>
      <c r="M286" s="41"/>
    </row>
    <row r="287" spans="1:13" ht="12.75" x14ac:dyDescent="0.2">
      <c r="A287" s="41"/>
      <c r="B287" s="36"/>
      <c r="C287" s="37"/>
      <c r="D287" s="37"/>
      <c r="E287" s="37"/>
      <c r="F287" s="37"/>
      <c r="G287" s="54"/>
      <c r="H287" s="36"/>
      <c r="I287" s="54"/>
      <c r="J287" s="37"/>
      <c r="K287" s="37"/>
      <c r="L287" s="118"/>
      <c r="M287" s="41"/>
    </row>
    <row r="288" spans="1:13" ht="12.75" x14ac:dyDescent="0.2">
      <c r="A288" s="41"/>
      <c r="B288" s="36"/>
      <c r="C288" s="37"/>
      <c r="D288" s="37"/>
      <c r="E288" s="37"/>
      <c r="F288" s="37"/>
      <c r="G288" s="54"/>
      <c r="H288" s="36"/>
      <c r="I288" s="54"/>
      <c r="J288" s="37"/>
      <c r="K288" s="37"/>
      <c r="L288" s="118"/>
      <c r="M288" s="41"/>
    </row>
    <row r="289" spans="1:13" ht="12.75" x14ac:dyDescent="0.2">
      <c r="A289" s="41"/>
      <c r="B289" s="36"/>
      <c r="C289" s="37"/>
      <c r="D289" s="37"/>
      <c r="E289" s="37"/>
      <c r="F289" s="37"/>
      <c r="G289" s="54"/>
      <c r="H289" s="36"/>
      <c r="I289" s="54"/>
      <c r="J289" s="37"/>
      <c r="K289" s="37"/>
      <c r="L289" s="118"/>
      <c r="M289" s="41"/>
    </row>
    <row r="290" spans="1:13" ht="12.75" x14ac:dyDescent="0.2">
      <c r="A290" s="41"/>
      <c r="B290" s="36"/>
      <c r="C290" s="37"/>
      <c r="D290" s="37"/>
      <c r="E290" s="37"/>
      <c r="F290" s="37"/>
      <c r="G290" s="54"/>
      <c r="H290" s="36"/>
      <c r="I290" s="54"/>
      <c r="J290" s="37"/>
      <c r="K290" s="37"/>
      <c r="L290" s="118"/>
      <c r="M290" s="41"/>
    </row>
    <row r="291" spans="1:13" ht="12.75" x14ac:dyDescent="0.2">
      <c r="A291" s="41"/>
      <c r="B291" s="36"/>
      <c r="C291" s="37"/>
      <c r="D291" s="37"/>
      <c r="E291" s="37"/>
      <c r="F291" s="37"/>
      <c r="G291" s="54"/>
      <c r="H291" s="36"/>
      <c r="I291" s="54"/>
      <c r="J291" s="37"/>
      <c r="K291" s="37"/>
      <c r="L291" s="118"/>
      <c r="M291" s="41"/>
    </row>
    <row r="292" spans="1:13" ht="12.75" x14ac:dyDescent="0.2">
      <c r="A292" s="41"/>
      <c r="B292" s="36"/>
      <c r="C292" s="37"/>
      <c r="D292" s="37"/>
      <c r="E292" s="37"/>
      <c r="F292" s="37"/>
      <c r="G292" s="54"/>
      <c r="H292" s="36"/>
      <c r="I292" s="54"/>
      <c r="J292" s="37"/>
      <c r="K292" s="37"/>
      <c r="L292" s="118"/>
      <c r="M292" s="41"/>
    </row>
    <row r="293" spans="1:13" ht="12.75" x14ac:dyDescent="0.2">
      <c r="B293" s="36"/>
      <c r="C293" s="37"/>
      <c r="D293" s="37"/>
      <c r="E293" s="37"/>
      <c r="F293" s="37"/>
      <c r="G293" s="54"/>
      <c r="H293" s="36"/>
      <c r="I293" s="54"/>
      <c r="J293" s="37"/>
      <c r="K293" s="37"/>
      <c r="L293" s="118"/>
    </row>
    <row r="294" spans="1:13" ht="12.75" x14ac:dyDescent="0.2">
      <c r="B294" s="36"/>
      <c r="C294" s="37"/>
      <c r="D294" s="37"/>
      <c r="E294" s="37"/>
      <c r="F294" s="37"/>
      <c r="G294" s="54"/>
      <c r="H294" s="36"/>
      <c r="I294" s="54"/>
      <c r="J294" s="37"/>
      <c r="K294" s="37"/>
      <c r="L294" s="118"/>
    </row>
    <row r="295" spans="1:13" ht="12.75" x14ac:dyDescent="0.2">
      <c r="B295" s="36"/>
      <c r="C295" s="37"/>
      <c r="D295" s="37"/>
      <c r="E295" s="37"/>
      <c r="F295" s="37"/>
      <c r="G295" s="54"/>
      <c r="H295" s="36"/>
      <c r="I295" s="54"/>
      <c r="J295" s="37"/>
      <c r="K295" s="37"/>
      <c r="L295" s="118"/>
    </row>
    <row r="296" spans="1:13" ht="12.75" x14ac:dyDescent="0.2">
      <c r="B296" s="36"/>
      <c r="C296" s="37"/>
      <c r="D296" s="37"/>
      <c r="E296" s="37"/>
      <c r="F296" s="37"/>
      <c r="G296" s="54"/>
      <c r="H296" s="36"/>
      <c r="I296" s="54"/>
      <c r="J296" s="37"/>
      <c r="K296" s="37"/>
      <c r="L296" s="118"/>
    </row>
    <row r="297" spans="1:13" ht="12.75" x14ac:dyDescent="0.2">
      <c r="B297" s="36"/>
      <c r="C297" s="37"/>
      <c r="D297" s="37"/>
      <c r="E297" s="37"/>
      <c r="F297" s="37"/>
      <c r="G297" s="54"/>
      <c r="H297" s="36"/>
      <c r="I297" s="54"/>
      <c r="J297" s="37"/>
      <c r="K297" s="37"/>
      <c r="L297" s="118"/>
    </row>
    <row r="298" spans="1:13" ht="12.75" x14ac:dyDescent="0.2">
      <c r="B298" s="36"/>
      <c r="C298" s="37"/>
      <c r="D298" s="37"/>
      <c r="E298" s="37"/>
      <c r="F298" s="37"/>
      <c r="G298" s="54"/>
      <c r="H298" s="36"/>
      <c r="I298" s="54"/>
      <c r="J298" s="37"/>
      <c r="K298" s="37"/>
      <c r="L298" s="118"/>
    </row>
    <row r="299" spans="1:13" ht="12.75" x14ac:dyDescent="0.2">
      <c r="B299" s="36"/>
      <c r="C299" s="37"/>
      <c r="D299" s="37"/>
      <c r="E299" s="37"/>
      <c r="F299" s="37"/>
      <c r="G299" s="54"/>
      <c r="H299" s="36"/>
      <c r="I299" s="54"/>
      <c r="J299" s="37"/>
      <c r="K299" s="37"/>
      <c r="L299" s="118"/>
    </row>
    <row r="300" spans="1:13" ht="12.75" x14ac:dyDescent="0.2">
      <c r="B300" s="36"/>
      <c r="C300" s="37"/>
      <c r="D300" s="37"/>
      <c r="E300" s="37"/>
      <c r="F300" s="37"/>
      <c r="G300" s="54"/>
      <c r="H300" s="36"/>
      <c r="I300" s="54"/>
      <c r="J300" s="37"/>
      <c r="K300" s="37"/>
      <c r="L300" s="118"/>
    </row>
    <row r="301" spans="1:13" ht="12.75" x14ac:dyDescent="0.2">
      <c r="B301" s="36"/>
      <c r="C301" s="37"/>
      <c r="D301" s="37"/>
      <c r="E301" s="37"/>
      <c r="F301" s="37"/>
      <c r="G301" s="54"/>
      <c r="H301" s="36"/>
      <c r="I301" s="54"/>
      <c r="J301" s="37"/>
      <c r="K301" s="37"/>
      <c r="L301" s="118"/>
    </row>
    <row r="302" spans="1:13" ht="12.75" x14ac:dyDescent="0.2">
      <c r="B302" s="36"/>
      <c r="C302" s="37"/>
      <c r="D302" s="37"/>
      <c r="E302" s="37"/>
      <c r="F302" s="37"/>
      <c r="G302" s="54"/>
      <c r="H302" s="36"/>
      <c r="I302" s="54"/>
      <c r="J302" s="37"/>
      <c r="K302" s="37"/>
      <c r="L302" s="118"/>
    </row>
    <row r="303" spans="1:13" ht="12.75" x14ac:dyDescent="0.2">
      <c r="B303" s="36"/>
      <c r="C303" s="37"/>
      <c r="D303" s="37"/>
      <c r="E303" s="37"/>
      <c r="F303" s="37"/>
      <c r="G303" s="54"/>
      <c r="H303" s="36"/>
      <c r="I303" s="54"/>
      <c r="J303" s="37"/>
      <c r="K303" s="37"/>
      <c r="L303" s="118"/>
    </row>
    <row r="304" spans="1:13" ht="12.75" x14ac:dyDescent="0.2">
      <c r="B304" s="36"/>
      <c r="C304" s="37"/>
      <c r="D304" s="37"/>
      <c r="E304" s="37"/>
      <c r="F304" s="37"/>
      <c r="G304" s="54"/>
      <c r="H304" s="36"/>
      <c r="I304" s="54"/>
      <c r="J304" s="37"/>
      <c r="K304" s="37"/>
      <c r="L304" s="118"/>
    </row>
    <row r="305" spans="2:12" ht="12.75" x14ac:dyDescent="0.2">
      <c r="B305" s="36"/>
      <c r="C305" s="37"/>
      <c r="D305" s="37"/>
      <c r="E305" s="37"/>
      <c r="F305" s="37"/>
      <c r="G305" s="54"/>
      <c r="H305" s="36"/>
      <c r="I305" s="54"/>
      <c r="J305" s="37"/>
      <c r="K305" s="37"/>
      <c r="L305" s="118"/>
    </row>
    <row r="306" spans="2:12" ht="12.75" x14ac:dyDescent="0.2">
      <c r="B306" s="36"/>
      <c r="C306" s="37"/>
      <c r="D306" s="37"/>
      <c r="E306" s="37"/>
      <c r="F306" s="37"/>
      <c r="G306" s="54"/>
      <c r="H306" s="36"/>
      <c r="I306" s="54"/>
      <c r="J306" s="37"/>
      <c r="K306" s="37"/>
      <c r="L306" s="118"/>
    </row>
    <row r="307" spans="2:12" ht="12.75" x14ac:dyDescent="0.2">
      <c r="B307" s="36"/>
      <c r="C307" s="37"/>
      <c r="D307" s="37"/>
      <c r="E307" s="37"/>
      <c r="F307" s="37"/>
      <c r="G307" s="54"/>
      <c r="H307" s="36"/>
      <c r="I307" s="54"/>
      <c r="J307" s="37"/>
      <c r="K307" s="37"/>
      <c r="L307" s="118"/>
    </row>
    <row r="308" spans="2:12" ht="12.75" x14ac:dyDescent="0.2">
      <c r="B308" s="36"/>
      <c r="C308" s="37"/>
      <c r="D308" s="37"/>
      <c r="E308" s="37"/>
      <c r="F308" s="37"/>
      <c r="G308" s="54"/>
      <c r="H308" s="36"/>
      <c r="I308" s="54"/>
      <c r="J308" s="37"/>
      <c r="K308" s="37"/>
      <c r="L308" s="118"/>
    </row>
    <row r="309" spans="2:12" ht="12.75" x14ac:dyDescent="0.2">
      <c r="B309" s="36"/>
      <c r="C309" s="37"/>
      <c r="D309" s="37"/>
      <c r="E309" s="37"/>
      <c r="F309" s="37"/>
      <c r="G309" s="54"/>
      <c r="H309" s="36"/>
      <c r="I309" s="54"/>
      <c r="J309" s="37"/>
      <c r="K309" s="37"/>
      <c r="L309" s="118"/>
    </row>
    <row r="310" spans="2:12" ht="12.75" x14ac:dyDescent="0.2">
      <c r="B310" s="36"/>
      <c r="C310" s="37"/>
      <c r="D310" s="37"/>
      <c r="E310" s="37"/>
      <c r="F310" s="37"/>
      <c r="G310" s="54"/>
      <c r="H310" s="36"/>
      <c r="I310" s="54"/>
      <c r="J310" s="37"/>
      <c r="K310" s="37"/>
      <c r="L310" s="118"/>
    </row>
    <row r="311" spans="2:12" ht="12.75" x14ac:dyDescent="0.2">
      <c r="B311" s="36"/>
      <c r="C311" s="37"/>
      <c r="D311" s="37"/>
      <c r="E311" s="37"/>
      <c r="F311" s="37"/>
      <c r="G311" s="54"/>
      <c r="H311" s="36"/>
      <c r="I311" s="54"/>
      <c r="J311" s="37"/>
      <c r="K311" s="37"/>
      <c r="L311" s="118"/>
    </row>
    <row r="312" spans="2:12" ht="12.75" x14ac:dyDescent="0.2">
      <c r="B312" s="36"/>
      <c r="C312" s="37"/>
      <c r="D312" s="37"/>
      <c r="E312" s="37"/>
      <c r="F312" s="37"/>
      <c r="G312" s="54"/>
      <c r="H312" s="36"/>
      <c r="I312" s="54"/>
      <c r="J312" s="37"/>
      <c r="K312" s="37"/>
      <c r="L312" s="118"/>
    </row>
    <row r="313" spans="2:12" ht="12.75" x14ac:dyDescent="0.2">
      <c r="B313" s="36"/>
      <c r="C313" s="37"/>
      <c r="D313" s="37"/>
      <c r="E313" s="37"/>
      <c r="F313" s="37"/>
      <c r="G313" s="54"/>
      <c r="H313" s="36"/>
      <c r="I313" s="54"/>
      <c r="J313" s="37"/>
      <c r="K313" s="37"/>
      <c r="L313" s="118"/>
    </row>
    <row r="314" spans="2:12" ht="12.75" x14ac:dyDescent="0.2">
      <c r="B314" s="36"/>
      <c r="C314" s="37"/>
      <c r="D314" s="37"/>
      <c r="E314" s="37"/>
      <c r="F314" s="37"/>
      <c r="G314" s="54"/>
      <c r="H314" s="36"/>
      <c r="I314" s="54"/>
      <c r="J314" s="37"/>
      <c r="K314" s="37"/>
      <c r="L314" s="118"/>
    </row>
    <row r="315" spans="2:12" ht="12.75" x14ac:dyDescent="0.2">
      <c r="B315" s="36"/>
      <c r="C315" s="37"/>
      <c r="D315" s="37"/>
      <c r="E315" s="37"/>
      <c r="F315" s="37"/>
      <c r="G315" s="54"/>
      <c r="H315" s="36"/>
      <c r="I315" s="54"/>
      <c r="J315" s="37"/>
      <c r="K315" s="37"/>
      <c r="L315" s="118"/>
    </row>
    <row r="316" spans="2:12" ht="12.75" x14ac:dyDescent="0.2">
      <c r="B316" s="36"/>
      <c r="C316" s="37"/>
      <c r="D316" s="37"/>
      <c r="E316" s="37"/>
      <c r="F316" s="37"/>
      <c r="G316" s="54"/>
      <c r="H316" s="36"/>
      <c r="I316" s="54"/>
      <c r="J316" s="37"/>
      <c r="K316" s="37"/>
      <c r="L316" s="118"/>
    </row>
    <row r="317" spans="2:12" ht="12.75" x14ac:dyDescent="0.2">
      <c r="B317" s="36"/>
      <c r="C317" s="37"/>
      <c r="D317" s="37"/>
      <c r="E317" s="37"/>
      <c r="F317" s="37"/>
      <c r="G317" s="54"/>
      <c r="H317" s="36"/>
      <c r="I317" s="54"/>
      <c r="J317" s="37"/>
      <c r="K317" s="37"/>
      <c r="L317" s="118"/>
    </row>
    <row r="318" spans="2:12" ht="12.75" x14ac:dyDescent="0.2">
      <c r="B318" s="36"/>
      <c r="C318" s="37"/>
      <c r="D318" s="37"/>
      <c r="E318" s="37"/>
      <c r="F318" s="37"/>
      <c r="G318" s="54"/>
      <c r="H318" s="36"/>
      <c r="I318" s="54"/>
      <c r="J318" s="37"/>
      <c r="K318" s="37"/>
      <c r="L318" s="118"/>
    </row>
    <row r="319" spans="2:12" ht="12.75" x14ac:dyDescent="0.2">
      <c r="B319" s="36"/>
      <c r="C319" s="37"/>
      <c r="D319" s="37"/>
      <c r="E319" s="37"/>
      <c r="F319" s="37"/>
      <c r="G319" s="54"/>
      <c r="H319" s="36"/>
      <c r="I319" s="54"/>
      <c r="J319" s="37"/>
      <c r="K319" s="37"/>
      <c r="L319" s="118"/>
    </row>
    <row r="320" spans="2:12" ht="12.75" x14ac:dyDescent="0.2">
      <c r="B320" s="36"/>
      <c r="C320" s="37"/>
      <c r="D320" s="37"/>
      <c r="E320" s="37"/>
      <c r="F320" s="37"/>
      <c r="G320" s="54"/>
      <c r="H320" s="36"/>
      <c r="I320" s="54"/>
      <c r="J320" s="37"/>
      <c r="K320" s="37"/>
      <c r="L320" s="118"/>
    </row>
    <row r="321" spans="2:12" ht="12.75" x14ac:dyDescent="0.2">
      <c r="B321" s="36"/>
      <c r="C321" s="37"/>
      <c r="D321" s="37"/>
      <c r="E321" s="37"/>
      <c r="F321" s="37"/>
      <c r="G321" s="54"/>
      <c r="H321" s="36"/>
      <c r="I321" s="54"/>
      <c r="J321" s="37"/>
      <c r="K321" s="37"/>
      <c r="L321" s="118"/>
    </row>
    <row r="322" spans="2:12" ht="12.75" x14ac:dyDescent="0.2">
      <c r="B322" s="36"/>
      <c r="C322" s="37"/>
      <c r="D322" s="37"/>
      <c r="E322" s="37"/>
      <c r="F322" s="37"/>
      <c r="G322" s="54"/>
      <c r="H322" s="36"/>
      <c r="I322" s="54"/>
      <c r="J322" s="37"/>
      <c r="K322" s="37"/>
      <c r="L322" s="118"/>
    </row>
    <row r="323" spans="2:12" ht="12.75" x14ac:dyDescent="0.2">
      <c r="B323" s="36"/>
      <c r="C323" s="37"/>
      <c r="D323" s="37"/>
      <c r="E323" s="37"/>
      <c r="F323" s="37"/>
      <c r="G323" s="54"/>
      <c r="H323" s="36"/>
      <c r="I323" s="54"/>
      <c r="J323" s="37"/>
      <c r="K323" s="37"/>
      <c r="L323" s="118"/>
    </row>
    <row r="324" spans="2:12" ht="12.75" x14ac:dyDescent="0.2">
      <c r="B324" s="36"/>
      <c r="C324" s="37"/>
      <c r="D324" s="37"/>
      <c r="E324" s="37"/>
      <c r="F324" s="37"/>
      <c r="G324" s="54"/>
      <c r="H324" s="36"/>
      <c r="I324" s="54"/>
      <c r="J324" s="37"/>
      <c r="K324" s="37"/>
      <c r="L324" s="118"/>
    </row>
    <row r="325" spans="2:12" ht="12.75" x14ac:dyDescent="0.2">
      <c r="B325" s="36"/>
      <c r="C325" s="37"/>
      <c r="D325" s="37"/>
      <c r="E325" s="37"/>
      <c r="F325" s="37"/>
      <c r="G325" s="54"/>
      <c r="H325" s="36"/>
      <c r="I325" s="54"/>
      <c r="J325" s="37"/>
      <c r="K325" s="37"/>
      <c r="L325" s="118"/>
    </row>
    <row r="326" spans="2:12" ht="12.75" x14ac:dyDescent="0.2">
      <c r="B326" s="36"/>
      <c r="C326" s="37"/>
      <c r="D326" s="37"/>
      <c r="E326" s="37"/>
      <c r="F326" s="37"/>
      <c r="G326" s="54"/>
      <c r="H326" s="36"/>
      <c r="I326" s="54"/>
      <c r="J326" s="37"/>
      <c r="K326" s="37"/>
      <c r="L326" s="118"/>
    </row>
    <row r="327" spans="2:12" ht="12.75" x14ac:dyDescent="0.2">
      <c r="B327" s="36"/>
      <c r="C327" s="37"/>
      <c r="D327" s="37"/>
      <c r="E327" s="37"/>
      <c r="F327" s="37"/>
      <c r="G327" s="54"/>
      <c r="H327" s="36"/>
      <c r="I327" s="54"/>
      <c r="J327" s="37"/>
      <c r="K327" s="37"/>
      <c r="L327" s="118"/>
    </row>
    <row r="328" spans="2:12" ht="12.75" x14ac:dyDescent="0.2">
      <c r="B328" s="36"/>
      <c r="C328" s="37"/>
      <c r="D328" s="37"/>
      <c r="E328" s="37"/>
      <c r="F328" s="37"/>
      <c r="G328" s="54"/>
      <c r="H328" s="36"/>
      <c r="I328" s="54"/>
      <c r="J328" s="37"/>
      <c r="K328" s="37"/>
      <c r="L328" s="118"/>
    </row>
    <row r="329" spans="2:12" ht="12.75" x14ac:dyDescent="0.2">
      <c r="B329" s="36"/>
      <c r="C329" s="37"/>
      <c r="D329" s="37"/>
      <c r="E329" s="37"/>
      <c r="F329" s="37"/>
      <c r="G329" s="54"/>
      <c r="H329" s="36"/>
      <c r="I329" s="54"/>
      <c r="J329" s="37"/>
      <c r="K329" s="37"/>
      <c r="L329" s="118"/>
    </row>
    <row r="330" spans="2:12" ht="12.75" x14ac:dyDescent="0.2">
      <c r="B330" s="36"/>
      <c r="C330" s="37"/>
      <c r="D330" s="37"/>
      <c r="E330" s="37"/>
      <c r="F330" s="37"/>
      <c r="G330" s="54"/>
      <c r="H330" s="36"/>
      <c r="I330" s="54"/>
      <c r="J330" s="37"/>
      <c r="K330" s="37"/>
      <c r="L330" s="118"/>
    </row>
    <row r="331" spans="2:12" ht="12.75" x14ac:dyDescent="0.2">
      <c r="B331" s="36"/>
      <c r="C331" s="37"/>
      <c r="D331" s="37"/>
      <c r="E331" s="37"/>
      <c r="F331" s="37"/>
      <c r="G331" s="54"/>
      <c r="H331" s="36"/>
      <c r="I331" s="54"/>
      <c r="J331" s="37"/>
      <c r="K331" s="37"/>
      <c r="L331" s="118"/>
    </row>
    <row r="332" spans="2:12" ht="12.75" x14ac:dyDescent="0.2">
      <c r="B332" s="36"/>
      <c r="C332" s="37"/>
      <c r="D332" s="37"/>
      <c r="E332" s="37"/>
      <c r="F332" s="37"/>
      <c r="G332" s="54"/>
      <c r="H332" s="36"/>
      <c r="I332" s="54"/>
      <c r="J332" s="37"/>
      <c r="K332" s="37"/>
      <c r="L332" s="118"/>
    </row>
    <row r="333" spans="2:12" ht="12.75" x14ac:dyDescent="0.2">
      <c r="B333" s="36"/>
      <c r="C333" s="37"/>
      <c r="D333" s="37"/>
      <c r="E333" s="37"/>
      <c r="F333" s="37"/>
      <c r="G333" s="54"/>
      <c r="H333" s="36"/>
      <c r="I333" s="54"/>
      <c r="J333" s="37"/>
      <c r="K333" s="37"/>
      <c r="L333" s="118"/>
    </row>
    <row r="334" spans="2:12" ht="12.75" x14ac:dyDescent="0.2">
      <c r="B334" s="36"/>
      <c r="C334" s="37"/>
      <c r="D334" s="37"/>
      <c r="E334" s="37"/>
      <c r="F334" s="37"/>
      <c r="G334" s="54"/>
      <c r="H334" s="36"/>
      <c r="I334" s="54"/>
      <c r="J334" s="37"/>
      <c r="K334" s="37"/>
      <c r="L334" s="118"/>
    </row>
    <row r="335" spans="2:12" ht="12.75" x14ac:dyDescent="0.2">
      <c r="B335" s="36"/>
      <c r="C335" s="37"/>
      <c r="D335" s="37"/>
      <c r="E335" s="37"/>
      <c r="F335" s="37"/>
      <c r="G335" s="54"/>
      <c r="H335" s="36"/>
      <c r="I335" s="54"/>
      <c r="J335" s="37"/>
      <c r="K335" s="37"/>
      <c r="L335" s="118"/>
    </row>
    <row r="336" spans="2:12" ht="12.75" x14ac:dyDescent="0.2">
      <c r="B336" s="36"/>
      <c r="C336" s="37"/>
      <c r="D336" s="37"/>
      <c r="E336" s="37"/>
      <c r="F336" s="37"/>
      <c r="G336" s="54"/>
      <c r="H336" s="36"/>
      <c r="I336" s="54"/>
      <c r="J336" s="37"/>
      <c r="K336" s="37"/>
      <c r="L336" s="118"/>
    </row>
    <row r="337" spans="2:12" ht="12.75" x14ac:dyDescent="0.2">
      <c r="B337" s="36"/>
      <c r="C337" s="37"/>
      <c r="D337" s="37"/>
      <c r="E337" s="37"/>
      <c r="F337" s="37"/>
      <c r="G337" s="54"/>
      <c r="H337" s="36"/>
      <c r="I337" s="54"/>
      <c r="J337" s="37"/>
      <c r="K337" s="37"/>
      <c r="L337" s="118"/>
    </row>
    <row r="338" spans="2:12" ht="12.75" x14ac:dyDescent="0.2">
      <c r="B338" s="36"/>
      <c r="C338" s="37"/>
      <c r="D338" s="37"/>
      <c r="E338" s="37"/>
      <c r="F338" s="37"/>
      <c r="G338" s="54"/>
      <c r="H338" s="36"/>
      <c r="I338" s="54"/>
      <c r="J338" s="37"/>
      <c r="K338" s="37"/>
      <c r="L338" s="118"/>
    </row>
    <row r="339" spans="2:12" ht="12.75" x14ac:dyDescent="0.2">
      <c r="B339" s="36"/>
      <c r="C339" s="37"/>
      <c r="D339" s="37"/>
      <c r="E339" s="37"/>
      <c r="F339" s="37"/>
      <c r="G339" s="54"/>
      <c r="H339" s="36"/>
      <c r="I339" s="54"/>
      <c r="J339" s="37"/>
      <c r="K339" s="37"/>
      <c r="L339" s="118"/>
    </row>
    <row r="340" spans="2:12" ht="12.75" x14ac:dyDescent="0.2">
      <c r="B340" s="36"/>
      <c r="C340" s="37"/>
      <c r="D340" s="37"/>
      <c r="E340" s="37"/>
      <c r="F340" s="37"/>
      <c r="G340" s="54"/>
      <c r="H340" s="36"/>
      <c r="I340" s="54"/>
      <c r="J340" s="37"/>
      <c r="K340" s="37"/>
      <c r="L340" s="118"/>
    </row>
    <row r="341" spans="2:12" ht="12.75" x14ac:dyDescent="0.2">
      <c r="B341" s="36"/>
      <c r="C341" s="37"/>
      <c r="D341" s="37"/>
      <c r="E341" s="37"/>
      <c r="F341" s="37"/>
      <c r="G341" s="54"/>
      <c r="H341" s="36"/>
      <c r="I341" s="54"/>
      <c r="J341" s="37"/>
      <c r="K341" s="37"/>
      <c r="L341" s="118"/>
    </row>
    <row r="342" spans="2:12" ht="12.75" x14ac:dyDescent="0.2">
      <c r="B342" s="36"/>
      <c r="C342" s="37"/>
      <c r="D342" s="37"/>
      <c r="E342" s="37"/>
      <c r="F342" s="37"/>
      <c r="G342" s="54"/>
      <c r="H342" s="36"/>
      <c r="I342" s="54"/>
      <c r="J342" s="37"/>
      <c r="K342" s="37"/>
      <c r="L342" s="118"/>
    </row>
    <row r="343" spans="2:12" ht="12.75" x14ac:dyDescent="0.2">
      <c r="B343" s="36"/>
      <c r="C343" s="37"/>
      <c r="D343" s="37"/>
      <c r="E343" s="37"/>
      <c r="F343" s="37"/>
      <c r="G343" s="54"/>
      <c r="H343" s="36"/>
      <c r="I343" s="54"/>
      <c r="J343" s="37"/>
      <c r="K343" s="37"/>
      <c r="L343" s="118"/>
    </row>
    <row r="344" spans="2:12" ht="12.75" x14ac:dyDescent="0.2">
      <c r="B344" s="36"/>
      <c r="C344" s="37"/>
      <c r="D344" s="37"/>
      <c r="E344" s="37"/>
      <c r="F344" s="37"/>
      <c r="G344" s="54"/>
      <c r="H344" s="36"/>
      <c r="I344" s="54"/>
      <c r="J344" s="37"/>
      <c r="K344" s="37"/>
      <c r="L344" s="118"/>
    </row>
    <row r="345" spans="2:12" ht="12.75" x14ac:dyDescent="0.2">
      <c r="B345" s="36"/>
      <c r="C345" s="37"/>
      <c r="D345" s="37"/>
      <c r="E345" s="37"/>
      <c r="F345" s="37"/>
      <c r="G345" s="54"/>
      <c r="H345" s="36"/>
      <c r="I345" s="54"/>
      <c r="J345" s="37"/>
      <c r="K345" s="37"/>
      <c r="L345" s="118"/>
    </row>
    <row r="346" spans="2:12" ht="12.75" x14ac:dyDescent="0.2">
      <c r="B346" s="36"/>
      <c r="C346" s="37"/>
      <c r="D346" s="37"/>
      <c r="E346" s="37"/>
      <c r="F346" s="37"/>
      <c r="G346" s="54"/>
      <c r="H346" s="36"/>
      <c r="I346" s="54"/>
      <c r="J346" s="37"/>
      <c r="K346" s="37"/>
      <c r="L346" s="118"/>
    </row>
    <row r="347" spans="2:12" ht="12.75" x14ac:dyDescent="0.2">
      <c r="B347" s="36"/>
      <c r="C347" s="37"/>
      <c r="D347" s="37"/>
      <c r="E347" s="37"/>
      <c r="F347" s="37"/>
      <c r="G347" s="54"/>
      <c r="H347" s="36"/>
      <c r="I347" s="54"/>
      <c r="J347" s="37"/>
      <c r="K347" s="37"/>
      <c r="L347" s="118"/>
    </row>
    <row r="348" spans="2:12" ht="12.75" x14ac:dyDescent="0.2">
      <c r="B348" s="36"/>
      <c r="C348" s="37"/>
      <c r="D348" s="37"/>
      <c r="E348" s="37"/>
      <c r="F348" s="37"/>
      <c r="G348" s="54"/>
      <c r="H348" s="36"/>
      <c r="I348" s="54"/>
      <c r="J348" s="37"/>
      <c r="K348" s="37"/>
      <c r="L348" s="118"/>
    </row>
    <row r="349" spans="2:12" ht="12.75" x14ac:dyDescent="0.2">
      <c r="B349" s="36"/>
      <c r="C349" s="37"/>
      <c r="D349" s="37"/>
      <c r="E349" s="37"/>
      <c r="F349" s="37"/>
      <c r="G349" s="54"/>
      <c r="H349" s="36"/>
      <c r="I349" s="54"/>
      <c r="J349" s="37"/>
      <c r="K349" s="37"/>
      <c r="L349" s="118"/>
    </row>
    <row r="350" spans="2:12" ht="12.75" x14ac:dyDescent="0.2">
      <c r="B350" s="36"/>
      <c r="C350" s="37"/>
      <c r="D350" s="37"/>
      <c r="E350" s="37"/>
      <c r="F350" s="37"/>
      <c r="G350" s="54"/>
      <c r="H350" s="36"/>
      <c r="I350" s="54"/>
      <c r="J350" s="37"/>
      <c r="K350" s="37"/>
      <c r="L350" s="118"/>
    </row>
    <row r="351" spans="2:12" ht="12.75" x14ac:dyDescent="0.2">
      <c r="B351" s="36"/>
      <c r="C351" s="37"/>
      <c r="D351" s="37"/>
      <c r="E351" s="37"/>
      <c r="F351" s="37"/>
      <c r="G351" s="54"/>
      <c r="H351" s="36"/>
      <c r="I351" s="54"/>
      <c r="J351" s="37"/>
      <c r="K351" s="37"/>
      <c r="L351" s="118"/>
    </row>
    <row r="352" spans="2:12" ht="12.75" x14ac:dyDescent="0.2">
      <c r="B352" s="36"/>
      <c r="C352" s="37"/>
      <c r="D352" s="37"/>
      <c r="E352" s="37"/>
      <c r="F352" s="37"/>
      <c r="G352" s="54"/>
      <c r="H352" s="36"/>
      <c r="I352" s="54"/>
      <c r="J352" s="37"/>
      <c r="K352" s="37"/>
      <c r="L352" s="118"/>
    </row>
    <row r="353" spans="2:12" ht="12.75" x14ac:dyDescent="0.2">
      <c r="B353" s="36"/>
      <c r="C353" s="37"/>
      <c r="D353" s="37"/>
      <c r="E353" s="37"/>
      <c r="F353" s="37"/>
      <c r="G353" s="54"/>
      <c r="H353" s="36"/>
      <c r="I353" s="54"/>
      <c r="J353" s="37"/>
      <c r="K353" s="37"/>
      <c r="L353" s="118"/>
    </row>
    <row r="354" spans="2:12" ht="12.75" x14ac:dyDescent="0.2">
      <c r="B354" s="36"/>
      <c r="C354" s="37"/>
      <c r="D354" s="37"/>
      <c r="E354" s="37"/>
      <c r="F354" s="37"/>
      <c r="G354" s="54"/>
      <c r="H354" s="36"/>
      <c r="I354" s="54"/>
      <c r="J354" s="37"/>
      <c r="K354" s="37"/>
      <c r="L354" s="118"/>
    </row>
    <row r="355" spans="2:12" ht="12.75" x14ac:dyDescent="0.2">
      <c r="B355" s="36"/>
      <c r="C355" s="37"/>
      <c r="D355" s="37"/>
      <c r="E355" s="37"/>
      <c r="F355" s="37"/>
      <c r="G355" s="54"/>
      <c r="H355" s="36"/>
      <c r="I355" s="54"/>
      <c r="J355" s="37"/>
      <c r="K355" s="37"/>
      <c r="L355" s="118"/>
    </row>
    <row r="356" spans="2:12" ht="12.75" x14ac:dyDescent="0.2">
      <c r="B356" s="36"/>
      <c r="C356" s="37"/>
      <c r="D356" s="37"/>
      <c r="E356" s="37"/>
      <c r="F356" s="37"/>
      <c r="G356" s="54"/>
      <c r="H356" s="36"/>
      <c r="I356" s="54"/>
      <c r="J356" s="37"/>
      <c r="K356" s="37"/>
      <c r="L356" s="118"/>
    </row>
    <row r="357" spans="2:12" ht="12.75" x14ac:dyDescent="0.2">
      <c r="B357" s="36"/>
      <c r="C357" s="37"/>
      <c r="D357" s="37"/>
      <c r="E357" s="37"/>
      <c r="F357" s="37"/>
      <c r="G357" s="54"/>
      <c r="H357" s="36"/>
      <c r="I357" s="54"/>
      <c r="J357" s="37"/>
      <c r="K357" s="37"/>
      <c r="L357" s="118"/>
    </row>
    <row r="358" spans="2:12" ht="12.75" x14ac:dyDescent="0.2">
      <c r="B358" s="36"/>
      <c r="C358" s="37"/>
      <c r="D358" s="37"/>
      <c r="E358" s="37"/>
      <c r="F358" s="37"/>
      <c r="G358" s="54"/>
      <c r="H358" s="36"/>
      <c r="I358" s="54"/>
      <c r="J358" s="37"/>
      <c r="K358" s="37"/>
      <c r="L358" s="118"/>
    </row>
    <row r="359" spans="2:12" ht="12.75" x14ac:dyDescent="0.2">
      <c r="B359" s="36"/>
      <c r="C359" s="37"/>
      <c r="D359" s="37"/>
      <c r="E359" s="37"/>
      <c r="F359" s="37"/>
      <c r="G359" s="54"/>
      <c r="H359" s="36"/>
      <c r="I359" s="54"/>
      <c r="J359" s="37"/>
      <c r="K359" s="37"/>
      <c r="L359" s="118"/>
    </row>
    <row r="360" spans="2:12" ht="12.75" x14ac:dyDescent="0.2">
      <c r="B360" s="36"/>
      <c r="C360" s="37"/>
      <c r="D360" s="37"/>
      <c r="E360" s="37"/>
      <c r="F360" s="37"/>
      <c r="G360" s="54"/>
      <c r="H360" s="36"/>
      <c r="I360" s="54"/>
      <c r="J360" s="37"/>
      <c r="K360" s="37"/>
      <c r="L360" s="118"/>
    </row>
    <row r="361" spans="2:12" ht="12.75" x14ac:dyDescent="0.2">
      <c r="B361" s="36"/>
      <c r="C361" s="37"/>
      <c r="D361" s="37"/>
      <c r="E361" s="37"/>
      <c r="F361" s="37"/>
      <c r="G361" s="54"/>
      <c r="H361" s="36"/>
      <c r="I361" s="54"/>
      <c r="J361" s="37"/>
      <c r="K361" s="37"/>
      <c r="L361" s="118"/>
    </row>
    <row r="362" spans="2:12" ht="12.75" x14ac:dyDescent="0.2">
      <c r="B362" s="36"/>
      <c r="C362" s="37"/>
      <c r="D362" s="37"/>
      <c r="E362" s="37"/>
      <c r="F362" s="37"/>
      <c r="G362" s="54"/>
      <c r="H362" s="36"/>
      <c r="I362" s="54"/>
      <c r="J362" s="37"/>
      <c r="K362" s="37"/>
      <c r="L362" s="118"/>
    </row>
    <row r="363" spans="2:12" ht="12.75" x14ac:dyDescent="0.2">
      <c r="B363" s="36"/>
      <c r="C363" s="37"/>
      <c r="D363" s="37"/>
      <c r="E363" s="37"/>
      <c r="F363" s="37"/>
      <c r="G363" s="54"/>
      <c r="H363" s="36"/>
      <c r="I363" s="54"/>
      <c r="J363" s="37"/>
      <c r="K363" s="37"/>
      <c r="L363" s="118"/>
    </row>
    <row r="364" spans="2:12" ht="12.75" x14ac:dyDescent="0.2">
      <c r="B364" s="36"/>
      <c r="C364" s="37"/>
      <c r="D364" s="37"/>
      <c r="E364" s="37"/>
      <c r="F364" s="37"/>
      <c r="G364" s="54"/>
      <c r="H364" s="36"/>
      <c r="I364" s="54"/>
      <c r="J364" s="37"/>
      <c r="K364" s="37"/>
      <c r="L364" s="118"/>
    </row>
    <row r="365" spans="2:12" ht="12.75" x14ac:dyDescent="0.2">
      <c r="B365" s="36"/>
      <c r="C365" s="37"/>
      <c r="D365" s="37"/>
      <c r="E365" s="37"/>
      <c r="F365" s="37"/>
      <c r="G365" s="54"/>
      <c r="H365" s="36"/>
      <c r="I365" s="54"/>
      <c r="J365" s="37"/>
      <c r="K365" s="37"/>
      <c r="L365" s="118"/>
    </row>
    <row r="366" spans="2:12" ht="12.75" x14ac:dyDescent="0.2">
      <c r="B366" s="36"/>
      <c r="C366" s="37"/>
      <c r="D366" s="37"/>
      <c r="E366" s="37"/>
      <c r="F366" s="37"/>
      <c r="G366" s="54"/>
      <c r="H366" s="36"/>
      <c r="I366" s="54"/>
      <c r="J366" s="37"/>
      <c r="K366" s="37"/>
      <c r="L366" s="118"/>
    </row>
    <row r="367" spans="2:12" ht="12.75" x14ac:dyDescent="0.2">
      <c r="B367" s="36"/>
      <c r="C367" s="37"/>
      <c r="D367" s="37"/>
      <c r="E367" s="37"/>
      <c r="F367" s="37"/>
      <c r="G367" s="54"/>
      <c r="H367" s="36"/>
      <c r="I367" s="54"/>
      <c r="J367" s="37"/>
      <c r="K367" s="37"/>
      <c r="L367" s="118"/>
    </row>
    <row r="368" spans="2:12" ht="12.75" x14ac:dyDescent="0.2">
      <c r="B368" s="36"/>
      <c r="C368" s="37"/>
      <c r="D368" s="37"/>
      <c r="E368" s="37"/>
      <c r="F368" s="37"/>
      <c r="G368" s="54"/>
      <c r="H368" s="36"/>
      <c r="I368" s="54"/>
      <c r="J368" s="37"/>
      <c r="K368" s="37"/>
      <c r="L368" s="118"/>
    </row>
    <row r="369" spans="2:12" ht="12.75" x14ac:dyDescent="0.2">
      <c r="B369" s="36"/>
      <c r="C369" s="37"/>
      <c r="D369" s="37"/>
      <c r="E369" s="37"/>
      <c r="F369" s="37"/>
      <c r="G369" s="54"/>
      <c r="H369" s="36"/>
      <c r="I369" s="54"/>
      <c r="J369" s="37"/>
      <c r="K369" s="37"/>
      <c r="L369" s="118"/>
    </row>
    <row r="370" spans="2:12" ht="12.75" x14ac:dyDescent="0.2">
      <c r="B370" s="36"/>
      <c r="C370" s="37"/>
      <c r="D370" s="37"/>
      <c r="E370" s="37"/>
      <c r="F370" s="37"/>
      <c r="G370" s="54"/>
      <c r="H370" s="36"/>
      <c r="I370" s="54"/>
      <c r="J370" s="37"/>
      <c r="K370" s="37"/>
      <c r="L370" s="118"/>
    </row>
    <row r="371" spans="2:12" ht="12.75" x14ac:dyDescent="0.2">
      <c r="B371" s="36"/>
      <c r="C371" s="37"/>
      <c r="D371" s="37"/>
      <c r="E371" s="37"/>
      <c r="F371" s="37"/>
      <c r="G371" s="54"/>
      <c r="H371" s="36"/>
      <c r="I371" s="54"/>
      <c r="J371" s="37"/>
      <c r="K371" s="37"/>
      <c r="L371" s="118"/>
    </row>
    <row r="372" spans="2:12" ht="12.75" x14ac:dyDescent="0.2">
      <c r="B372" s="36"/>
      <c r="C372" s="37"/>
      <c r="D372" s="37"/>
      <c r="E372" s="37"/>
      <c r="F372" s="37"/>
      <c r="G372" s="54"/>
      <c r="H372" s="36"/>
      <c r="I372" s="54"/>
      <c r="J372" s="37"/>
      <c r="K372" s="37"/>
      <c r="L372" s="118"/>
    </row>
    <row r="373" spans="2:12" ht="12.75" x14ac:dyDescent="0.2">
      <c r="B373" s="36"/>
      <c r="C373" s="37"/>
      <c r="D373" s="37"/>
      <c r="E373" s="37"/>
      <c r="F373" s="37"/>
      <c r="G373" s="54"/>
      <c r="H373" s="36"/>
      <c r="I373" s="54"/>
      <c r="J373" s="37"/>
      <c r="K373" s="37"/>
      <c r="L373" s="118"/>
    </row>
    <row r="374" spans="2:12" ht="12.75" x14ac:dyDescent="0.2">
      <c r="B374" s="36"/>
      <c r="C374" s="37"/>
      <c r="D374" s="37"/>
      <c r="E374" s="37"/>
      <c r="F374" s="37"/>
      <c r="G374" s="54"/>
      <c r="H374" s="36"/>
      <c r="I374" s="54"/>
      <c r="J374" s="37"/>
      <c r="K374" s="37"/>
      <c r="L374" s="118"/>
    </row>
    <row r="375" spans="2:12" ht="12.75" x14ac:dyDescent="0.2">
      <c r="B375" s="36"/>
      <c r="C375" s="37"/>
      <c r="D375" s="37"/>
      <c r="E375" s="37"/>
      <c r="F375" s="37"/>
      <c r="G375" s="54"/>
      <c r="H375" s="36"/>
      <c r="I375" s="54"/>
      <c r="J375" s="37"/>
      <c r="K375" s="37"/>
      <c r="L375" s="118"/>
    </row>
    <row r="376" spans="2:12" ht="12.75" x14ac:dyDescent="0.2">
      <c r="B376" s="36"/>
      <c r="C376" s="37"/>
      <c r="D376" s="37"/>
      <c r="E376" s="37"/>
      <c r="F376" s="37"/>
      <c r="G376" s="54"/>
      <c r="H376" s="36"/>
      <c r="I376" s="54"/>
      <c r="J376" s="37"/>
      <c r="K376" s="37"/>
      <c r="L376" s="118"/>
    </row>
    <row r="377" spans="2:12" ht="12.75" x14ac:dyDescent="0.2">
      <c r="B377" s="36"/>
      <c r="C377" s="37"/>
      <c r="D377" s="37"/>
      <c r="E377" s="37"/>
      <c r="F377" s="37"/>
      <c r="G377" s="54"/>
      <c r="H377" s="36"/>
      <c r="I377" s="54"/>
      <c r="J377" s="37"/>
      <c r="K377" s="37"/>
      <c r="L377" s="118"/>
    </row>
    <row r="378" spans="2:12" ht="12.75" x14ac:dyDescent="0.2">
      <c r="B378" s="36"/>
      <c r="C378" s="37"/>
      <c r="D378" s="37"/>
      <c r="E378" s="37"/>
      <c r="F378" s="37"/>
      <c r="G378" s="54"/>
      <c r="H378" s="36"/>
      <c r="I378" s="54"/>
      <c r="J378" s="37"/>
      <c r="K378" s="37"/>
      <c r="L378" s="118"/>
    </row>
    <row r="379" spans="2:12" ht="12.75" x14ac:dyDescent="0.2">
      <c r="B379" s="36"/>
      <c r="C379" s="37"/>
      <c r="D379" s="37"/>
      <c r="E379" s="37"/>
      <c r="F379" s="37"/>
      <c r="G379" s="54"/>
      <c r="H379" s="36"/>
      <c r="I379" s="54"/>
      <c r="J379" s="37"/>
      <c r="K379" s="37"/>
      <c r="L379" s="118"/>
    </row>
    <row r="380" spans="2:12" ht="12.75" x14ac:dyDescent="0.2">
      <c r="B380" s="36"/>
      <c r="C380" s="37"/>
      <c r="D380" s="37"/>
      <c r="E380" s="37"/>
      <c r="F380" s="37"/>
      <c r="G380" s="54"/>
      <c r="H380" s="36"/>
      <c r="I380" s="54"/>
      <c r="J380" s="37"/>
      <c r="K380" s="37"/>
      <c r="L380" s="118"/>
    </row>
    <row r="381" spans="2:12" ht="12.75" x14ac:dyDescent="0.2">
      <c r="B381" s="36"/>
      <c r="C381" s="37"/>
      <c r="D381" s="37"/>
      <c r="E381" s="37"/>
      <c r="F381" s="37"/>
      <c r="G381" s="54"/>
      <c r="H381" s="36"/>
      <c r="I381" s="54"/>
      <c r="J381" s="37"/>
      <c r="K381" s="37"/>
      <c r="L381" s="118"/>
    </row>
    <row r="382" spans="2:12" ht="12.75" x14ac:dyDescent="0.2">
      <c r="B382" s="36"/>
      <c r="C382" s="37"/>
      <c r="D382" s="37"/>
      <c r="E382" s="37"/>
      <c r="F382" s="37"/>
      <c r="G382" s="54"/>
      <c r="H382" s="36"/>
      <c r="I382" s="54"/>
      <c r="J382" s="37"/>
      <c r="K382" s="37"/>
      <c r="L382" s="118"/>
    </row>
    <row r="383" spans="2:12" ht="12.75" x14ac:dyDescent="0.2">
      <c r="B383" s="36"/>
      <c r="C383" s="37"/>
      <c r="D383" s="37"/>
      <c r="E383" s="37"/>
      <c r="F383" s="37"/>
      <c r="G383" s="54"/>
      <c r="H383" s="36"/>
      <c r="I383" s="54"/>
      <c r="J383" s="37"/>
      <c r="K383" s="37"/>
      <c r="L383" s="118"/>
    </row>
    <row r="384" spans="2:12" ht="12.75" x14ac:dyDescent="0.2">
      <c r="B384" s="36"/>
      <c r="C384" s="37"/>
      <c r="D384" s="37"/>
      <c r="E384" s="37"/>
      <c r="F384" s="37"/>
      <c r="G384" s="54"/>
      <c r="H384" s="36"/>
      <c r="I384" s="54"/>
      <c r="J384" s="37"/>
      <c r="K384" s="37"/>
      <c r="L384" s="118"/>
    </row>
    <row r="385" spans="2:12" ht="12.75" x14ac:dyDescent="0.2">
      <c r="B385" s="36"/>
      <c r="C385" s="37"/>
      <c r="D385" s="37"/>
      <c r="E385" s="37"/>
      <c r="F385" s="37"/>
      <c r="G385" s="54"/>
      <c r="H385" s="36"/>
      <c r="I385" s="54"/>
      <c r="J385" s="37"/>
      <c r="K385" s="37"/>
      <c r="L385" s="118"/>
    </row>
    <row r="386" spans="2:12" ht="12.75" x14ac:dyDescent="0.2">
      <c r="B386" s="36"/>
      <c r="C386" s="37"/>
      <c r="D386" s="37"/>
      <c r="E386" s="37"/>
      <c r="F386" s="37"/>
      <c r="G386" s="54"/>
      <c r="H386" s="36"/>
      <c r="I386" s="54"/>
      <c r="J386" s="37"/>
      <c r="K386" s="37"/>
      <c r="L386" s="118"/>
    </row>
    <row r="387" spans="2:12" ht="12.75" x14ac:dyDescent="0.2">
      <c r="B387" s="36"/>
      <c r="C387" s="37"/>
      <c r="D387" s="37"/>
      <c r="E387" s="37"/>
      <c r="F387" s="37"/>
      <c r="G387" s="54"/>
      <c r="H387" s="36"/>
      <c r="I387" s="54"/>
      <c r="J387" s="37"/>
      <c r="K387" s="37"/>
      <c r="L387" s="118"/>
    </row>
    <row r="388" spans="2:12" ht="12.75" x14ac:dyDescent="0.2">
      <c r="B388" s="36"/>
      <c r="C388" s="37"/>
      <c r="D388" s="37"/>
      <c r="E388" s="37"/>
      <c r="F388" s="37"/>
      <c r="G388" s="54"/>
      <c r="H388" s="36"/>
      <c r="I388" s="54"/>
      <c r="J388" s="37"/>
      <c r="K388" s="37"/>
      <c r="L388" s="118"/>
    </row>
    <row r="389" spans="2:12" ht="12.75" x14ac:dyDescent="0.2">
      <c r="B389" s="36"/>
      <c r="C389" s="37"/>
      <c r="D389" s="37"/>
      <c r="E389" s="37"/>
      <c r="F389" s="37"/>
      <c r="G389" s="54"/>
      <c r="H389" s="36"/>
      <c r="I389" s="54"/>
      <c r="J389" s="37"/>
      <c r="K389" s="37"/>
      <c r="L389" s="118"/>
    </row>
    <row r="390" spans="2:12" ht="12.75" x14ac:dyDescent="0.2">
      <c r="B390" s="36"/>
      <c r="C390" s="37"/>
      <c r="D390" s="37"/>
      <c r="E390" s="37"/>
      <c r="F390" s="37"/>
      <c r="G390" s="54"/>
      <c r="H390" s="36"/>
      <c r="I390" s="54"/>
      <c r="J390" s="37"/>
      <c r="K390" s="37"/>
      <c r="L390" s="118"/>
    </row>
    <row r="391" spans="2:12" ht="12.75" x14ac:dyDescent="0.2">
      <c r="B391" s="36"/>
      <c r="C391" s="37"/>
      <c r="D391" s="37"/>
      <c r="E391" s="37"/>
      <c r="F391" s="37"/>
      <c r="G391" s="54"/>
      <c r="H391" s="36"/>
      <c r="I391" s="54"/>
      <c r="J391" s="37"/>
      <c r="K391" s="37"/>
      <c r="L391" s="118"/>
    </row>
    <row r="392" spans="2:12" ht="12.75" x14ac:dyDescent="0.2">
      <c r="B392" s="36"/>
      <c r="C392" s="37"/>
      <c r="D392" s="37"/>
      <c r="E392" s="37"/>
      <c r="F392" s="37"/>
      <c r="G392" s="54"/>
      <c r="H392" s="36"/>
      <c r="I392" s="54"/>
      <c r="J392" s="37"/>
      <c r="K392" s="37"/>
      <c r="L392" s="118"/>
    </row>
    <row r="393" spans="2:12" ht="12.75" x14ac:dyDescent="0.2">
      <c r="B393" s="36"/>
      <c r="C393" s="37"/>
      <c r="D393" s="37"/>
      <c r="E393" s="37"/>
      <c r="F393" s="37"/>
      <c r="G393" s="54"/>
      <c r="H393" s="36"/>
      <c r="I393" s="54"/>
      <c r="J393" s="37"/>
      <c r="K393" s="37"/>
      <c r="L393" s="118"/>
    </row>
    <row r="394" spans="2:12" ht="12.75" x14ac:dyDescent="0.2">
      <c r="B394" s="36"/>
      <c r="C394" s="37"/>
      <c r="D394" s="37"/>
      <c r="E394" s="37"/>
      <c r="F394" s="37"/>
      <c r="G394" s="54"/>
      <c r="H394" s="36"/>
      <c r="I394" s="54"/>
      <c r="J394" s="37"/>
      <c r="K394" s="37"/>
      <c r="L394" s="118"/>
    </row>
    <row r="395" spans="2:12" ht="12.75" x14ac:dyDescent="0.2">
      <c r="B395" s="36"/>
      <c r="C395" s="37"/>
      <c r="D395" s="37"/>
      <c r="E395" s="37"/>
      <c r="F395" s="37"/>
      <c r="G395" s="54"/>
      <c r="H395" s="36"/>
      <c r="I395" s="54"/>
      <c r="J395" s="37"/>
      <c r="K395" s="37"/>
      <c r="L395" s="118"/>
    </row>
    <row r="396" spans="2:12" ht="12.75" x14ac:dyDescent="0.2">
      <c r="B396" s="36"/>
      <c r="C396" s="37"/>
      <c r="D396" s="37"/>
      <c r="E396" s="37"/>
      <c r="F396" s="37"/>
      <c r="G396" s="54"/>
      <c r="H396" s="36"/>
      <c r="I396" s="54"/>
      <c r="J396" s="37"/>
      <c r="K396" s="37"/>
      <c r="L396" s="118"/>
    </row>
    <row r="397" spans="2:12" ht="12.75" x14ac:dyDescent="0.2">
      <c r="B397" s="36"/>
      <c r="C397" s="37"/>
      <c r="D397" s="37"/>
      <c r="E397" s="37"/>
      <c r="F397" s="37"/>
      <c r="G397" s="54"/>
      <c r="H397" s="36"/>
      <c r="I397" s="54"/>
      <c r="J397" s="37"/>
      <c r="K397" s="37"/>
      <c r="L397" s="118"/>
    </row>
    <row r="398" spans="2:12" ht="12.75" x14ac:dyDescent="0.2">
      <c r="B398" s="36"/>
      <c r="C398" s="37"/>
      <c r="D398" s="37"/>
      <c r="E398" s="37"/>
      <c r="F398" s="37"/>
      <c r="G398" s="54"/>
      <c r="H398" s="36"/>
      <c r="I398" s="54"/>
      <c r="J398" s="37"/>
      <c r="K398" s="37"/>
      <c r="L398" s="118"/>
    </row>
    <row r="399" spans="2:12" ht="12.75" x14ac:dyDescent="0.2">
      <c r="B399" s="36"/>
      <c r="C399" s="37"/>
      <c r="D399" s="37"/>
      <c r="E399" s="37"/>
      <c r="F399" s="37"/>
      <c r="G399" s="54"/>
      <c r="H399" s="36"/>
      <c r="I399" s="54"/>
      <c r="J399" s="37"/>
      <c r="K399" s="37"/>
      <c r="L399" s="118"/>
    </row>
    <row r="400" spans="2:12" ht="12.75" x14ac:dyDescent="0.2">
      <c r="B400" s="36"/>
      <c r="C400" s="37"/>
      <c r="D400" s="37"/>
      <c r="E400" s="37"/>
      <c r="F400" s="37"/>
      <c r="G400" s="54"/>
      <c r="H400" s="36"/>
      <c r="I400" s="54"/>
      <c r="J400" s="37"/>
      <c r="K400" s="37"/>
      <c r="L400" s="118"/>
    </row>
    <row r="401" spans="2:12" ht="12.75" x14ac:dyDescent="0.2">
      <c r="B401" s="36"/>
      <c r="C401" s="37"/>
      <c r="D401" s="37"/>
      <c r="E401" s="37"/>
      <c r="F401" s="37"/>
      <c r="G401" s="54"/>
      <c r="H401" s="36"/>
      <c r="I401" s="54"/>
      <c r="J401" s="37"/>
      <c r="K401" s="37"/>
      <c r="L401" s="118"/>
    </row>
    <row r="402" spans="2:12" ht="12.75" x14ac:dyDescent="0.2">
      <c r="B402" s="36"/>
      <c r="C402" s="37"/>
      <c r="D402" s="37"/>
      <c r="E402" s="37"/>
      <c r="F402" s="37"/>
      <c r="G402" s="54"/>
      <c r="H402" s="36"/>
      <c r="I402" s="54"/>
      <c r="J402" s="37"/>
      <c r="K402" s="37"/>
      <c r="L402" s="118"/>
    </row>
    <row r="403" spans="2:12" ht="12.75" x14ac:dyDescent="0.2">
      <c r="B403" s="36"/>
      <c r="C403" s="37"/>
      <c r="D403" s="37"/>
      <c r="E403" s="37"/>
      <c r="F403" s="37"/>
      <c r="G403" s="54"/>
      <c r="H403" s="36"/>
      <c r="I403" s="54"/>
      <c r="J403" s="37"/>
      <c r="K403" s="37"/>
      <c r="L403" s="118"/>
    </row>
    <row r="404" spans="2:12" ht="12.75" x14ac:dyDescent="0.2">
      <c r="B404" s="36"/>
      <c r="C404" s="37"/>
      <c r="D404" s="37"/>
      <c r="E404" s="37"/>
      <c r="F404" s="37"/>
      <c r="G404" s="54"/>
      <c r="H404" s="36"/>
      <c r="I404" s="54"/>
      <c r="J404" s="37"/>
      <c r="K404" s="37"/>
      <c r="L404" s="118"/>
    </row>
    <row r="405" spans="2:12" ht="12.75" x14ac:dyDescent="0.2">
      <c r="B405" s="36"/>
      <c r="C405" s="37"/>
      <c r="D405" s="37"/>
      <c r="E405" s="37"/>
      <c r="F405" s="37"/>
      <c r="G405" s="54"/>
      <c r="H405" s="36"/>
      <c r="I405" s="54"/>
      <c r="J405" s="37"/>
      <c r="K405" s="37"/>
      <c r="L405" s="118"/>
    </row>
    <row r="406" spans="2:12" ht="12.75" x14ac:dyDescent="0.2">
      <c r="B406" s="36"/>
      <c r="C406" s="37"/>
      <c r="D406" s="37"/>
      <c r="E406" s="37"/>
      <c r="F406" s="37"/>
      <c r="G406" s="54"/>
      <c r="H406" s="36"/>
      <c r="I406" s="54"/>
      <c r="J406" s="37"/>
      <c r="K406" s="37"/>
      <c r="L406" s="118"/>
    </row>
    <row r="407" spans="2:12" ht="12.75" x14ac:dyDescent="0.2">
      <c r="B407" s="36"/>
      <c r="C407" s="37"/>
      <c r="D407" s="37"/>
      <c r="E407" s="37"/>
      <c r="F407" s="37"/>
      <c r="G407" s="54"/>
      <c r="H407" s="36"/>
      <c r="I407" s="54"/>
      <c r="J407" s="37"/>
      <c r="K407" s="37"/>
      <c r="L407" s="118"/>
    </row>
    <row r="408" spans="2:12" ht="12.75" x14ac:dyDescent="0.2">
      <c r="B408" s="36"/>
      <c r="C408" s="37"/>
      <c r="D408" s="37"/>
      <c r="E408" s="37"/>
      <c r="F408" s="37"/>
      <c r="G408" s="54"/>
      <c r="H408" s="36"/>
      <c r="I408" s="54"/>
      <c r="J408" s="37"/>
      <c r="K408" s="37"/>
      <c r="L408" s="118"/>
    </row>
    <row r="409" spans="2:12" ht="12.75" x14ac:dyDescent="0.2">
      <c r="B409" s="36"/>
      <c r="C409" s="37"/>
      <c r="D409" s="37"/>
      <c r="E409" s="37"/>
      <c r="F409" s="37"/>
      <c r="G409" s="54"/>
      <c r="H409" s="36"/>
      <c r="I409" s="54"/>
      <c r="J409" s="37"/>
      <c r="K409" s="37"/>
      <c r="L409" s="118"/>
    </row>
    <row r="410" spans="2:12" ht="12.75" x14ac:dyDescent="0.2">
      <c r="B410" s="36"/>
      <c r="C410" s="37"/>
      <c r="D410" s="37"/>
      <c r="E410" s="37"/>
      <c r="F410" s="37"/>
      <c r="G410" s="54"/>
      <c r="H410" s="36"/>
      <c r="I410" s="54"/>
      <c r="J410" s="37"/>
      <c r="K410" s="37"/>
      <c r="L410" s="118"/>
    </row>
    <row r="411" spans="2:12" ht="12.75" x14ac:dyDescent="0.2">
      <c r="B411" s="36"/>
      <c r="C411" s="37"/>
      <c r="D411" s="37"/>
      <c r="E411" s="37"/>
      <c r="F411" s="37"/>
      <c r="G411" s="54"/>
      <c r="H411" s="36"/>
      <c r="I411" s="54"/>
      <c r="J411" s="37"/>
      <c r="K411" s="37"/>
      <c r="L411" s="118"/>
    </row>
    <row r="412" spans="2:12" ht="12.75" x14ac:dyDescent="0.2">
      <c r="B412" s="36"/>
      <c r="C412" s="37"/>
      <c r="D412" s="37"/>
      <c r="E412" s="37"/>
      <c r="F412" s="37"/>
      <c r="G412" s="54"/>
      <c r="H412" s="36"/>
      <c r="I412" s="54"/>
      <c r="J412" s="37"/>
      <c r="K412" s="37"/>
      <c r="L412" s="118"/>
    </row>
    <row r="413" spans="2:12" ht="12.75" x14ac:dyDescent="0.2">
      <c r="B413" s="36"/>
      <c r="C413" s="37"/>
      <c r="D413" s="37"/>
      <c r="E413" s="37"/>
      <c r="F413" s="37"/>
      <c r="G413" s="54"/>
      <c r="H413" s="36"/>
      <c r="I413" s="54"/>
      <c r="J413" s="37"/>
      <c r="K413" s="37"/>
      <c r="L413" s="118"/>
    </row>
    <row r="414" spans="2:12" ht="12.75" x14ac:dyDescent="0.2">
      <c r="B414" s="36"/>
      <c r="C414" s="37"/>
      <c r="D414" s="37"/>
      <c r="E414" s="37"/>
      <c r="F414" s="37"/>
      <c r="G414" s="54"/>
      <c r="H414" s="36"/>
      <c r="I414" s="54"/>
      <c r="J414" s="37"/>
      <c r="K414" s="37"/>
      <c r="L414" s="118"/>
    </row>
    <row r="415" spans="2:12" ht="12.75" x14ac:dyDescent="0.2">
      <c r="B415" s="36"/>
      <c r="C415" s="37"/>
      <c r="D415" s="37"/>
      <c r="E415" s="37"/>
      <c r="F415" s="37"/>
      <c r="G415" s="54"/>
      <c r="H415" s="36"/>
      <c r="I415" s="54"/>
      <c r="J415" s="37"/>
      <c r="K415" s="37"/>
      <c r="L415" s="118"/>
    </row>
    <row r="416" spans="2:12" ht="12.75" x14ac:dyDescent="0.2">
      <c r="B416" s="36"/>
      <c r="C416" s="37"/>
      <c r="D416" s="37"/>
      <c r="E416" s="37"/>
      <c r="F416" s="37"/>
      <c r="G416" s="54"/>
      <c r="H416" s="36"/>
      <c r="I416" s="54"/>
      <c r="J416" s="37"/>
      <c r="K416" s="37"/>
      <c r="L416" s="118"/>
    </row>
    <row r="417" spans="2:12" ht="12.75" x14ac:dyDescent="0.2">
      <c r="B417" s="36"/>
      <c r="C417" s="37"/>
      <c r="D417" s="37"/>
      <c r="E417" s="37"/>
      <c r="F417" s="37"/>
      <c r="G417" s="54"/>
      <c r="H417" s="36"/>
      <c r="I417" s="54"/>
      <c r="J417" s="37"/>
      <c r="K417" s="37"/>
      <c r="L417" s="118"/>
    </row>
    <row r="418" spans="2:12" ht="12.75" x14ac:dyDescent="0.2">
      <c r="B418" s="36"/>
      <c r="C418" s="37"/>
      <c r="D418" s="37"/>
      <c r="E418" s="37"/>
      <c r="F418" s="37"/>
      <c r="G418" s="54"/>
      <c r="H418" s="36"/>
      <c r="I418" s="54"/>
      <c r="J418" s="37"/>
      <c r="K418" s="37"/>
      <c r="L418" s="118"/>
    </row>
    <row r="419" spans="2:12" ht="12.75" x14ac:dyDescent="0.2">
      <c r="B419" s="36"/>
      <c r="C419" s="37"/>
      <c r="D419" s="37"/>
      <c r="E419" s="37"/>
      <c r="F419" s="37"/>
      <c r="G419" s="54"/>
      <c r="H419" s="36"/>
      <c r="I419" s="54"/>
      <c r="J419" s="37"/>
      <c r="K419" s="37"/>
      <c r="L419" s="118"/>
    </row>
    <row r="420" spans="2:12" ht="12.75" x14ac:dyDescent="0.2">
      <c r="B420" s="36"/>
      <c r="C420" s="37"/>
      <c r="D420" s="37"/>
      <c r="E420" s="37"/>
      <c r="F420" s="37"/>
      <c r="G420" s="54"/>
      <c r="H420" s="36"/>
      <c r="I420" s="54"/>
      <c r="J420" s="37"/>
      <c r="K420" s="37"/>
      <c r="L420" s="118"/>
    </row>
    <row r="421" spans="2:12" ht="12.75" x14ac:dyDescent="0.2">
      <c r="B421" s="36"/>
      <c r="C421" s="37"/>
      <c r="D421" s="37"/>
      <c r="E421" s="37"/>
      <c r="F421" s="37"/>
      <c r="G421" s="54"/>
      <c r="H421" s="36"/>
      <c r="I421" s="54"/>
      <c r="J421" s="37"/>
      <c r="K421" s="37"/>
      <c r="L421" s="118"/>
    </row>
    <row r="422" spans="2:12" ht="12.75" x14ac:dyDescent="0.2">
      <c r="B422" s="36"/>
      <c r="C422" s="37"/>
      <c r="D422" s="37"/>
      <c r="E422" s="37"/>
      <c r="F422" s="37"/>
      <c r="G422" s="54"/>
      <c r="H422" s="36"/>
      <c r="I422" s="54"/>
      <c r="J422" s="37"/>
      <c r="K422" s="37"/>
      <c r="L422" s="118"/>
    </row>
    <row r="423" spans="2:12" ht="12.75" x14ac:dyDescent="0.2">
      <c r="B423" s="36"/>
      <c r="C423" s="37"/>
      <c r="D423" s="37"/>
      <c r="E423" s="37"/>
      <c r="F423" s="37"/>
      <c r="G423" s="54"/>
      <c r="H423" s="36"/>
      <c r="I423" s="54"/>
      <c r="J423" s="37"/>
      <c r="K423" s="37"/>
      <c r="L423" s="118"/>
    </row>
    <row r="424" spans="2:12" ht="12.75" x14ac:dyDescent="0.2">
      <c r="B424" s="36"/>
      <c r="C424" s="37"/>
      <c r="D424" s="37"/>
      <c r="E424" s="37"/>
      <c r="F424" s="37"/>
      <c r="G424" s="54"/>
      <c r="H424" s="36"/>
      <c r="I424" s="54"/>
      <c r="J424" s="37"/>
      <c r="K424" s="37"/>
      <c r="L424" s="118"/>
    </row>
    <row r="425" spans="2:12" ht="12.75" x14ac:dyDescent="0.2">
      <c r="B425" s="36"/>
      <c r="C425" s="37"/>
      <c r="D425" s="37"/>
      <c r="E425" s="37"/>
      <c r="F425" s="37"/>
      <c r="G425" s="54"/>
      <c r="H425" s="36"/>
      <c r="I425" s="54"/>
      <c r="J425" s="37"/>
      <c r="K425" s="37"/>
      <c r="L425" s="118"/>
    </row>
    <row r="426" spans="2:12" ht="12.75" x14ac:dyDescent="0.2">
      <c r="B426" s="36"/>
      <c r="C426" s="37"/>
      <c r="D426" s="37"/>
      <c r="E426" s="37"/>
      <c r="F426" s="37"/>
      <c r="G426" s="54"/>
      <c r="H426" s="36"/>
      <c r="I426" s="54"/>
      <c r="J426" s="37"/>
      <c r="K426" s="37"/>
      <c r="L426" s="118"/>
    </row>
    <row r="427" spans="2:12" ht="12.75" x14ac:dyDescent="0.2">
      <c r="B427" s="36"/>
      <c r="C427" s="37"/>
      <c r="D427" s="37"/>
      <c r="E427" s="37"/>
      <c r="F427" s="37"/>
      <c r="G427" s="54"/>
      <c r="H427" s="36"/>
      <c r="I427" s="54"/>
      <c r="J427" s="37"/>
      <c r="K427" s="37"/>
      <c r="L427" s="118"/>
    </row>
    <row r="428" spans="2:12" ht="12.75" x14ac:dyDescent="0.2">
      <c r="B428" s="36"/>
      <c r="C428" s="37"/>
      <c r="D428" s="37"/>
      <c r="E428" s="37"/>
      <c r="F428" s="37"/>
      <c r="G428" s="54"/>
      <c r="H428" s="36"/>
      <c r="I428" s="54"/>
      <c r="J428" s="37"/>
      <c r="K428" s="37"/>
      <c r="L428" s="118"/>
    </row>
    <row r="429" spans="2:12" ht="12.75" x14ac:dyDescent="0.2">
      <c r="B429" s="36"/>
      <c r="C429" s="37"/>
      <c r="D429" s="37"/>
      <c r="E429" s="37"/>
      <c r="F429" s="37"/>
      <c r="G429" s="54"/>
      <c r="H429" s="36"/>
      <c r="I429" s="54"/>
      <c r="J429" s="37"/>
      <c r="K429" s="37"/>
      <c r="L429" s="118"/>
    </row>
    <row r="430" spans="2:12" ht="12.75" x14ac:dyDescent="0.2">
      <c r="B430" s="36"/>
      <c r="C430" s="37"/>
      <c r="D430" s="37"/>
      <c r="E430" s="37"/>
      <c r="F430" s="37"/>
      <c r="G430" s="54"/>
      <c r="H430" s="36"/>
      <c r="I430" s="54"/>
      <c r="J430" s="37"/>
      <c r="K430" s="37"/>
      <c r="L430" s="118"/>
    </row>
    <row r="431" spans="2:12" ht="12.75" x14ac:dyDescent="0.2">
      <c r="B431" s="36"/>
      <c r="C431" s="37"/>
      <c r="D431" s="37"/>
      <c r="E431" s="37"/>
      <c r="F431" s="37"/>
      <c r="G431" s="54"/>
      <c r="H431" s="36"/>
      <c r="I431" s="54"/>
      <c r="J431" s="37"/>
      <c r="K431" s="37"/>
      <c r="L431" s="118"/>
    </row>
    <row r="432" spans="2:12" ht="12.75" x14ac:dyDescent="0.2">
      <c r="B432" s="36"/>
      <c r="C432" s="37"/>
      <c r="D432" s="37"/>
      <c r="E432" s="37"/>
      <c r="F432" s="37"/>
      <c r="G432" s="54"/>
      <c r="H432" s="36"/>
      <c r="I432" s="54"/>
      <c r="J432" s="37"/>
      <c r="K432" s="37"/>
      <c r="L432" s="118"/>
    </row>
    <row r="433" spans="2:12" ht="12.75" x14ac:dyDescent="0.2">
      <c r="B433" s="36"/>
      <c r="C433" s="37"/>
      <c r="D433" s="37"/>
      <c r="E433" s="37"/>
      <c r="F433" s="37"/>
      <c r="G433" s="54"/>
      <c r="H433" s="36"/>
      <c r="I433" s="54"/>
      <c r="J433" s="37"/>
      <c r="K433" s="37"/>
      <c r="L433" s="118"/>
    </row>
    <row r="434" spans="2:12" ht="12.75" x14ac:dyDescent="0.2">
      <c r="B434" s="36"/>
      <c r="C434" s="37"/>
      <c r="D434" s="37"/>
      <c r="E434" s="37"/>
      <c r="F434" s="37"/>
      <c r="G434" s="54"/>
      <c r="H434" s="36"/>
      <c r="I434" s="54"/>
      <c r="J434" s="37"/>
      <c r="K434" s="37"/>
      <c r="L434" s="118"/>
    </row>
    <row r="435" spans="2:12" ht="12.75" x14ac:dyDescent="0.2">
      <c r="B435" s="36"/>
      <c r="C435" s="37"/>
      <c r="D435" s="37"/>
      <c r="E435" s="37"/>
      <c r="F435" s="37"/>
      <c r="G435" s="54"/>
      <c r="H435" s="36"/>
      <c r="I435" s="54"/>
      <c r="J435" s="37"/>
      <c r="K435" s="37"/>
      <c r="L435" s="118"/>
    </row>
    <row r="436" spans="2:12" ht="12.75" x14ac:dyDescent="0.2">
      <c r="B436" s="36"/>
      <c r="C436" s="37"/>
      <c r="D436" s="37"/>
      <c r="E436" s="37"/>
      <c r="F436" s="37"/>
      <c r="G436" s="54"/>
      <c r="H436" s="36"/>
      <c r="I436" s="54"/>
      <c r="J436" s="37"/>
      <c r="K436" s="37"/>
      <c r="L436" s="118"/>
    </row>
    <row r="437" spans="2:12" ht="12.75" x14ac:dyDescent="0.2">
      <c r="B437" s="36"/>
      <c r="C437" s="37"/>
      <c r="D437" s="37"/>
      <c r="E437" s="37"/>
      <c r="F437" s="37"/>
      <c r="G437" s="54"/>
      <c r="H437" s="36"/>
      <c r="I437" s="54"/>
      <c r="J437" s="37"/>
      <c r="K437" s="37"/>
      <c r="L437" s="118"/>
    </row>
    <row r="438" spans="2:12" ht="12.75" x14ac:dyDescent="0.2">
      <c r="B438" s="36"/>
      <c r="C438" s="37"/>
      <c r="D438" s="37"/>
      <c r="E438" s="37"/>
      <c r="F438" s="37"/>
      <c r="G438" s="54"/>
      <c r="H438" s="36"/>
      <c r="I438" s="54"/>
      <c r="J438" s="37"/>
      <c r="K438" s="37"/>
      <c r="L438" s="118"/>
    </row>
    <row r="439" spans="2:12" ht="12.75" x14ac:dyDescent="0.2">
      <c r="B439" s="36"/>
      <c r="C439" s="37"/>
      <c r="D439" s="37"/>
      <c r="E439" s="37"/>
      <c r="F439" s="37"/>
      <c r="G439" s="54"/>
      <c r="H439" s="36"/>
      <c r="I439" s="54"/>
      <c r="J439" s="37"/>
      <c r="K439" s="37"/>
      <c r="L439" s="118"/>
    </row>
    <row r="440" spans="2:12" ht="12.75" x14ac:dyDescent="0.2">
      <c r="B440" s="36"/>
      <c r="C440" s="37"/>
      <c r="D440" s="37"/>
      <c r="E440" s="37"/>
      <c r="F440" s="37"/>
      <c r="G440" s="54"/>
      <c r="H440" s="36"/>
      <c r="I440" s="54"/>
      <c r="J440" s="37"/>
      <c r="K440" s="37"/>
      <c r="L440" s="118"/>
    </row>
    <row r="441" spans="2:12" ht="12.75" x14ac:dyDescent="0.2">
      <c r="B441" s="36"/>
      <c r="C441" s="37"/>
      <c r="D441" s="37"/>
      <c r="E441" s="37"/>
      <c r="F441" s="37"/>
      <c r="G441" s="54"/>
      <c r="H441" s="36"/>
      <c r="I441" s="54"/>
      <c r="J441" s="37"/>
      <c r="K441" s="37"/>
      <c r="L441" s="118"/>
    </row>
    <row r="442" spans="2:12" ht="12.75" x14ac:dyDescent="0.2">
      <c r="B442" s="36"/>
      <c r="C442" s="37"/>
      <c r="D442" s="37"/>
      <c r="E442" s="37"/>
      <c r="F442" s="37"/>
      <c r="G442" s="54"/>
      <c r="H442" s="36"/>
      <c r="I442" s="54"/>
      <c r="J442" s="37"/>
      <c r="K442" s="37"/>
      <c r="L442" s="118"/>
    </row>
    <row r="443" spans="2:12" ht="12.75" x14ac:dyDescent="0.2">
      <c r="B443" s="36"/>
      <c r="C443" s="37"/>
      <c r="D443" s="37"/>
      <c r="E443" s="37"/>
      <c r="F443" s="37"/>
      <c r="G443" s="54"/>
      <c r="H443" s="36"/>
      <c r="I443" s="54"/>
      <c r="J443" s="37"/>
      <c r="K443" s="37"/>
      <c r="L443" s="118"/>
    </row>
    <row r="444" spans="2:12" ht="12.75" x14ac:dyDescent="0.2">
      <c r="B444" s="36"/>
      <c r="C444" s="37"/>
      <c r="D444" s="37"/>
      <c r="E444" s="37"/>
      <c r="F444" s="37"/>
      <c r="G444" s="54"/>
      <c r="H444" s="36"/>
      <c r="I444" s="54"/>
      <c r="J444" s="37"/>
      <c r="K444" s="37"/>
      <c r="L444" s="118"/>
    </row>
    <row r="445" spans="2:12" ht="12.75" x14ac:dyDescent="0.2">
      <c r="B445" s="36"/>
      <c r="C445" s="37"/>
      <c r="D445" s="37"/>
      <c r="E445" s="37"/>
      <c r="F445" s="37"/>
      <c r="G445" s="54"/>
      <c r="H445" s="36"/>
      <c r="I445" s="54"/>
      <c r="J445" s="37"/>
      <c r="K445" s="37"/>
      <c r="L445" s="118"/>
    </row>
    <row r="446" spans="2:12" ht="12.75" x14ac:dyDescent="0.2">
      <c r="B446" s="36"/>
      <c r="C446" s="37"/>
      <c r="D446" s="37"/>
      <c r="E446" s="37"/>
      <c r="F446" s="37"/>
      <c r="G446" s="54"/>
      <c r="H446" s="36"/>
      <c r="I446" s="54"/>
      <c r="J446" s="37"/>
      <c r="K446" s="37"/>
      <c r="L446" s="118"/>
    </row>
    <row r="447" spans="2:12" ht="12.75" x14ac:dyDescent="0.2">
      <c r="B447" s="36"/>
      <c r="C447" s="37"/>
      <c r="D447" s="37"/>
      <c r="E447" s="37"/>
      <c r="F447" s="37"/>
      <c r="G447" s="54"/>
      <c r="H447" s="36"/>
      <c r="I447" s="54"/>
      <c r="J447" s="37"/>
      <c r="K447" s="37"/>
      <c r="L447" s="118"/>
    </row>
    <row r="448" spans="2:12" ht="12.75" x14ac:dyDescent="0.2">
      <c r="B448" s="36"/>
      <c r="C448" s="37"/>
      <c r="D448" s="37"/>
      <c r="E448" s="37"/>
      <c r="F448" s="37"/>
      <c r="G448" s="54"/>
      <c r="H448" s="36"/>
      <c r="I448" s="54"/>
      <c r="J448" s="37"/>
      <c r="K448" s="37"/>
      <c r="L448" s="118"/>
    </row>
    <row r="449" spans="2:12" ht="12.75" x14ac:dyDescent="0.2">
      <c r="B449" s="36"/>
      <c r="C449" s="37"/>
      <c r="D449" s="37"/>
      <c r="E449" s="37"/>
      <c r="F449" s="37"/>
      <c r="G449" s="54"/>
      <c r="H449" s="36"/>
      <c r="I449" s="54"/>
      <c r="J449" s="37"/>
      <c r="K449" s="37"/>
      <c r="L449" s="118"/>
    </row>
    <row r="450" spans="2:12" ht="12.75" x14ac:dyDescent="0.2">
      <c r="B450" s="36"/>
      <c r="C450" s="37"/>
      <c r="D450" s="37"/>
      <c r="E450" s="37"/>
      <c r="F450" s="37"/>
      <c r="G450" s="54"/>
      <c r="H450" s="36"/>
      <c r="I450" s="54"/>
      <c r="J450" s="37"/>
      <c r="K450" s="37"/>
      <c r="L450" s="118"/>
    </row>
    <row r="451" spans="2:12" ht="12.75" x14ac:dyDescent="0.2">
      <c r="B451" s="36"/>
      <c r="C451" s="37"/>
      <c r="D451" s="37"/>
      <c r="E451" s="37"/>
      <c r="F451" s="37"/>
      <c r="G451" s="54"/>
      <c r="H451" s="36"/>
      <c r="I451" s="54"/>
      <c r="J451" s="37"/>
      <c r="K451" s="37"/>
      <c r="L451" s="118"/>
    </row>
    <row r="452" spans="2:12" ht="12.75" x14ac:dyDescent="0.2">
      <c r="B452" s="36"/>
      <c r="C452" s="37"/>
      <c r="D452" s="37"/>
      <c r="E452" s="37"/>
      <c r="F452" s="37"/>
      <c r="G452" s="54"/>
      <c r="H452" s="36"/>
      <c r="I452" s="54"/>
      <c r="J452" s="37"/>
      <c r="K452" s="37"/>
      <c r="L452" s="118"/>
    </row>
    <row r="453" spans="2:12" ht="12.75" x14ac:dyDescent="0.2">
      <c r="B453" s="36"/>
      <c r="C453" s="37"/>
      <c r="D453" s="37"/>
      <c r="E453" s="37"/>
      <c r="F453" s="37"/>
      <c r="G453" s="54"/>
      <c r="H453" s="36"/>
      <c r="I453" s="54"/>
      <c r="J453" s="37"/>
      <c r="K453" s="37"/>
      <c r="L453" s="118"/>
    </row>
    <row r="454" spans="2:12" ht="12.75" x14ac:dyDescent="0.2">
      <c r="B454" s="36"/>
      <c r="C454" s="37"/>
      <c r="D454" s="37"/>
      <c r="E454" s="37"/>
      <c r="F454" s="37"/>
      <c r="G454" s="54"/>
      <c r="H454" s="36"/>
      <c r="I454" s="54"/>
      <c r="J454" s="37"/>
      <c r="K454" s="37"/>
      <c r="L454" s="118"/>
    </row>
    <row r="455" spans="2:12" ht="12.75" x14ac:dyDescent="0.2">
      <c r="B455" s="36"/>
      <c r="C455" s="37"/>
      <c r="D455" s="37"/>
      <c r="E455" s="37"/>
      <c r="F455" s="37"/>
      <c r="G455" s="54"/>
      <c r="H455" s="36"/>
      <c r="I455" s="54"/>
      <c r="J455" s="37"/>
      <c r="K455" s="37"/>
      <c r="L455" s="118"/>
    </row>
    <row r="456" spans="2:12" ht="12.75" x14ac:dyDescent="0.2">
      <c r="B456" s="36"/>
      <c r="C456" s="37"/>
      <c r="D456" s="37"/>
      <c r="E456" s="37"/>
      <c r="F456" s="37"/>
      <c r="G456" s="54"/>
      <c r="H456" s="36"/>
      <c r="I456" s="54"/>
      <c r="J456" s="37"/>
      <c r="K456" s="37"/>
      <c r="L456" s="118"/>
    </row>
    <row r="457" spans="2:12" ht="12.75" x14ac:dyDescent="0.2">
      <c r="B457" s="36"/>
      <c r="C457" s="37"/>
      <c r="D457" s="37"/>
      <c r="E457" s="37"/>
      <c r="F457" s="37"/>
      <c r="G457" s="54"/>
      <c r="H457" s="36"/>
      <c r="I457" s="54"/>
      <c r="J457" s="37"/>
      <c r="K457" s="37"/>
      <c r="L457" s="118"/>
    </row>
    <row r="458" spans="2:12" ht="12.75" x14ac:dyDescent="0.2">
      <c r="B458" s="36"/>
      <c r="C458" s="37"/>
      <c r="D458" s="37"/>
      <c r="E458" s="37"/>
      <c r="F458" s="37"/>
      <c r="G458" s="54"/>
      <c r="H458" s="36"/>
      <c r="I458" s="54"/>
      <c r="J458" s="37"/>
      <c r="K458" s="37"/>
      <c r="L458" s="118"/>
    </row>
    <row r="459" spans="2:12" ht="12.75" x14ac:dyDescent="0.2">
      <c r="B459" s="36"/>
      <c r="C459" s="37"/>
      <c r="D459" s="37"/>
      <c r="E459" s="37"/>
      <c r="F459" s="37"/>
      <c r="G459" s="54"/>
      <c r="H459" s="36"/>
      <c r="I459" s="54"/>
      <c r="J459" s="37"/>
      <c r="K459" s="37"/>
      <c r="L459" s="118"/>
    </row>
    <row r="460" spans="2:12" ht="12.75" x14ac:dyDescent="0.2">
      <c r="B460" s="36"/>
      <c r="C460" s="37"/>
      <c r="D460" s="37"/>
      <c r="E460" s="37"/>
      <c r="F460" s="37"/>
      <c r="G460" s="54"/>
      <c r="H460" s="36"/>
      <c r="I460" s="54"/>
      <c r="J460" s="37"/>
      <c r="K460" s="37"/>
      <c r="L460" s="118"/>
    </row>
    <row r="461" spans="2:12" ht="12.75" x14ac:dyDescent="0.2">
      <c r="B461" s="36"/>
      <c r="C461" s="37"/>
      <c r="D461" s="37"/>
      <c r="E461" s="37"/>
      <c r="F461" s="37"/>
      <c r="G461" s="54"/>
      <c r="H461" s="36"/>
      <c r="I461" s="54"/>
      <c r="J461" s="37"/>
      <c r="K461" s="37"/>
      <c r="L461" s="118"/>
    </row>
    <row r="462" spans="2:12" ht="12.75" x14ac:dyDescent="0.2">
      <c r="B462" s="36"/>
      <c r="C462" s="37"/>
      <c r="D462" s="37"/>
      <c r="E462" s="37"/>
      <c r="F462" s="37"/>
      <c r="G462" s="54"/>
      <c r="H462" s="36"/>
      <c r="I462" s="54"/>
      <c r="J462" s="37"/>
      <c r="K462" s="37"/>
      <c r="L462" s="118"/>
    </row>
    <row r="463" spans="2:12" ht="12.75" x14ac:dyDescent="0.2">
      <c r="B463" s="36"/>
      <c r="C463" s="37"/>
      <c r="D463" s="37"/>
      <c r="E463" s="37"/>
      <c r="F463" s="37"/>
      <c r="G463" s="54"/>
      <c r="H463" s="36"/>
      <c r="I463" s="54"/>
      <c r="J463" s="37"/>
      <c r="K463" s="37"/>
      <c r="L463" s="118"/>
    </row>
    <row r="464" spans="2:12" ht="12.75" x14ac:dyDescent="0.2">
      <c r="B464" s="36"/>
      <c r="C464" s="37"/>
      <c r="D464" s="37"/>
      <c r="E464" s="37"/>
      <c r="F464" s="37"/>
      <c r="G464" s="54"/>
      <c r="H464" s="36"/>
      <c r="I464" s="54"/>
      <c r="J464" s="37"/>
      <c r="K464" s="37"/>
      <c r="L464" s="118"/>
    </row>
    <row r="465" spans="2:12" ht="12.75" x14ac:dyDescent="0.2">
      <c r="B465" s="36"/>
      <c r="C465" s="37"/>
      <c r="D465" s="37"/>
      <c r="E465" s="37"/>
      <c r="F465" s="37"/>
      <c r="G465" s="54"/>
      <c r="H465" s="36"/>
      <c r="I465" s="54"/>
      <c r="J465" s="37"/>
      <c r="K465" s="37"/>
      <c r="L465" s="118"/>
    </row>
    <row r="466" spans="2:12" ht="12.75" x14ac:dyDescent="0.2">
      <c r="B466" s="36"/>
      <c r="C466" s="37"/>
      <c r="D466" s="37"/>
      <c r="E466" s="37"/>
      <c r="F466" s="37"/>
      <c r="G466" s="54"/>
      <c r="H466" s="36"/>
      <c r="I466" s="54"/>
      <c r="J466" s="37"/>
      <c r="K466" s="37"/>
      <c r="L466" s="118"/>
    </row>
    <row r="467" spans="2:12" ht="12.75" x14ac:dyDescent="0.2">
      <c r="B467" s="36"/>
      <c r="C467" s="37"/>
      <c r="D467" s="37"/>
      <c r="E467" s="37"/>
      <c r="F467" s="37"/>
      <c r="G467" s="54"/>
      <c r="H467" s="36"/>
      <c r="I467" s="54"/>
      <c r="J467" s="37"/>
      <c r="K467" s="37"/>
      <c r="L467" s="118"/>
    </row>
    <row r="468" spans="2:12" ht="12.75" x14ac:dyDescent="0.2">
      <c r="B468" s="36"/>
      <c r="C468" s="37"/>
      <c r="D468" s="37"/>
      <c r="E468" s="37"/>
      <c r="F468" s="37"/>
      <c r="G468" s="54"/>
      <c r="H468" s="36"/>
      <c r="I468" s="54"/>
      <c r="J468" s="37"/>
      <c r="K468" s="37"/>
      <c r="L468" s="118"/>
    </row>
    <row r="469" spans="2:12" ht="12.75" x14ac:dyDescent="0.2">
      <c r="B469" s="36"/>
      <c r="C469" s="37"/>
      <c r="D469" s="37"/>
      <c r="E469" s="37"/>
      <c r="F469" s="37"/>
      <c r="G469" s="54"/>
      <c r="H469" s="36"/>
      <c r="I469" s="54"/>
      <c r="J469" s="37"/>
      <c r="K469" s="37"/>
      <c r="L469" s="118"/>
    </row>
    <row r="470" spans="2:12" ht="12.75" x14ac:dyDescent="0.2">
      <c r="B470" s="36"/>
      <c r="C470" s="37"/>
      <c r="D470" s="37"/>
      <c r="E470" s="37"/>
      <c r="F470" s="37"/>
      <c r="G470" s="54"/>
      <c r="H470" s="36"/>
      <c r="I470" s="54"/>
      <c r="J470" s="37"/>
      <c r="K470" s="37"/>
      <c r="L470" s="118"/>
    </row>
    <row r="471" spans="2:12" ht="12.75" x14ac:dyDescent="0.2">
      <c r="B471" s="36"/>
      <c r="C471" s="37"/>
      <c r="D471" s="37"/>
      <c r="E471" s="37"/>
      <c r="F471" s="37"/>
      <c r="G471" s="54"/>
      <c r="H471" s="36"/>
      <c r="I471" s="54"/>
      <c r="J471" s="37"/>
      <c r="K471" s="37"/>
      <c r="L471" s="118"/>
    </row>
    <row r="472" spans="2:12" ht="12.75" x14ac:dyDescent="0.2">
      <c r="B472" s="36"/>
      <c r="C472" s="37"/>
      <c r="D472" s="37"/>
      <c r="E472" s="37"/>
      <c r="F472" s="37"/>
      <c r="G472" s="54"/>
      <c r="H472" s="36"/>
      <c r="I472" s="54"/>
      <c r="J472" s="37"/>
      <c r="K472" s="37"/>
      <c r="L472" s="118"/>
    </row>
    <row r="473" spans="2:12" ht="12.75" x14ac:dyDescent="0.2">
      <c r="B473" s="36"/>
      <c r="C473" s="37"/>
      <c r="D473" s="37"/>
      <c r="E473" s="37"/>
      <c r="F473" s="37"/>
      <c r="G473" s="54"/>
      <c r="H473" s="36"/>
      <c r="I473" s="54"/>
      <c r="J473" s="37"/>
      <c r="K473" s="37"/>
      <c r="L473" s="118"/>
    </row>
    <row r="474" spans="2:12" ht="12.75" x14ac:dyDescent="0.2">
      <c r="B474" s="36"/>
      <c r="C474" s="37"/>
      <c r="D474" s="37"/>
      <c r="E474" s="37"/>
      <c r="F474" s="37"/>
      <c r="G474" s="54"/>
      <c r="H474" s="36"/>
      <c r="I474" s="54"/>
      <c r="J474" s="37"/>
      <c r="K474" s="37"/>
      <c r="L474" s="118"/>
    </row>
    <row r="475" spans="2:12" ht="12.75" x14ac:dyDescent="0.2">
      <c r="B475" s="36"/>
      <c r="C475" s="37"/>
      <c r="D475" s="37"/>
      <c r="E475" s="37"/>
      <c r="F475" s="37"/>
      <c r="G475" s="54"/>
      <c r="H475" s="36"/>
      <c r="I475" s="54"/>
      <c r="J475" s="37"/>
      <c r="K475" s="37"/>
      <c r="L475" s="118"/>
    </row>
    <row r="476" spans="2:12" ht="12.75" x14ac:dyDescent="0.2">
      <c r="B476" s="36"/>
      <c r="C476" s="37"/>
      <c r="D476" s="37"/>
      <c r="E476" s="37"/>
      <c r="F476" s="37"/>
      <c r="G476" s="54"/>
      <c r="H476" s="36"/>
      <c r="I476" s="54"/>
      <c r="J476" s="37"/>
      <c r="K476" s="37"/>
      <c r="L476" s="118"/>
    </row>
    <row r="477" spans="2:12" ht="12.75" x14ac:dyDescent="0.2">
      <c r="B477" s="36"/>
      <c r="C477" s="37"/>
      <c r="D477" s="37"/>
      <c r="E477" s="37"/>
      <c r="F477" s="37"/>
      <c r="G477" s="54"/>
      <c r="H477" s="36"/>
      <c r="I477" s="54"/>
      <c r="J477" s="37"/>
      <c r="K477" s="37"/>
      <c r="L477" s="118"/>
    </row>
    <row r="478" spans="2:12" ht="12.75" x14ac:dyDescent="0.2">
      <c r="B478" s="36"/>
      <c r="C478" s="37"/>
      <c r="D478" s="37"/>
      <c r="E478" s="37"/>
      <c r="F478" s="37"/>
      <c r="G478" s="54"/>
      <c r="H478" s="36"/>
      <c r="I478" s="54"/>
      <c r="J478" s="37"/>
      <c r="K478" s="37"/>
      <c r="L478" s="118"/>
    </row>
    <row r="479" spans="2:12" ht="12.75" x14ac:dyDescent="0.2">
      <c r="B479" s="36"/>
      <c r="C479" s="37"/>
      <c r="D479" s="37"/>
      <c r="E479" s="37"/>
      <c r="F479" s="37"/>
      <c r="G479" s="54"/>
      <c r="H479" s="36"/>
      <c r="I479" s="54"/>
      <c r="J479" s="37"/>
      <c r="K479" s="37"/>
      <c r="L479" s="118"/>
    </row>
    <row r="480" spans="2:12" ht="12.75" x14ac:dyDescent="0.2">
      <c r="B480" s="36"/>
      <c r="C480" s="37"/>
      <c r="D480" s="37"/>
      <c r="E480" s="37"/>
      <c r="F480" s="37"/>
      <c r="G480" s="54"/>
      <c r="H480" s="36"/>
      <c r="I480" s="54"/>
      <c r="J480" s="37"/>
      <c r="K480" s="37"/>
      <c r="L480" s="118"/>
    </row>
    <row r="481" spans="2:12" ht="12.75" x14ac:dyDescent="0.2">
      <c r="B481" s="36"/>
      <c r="C481" s="37"/>
      <c r="D481" s="37"/>
      <c r="E481" s="37"/>
      <c r="F481" s="37"/>
      <c r="G481" s="54"/>
      <c r="H481" s="36"/>
      <c r="I481" s="54"/>
      <c r="J481" s="37"/>
      <c r="K481" s="37"/>
      <c r="L481" s="118"/>
    </row>
    <row r="482" spans="2:12" ht="12.75" x14ac:dyDescent="0.2">
      <c r="B482" s="36"/>
      <c r="C482" s="37"/>
      <c r="D482" s="37"/>
      <c r="E482" s="37"/>
      <c r="F482" s="37"/>
      <c r="G482" s="54"/>
      <c r="H482" s="36"/>
      <c r="I482" s="54"/>
      <c r="J482" s="37"/>
      <c r="K482" s="37"/>
      <c r="L482" s="118"/>
    </row>
    <row r="483" spans="2:12" ht="12.75" x14ac:dyDescent="0.2">
      <c r="B483" s="36"/>
      <c r="C483" s="37"/>
      <c r="D483" s="37"/>
      <c r="E483" s="37"/>
      <c r="F483" s="37"/>
      <c r="G483" s="54"/>
      <c r="H483" s="36"/>
      <c r="I483" s="54"/>
      <c r="J483" s="37"/>
      <c r="K483" s="37"/>
      <c r="L483" s="118"/>
    </row>
    <row r="484" spans="2:12" ht="12.75" x14ac:dyDescent="0.2">
      <c r="B484" s="36"/>
      <c r="C484" s="37"/>
      <c r="D484" s="37"/>
      <c r="E484" s="37"/>
      <c r="F484" s="37"/>
      <c r="G484" s="54"/>
      <c r="H484" s="36"/>
      <c r="I484" s="54"/>
      <c r="J484" s="37"/>
      <c r="K484" s="37"/>
      <c r="L484" s="118"/>
    </row>
    <row r="485" spans="2:12" ht="12.75" x14ac:dyDescent="0.2">
      <c r="B485" s="36"/>
      <c r="C485" s="37"/>
      <c r="D485" s="37"/>
      <c r="E485" s="37"/>
      <c r="F485" s="37"/>
      <c r="G485" s="54"/>
      <c r="H485" s="36"/>
      <c r="I485" s="54"/>
      <c r="J485" s="37"/>
      <c r="K485" s="37"/>
      <c r="L485" s="118"/>
    </row>
    <row r="486" spans="2:12" ht="12.75" x14ac:dyDescent="0.2">
      <c r="B486" s="36"/>
      <c r="C486" s="37"/>
      <c r="D486" s="37"/>
      <c r="E486" s="37"/>
      <c r="F486" s="37"/>
      <c r="G486" s="54"/>
      <c r="H486" s="36"/>
      <c r="I486" s="54"/>
      <c r="J486" s="37"/>
      <c r="K486" s="37"/>
      <c r="L486" s="118"/>
    </row>
    <row r="487" spans="2:12" ht="12.75" x14ac:dyDescent="0.2">
      <c r="B487" s="36"/>
      <c r="C487" s="37"/>
      <c r="D487" s="37"/>
      <c r="E487" s="37"/>
      <c r="F487" s="37"/>
      <c r="G487" s="54"/>
      <c r="H487" s="36"/>
      <c r="I487" s="54"/>
      <c r="J487" s="37"/>
      <c r="K487" s="37"/>
      <c r="L487" s="118"/>
    </row>
    <row r="488" spans="2:12" ht="12.75" x14ac:dyDescent="0.2">
      <c r="B488" s="36"/>
      <c r="C488" s="37"/>
      <c r="D488" s="37"/>
      <c r="E488" s="37"/>
      <c r="F488" s="37"/>
      <c r="G488" s="54"/>
      <c r="H488" s="36"/>
      <c r="I488" s="54"/>
      <c r="J488" s="37"/>
      <c r="K488" s="37"/>
      <c r="L488" s="118"/>
    </row>
    <row r="489" spans="2:12" ht="12.75" x14ac:dyDescent="0.2">
      <c r="B489" s="36"/>
      <c r="C489" s="37"/>
      <c r="D489" s="37"/>
      <c r="E489" s="37"/>
      <c r="F489" s="37"/>
      <c r="G489" s="54"/>
      <c r="H489" s="36"/>
      <c r="I489" s="54"/>
      <c r="J489" s="37"/>
      <c r="K489" s="37"/>
      <c r="L489" s="118"/>
    </row>
    <row r="490" spans="2:12" ht="12.75" x14ac:dyDescent="0.2">
      <c r="B490" s="36"/>
      <c r="C490" s="37"/>
      <c r="D490" s="37"/>
      <c r="E490" s="37"/>
      <c r="F490" s="37"/>
      <c r="G490" s="54"/>
      <c r="H490" s="36"/>
      <c r="I490" s="54"/>
      <c r="J490" s="37"/>
      <c r="K490" s="37"/>
      <c r="L490" s="118"/>
    </row>
    <row r="491" spans="2:12" ht="12.75" x14ac:dyDescent="0.2">
      <c r="B491" s="36"/>
      <c r="C491" s="37"/>
      <c r="D491" s="37"/>
      <c r="E491" s="37"/>
      <c r="F491" s="37"/>
      <c r="G491" s="54"/>
      <c r="H491" s="36"/>
      <c r="I491" s="54"/>
      <c r="J491" s="37"/>
      <c r="K491" s="37"/>
      <c r="L491" s="118"/>
    </row>
    <row r="492" spans="2:12" ht="12.75" x14ac:dyDescent="0.2">
      <c r="B492" s="36"/>
      <c r="C492" s="37"/>
      <c r="D492" s="37"/>
      <c r="E492" s="37"/>
      <c r="F492" s="37"/>
      <c r="G492" s="54"/>
      <c r="H492" s="36"/>
      <c r="I492" s="54"/>
      <c r="J492" s="37"/>
      <c r="K492" s="37"/>
      <c r="L492" s="118"/>
    </row>
    <row r="493" spans="2:12" ht="12.75" x14ac:dyDescent="0.2">
      <c r="B493" s="36"/>
      <c r="C493" s="37"/>
      <c r="D493" s="37"/>
      <c r="E493" s="37"/>
      <c r="F493" s="37"/>
      <c r="G493" s="54"/>
      <c r="H493" s="36"/>
      <c r="I493" s="54"/>
      <c r="J493" s="37"/>
      <c r="K493" s="37"/>
      <c r="L493" s="118"/>
    </row>
    <row r="494" spans="2:12" ht="12.75" x14ac:dyDescent="0.2">
      <c r="B494" s="36"/>
      <c r="C494" s="37"/>
      <c r="D494" s="37"/>
      <c r="E494" s="37"/>
      <c r="F494" s="37"/>
      <c r="G494" s="54"/>
      <c r="H494" s="36"/>
      <c r="I494" s="54"/>
      <c r="J494" s="37"/>
      <c r="K494" s="37"/>
      <c r="L494" s="118"/>
    </row>
    <row r="495" spans="2:12" ht="12.75" x14ac:dyDescent="0.2">
      <c r="B495" s="36"/>
      <c r="C495" s="37"/>
      <c r="D495" s="37"/>
      <c r="E495" s="37"/>
      <c r="F495" s="37"/>
      <c r="G495" s="54"/>
      <c r="H495" s="36"/>
      <c r="I495" s="54"/>
      <c r="J495" s="37"/>
      <c r="K495" s="37"/>
      <c r="L495" s="118"/>
    </row>
    <row r="496" spans="2:12" ht="12.75" x14ac:dyDescent="0.2">
      <c r="B496" s="36"/>
      <c r="C496" s="37"/>
      <c r="D496" s="37"/>
      <c r="E496" s="37"/>
      <c r="F496" s="37"/>
      <c r="G496" s="54"/>
      <c r="H496" s="36"/>
      <c r="I496" s="54"/>
      <c r="J496" s="37"/>
      <c r="K496" s="37"/>
      <c r="L496" s="118"/>
    </row>
    <row r="497" spans="2:12" ht="12.75" x14ac:dyDescent="0.2">
      <c r="B497" s="36"/>
      <c r="C497" s="37"/>
      <c r="D497" s="37"/>
      <c r="E497" s="37"/>
      <c r="F497" s="37"/>
      <c r="G497" s="54"/>
      <c r="H497" s="36"/>
      <c r="I497" s="54"/>
      <c r="J497" s="37"/>
      <c r="K497" s="37"/>
      <c r="L497" s="118"/>
    </row>
    <row r="498" spans="2:12" ht="12.75" x14ac:dyDescent="0.2">
      <c r="B498" s="36"/>
      <c r="C498" s="37"/>
      <c r="D498" s="37"/>
      <c r="E498" s="37"/>
      <c r="F498" s="37"/>
      <c r="G498" s="54"/>
      <c r="H498" s="36"/>
      <c r="I498" s="54"/>
      <c r="J498" s="37"/>
      <c r="K498" s="37"/>
      <c r="L498" s="118"/>
    </row>
    <row r="499" spans="2:12" ht="12.75" x14ac:dyDescent="0.2">
      <c r="B499" s="36"/>
      <c r="C499" s="37"/>
      <c r="D499" s="37"/>
      <c r="E499" s="37"/>
      <c r="F499" s="37"/>
      <c r="G499" s="54"/>
      <c r="H499" s="36"/>
      <c r="I499" s="54"/>
      <c r="J499" s="37"/>
      <c r="K499" s="37"/>
      <c r="L499" s="118"/>
    </row>
    <row r="500" spans="2:12" ht="12.75" x14ac:dyDescent="0.2">
      <c r="B500" s="36"/>
      <c r="C500" s="37"/>
      <c r="D500" s="37"/>
      <c r="E500" s="37"/>
      <c r="F500" s="37"/>
      <c r="G500" s="54"/>
      <c r="H500" s="36"/>
      <c r="I500" s="54"/>
      <c r="J500" s="37"/>
      <c r="K500" s="37"/>
      <c r="L500" s="118"/>
    </row>
    <row r="501" spans="2:12" ht="12.75" x14ac:dyDescent="0.2">
      <c r="B501" s="36"/>
      <c r="C501" s="37"/>
      <c r="D501" s="37"/>
      <c r="E501" s="37"/>
      <c r="F501" s="37"/>
      <c r="G501" s="54"/>
      <c r="H501" s="36"/>
      <c r="I501" s="54"/>
      <c r="J501" s="37"/>
      <c r="K501" s="37"/>
      <c r="L501" s="118"/>
    </row>
    <row r="502" spans="2:12" ht="12.75" x14ac:dyDescent="0.2">
      <c r="B502" s="36"/>
      <c r="C502" s="37"/>
      <c r="D502" s="37"/>
      <c r="E502" s="37"/>
      <c r="F502" s="37"/>
      <c r="G502" s="54"/>
      <c r="H502" s="36"/>
      <c r="I502" s="54"/>
      <c r="J502" s="37"/>
      <c r="K502" s="37"/>
      <c r="L502" s="118"/>
    </row>
    <row r="503" spans="2:12" ht="12.75" x14ac:dyDescent="0.2">
      <c r="B503" s="36"/>
      <c r="C503" s="37"/>
      <c r="D503" s="37"/>
      <c r="E503" s="37"/>
      <c r="F503" s="37"/>
      <c r="G503" s="54"/>
      <c r="H503" s="36"/>
      <c r="I503" s="54"/>
      <c r="J503" s="37"/>
      <c r="K503" s="37"/>
      <c r="L503" s="118"/>
    </row>
    <row r="504" spans="2:12" ht="12.75" x14ac:dyDescent="0.2">
      <c r="B504" s="36"/>
      <c r="C504" s="37"/>
      <c r="D504" s="37"/>
      <c r="E504" s="37"/>
      <c r="F504" s="37"/>
      <c r="G504" s="54"/>
      <c r="H504" s="36"/>
      <c r="I504" s="54"/>
      <c r="J504" s="37"/>
      <c r="K504" s="37"/>
      <c r="L504" s="118"/>
    </row>
    <row r="505" spans="2:12" ht="12.75" x14ac:dyDescent="0.2">
      <c r="B505" s="36"/>
      <c r="C505" s="37"/>
      <c r="D505" s="37"/>
      <c r="E505" s="37"/>
      <c r="F505" s="37"/>
      <c r="G505" s="54"/>
      <c r="H505" s="36"/>
      <c r="I505" s="54"/>
      <c r="J505" s="37"/>
      <c r="K505" s="37"/>
      <c r="L505" s="118"/>
    </row>
    <row r="506" spans="2:12" ht="12.75" x14ac:dyDescent="0.2">
      <c r="B506" s="36"/>
      <c r="C506" s="37"/>
      <c r="D506" s="37"/>
      <c r="E506" s="37"/>
      <c r="F506" s="37"/>
      <c r="G506" s="54"/>
      <c r="H506" s="36"/>
      <c r="I506" s="54"/>
      <c r="J506" s="37"/>
      <c r="K506" s="37"/>
      <c r="L506" s="118"/>
    </row>
    <row r="507" spans="2:12" ht="12.75" x14ac:dyDescent="0.2">
      <c r="B507" s="36"/>
      <c r="C507" s="37"/>
      <c r="D507" s="37"/>
      <c r="E507" s="37"/>
      <c r="F507" s="37"/>
      <c r="G507" s="54"/>
      <c r="H507" s="36"/>
      <c r="I507" s="54"/>
      <c r="J507" s="37"/>
      <c r="K507" s="37"/>
      <c r="L507" s="118"/>
    </row>
    <row r="508" spans="2:12" ht="12.75" x14ac:dyDescent="0.2">
      <c r="B508" s="36"/>
      <c r="C508" s="37"/>
      <c r="D508" s="37"/>
      <c r="E508" s="37"/>
      <c r="F508" s="37"/>
      <c r="G508" s="54"/>
      <c r="H508" s="36"/>
      <c r="I508" s="54"/>
      <c r="J508" s="37"/>
      <c r="K508" s="37"/>
      <c r="L508" s="118"/>
    </row>
    <row r="509" spans="2:12" ht="12.75" x14ac:dyDescent="0.2">
      <c r="B509" s="36"/>
      <c r="C509" s="37"/>
      <c r="D509" s="37"/>
      <c r="E509" s="37"/>
      <c r="F509" s="37"/>
      <c r="G509" s="54"/>
      <c r="H509" s="36"/>
      <c r="I509" s="54"/>
      <c r="J509" s="37"/>
      <c r="K509" s="37"/>
      <c r="L509" s="118"/>
    </row>
    <row r="510" spans="2:12" ht="12.75" x14ac:dyDescent="0.2">
      <c r="B510" s="36"/>
      <c r="C510" s="37"/>
      <c r="D510" s="37"/>
      <c r="E510" s="37"/>
      <c r="F510" s="37"/>
      <c r="G510" s="54"/>
      <c r="H510" s="36"/>
      <c r="I510" s="54"/>
      <c r="J510" s="37"/>
      <c r="K510" s="37"/>
      <c r="L510" s="118"/>
    </row>
    <row r="511" spans="2:12" ht="12.75" x14ac:dyDescent="0.2">
      <c r="B511" s="36"/>
      <c r="C511" s="37"/>
      <c r="D511" s="37"/>
      <c r="E511" s="37"/>
      <c r="F511" s="37"/>
      <c r="G511" s="54"/>
      <c r="H511" s="36"/>
      <c r="I511" s="54"/>
      <c r="J511" s="37"/>
      <c r="K511" s="37"/>
      <c r="L511" s="118"/>
    </row>
    <row r="512" spans="2:12" ht="12.75" x14ac:dyDescent="0.2">
      <c r="B512" s="36"/>
      <c r="C512" s="37"/>
      <c r="D512" s="37"/>
      <c r="E512" s="37"/>
      <c r="F512" s="37"/>
      <c r="G512" s="54"/>
      <c r="H512" s="36"/>
      <c r="I512" s="54"/>
      <c r="J512" s="37"/>
      <c r="K512" s="37"/>
      <c r="L512" s="118"/>
    </row>
    <row r="513" spans="2:12" ht="12.75" x14ac:dyDescent="0.2">
      <c r="B513" s="36"/>
      <c r="C513" s="37"/>
      <c r="D513" s="37"/>
      <c r="E513" s="37"/>
      <c r="F513" s="37"/>
      <c r="G513" s="54"/>
      <c r="H513" s="36"/>
      <c r="I513" s="54"/>
      <c r="J513" s="37"/>
      <c r="K513" s="37"/>
      <c r="L513" s="118"/>
    </row>
    <row r="514" spans="2:12" ht="12.75" x14ac:dyDescent="0.2">
      <c r="B514" s="36"/>
      <c r="C514" s="37"/>
      <c r="D514" s="37"/>
      <c r="E514" s="37"/>
      <c r="F514" s="37"/>
      <c r="G514" s="54"/>
      <c r="H514" s="36"/>
      <c r="I514" s="54"/>
      <c r="J514" s="37"/>
      <c r="K514" s="37"/>
      <c r="L514" s="118"/>
    </row>
    <row r="515" spans="2:12" ht="12.75" x14ac:dyDescent="0.2">
      <c r="B515" s="36"/>
      <c r="C515" s="37"/>
      <c r="D515" s="37"/>
      <c r="E515" s="37"/>
      <c r="F515" s="37"/>
      <c r="G515" s="54"/>
      <c r="H515" s="36"/>
      <c r="I515" s="54"/>
      <c r="J515" s="37"/>
      <c r="K515" s="37"/>
      <c r="L515" s="118"/>
    </row>
    <row r="516" spans="2:12" ht="12.75" x14ac:dyDescent="0.2">
      <c r="B516" s="36"/>
      <c r="C516" s="37"/>
      <c r="D516" s="37"/>
      <c r="E516" s="37"/>
      <c r="F516" s="37"/>
      <c r="G516" s="54"/>
      <c r="H516" s="36"/>
      <c r="I516" s="54"/>
      <c r="J516" s="37"/>
      <c r="K516" s="37"/>
      <c r="L516" s="118"/>
    </row>
    <row r="517" spans="2:12" ht="12.75" x14ac:dyDescent="0.2">
      <c r="B517" s="36"/>
      <c r="C517" s="37"/>
      <c r="D517" s="37"/>
      <c r="E517" s="37"/>
      <c r="F517" s="37"/>
      <c r="G517" s="54"/>
      <c r="H517" s="36"/>
      <c r="I517" s="54"/>
      <c r="J517" s="37"/>
      <c r="K517" s="37"/>
      <c r="L517" s="118"/>
    </row>
    <row r="518" spans="2:12" ht="12.75" x14ac:dyDescent="0.2">
      <c r="B518" s="36"/>
      <c r="C518" s="37"/>
      <c r="D518" s="37"/>
      <c r="E518" s="37"/>
      <c r="F518" s="37"/>
      <c r="G518" s="54"/>
      <c r="H518" s="36"/>
      <c r="I518" s="54"/>
      <c r="J518" s="37"/>
      <c r="K518" s="37"/>
      <c r="L518" s="118"/>
    </row>
    <row r="519" spans="2:12" ht="12.75" x14ac:dyDescent="0.2">
      <c r="B519" s="36"/>
      <c r="C519" s="37"/>
      <c r="D519" s="37"/>
      <c r="E519" s="37"/>
      <c r="F519" s="37"/>
      <c r="G519" s="54"/>
      <c r="H519" s="36"/>
      <c r="I519" s="54"/>
      <c r="J519" s="37"/>
      <c r="K519" s="37"/>
      <c r="L519" s="118"/>
    </row>
    <row r="520" spans="2:12" ht="12.75" x14ac:dyDescent="0.2">
      <c r="B520" s="36"/>
      <c r="C520" s="37"/>
      <c r="D520" s="37"/>
      <c r="E520" s="37"/>
      <c r="F520" s="37"/>
      <c r="G520" s="54"/>
      <c r="H520" s="36"/>
      <c r="I520" s="54"/>
      <c r="J520" s="37"/>
      <c r="K520" s="37"/>
      <c r="L520" s="118"/>
    </row>
    <row r="521" spans="2:12" ht="12.75" x14ac:dyDescent="0.2">
      <c r="B521" s="36"/>
      <c r="C521" s="37"/>
      <c r="D521" s="37"/>
      <c r="E521" s="37"/>
      <c r="F521" s="37"/>
      <c r="G521" s="54"/>
      <c r="H521" s="36"/>
      <c r="I521" s="54"/>
      <c r="J521" s="37"/>
      <c r="K521" s="37"/>
      <c r="L521" s="118"/>
    </row>
    <row r="522" spans="2:12" ht="12.75" x14ac:dyDescent="0.2">
      <c r="B522" s="36"/>
      <c r="C522" s="37"/>
      <c r="D522" s="37"/>
      <c r="E522" s="37"/>
      <c r="F522" s="37"/>
      <c r="G522" s="54"/>
      <c r="H522" s="36"/>
      <c r="I522" s="54"/>
      <c r="J522" s="37"/>
      <c r="K522" s="37"/>
      <c r="L522" s="118"/>
    </row>
    <row r="523" spans="2:12" ht="12.75" x14ac:dyDescent="0.2">
      <c r="B523" s="36"/>
      <c r="C523" s="37"/>
      <c r="D523" s="37"/>
      <c r="E523" s="37"/>
      <c r="F523" s="37"/>
      <c r="G523" s="54"/>
      <c r="H523" s="36"/>
      <c r="I523" s="54"/>
      <c r="J523" s="37"/>
      <c r="K523" s="37"/>
      <c r="L523" s="118"/>
    </row>
    <row r="524" spans="2:12" ht="12.75" x14ac:dyDescent="0.2">
      <c r="B524" s="36"/>
      <c r="C524" s="37"/>
      <c r="D524" s="37"/>
      <c r="E524" s="37"/>
      <c r="F524" s="37"/>
      <c r="G524" s="54"/>
      <c r="H524" s="36"/>
      <c r="I524" s="54"/>
      <c r="J524" s="37"/>
      <c r="K524" s="37"/>
      <c r="L524" s="118"/>
    </row>
    <row r="525" spans="2:12" ht="12.75" x14ac:dyDescent="0.2">
      <c r="B525" s="36"/>
      <c r="C525" s="37"/>
      <c r="D525" s="37"/>
      <c r="E525" s="37"/>
      <c r="F525" s="37"/>
      <c r="G525" s="54"/>
      <c r="H525" s="36"/>
      <c r="I525" s="54"/>
      <c r="J525" s="37"/>
      <c r="K525" s="37"/>
      <c r="L525" s="118"/>
    </row>
    <row r="526" spans="2:12" ht="12.75" x14ac:dyDescent="0.2">
      <c r="B526" s="36"/>
      <c r="C526" s="37"/>
      <c r="D526" s="37"/>
      <c r="E526" s="37"/>
      <c r="F526" s="37"/>
      <c r="G526" s="54"/>
      <c r="H526" s="36"/>
      <c r="I526" s="54"/>
      <c r="J526" s="37"/>
      <c r="K526" s="37"/>
      <c r="L526" s="118"/>
    </row>
    <row r="527" spans="2:12" ht="12.75" x14ac:dyDescent="0.2">
      <c r="B527" s="36"/>
      <c r="C527" s="37"/>
      <c r="D527" s="37"/>
      <c r="E527" s="37"/>
      <c r="F527" s="37"/>
      <c r="G527" s="54"/>
      <c r="H527" s="36"/>
      <c r="I527" s="54"/>
      <c r="J527" s="37"/>
      <c r="K527" s="37"/>
      <c r="L527" s="118"/>
    </row>
    <row r="528" spans="2:12" ht="12.75" x14ac:dyDescent="0.2">
      <c r="B528" s="36"/>
      <c r="C528" s="37"/>
      <c r="D528" s="37"/>
      <c r="E528" s="37"/>
      <c r="F528" s="37"/>
      <c r="G528" s="54"/>
      <c r="H528" s="36"/>
      <c r="I528" s="54"/>
      <c r="J528" s="37"/>
      <c r="K528" s="37"/>
      <c r="L528" s="118"/>
    </row>
    <row r="529" spans="2:12" ht="12.75" x14ac:dyDescent="0.2">
      <c r="B529" s="36"/>
      <c r="C529" s="37"/>
      <c r="D529" s="37"/>
      <c r="E529" s="37"/>
      <c r="F529" s="37"/>
      <c r="G529" s="54"/>
      <c r="H529" s="36"/>
      <c r="I529" s="54"/>
      <c r="J529" s="37"/>
      <c r="K529" s="37"/>
      <c r="L529" s="118"/>
    </row>
    <row r="530" spans="2:12" ht="12.75" x14ac:dyDescent="0.2">
      <c r="B530" s="36"/>
      <c r="C530" s="37"/>
      <c r="D530" s="37"/>
      <c r="E530" s="37"/>
      <c r="F530" s="37"/>
      <c r="G530" s="54"/>
      <c r="H530" s="36"/>
      <c r="I530" s="54"/>
      <c r="J530" s="37"/>
      <c r="K530" s="37"/>
      <c r="L530" s="118"/>
    </row>
    <row r="531" spans="2:12" ht="12.75" x14ac:dyDescent="0.2">
      <c r="B531" s="36"/>
      <c r="C531" s="37"/>
      <c r="D531" s="37"/>
      <c r="E531" s="37"/>
      <c r="F531" s="37"/>
      <c r="G531" s="54"/>
      <c r="H531" s="36"/>
      <c r="I531" s="54"/>
      <c r="J531" s="37"/>
      <c r="K531" s="37"/>
      <c r="L531" s="118"/>
    </row>
    <row r="532" spans="2:12" ht="12.75" x14ac:dyDescent="0.2">
      <c r="B532" s="36"/>
      <c r="C532" s="37"/>
      <c r="D532" s="37"/>
      <c r="E532" s="37"/>
      <c r="F532" s="37"/>
      <c r="G532" s="54"/>
      <c r="H532" s="36"/>
      <c r="I532" s="54"/>
      <c r="J532" s="37"/>
      <c r="K532" s="37"/>
      <c r="L532" s="118"/>
    </row>
    <row r="533" spans="2:12" ht="12.75" x14ac:dyDescent="0.2">
      <c r="B533" s="36"/>
      <c r="C533" s="37"/>
      <c r="D533" s="37"/>
      <c r="E533" s="37"/>
      <c r="F533" s="37"/>
      <c r="G533" s="54"/>
      <c r="H533" s="36"/>
      <c r="I533" s="54"/>
      <c r="J533" s="37"/>
      <c r="K533" s="37"/>
      <c r="L533" s="118"/>
    </row>
    <row r="534" spans="2:12" ht="12.75" x14ac:dyDescent="0.2">
      <c r="B534" s="36"/>
      <c r="C534" s="37"/>
      <c r="D534" s="37"/>
      <c r="E534" s="37"/>
      <c r="F534" s="37"/>
      <c r="G534" s="54"/>
      <c r="H534" s="36"/>
      <c r="I534" s="54"/>
      <c r="J534" s="37"/>
      <c r="K534" s="37"/>
      <c r="L534" s="118"/>
    </row>
    <row r="535" spans="2:12" ht="12.75" x14ac:dyDescent="0.2">
      <c r="B535" s="36"/>
      <c r="C535" s="37"/>
      <c r="D535" s="37"/>
      <c r="E535" s="37"/>
      <c r="F535" s="37"/>
      <c r="G535" s="54"/>
      <c r="H535" s="36"/>
      <c r="I535" s="54"/>
      <c r="J535" s="37"/>
      <c r="K535" s="37"/>
      <c r="L535" s="118"/>
    </row>
    <row r="536" spans="2:12" ht="12.75" x14ac:dyDescent="0.2">
      <c r="B536" s="36"/>
      <c r="C536" s="37"/>
      <c r="D536" s="37"/>
      <c r="E536" s="37"/>
      <c r="F536" s="37"/>
      <c r="G536" s="54"/>
      <c r="H536" s="36"/>
      <c r="I536" s="54"/>
      <c r="J536" s="37"/>
      <c r="K536" s="37"/>
      <c r="L536" s="118"/>
    </row>
    <row r="537" spans="2:12" ht="12.75" x14ac:dyDescent="0.2">
      <c r="B537" s="36"/>
      <c r="C537" s="37"/>
      <c r="D537" s="37"/>
      <c r="E537" s="37"/>
      <c r="F537" s="37"/>
      <c r="G537" s="54"/>
      <c r="H537" s="36"/>
      <c r="I537" s="54"/>
      <c r="J537" s="37"/>
      <c r="K537" s="37"/>
      <c r="L537" s="118"/>
    </row>
    <row r="538" spans="2:12" ht="12.75" x14ac:dyDescent="0.2">
      <c r="B538" s="36"/>
      <c r="C538" s="37"/>
      <c r="D538" s="37"/>
      <c r="E538" s="37"/>
      <c r="F538" s="37"/>
      <c r="G538" s="54"/>
      <c r="H538" s="36"/>
      <c r="I538" s="54"/>
      <c r="J538" s="37"/>
      <c r="K538" s="37"/>
      <c r="L538" s="118"/>
    </row>
    <row r="539" spans="2:12" ht="12.75" x14ac:dyDescent="0.2">
      <c r="B539" s="36"/>
      <c r="C539" s="37"/>
      <c r="D539" s="37"/>
      <c r="E539" s="37"/>
      <c r="F539" s="37"/>
      <c r="G539" s="54"/>
      <c r="H539" s="36"/>
      <c r="I539" s="54"/>
      <c r="J539" s="37"/>
      <c r="K539" s="37"/>
      <c r="L539" s="118"/>
    </row>
    <row r="540" spans="2:12" ht="12.75" x14ac:dyDescent="0.2">
      <c r="B540" s="36"/>
      <c r="C540" s="37"/>
      <c r="D540" s="37"/>
      <c r="E540" s="37"/>
      <c r="F540" s="37"/>
      <c r="G540" s="54"/>
      <c r="H540" s="36"/>
      <c r="I540" s="54"/>
      <c r="J540" s="37"/>
      <c r="K540" s="37"/>
      <c r="L540" s="118"/>
    </row>
    <row r="541" spans="2:12" ht="12.75" x14ac:dyDescent="0.2">
      <c r="B541" s="36"/>
      <c r="C541" s="37"/>
      <c r="D541" s="37"/>
      <c r="E541" s="37"/>
      <c r="F541" s="37"/>
      <c r="G541" s="54"/>
      <c r="H541" s="36"/>
      <c r="I541" s="54"/>
      <c r="J541" s="37"/>
      <c r="K541" s="37"/>
      <c r="L541" s="118"/>
    </row>
    <row r="542" spans="2:12" ht="12.75" x14ac:dyDescent="0.2">
      <c r="B542" s="36"/>
      <c r="C542" s="37"/>
      <c r="D542" s="37"/>
      <c r="E542" s="37"/>
      <c r="F542" s="37"/>
      <c r="G542" s="54"/>
      <c r="H542" s="36"/>
      <c r="I542" s="54"/>
      <c r="J542" s="37"/>
      <c r="K542" s="37"/>
      <c r="L542" s="118"/>
    </row>
    <row r="543" spans="2:12" ht="12.75" x14ac:dyDescent="0.2">
      <c r="B543" s="36"/>
      <c r="C543" s="37"/>
      <c r="D543" s="37"/>
      <c r="E543" s="37"/>
      <c r="F543" s="37"/>
      <c r="G543" s="54"/>
      <c r="H543" s="36"/>
      <c r="I543" s="54"/>
      <c r="J543" s="37"/>
      <c r="K543" s="37"/>
      <c r="L543" s="118"/>
    </row>
    <row r="544" spans="2:12" ht="12.75" x14ac:dyDescent="0.2">
      <c r="B544" s="36"/>
      <c r="C544" s="37"/>
      <c r="D544" s="37"/>
      <c r="E544" s="37"/>
      <c r="F544" s="37"/>
      <c r="G544" s="54"/>
      <c r="H544" s="36"/>
      <c r="I544" s="54"/>
      <c r="J544" s="37"/>
      <c r="K544" s="37"/>
      <c r="L544" s="118"/>
    </row>
    <row r="545" spans="2:12" ht="12.75" x14ac:dyDescent="0.2">
      <c r="B545" s="36"/>
      <c r="C545" s="37"/>
      <c r="D545" s="37"/>
      <c r="E545" s="37"/>
      <c r="F545" s="37"/>
      <c r="G545" s="54"/>
      <c r="H545" s="36"/>
      <c r="I545" s="54"/>
      <c r="J545" s="37"/>
      <c r="K545" s="37"/>
      <c r="L545" s="118"/>
    </row>
    <row r="546" spans="2:12" ht="12.75" x14ac:dyDescent="0.2">
      <c r="B546" s="36"/>
      <c r="C546" s="37"/>
      <c r="D546" s="37"/>
      <c r="E546" s="37"/>
      <c r="F546" s="37"/>
      <c r="G546" s="54"/>
      <c r="H546" s="36"/>
      <c r="I546" s="54"/>
      <c r="J546" s="37"/>
      <c r="K546" s="37"/>
      <c r="L546" s="118"/>
    </row>
    <row r="547" spans="2:12" ht="12.75" x14ac:dyDescent="0.2">
      <c r="B547" s="36"/>
      <c r="C547" s="37"/>
      <c r="D547" s="37"/>
      <c r="E547" s="37"/>
      <c r="F547" s="37"/>
      <c r="G547" s="54"/>
      <c r="H547" s="36"/>
      <c r="I547" s="54"/>
      <c r="J547" s="37"/>
      <c r="K547" s="37"/>
      <c r="L547" s="118"/>
    </row>
    <row r="548" spans="2:12" ht="12.75" x14ac:dyDescent="0.2">
      <c r="B548" s="36"/>
      <c r="C548" s="37"/>
      <c r="D548" s="37"/>
      <c r="E548" s="37"/>
      <c r="F548" s="37"/>
      <c r="G548" s="54"/>
      <c r="H548" s="36"/>
      <c r="I548" s="54"/>
      <c r="J548" s="37"/>
      <c r="K548" s="37"/>
      <c r="L548" s="118"/>
    </row>
    <row r="549" spans="2:12" ht="12.75" x14ac:dyDescent="0.2">
      <c r="B549" s="36"/>
      <c r="C549" s="37"/>
      <c r="D549" s="37"/>
      <c r="E549" s="37"/>
      <c r="F549" s="37"/>
      <c r="G549" s="54"/>
      <c r="H549" s="36"/>
      <c r="I549" s="54"/>
      <c r="J549" s="37"/>
      <c r="K549" s="37"/>
      <c r="L549" s="118"/>
    </row>
    <row r="550" spans="2:12" ht="12.75" x14ac:dyDescent="0.2">
      <c r="B550" s="36"/>
      <c r="C550" s="37"/>
      <c r="D550" s="37"/>
      <c r="E550" s="37"/>
      <c r="F550" s="37"/>
      <c r="G550" s="54"/>
      <c r="H550" s="36"/>
      <c r="I550" s="54"/>
      <c r="J550" s="37"/>
      <c r="K550" s="37"/>
      <c r="L550" s="118"/>
    </row>
    <row r="551" spans="2:12" ht="12.75" x14ac:dyDescent="0.2">
      <c r="B551" s="36"/>
      <c r="C551" s="37"/>
      <c r="D551" s="37"/>
      <c r="E551" s="37"/>
      <c r="F551" s="37"/>
      <c r="G551" s="54"/>
      <c r="H551" s="36"/>
      <c r="I551" s="54"/>
      <c r="J551" s="37"/>
      <c r="K551" s="37"/>
      <c r="L551" s="118"/>
    </row>
    <row r="552" spans="2:12" ht="12.75" x14ac:dyDescent="0.2">
      <c r="B552" s="36"/>
      <c r="C552" s="37"/>
      <c r="D552" s="37"/>
      <c r="E552" s="37"/>
      <c r="F552" s="37"/>
      <c r="G552" s="54"/>
      <c r="H552" s="36"/>
      <c r="I552" s="54"/>
      <c r="J552" s="37"/>
      <c r="K552" s="37"/>
      <c r="L552" s="118"/>
    </row>
    <row r="553" spans="2:12" ht="12.75" x14ac:dyDescent="0.2">
      <c r="B553" s="36"/>
      <c r="C553" s="37"/>
      <c r="D553" s="37"/>
      <c r="E553" s="37"/>
      <c r="F553" s="37"/>
      <c r="G553" s="54"/>
      <c r="H553" s="36"/>
      <c r="I553" s="54"/>
      <c r="J553" s="37"/>
      <c r="K553" s="37"/>
      <c r="L553" s="118"/>
    </row>
    <row r="554" spans="2:12" ht="12.75" x14ac:dyDescent="0.2">
      <c r="B554" s="36"/>
      <c r="C554" s="37"/>
      <c r="D554" s="37"/>
      <c r="E554" s="37"/>
      <c r="F554" s="37"/>
      <c r="G554" s="54"/>
      <c r="H554" s="36"/>
      <c r="I554" s="54"/>
      <c r="J554" s="37"/>
      <c r="K554" s="37"/>
      <c r="L554" s="118"/>
    </row>
    <row r="555" spans="2:12" ht="12.75" x14ac:dyDescent="0.2">
      <c r="B555" s="36"/>
      <c r="C555" s="37"/>
      <c r="D555" s="37"/>
      <c r="E555" s="37"/>
      <c r="F555" s="37"/>
      <c r="G555" s="54"/>
      <c r="H555" s="36"/>
      <c r="I555" s="54"/>
      <c r="J555" s="37"/>
      <c r="K555" s="37"/>
      <c r="L555" s="118"/>
    </row>
    <row r="556" spans="2:12" ht="12.75" x14ac:dyDescent="0.2">
      <c r="B556" s="36"/>
      <c r="C556" s="37"/>
      <c r="D556" s="37"/>
      <c r="E556" s="37"/>
      <c r="F556" s="37"/>
      <c r="G556" s="54"/>
      <c r="H556" s="36"/>
      <c r="I556" s="54"/>
      <c r="J556" s="37"/>
      <c r="K556" s="37"/>
      <c r="L556" s="118"/>
    </row>
    <row r="557" spans="2:12" ht="12.75" x14ac:dyDescent="0.2">
      <c r="B557" s="36"/>
      <c r="C557" s="37"/>
      <c r="D557" s="37"/>
      <c r="E557" s="37"/>
      <c r="F557" s="37"/>
      <c r="G557" s="54"/>
      <c r="H557" s="36"/>
      <c r="I557" s="54"/>
      <c r="J557" s="37"/>
      <c r="K557" s="37"/>
      <c r="L557" s="118"/>
    </row>
    <row r="558" spans="2:12" ht="12.75" x14ac:dyDescent="0.2">
      <c r="B558" s="36"/>
      <c r="C558" s="37"/>
      <c r="D558" s="37"/>
      <c r="E558" s="37"/>
      <c r="F558" s="37"/>
      <c r="G558" s="54"/>
      <c r="H558" s="36"/>
      <c r="I558" s="54"/>
      <c r="J558" s="37"/>
      <c r="K558" s="37"/>
      <c r="L558" s="118"/>
    </row>
    <row r="559" spans="2:12" ht="12.75" x14ac:dyDescent="0.2">
      <c r="B559" s="36"/>
      <c r="C559" s="37"/>
      <c r="D559" s="37"/>
      <c r="E559" s="37"/>
      <c r="F559" s="37"/>
      <c r="G559" s="54"/>
      <c r="H559" s="36"/>
      <c r="I559" s="54"/>
      <c r="J559" s="37"/>
      <c r="K559" s="37"/>
      <c r="L559" s="118"/>
    </row>
    <row r="560" spans="2:12" ht="12.75" x14ac:dyDescent="0.2">
      <c r="B560" s="36"/>
      <c r="C560" s="37"/>
      <c r="D560" s="37"/>
      <c r="E560" s="37"/>
      <c r="F560" s="37"/>
      <c r="G560" s="54"/>
      <c r="H560" s="36"/>
      <c r="I560" s="54"/>
      <c r="J560" s="37"/>
      <c r="K560" s="37"/>
      <c r="L560" s="118"/>
    </row>
    <row r="561" spans="2:12" ht="12.75" x14ac:dyDescent="0.2">
      <c r="B561" s="36"/>
      <c r="C561" s="37"/>
      <c r="D561" s="37"/>
      <c r="E561" s="37"/>
      <c r="F561" s="37"/>
      <c r="G561" s="54"/>
      <c r="H561" s="36"/>
      <c r="I561" s="54"/>
      <c r="J561" s="37"/>
      <c r="K561" s="37"/>
      <c r="L561" s="118"/>
    </row>
    <row r="562" spans="2:12" ht="12.75" x14ac:dyDescent="0.2">
      <c r="B562" s="36"/>
      <c r="C562" s="37"/>
      <c r="D562" s="37"/>
      <c r="E562" s="37"/>
      <c r="F562" s="37"/>
      <c r="G562" s="54"/>
      <c r="H562" s="36"/>
      <c r="I562" s="54"/>
      <c r="J562" s="37"/>
      <c r="K562" s="37"/>
      <c r="L562" s="118"/>
    </row>
    <row r="563" spans="2:12" ht="12.75" x14ac:dyDescent="0.2">
      <c r="B563" s="36"/>
      <c r="C563" s="37"/>
      <c r="D563" s="37"/>
      <c r="E563" s="37"/>
      <c r="F563" s="37"/>
      <c r="G563" s="54"/>
      <c r="H563" s="36"/>
      <c r="I563" s="54"/>
      <c r="J563" s="37"/>
      <c r="K563" s="37"/>
      <c r="L563" s="118"/>
    </row>
    <row r="564" spans="2:12" ht="12.75" x14ac:dyDescent="0.2">
      <c r="B564" s="36"/>
      <c r="C564" s="37"/>
      <c r="D564" s="37"/>
      <c r="E564" s="37"/>
      <c r="F564" s="37"/>
      <c r="G564" s="54"/>
      <c r="H564" s="36"/>
      <c r="I564" s="54"/>
      <c r="J564" s="37"/>
      <c r="K564" s="37"/>
      <c r="L564" s="118"/>
    </row>
    <row r="565" spans="2:12" ht="12.75" x14ac:dyDescent="0.2">
      <c r="B565" s="36"/>
      <c r="C565" s="37"/>
      <c r="D565" s="37"/>
      <c r="E565" s="37"/>
      <c r="F565" s="37"/>
      <c r="G565" s="54"/>
      <c r="H565" s="36"/>
      <c r="I565" s="54"/>
      <c r="J565" s="37"/>
      <c r="K565" s="37"/>
      <c r="L565" s="118"/>
    </row>
    <row r="566" spans="2:12" ht="12.75" x14ac:dyDescent="0.2">
      <c r="B566" s="36"/>
      <c r="C566" s="37"/>
      <c r="D566" s="37"/>
      <c r="E566" s="37"/>
      <c r="F566" s="37"/>
      <c r="G566" s="54"/>
      <c r="H566" s="36"/>
      <c r="I566" s="54"/>
      <c r="J566" s="37"/>
      <c r="K566" s="37"/>
      <c r="L566" s="118"/>
    </row>
    <row r="567" spans="2:12" ht="12.75" x14ac:dyDescent="0.2">
      <c r="B567" s="36"/>
      <c r="C567" s="37"/>
      <c r="D567" s="37"/>
      <c r="E567" s="37"/>
      <c r="F567" s="37"/>
      <c r="G567" s="54"/>
      <c r="H567" s="36"/>
      <c r="I567" s="54"/>
      <c r="J567" s="37"/>
      <c r="K567" s="37"/>
      <c r="L567" s="118"/>
    </row>
    <row r="568" spans="2:12" ht="12.75" x14ac:dyDescent="0.2">
      <c r="B568" s="36"/>
      <c r="C568" s="37"/>
      <c r="D568" s="37"/>
      <c r="E568" s="37"/>
      <c r="F568" s="37"/>
      <c r="G568" s="54"/>
      <c r="H568" s="36"/>
      <c r="I568" s="54"/>
      <c r="J568" s="37"/>
      <c r="K568" s="37"/>
      <c r="L568" s="118"/>
    </row>
    <row r="569" spans="2:12" ht="12.75" x14ac:dyDescent="0.2">
      <c r="B569" s="36"/>
      <c r="C569" s="37"/>
      <c r="D569" s="37"/>
      <c r="E569" s="37"/>
      <c r="F569" s="37"/>
      <c r="G569" s="54"/>
      <c r="H569" s="36"/>
      <c r="I569" s="54"/>
      <c r="J569" s="37"/>
      <c r="K569" s="37"/>
      <c r="L569" s="118"/>
    </row>
    <row r="570" spans="2:12" ht="12.75" x14ac:dyDescent="0.2">
      <c r="B570" s="36"/>
      <c r="C570" s="37"/>
      <c r="D570" s="37"/>
      <c r="E570" s="37"/>
      <c r="F570" s="37"/>
      <c r="G570" s="54"/>
      <c r="H570" s="36"/>
      <c r="I570" s="54"/>
      <c r="J570" s="37"/>
      <c r="K570" s="37"/>
      <c r="L570" s="118"/>
    </row>
    <row r="571" spans="2:12" ht="12.75" x14ac:dyDescent="0.2">
      <c r="B571" s="36"/>
      <c r="C571" s="37"/>
      <c r="D571" s="37"/>
      <c r="E571" s="37"/>
      <c r="F571" s="37"/>
      <c r="G571" s="54"/>
      <c r="H571" s="36"/>
      <c r="I571" s="54"/>
      <c r="J571" s="37"/>
      <c r="K571" s="37"/>
      <c r="L571" s="118"/>
    </row>
    <row r="572" spans="2:12" ht="12.75" x14ac:dyDescent="0.2">
      <c r="B572" s="36"/>
      <c r="C572" s="37"/>
      <c r="D572" s="37"/>
      <c r="E572" s="37"/>
      <c r="F572" s="37"/>
      <c r="G572" s="54"/>
      <c r="H572" s="36"/>
      <c r="I572" s="54"/>
      <c r="J572" s="37"/>
      <c r="K572" s="37"/>
      <c r="L572" s="118"/>
    </row>
    <row r="573" spans="2:12" ht="12.75" x14ac:dyDescent="0.2">
      <c r="B573" s="36"/>
      <c r="C573" s="37"/>
      <c r="D573" s="37"/>
      <c r="E573" s="37"/>
      <c r="F573" s="37"/>
      <c r="G573" s="54"/>
      <c r="H573" s="36"/>
      <c r="I573" s="54"/>
      <c r="J573" s="37"/>
      <c r="K573" s="37"/>
      <c r="L573" s="118"/>
    </row>
    <row r="574" spans="2:12" ht="12.75" x14ac:dyDescent="0.2">
      <c r="B574" s="36"/>
      <c r="C574" s="37"/>
      <c r="D574" s="37"/>
      <c r="E574" s="37"/>
      <c r="F574" s="37"/>
      <c r="G574" s="54"/>
      <c r="H574" s="36"/>
      <c r="I574" s="54"/>
      <c r="J574" s="37"/>
      <c r="K574" s="37"/>
      <c r="L574" s="118"/>
    </row>
    <row r="575" spans="2:12" ht="12.75" x14ac:dyDescent="0.2">
      <c r="B575" s="36"/>
      <c r="C575" s="37"/>
      <c r="D575" s="37"/>
      <c r="E575" s="37"/>
      <c r="F575" s="37"/>
      <c r="G575" s="54"/>
      <c r="H575" s="36"/>
      <c r="I575" s="54"/>
      <c r="J575" s="37"/>
      <c r="K575" s="37"/>
      <c r="L575" s="118"/>
    </row>
    <row r="576" spans="2:12" ht="12.75" x14ac:dyDescent="0.2">
      <c r="B576" s="36"/>
      <c r="C576" s="37"/>
      <c r="D576" s="37"/>
      <c r="E576" s="37"/>
      <c r="F576" s="37"/>
      <c r="G576" s="54"/>
      <c r="H576" s="36"/>
      <c r="I576" s="54"/>
      <c r="J576" s="37"/>
      <c r="K576" s="37"/>
      <c r="L576" s="118"/>
    </row>
    <row r="577" spans="2:12" ht="12.75" x14ac:dyDescent="0.2">
      <c r="B577" s="36"/>
      <c r="C577" s="37"/>
      <c r="D577" s="37"/>
      <c r="E577" s="37"/>
      <c r="F577" s="37"/>
      <c r="G577" s="54"/>
      <c r="H577" s="36"/>
      <c r="I577" s="54"/>
      <c r="J577" s="37"/>
      <c r="K577" s="37"/>
      <c r="L577" s="118"/>
    </row>
    <row r="578" spans="2:12" ht="12.75" x14ac:dyDescent="0.2">
      <c r="B578" s="36"/>
      <c r="C578" s="37"/>
      <c r="D578" s="37"/>
      <c r="E578" s="37"/>
      <c r="F578" s="37"/>
      <c r="G578" s="54"/>
      <c r="H578" s="36"/>
      <c r="I578" s="54"/>
      <c r="J578" s="37"/>
      <c r="K578" s="37"/>
      <c r="L578" s="118"/>
    </row>
    <row r="579" spans="2:12" ht="12.75" x14ac:dyDescent="0.2">
      <c r="B579" s="36"/>
      <c r="C579" s="37"/>
      <c r="D579" s="37"/>
      <c r="E579" s="37"/>
      <c r="F579" s="37"/>
      <c r="G579" s="54"/>
      <c r="H579" s="36"/>
      <c r="I579" s="54"/>
      <c r="J579" s="37"/>
      <c r="K579" s="37"/>
      <c r="L579" s="118"/>
    </row>
    <row r="580" spans="2:12" ht="12.75" x14ac:dyDescent="0.2">
      <c r="B580" s="36"/>
      <c r="C580" s="37"/>
      <c r="D580" s="37"/>
      <c r="E580" s="37"/>
      <c r="F580" s="37"/>
      <c r="G580" s="54"/>
      <c r="H580" s="36"/>
      <c r="I580" s="54"/>
      <c r="J580" s="37"/>
      <c r="K580" s="37"/>
      <c r="L580" s="118"/>
    </row>
    <row r="581" spans="2:12" ht="12.75" x14ac:dyDescent="0.2">
      <c r="B581" s="36"/>
      <c r="C581" s="37"/>
      <c r="D581" s="37"/>
      <c r="E581" s="37"/>
      <c r="F581" s="37"/>
      <c r="G581" s="54"/>
      <c r="H581" s="36"/>
      <c r="I581" s="54"/>
      <c r="J581" s="37"/>
      <c r="K581" s="37"/>
      <c r="L581" s="118"/>
    </row>
    <row r="582" spans="2:12" ht="12.75" x14ac:dyDescent="0.2">
      <c r="B582" s="36"/>
      <c r="C582" s="37"/>
      <c r="D582" s="37"/>
      <c r="E582" s="37"/>
      <c r="F582" s="37"/>
      <c r="G582" s="54"/>
      <c r="H582" s="36"/>
      <c r="I582" s="54"/>
      <c r="J582" s="37"/>
      <c r="K582" s="37"/>
      <c r="L582" s="118"/>
    </row>
    <row r="583" spans="2:12" ht="12.75" x14ac:dyDescent="0.2">
      <c r="B583" s="36"/>
      <c r="C583" s="37"/>
      <c r="D583" s="37"/>
      <c r="E583" s="37"/>
      <c r="F583" s="37"/>
      <c r="G583" s="54"/>
      <c r="H583" s="36"/>
      <c r="I583" s="54"/>
      <c r="J583" s="37"/>
      <c r="K583" s="37"/>
      <c r="L583" s="118"/>
    </row>
    <row r="584" spans="2:12" ht="12.75" x14ac:dyDescent="0.2">
      <c r="B584" s="36"/>
      <c r="C584" s="37"/>
      <c r="D584" s="37"/>
      <c r="E584" s="37"/>
      <c r="F584" s="37"/>
      <c r="G584" s="54"/>
      <c r="H584" s="36"/>
      <c r="I584" s="54"/>
      <c r="J584" s="37"/>
      <c r="K584" s="37"/>
      <c r="L584" s="118"/>
    </row>
    <row r="585" spans="2:12" ht="12.75" x14ac:dyDescent="0.2">
      <c r="B585" s="36"/>
      <c r="C585" s="37"/>
      <c r="D585" s="37"/>
      <c r="E585" s="37"/>
      <c r="F585" s="37"/>
      <c r="G585" s="54"/>
      <c r="H585" s="36"/>
      <c r="I585" s="54"/>
      <c r="J585" s="37"/>
      <c r="K585" s="37"/>
      <c r="L585" s="118"/>
    </row>
    <row r="586" spans="2:12" ht="12.75" x14ac:dyDescent="0.2">
      <c r="B586" s="36"/>
      <c r="C586" s="37"/>
      <c r="D586" s="37"/>
      <c r="E586" s="37"/>
      <c r="F586" s="37"/>
      <c r="G586" s="54"/>
      <c r="H586" s="36"/>
      <c r="I586" s="54"/>
      <c r="J586" s="37"/>
      <c r="K586" s="37"/>
      <c r="L586" s="118"/>
    </row>
    <row r="587" spans="2:12" ht="12.75" x14ac:dyDescent="0.2">
      <c r="B587" s="36"/>
      <c r="C587" s="37"/>
      <c r="D587" s="37"/>
      <c r="E587" s="37"/>
      <c r="F587" s="37"/>
      <c r="G587" s="54"/>
      <c r="H587" s="36"/>
      <c r="I587" s="54"/>
      <c r="J587" s="37"/>
      <c r="K587" s="37"/>
      <c r="L587" s="118"/>
    </row>
    <row r="588" spans="2:12" ht="12.75" x14ac:dyDescent="0.2">
      <c r="B588" s="36"/>
      <c r="C588" s="37"/>
      <c r="D588" s="37"/>
      <c r="E588" s="37"/>
      <c r="F588" s="37"/>
      <c r="G588" s="54"/>
      <c r="H588" s="36"/>
      <c r="I588" s="54"/>
      <c r="J588" s="37"/>
      <c r="K588" s="37"/>
      <c r="L588" s="118"/>
    </row>
    <row r="589" spans="2:12" ht="12.75" x14ac:dyDescent="0.2">
      <c r="B589" s="36"/>
      <c r="C589" s="37"/>
      <c r="D589" s="37"/>
      <c r="E589" s="37"/>
      <c r="F589" s="37"/>
      <c r="G589" s="54"/>
      <c r="H589" s="36"/>
      <c r="I589" s="54"/>
      <c r="J589" s="37"/>
      <c r="K589" s="37"/>
      <c r="L589" s="118"/>
    </row>
    <row r="590" spans="2:12" ht="12.75" x14ac:dyDescent="0.2">
      <c r="B590" s="36"/>
      <c r="C590" s="37"/>
      <c r="D590" s="37"/>
      <c r="E590" s="37"/>
      <c r="F590" s="37"/>
      <c r="G590" s="54"/>
      <c r="H590" s="36"/>
      <c r="I590" s="54"/>
      <c r="J590" s="37"/>
      <c r="K590" s="37"/>
      <c r="L590" s="118"/>
    </row>
    <row r="591" spans="2:12" ht="12.75" x14ac:dyDescent="0.2">
      <c r="B591" s="36"/>
      <c r="C591" s="37"/>
      <c r="D591" s="37"/>
      <c r="E591" s="37"/>
      <c r="F591" s="37"/>
      <c r="G591" s="54"/>
      <c r="H591" s="36"/>
      <c r="I591" s="54"/>
      <c r="J591" s="37"/>
      <c r="K591" s="37"/>
      <c r="L591" s="118"/>
    </row>
    <row r="592" spans="2:12" ht="12.75" x14ac:dyDescent="0.2">
      <c r="B592" s="36"/>
      <c r="C592" s="37"/>
      <c r="D592" s="37"/>
      <c r="E592" s="37"/>
      <c r="F592" s="37"/>
      <c r="G592" s="54"/>
      <c r="H592" s="36"/>
      <c r="I592" s="54"/>
      <c r="J592" s="37"/>
      <c r="K592" s="37"/>
      <c r="L592" s="118"/>
    </row>
    <row r="593" spans="2:12" ht="12.75" x14ac:dyDescent="0.2">
      <c r="B593" s="36"/>
      <c r="C593" s="37"/>
      <c r="D593" s="37"/>
      <c r="E593" s="37"/>
      <c r="F593" s="37"/>
      <c r="G593" s="54"/>
      <c r="H593" s="36"/>
      <c r="I593" s="54"/>
      <c r="J593" s="37"/>
      <c r="K593" s="37"/>
      <c r="L593" s="118"/>
    </row>
    <row r="594" spans="2:12" ht="12.75" x14ac:dyDescent="0.2">
      <c r="B594" s="36"/>
      <c r="C594" s="37"/>
      <c r="D594" s="37"/>
      <c r="E594" s="37"/>
      <c r="F594" s="37"/>
      <c r="G594" s="54"/>
      <c r="H594" s="36"/>
      <c r="I594" s="54"/>
      <c r="J594" s="37"/>
      <c r="K594" s="37"/>
      <c r="L594" s="118"/>
    </row>
    <row r="595" spans="2:12" ht="12.75" x14ac:dyDescent="0.2">
      <c r="B595" s="36"/>
      <c r="C595" s="37"/>
      <c r="D595" s="37"/>
      <c r="E595" s="37"/>
      <c r="F595" s="37"/>
      <c r="G595" s="54"/>
      <c r="H595" s="36"/>
      <c r="I595" s="54"/>
      <c r="J595" s="37"/>
      <c r="K595" s="37"/>
      <c r="L595" s="118"/>
    </row>
    <row r="596" spans="2:12" ht="12.75" x14ac:dyDescent="0.2">
      <c r="B596" s="36"/>
      <c r="C596" s="37"/>
      <c r="D596" s="37"/>
      <c r="E596" s="37"/>
      <c r="F596" s="37"/>
      <c r="G596" s="54"/>
      <c r="H596" s="36"/>
      <c r="I596" s="54"/>
      <c r="J596" s="37"/>
      <c r="K596" s="37"/>
      <c r="L596" s="118"/>
    </row>
    <row r="597" spans="2:12" ht="12.75" x14ac:dyDescent="0.2">
      <c r="B597" s="36"/>
      <c r="C597" s="37"/>
      <c r="D597" s="37"/>
      <c r="E597" s="37"/>
      <c r="F597" s="37"/>
      <c r="G597" s="54"/>
      <c r="H597" s="36"/>
      <c r="I597" s="54"/>
      <c r="J597" s="37"/>
      <c r="K597" s="37"/>
      <c r="L597" s="118"/>
    </row>
    <row r="598" spans="2:12" ht="12.75" x14ac:dyDescent="0.2">
      <c r="B598" s="36"/>
      <c r="C598" s="37"/>
      <c r="D598" s="37"/>
      <c r="E598" s="37"/>
      <c r="F598" s="37"/>
      <c r="G598" s="54"/>
      <c r="H598" s="36"/>
      <c r="I598" s="54"/>
      <c r="J598" s="37"/>
      <c r="K598" s="37"/>
      <c r="L598" s="118"/>
    </row>
    <row r="599" spans="2:12" ht="12.75" x14ac:dyDescent="0.2">
      <c r="B599" s="36"/>
      <c r="C599" s="37"/>
      <c r="D599" s="37"/>
      <c r="E599" s="37"/>
      <c r="F599" s="37"/>
      <c r="G599" s="54"/>
      <c r="H599" s="36"/>
      <c r="I599" s="54"/>
      <c r="J599" s="37"/>
      <c r="K599" s="37"/>
      <c r="L599" s="118"/>
    </row>
    <row r="600" spans="2:12" ht="12.75" x14ac:dyDescent="0.2">
      <c r="B600" s="36"/>
      <c r="C600" s="37"/>
      <c r="D600" s="37"/>
      <c r="E600" s="37"/>
      <c r="F600" s="37"/>
      <c r="G600" s="54"/>
      <c r="H600" s="36"/>
      <c r="I600" s="54"/>
      <c r="J600" s="37"/>
      <c r="K600" s="37"/>
      <c r="L600" s="118"/>
    </row>
    <row r="601" spans="2:12" ht="12.75" x14ac:dyDescent="0.2">
      <c r="B601" s="36"/>
      <c r="C601" s="37"/>
      <c r="D601" s="37"/>
      <c r="E601" s="37"/>
      <c r="F601" s="37"/>
      <c r="G601" s="54"/>
      <c r="H601" s="36"/>
      <c r="I601" s="54"/>
      <c r="J601" s="37"/>
      <c r="K601" s="37"/>
      <c r="L601" s="118"/>
    </row>
    <row r="602" spans="2:12" ht="12.75" x14ac:dyDescent="0.2">
      <c r="B602" s="36"/>
      <c r="C602" s="37"/>
      <c r="D602" s="37"/>
      <c r="E602" s="37"/>
      <c r="F602" s="37"/>
      <c r="G602" s="54"/>
      <c r="H602" s="36"/>
      <c r="I602" s="54"/>
      <c r="J602" s="37"/>
      <c r="K602" s="37"/>
      <c r="L602" s="118"/>
    </row>
    <row r="603" spans="2:12" ht="12.75" x14ac:dyDescent="0.2">
      <c r="B603" s="36"/>
      <c r="C603" s="37"/>
      <c r="D603" s="37"/>
      <c r="E603" s="37"/>
      <c r="F603" s="37"/>
      <c r="G603" s="54"/>
      <c r="H603" s="36"/>
      <c r="I603" s="54"/>
      <c r="J603" s="37"/>
      <c r="K603" s="37"/>
      <c r="L603" s="118"/>
    </row>
    <row r="604" spans="2:12" ht="12.75" x14ac:dyDescent="0.2">
      <c r="B604" s="36"/>
      <c r="C604" s="37"/>
      <c r="D604" s="37"/>
      <c r="E604" s="37"/>
      <c r="F604" s="37"/>
      <c r="G604" s="54"/>
      <c r="H604" s="36"/>
      <c r="I604" s="54"/>
      <c r="J604" s="37"/>
      <c r="K604" s="37"/>
      <c r="L604" s="118"/>
    </row>
    <row r="605" spans="2:12" ht="12.75" x14ac:dyDescent="0.2">
      <c r="B605" s="36"/>
      <c r="C605" s="37"/>
      <c r="D605" s="37"/>
      <c r="E605" s="37"/>
      <c r="F605" s="37"/>
      <c r="G605" s="54"/>
      <c r="H605" s="36"/>
      <c r="I605" s="54"/>
      <c r="J605" s="37"/>
      <c r="K605" s="37"/>
      <c r="L605" s="118"/>
    </row>
    <row r="606" spans="2:12" ht="12.75" x14ac:dyDescent="0.2">
      <c r="B606" s="36"/>
      <c r="C606" s="37"/>
      <c r="D606" s="37"/>
      <c r="E606" s="37"/>
      <c r="F606" s="37"/>
      <c r="G606" s="54"/>
      <c r="H606" s="36"/>
      <c r="I606" s="54"/>
      <c r="J606" s="37"/>
      <c r="K606" s="37"/>
      <c r="L606" s="118"/>
    </row>
    <row r="607" spans="2:12" ht="12.75" x14ac:dyDescent="0.2">
      <c r="B607" s="36"/>
      <c r="C607" s="37"/>
      <c r="D607" s="37"/>
      <c r="E607" s="37"/>
      <c r="F607" s="37"/>
      <c r="G607" s="54"/>
      <c r="H607" s="36"/>
      <c r="I607" s="54"/>
      <c r="J607" s="37"/>
      <c r="K607" s="37"/>
      <c r="L607" s="118"/>
    </row>
    <row r="608" spans="2:12" ht="12.75" x14ac:dyDescent="0.2">
      <c r="B608" s="36"/>
      <c r="C608" s="37"/>
      <c r="D608" s="37"/>
      <c r="E608" s="37"/>
      <c r="F608" s="37"/>
      <c r="G608" s="54"/>
      <c r="H608" s="36"/>
      <c r="I608" s="54"/>
      <c r="J608" s="37"/>
      <c r="K608" s="37"/>
      <c r="L608" s="118"/>
    </row>
    <row r="609" spans="2:12" ht="12.75" x14ac:dyDescent="0.2">
      <c r="B609" s="36"/>
      <c r="C609" s="37"/>
      <c r="D609" s="37"/>
      <c r="E609" s="37"/>
      <c r="F609" s="37"/>
      <c r="G609" s="54"/>
      <c r="H609" s="36"/>
      <c r="I609" s="54"/>
      <c r="J609" s="37"/>
      <c r="K609" s="37"/>
      <c r="L609" s="118"/>
    </row>
    <row r="610" spans="2:12" ht="12.75" x14ac:dyDescent="0.2">
      <c r="B610" s="36"/>
      <c r="C610" s="37"/>
      <c r="D610" s="37"/>
      <c r="E610" s="37"/>
      <c r="F610" s="37"/>
      <c r="G610" s="54"/>
      <c r="H610" s="36"/>
      <c r="I610" s="54"/>
      <c r="J610" s="37"/>
      <c r="K610" s="37"/>
      <c r="L610" s="118"/>
    </row>
    <row r="611" spans="2:12" ht="12.75" x14ac:dyDescent="0.2">
      <c r="B611" s="36"/>
      <c r="C611" s="37"/>
      <c r="D611" s="37"/>
      <c r="E611" s="37"/>
      <c r="F611" s="37"/>
      <c r="G611" s="54"/>
      <c r="H611" s="36"/>
      <c r="I611" s="54"/>
      <c r="J611" s="37"/>
      <c r="K611" s="37"/>
      <c r="L611" s="118"/>
    </row>
    <row r="612" spans="2:12" ht="12.75" x14ac:dyDescent="0.2">
      <c r="B612" s="36"/>
      <c r="C612" s="37"/>
      <c r="D612" s="37"/>
      <c r="E612" s="37"/>
      <c r="F612" s="37"/>
      <c r="G612" s="54"/>
      <c r="H612" s="36"/>
      <c r="I612" s="54"/>
      <c r="J612" s="37"/>
      <c r="K612" s="37"/>
      <c r="L612" s="118"/>
    </row>
    <row r="613" spans="2:12" ht="12.75" x14ac:dyDescent="0.2">
      <c r="B613" s="36"/>
      <c r="C613" s="37"/>
      <c r="D613" s="37"/>
      <c r="E613" s="37"/>
      <c r="F613" s="37"/>
      <c r="G613" s="54"/>
      <c r="H613" s="36"/>
      <c r="I613" s="54"/>
      <c r="J613" s="37"/>
      <c r="K613" s="37"/>
      <c r="L613" s="118"/>
    </row>
    <row r="614" spans="2:12" ht="12.75" x14ac:dyDescent="0.2">
      <c r="B614" s="36"/>
      <c r="C614" s="37"/>
      <c r="D614" s="37"/>
      <c r="E614" s="37"/>
      <c r="F614" s="37"/>
      <c r="G614" s="54"/>
      <c r="H614" s="36"/>
      <c r="I614" s="54"/>
      <c r="J614" s="37"/>
      <c r="K614" s="37"/>
      <c r="L614" s="118"/>
    </row>
    <row r="615" spans="2:12" ht="12.75" x14ac:dyDescent="0.2">
      <c r="B615" s="36"/>
      <c r="C615" s="37"/>
      <c r="D615" s="37"/>
      <c r="E615" s="37"/>
      <c r="F615" s="37"/>
      <c r="G615" s="54"/>
      <c r="H615" s="36"/>
      <c r="I615" s="54"/>
      <c r="J615" s="37"/>
      <c r="K615" s="37"/>
      <c r="L615" s="118"/>
    </row>
    <row r="616" spans="2:12" ht="12.75" x14ac:dyDescent="0.2">
      <c r="B616" s="36"/>
      <c r="C616" s="37"/>
      <c r="D616" s="37"/>
      <c r="E616" s="37"/>
      <c r="F616" s="37"/>
      <c r="G616" s="54"/>
      <c r="H616" s="36"/>
      <c r="I616" s="54"/>
      <c r="J616" s="37"/>
      <c r="K616" s="37"/>
      <c r="L616" s="118"/>
    </row>
    <row r="617" spans="2:12" ht="12.75" x14ac:dyDescent="0.2">
      <c r="B617" s="36"/>
      <c r="C617" s="37"/>
      <c r="D617" s="37"/>
      <c r="E617" s="37"/>
      <c r="F617" s="37"/>
      <c r="G617" s="54"/>
      <c r="H617" s="36"/>
      <c r="I617" s="54"/>
      <c r="J617" s="37"/>
      <c r="K617" s="37"/>
      <c r="L617" s="118"/>
    </row>
    <row r="618" spans="2:12" ht="12.75" x14ac:dyDescent="0.2">
      <c r="B618" s="36"/>
      <c r="C618" s="37"/>
      <c r="D618" s="37"/>
      <c r="E618" s="37"/>
      <c r="F618" s="37"/>
      <c r="G618" s="54"/>
      <c r="H618" s="36"/>
      <c r="I618" s="54"/>
      <c r="J618" s="37"/>
      <c r="K618" s="37"/>
      <c r="L618" s="118"/>
    </row>
    <row r="619" spans="2:12" ht="12.75" x14ac:dyDescent="0.2">
      <c r="B619" s="36"/>
      <c r="C619" s="37"/>
      <c r="D619" s="37"/>
      <c r="E619" s="37"/>
      <c r="F619" s="37"/>
      <c r="G619" s="54"/>
      <c r="H619" s="36"/>
      <c r="I619" s="54"/>
      <c r="J619" s="37"/>
      <c r="K619" s="37"/>
      <c r="L619" s="118"/>
    </row>
    <row r="620" spans="2:12" ht="12.75" x14ac:dyDescent="0.2">
      <c r="B620" s="36"/>
      <c r="C620" s="37"/>
      <c r="D620" s="37"/>
      <c r="E620" s="37"/>
      <c r="F620" s="37"/>
      <c r="G620" s="54"/>
      <c r="H620" s="36"/>
      <c r="I620" s="54"/>
      <c r="J620" s="37"/>
      <c r="K620" s="37"/>
      <c r="L620" s="118"/>
    </row>
    <row r="621" spans="2:12" ht="12.75" x14ac:dyDescent="0.2">
      <c r="B621" s="36"/>
      <c r="C621" s="37"/>
      <c r="D621" s="37"/>
      <c r="E621" s="37"/>
      <c r="F621" s="37"/>
      <c r="G621" s="54"/>
      <c r="H621" s="36"/>
      <c r="I621" s="54"/>
      <c r="J621" s="37"/>
      <c r="K621" s="37"/>
      <c r="L621" s="118"/>
    </row>
    <row r="622" spans="2:12" ht="12.75" x14ac:dyDescent="0.2">
      <c r="B622" s="36"/>
      <c r="C622" s="37"/>
      <c r="D622" s="37"/>
      <c r="E622" s="37"/>
      <c r="F622" s="37"/>
      <c r="G622" s="54"/>
      <c r="H622" s="36"/>
      <c r="I622" s="54"/>
      <c r="J622" s="37"/>
      <c r="K622" s="37"/>
      <c r="L622" s="118"/>
    </row>
    <row r="623" spans="2:12" ht="12.75" x14ac:dyDescent="0.2">
      <c r="B623" s="36"/>
      <c r="C623" s="37"/>
      <c r="D623" s="37"/>
      <c r="E623" s="37"/>
      <c r="F623" s="37"/>
      <c r="G623" s="54"/>
      <c r="H623" s="36"/>
      <c r="I623" s="54"/>
      <c r="J623" s="37"/>
      <c r="K623" s="37"/>
      <c r="L623" s="118"/>
    </row>
    <row r="624" spans="2:12" ht="12.75" x14ac:dyDescent="0.2">
      <c r="B624" s="36"/>
      <c r="C624" s="37"/>
      <c r="D624" s="37"/>
      <c r="E624" s="37"/>
      <c r="F624" s="37"/>
      <c r="G624" s="54"/>
      <c r="H624" s="36"/>
      <c r="I624" s="54"/>
      <c r="J624" s="37"/>
      <c r="K624" s="37"/>
      <c r="L624" s="118"/>
    </row>
    <row r="625" spans="2:12" ht="12.75" x14ac:dyDescent="0.2">
      <c r="B625" s="36"/>
      <c r="C625" s="37"/>
      <c r="D625" s="37"/>
      <c r="E625" s="37"/>
      <c r="F625" s="37"/>
      <c r="G625" s="54"/>
      <c r="H625" s="36"/>
      <c r="I625" s="54"/>
      <c r="J625" s="37"/>
      <c r="K625" s="37"/>
      <c r="L625" s="118"/>
    </row>
    <row r="626" spans="2:12" ht="12.75" x14ac:dyDescent="0.2">
      <c r="B626" s="36"/>
      <c r="C626" s="37"/>
      <c r="D626" s="37"/>
      <c r="E626" s="37"/>
      <c r="F626" s="37"/>
      <c r="G626" s="54"/>
      <c r="H626" s="36"/>
      <c r="I626" s="54"/>
      <c r="J626" s="37"/>
      <c r="K626" s="37"/>
      <c r="L626" s="118"/>
    </row>
    <row r="627" spans="2:12" ht="12.75" x14ac:dyDescent="0.2">
      <c r="B627" s="36"/>
      <c r="C627" s="37"/>
      <c r="D627" s="37"/>
      <c r="E627" s="37"/>
      <c r="F627" s="37"/>
      <c r="G627" s="54"/>
      <c r="H627" s="36"/>
      <c r="I627" s="54"/>
      <c r="J627" s="37"/>
      <c r="K627" s="37"/>
      <c r="L627" s="118"/>
    </row>
    <row r="628" spans="2:12" ht="12.75" x14ac:dyDescent="0.2">
      <c r="B628" s="36"/>
      <c r="C628" s="37"/>
      <c r="D628" s="37"/>
      <c r="E628" s="37"/>
      <c r="F628" s="37"/>
      <c r="G628" s="54"/>
      <c r="H628" s="36"/>
      <c r="I628" s="54"/>
      <c r="J628" s="37"/>
      <c r="K628" s="37"/>
      <c r="L628" s="118"/>
    </row>
    <row r="629" spans="2:12" ht="12.75" x14ac:dyDescent="0.2">
      <c r="B629" s="36"/>
      <c r="C629" s="37"/>
      <c r="D629" s="37"/>
      <c r="E629" s="37"/>
      <c r="F629" s="37"/>
      <c r="G629" s="54"/>
      <c r="H629" s="36"/>
      <c r="I629" s="54"/>
      <c r="J629" s="37"/>
      <c r="K629" s="37"/>
      <c r="L629" s="118"/>
    </row>
    <row r="630" spans="2:12" ht="12.75" x14ac:dyDescent="0.2">
      <c r="B630" s="36"/>
      <c r="C630" s="37"/>
      <c r="D630" s="37"/>
      <c r="E630" s="37"/>
      <c r="F630" s="37"/>
      <c r="G630" s="54"/>
      <c r="H630" s="36"/>
      <c r="I630" s="54"/>
      <c r="J630" s="37"/>
      <c r="K630" s="37"/>
      <c r="L630" s="118"/>
    </row>
    <row r="631" spans="2:12" ht="12.75" x14ac:dyDescent="0.2">
      <c r="B631" s="36"/>
      <c r="C631" s="37"/>
      <c r="D631" s="37"/>
      <c r="E631" s="37"/>
      <c r="F631" s="37"/>
      <c r="G631" s="54"/>
      <c r="H631" s="36"/>
      <c r="I631" s="54"/>
      <c r="J631" s="37"/>
      <c r="K631" s="37"/>
      <c r="L631" s="118"/>
    </row>
    <row r="632" spans="2:12" ht="12.75" x14ac:dyDescent="0.2">
      <c r="B632" s="36"/>
      <c r="C632" s="37"/>
      <c r="D632" s="37"/>
      <c r="E632" s="37"/>
      <c r="F632" s="37"/>
      <c r="G632" s="54"/>
      <c r="H632" s="36"/>
      <c r="I632" s="54"/>
      <c r="J632" s="37"/>
      <c r="K632" s="37"/>
      <c r="L632" s="118"/>
    </row>
    <row r="633" spans="2:12" ht="12.75" x14ac:dyDescent="0.2">
      <c r="B633" s="36"/>
      <c r="C633" s="37"/>
      <c r="D633" s="37"/>
      <c r="E633" s="37"/>
      <c r="F633" s="37"/>
      <c r="G633" s="54"/>
      <c r="H633" s="36"/>
      <c r="I633" s="54"/>
      <c r="J633" s="37"/>
      <c r="K633" s="37"/>
      <c r="L633" s="118"/>
    </row>
    <row r="634" spans="2:12" ht="12.75" x14ac:dyDescent="0.2">
      <c r="B634" s="36"/>
      <c r="C634" s="37"/>
      <c r="D634" s="37"/>
      <c r="E634" s="37"/>
      <c r="F634" s="37"/>
      <c r="G634" s="54"/>
      <c r="H634" s="36"/>
      <c r="I634" s="54"/>
      <c r="J634" s="37"/>
      <c r="K634" s="37"/>
      <c r="L634" s="118"/>
    </row>
    <row r="635" spans="2:12" ht="12.75" x14ac:dyDescent="0.2">
      <c r="B635" s="36"/>
      <c r="C635" s="37"/>
      <c r="D635" s="37"/>
      <c r="E635" s="37"/>
      <c r="F635" s="37"/>
      <c r="G635" s="54"/>
      <c r="H635" s="36"/>
      <c r="I635" s="54"/>
      <c r="J635" s="37"/>
      <c r="K635" s="37"/>
      <c r="L635" s="118"/>
    </row>
    <row r="636" spans="2:12" ht="12.75" x14ac:dyDescent="0.2">
      <c r="B636" s="36"/>
      <c r="C636" s="37"/>
      <c r="D636" s="37"/>
      <c r="E636" s="37"/>
      <c r="F636" s="37"/>
      <c r="G636" s="54"/>
      <c r="H636" s="36"/>
      <c r="I636" s="54"/>
      <c r="J636" s="37"/>
      <c r="K636" s="37"/>
      <c r="L636" s="118"/>
    </row>
    <row r="637" spans="2:12" ht="12.75" x14ac:dyDescent="0.2">
      <c r="B637" s="36"/>
      <c r="C637" s="37"/>
      <c r="D637" s="37"/>
      <c r="E637" s="37"/>
      <c r="F637" s="37"/>
      <c r="G637" s="54"/>
      <c r="H637" s="36"/>
      <c r="I637" s="54"/>
      <c r="J637" s="37"/>
      <c r="K637" s="37"/>
      <c r="L637" s="118"/>
    </row>
    <row r="638" spans="2:12" ht="12.75" x14ac:dyDescent="0.2">
      <c r="B638" s="36"/>
      <c r="C638" s="37"/>
      <c r="D638" s="37"/>
      <c r="E638" s="37"/>
      <c r="F638" s="37"/>
      <c r="G638" s="54"/>
      <c r="H638" s="36"/>
      <c r="I638" s="54"/>
      <c r="J638" s="37"/>
      <c r="K638" s="37"/>
      <c r="L638" s="118"/>
    </row>
    <row r="639" spans="2:12" ht="12.75" x14ac:dyDescent="0.2">
      <c r="B639" s="36"/>
      <c r="C639" s="37"/>
      <c r="D639" s="37"/>
      <c r="E639" s="37"/>
      <c r="F639" s="37"/>
      <c r="G639" s="54"/>
      <c r="H639" s="36"/>
      <c r="I639" s="54"/>
      <c r="J639" s="37"/>
      <c r="K639" s="37"/>
      <c r="L639" s="118"/>
    </row>
    <row r="640" spans="2:12" ht="12.75" x14ac:dyDescent="0.2">
      <c r="B640" s="36"/>
      <c r="C640" s="37"/>
      <c r="D640" s="37"/>
      <c r="E640" s="37"/>
      <c r="F640" s="37"/>
      <c r="G640" s="54"/>
      <c r="H640" s="36"/>
      <c r="I640" s="54"/>
      <c r="J640" s="37"/>
      <c r="K640" s="37"/>
      <c r="L640" s="118"/>
    </row>
    <row r="641" spans="2:12" ht="12.75" x14ac:dyDescent="0.2">
      <c r="B641" s="36"/>
      <c r="C641" s="37"/>
      <c r="D641" s="37"/>
      <c r="E641" s="37"/>
      <c r="F641" s="37"/>
      <c r="G641" s="54"/>
      <c r="H641" s="36"/>
      <c r="I641" s="54"/>
      <c r="J641" s="37"/>
      <c r="K641" s="37"/>
      <c r="L641" s="118"/>
    </row>
    <row r="642" spans="2:12" ht="12.75" x14ac:dyDescent="0.2">
      <c r="B642" s="36"/>
      <c r="C642" s="37"/>
      <c r="D642" s="37"/>
      <c r="E642" s="37"/>
      <c r="F642" s="37"/>
      <c r="G642" s="54"/>
      <c r="H642" s="36"/>
      <c r="I642" s="54"/>
      <c r="J642" s="37"/>
      <c r="K642" s="37"/>
      <c r="L642" s="118"/>
    </row>
    <row r="643" spans="2:12" ht="12.75" x14ac:dyDescent="0.2">
      <c r="B643" s="36"/>
      <c r="C643" s="37"/>
      <c r="D643" s="37"/>
      <c r="E643" s="37"/>
      <c r="F643" s="37"/>
      <c r="G643" s="54"/>
      <c r="H643" s="36"/>
      <c r="I643" s="54"/>
      <c r="J643" s="37"/>
      <c r="K643" s="37"/>
      <c r="L643" s="118"/>
    </row>
    <row r="644" spans="2:12" ht="12.75" x14ac:dyDescent="0.2">
      <c r="B644" s="36"/>
      <c r="C644" s="37"/>
      <c r="D644" s="37"/>
      <c r="E644" s="37"/>
      <c r="F644" s="37"/>
      <c r="G644" s="54"/>
      <c r="H644" s="36"/>
      <c r="I644" s="54"/>
      <c r="J644" s="37"/>
      <c r="K644" s="37"/>
      <c r="L644" s="118"/>
    </row>
    <row r="645" spans="2:12" ht="12.75" x14ac:dyDescent="0.2">
      <c r="B645" s="36"/>
      <c r="C645" s="37"/>
      <c r="D645" s="37"/>
      <c r="E645" s="37"/>
      <c r="F645" s="37"/>
      <c r="G645" s="54"/>
      <c r="H645" s="36"/>
      <c r="I645" s="54"/>
      <c r="J645" s="37"/>
      <c r="K645" s="37"/>
      <c r="L645" s="118"/>
    </row>
    <row r="646" spans="2:12" ht="12.75" x14ac:dyDescent="0.2">
      <c r="B646" s="36"/>
      <c r="C646" s="37"/>
      <c r="D646" s="37"/>
      <c r="E646" s="37"/>
      <c r="F646" s="37"/>
      <c r="G646" s="54"/>
      <c r="H646" s="36"/>
      <c r="I646" s="54"/>
      <c r="J646" s="37"/>
      <c r="K646" s="37"/>
      <c r="L646" s="118"/>
    </row>
    <row r="647" spans="2:12" ht="12.75" x14ac:dyDescent="0.2">
      <c r="B647" s="36"/>
      <c r="C647" s="37"/>
      <c r="D647" s="37"/>
      <c r="E647" s="37"/>
      <c r="F647" s="37"/>
      <c r="G647" s="54"/>
      <c r="H647" s="36"/>
      <c r="I647" s="54"/>
      <c r="J647" s="37"/>
      <c r="K647" s="37"/>
      <c r="L647" s="118"/>
    </row>
    <row r="648" spans="2:12" ht="12.75" x14ac:dyDescent="0.2">
      <c r="B648" s="36"/>
      <c r="C648" s="37"/>
      <c r="D648" s="37"/>
      <c r="E648" s="37"/>
      <c r="F648" s="37"/>
      <c r="G648" s="54"/>
      <c r="H648" s="36"/>
      <c r="I648" s="54"/>
      <c r="J648" s="37"/>
      <c r="K648" s="37"/>
      <c r="L648" s="118"/>
    </row>
    <row r="649" spans="2:12" ht="12.75" x14ac:dyDescent="0.2">
      <c r="B649" s="36"/>
      <c r="C649" s="37"/>
      <c r="D649" s="37"/>
      <c r="E649" s="37"/>
      <c r="F649" s="37"/>
      <c r="G649" s="54"/>
      <c r="H649" s="36"/>
      <c r="I649" s="54"/>
      <c r="J649" s="37"/>
      <c r="K649" s="37"/>
      <c r="L649" s="118"/>
    </row>
    <row r="650" spans="2:12" ht="12.75" x14ac:dyDescent="0.2">
      <c r="B650" s="36"/>
      <c r="C650" s="37"/>
      <c r="D650" s="37"/>
      <c r="E650" s="37"/>
      <c r="F650" s="37"/>
      <c r="G650" s="54"/>
      <c r="H650" s="36"/>
      <c r="I650" s="54"/>
      <c r="J650" s="37"/>
      <c r="K650" s="37"/>
      <c r="L650" s="118"/>
    </row>
    <row r="651" spans="2:12" ht="12.75" x14ac:dyDescent="0.2">
      <c r="B651" s="36"/>
      <c r="C651" s="37"/>
      <c r="D651" s="37"/>
      <c r="E651" s="37"/>
      <c r="F651" s="37"/>
      <c r="G651" s="54"/>
      <c r="H651" s="36"/>
      <c r="I651" s="54"/>
      <c r="J651" s="37"/>
      <c r="K651" s="37"/>
      <c r="L651" s="118"/>
    </row>
    <row r="652" spans="2:12" ht="12.75" x14ac:dyDescent="0.2">
      <c r="B652" s="36"/>
      <c r="C652" s="37"/>
      <c r="D652" s="37"/>
      <c r="E652" s="37"/>
      <c r="F652" s="37"/>
      <c r="G652" s="54"/>
      <c r="H652" s="36"/>
      <c r="I652" s="54"/>
      <c r="J652" s="37"/>
      <c r="K652" s="37"/>
      <c r="L652" s="118"/>
    </row>
    <row r="653" spans="2:12" ht="12.75" x14ac:dyDescent="0.2">
      <c r="B653" s="36"/>
      <c r="C653" s="37"/>
      <c r="D653" s="37"/>
      <c r="E653" s="37"/>
      <c r="F653" s="37"/>
      <c r="G653" s="54"/>
      <c r="H653" s="36"/>
      <c r="I653" s="54"/>
      <c r="J653" s="37"/>
      <c r="K653" s="37"/>
      <c r="L653" s="118"/>
    </row>
    <row r="654" spans="2:12" ht="12.75" x14ac:dyDescent="0.2">
      <c r="B654" s="36"/>
      <c r="C654" s="37"/>
      <c r="D654" s="37"/>
      <c r="E654" s="37"/>
      <c r="F654" s="37"/>
      <c r="G654" s="54"/>
      <c r="H654" s="36"/>
      <c r="I654" s="54"/>
      <c r="J654" s="37"/>
      <c r="K654" s="37"/>
      <c r="L654" s="118"/>
    </row>
    <row r="655" spans="2:12" ht="12.75" x14ac:dyDescent="0.2">
      <c r="B655" s="36"/>
      <c r="C655" s="37"/>
      <c r="D655" s="37"/>
      <c r="E655" s="37"/>
      <c r="F655" s="37"/>
      <c r="G655" s="54"/>
      <c r="H655" s="36"/>
      <c r="I655" s="54"/>
      <c r="J655" s="37"/>
      <c r="K655" s="37"/>
      <c r="L655" s="118"/>
    </row>
    <row r="656" spans="2:12" ht="12.75" x14ac:dyDescent="0.2">
      <c r="B656" s="36"/>
      <c r="C656" s="37"/>
      <c r="D656" s="37"/>
      <c r="E656" s="37"/>
      <c r="F656" s="37"/>
      <c r="G656" s="54"/>
      <c r="H656" s="36"/>
      <c r="I656" s="54"/>
      <c r="J656" s="37"/>
      <c r="K656" s="37"/>
      <c r="L656" s="118"/>
    </row>
    <row r="657" spans="2:12" ht="12.75" x14ac:dyDescent="0.2">
      <c r="B657" s="36"/>
      <c r="C657" s="37"/>
      <c r="D657" s="37"/>
      <c r="E657" s="37"/>
      <c r="F657" s="37"/>
      <c r="G657" s="54"/>
      <c r="H657" s="36"/>
      <c r="I657" s="54"/>
      <c r="J657" s="37"/>
      <c r="K657" s="37"/>
      <c r="L657" s="118"/>
    </row>
    <row r="658" spans="2:12" ht="12.75" x14ac:dyDescent="0.2">
      <c r="B658" s="36"/>
      <c r="C658" s="37"/>
      <c r="D658" s="37"/>
      <c r="E658" s="37"/>
      <c r="F658" s="37"/>
      <c r="G658" s="54"/>
      <c r="H658" s="36"/>
      <c r="I658" s="54"/>
      <c r="J658" s="37"/>
      <c r="K658" s="37"/>
      <c r="L658" s="118"/>
    </row>
    <row r="659" spans="2:12" ht="12.75" x14ac:dyDescent="0.2">
      <c r="B659" s="36"/>
      <c r="C659" s="37"/>
      <c r="D659" s="37"/>
      <c r="E659" s="37"/>
      <c r="F659" s="37"/>
      <c r="G659" s="54"/>
      <c r="H659" s="36"/>
      <c r="I659" s="54"/>
      <c r="J659" s="37"/>
      <c r="K659" s="37"/>
      <c r="L659" s="118"/>
    </row>
    <row r="660" spans="2:12" ht="12.75" x14ac:dyDescent="0.2">
      <c r="B660" s="36"/>
      <c r="C660" s="37"/>
      <c r="D660" s="37"/>
      <c r="E660" s="37"/>
      <c r="F660" s="37"/>
      <c r="G660" s="54"/>
      <c r="H660" s="36"/>
      <c r="I660" s="54"/>
      <c r="J660" s="37"/>
      <c r="K660" s="37"/>
      <c r="L660" s="118"/>
    </row>
    <row r="661" spans="2:12" ht="12.75" x14ac:dyDescent="0.2">
      <c r="B661" s="36"/>
      <c r="C661" s="37"/>
      <c r="D661" s="37"/>
      <c r="E661" s="37"/>
      <c r="F661" s="37"/>
      <c r="G661" s="54"/>
      <c r="H661" s="36"/>
      <c r="I661" s="54"/>
      <c r="J661" s="37"/>
      <c r="K661" s="37"/>
      <c r="L661" s="118"/>
    </row>
    <row r="662" spans="2:12" ht="12.75" x14ac:dyDescent="0.2">
      <c r="B662" s="36"/>
      <c r="C662" s="37"/>
      <c r="D662" s="37"/>
      <c r="E662" s="37"/>
      <c r="F662" s="37"/>
      <c r="G662" s="54"/>
      <c r="H662" s="36"/>
      <c r="I662" s="54"/>
      <c r="J662" s="37"/>
      <c r="K662" s="37"/>
      <c r="L662" s="118"/>
    </row>
    <row r="663" spans="2:12" ht="12.75" x14ac:dyDescent="0.2">
      <c r="B663" s="36"/>
      <c r="C663" s="37"/>
      <c r="D663" s="37"/>
      <c r="E663" s="37"/>
      <c r="F663" s="37"/>
      <c r="G663" s="54"/>
      <c r="H663" s="36"/>
      <c r="I663" s="54"/>
      <c r="J663" s="37"/>
      <c r="K663" s="37"/>
      <c r="L663" s="118"/>
    </row>
    <row r="664" spans="2:12" ht="12.75" x14ac:dyDescent="0.2">
      <c r="B664" s="36"/>
      <c r="C664" s="37"/>
      <c r="D664" s="37"/>
      <c r="E664" s="37"/>
      <c r="F664" s="37"/>
      <c r="G664" s="54"/>
      <c r="H664" s="36"/>
      <c r="I664" s="54"/>
      <c r="J664" s="37"/>
      <c r="K664" s="37"/>
      <c r="L664" s="118"/>
    </row>
    <row r="665" spans="2:12" ht="12.75" x14ac:dyDescent="0.2">
      <c r="B665" s="36"/>
      <c r="C665" s="37"/>
      <c r="D665" s="37"/>
      <c r="E665" s="37"/>
      <c r="F665" s="37"/>
      <c r="G665" s="54"/>
      <c r="H665" s="36"/>
      <c r="I665" s="54"/>
      <c r="J665" s="37"/>
      <c r="K665" s="37"/>
      <c r="L665" s="118"/>
    </row>
    <row r="666" spans="2:12" ht="12.75" x14ac:dyDescent="0.2">
      <c r="B666" s="36"/>
      <c r="C666" s="37"/>
      <c r="D666" s="37"/>
      <c r="E666" s="37"/>
      <c r="F666" s="37"/>
      <c r="G666" s="54"/>
      <c r="H666" s="36"/>
      <c r="I666" s="54"/>
      <c r="J666" s="37"/>
      <c r="K666" s="37"/>
      <c r="L666" s="118"/>
    </row>
    <row r="667" spans="2:12" ht="12.75" x14ac:dyDescent="0.2">
      <c r="B667" s="36"/>
      <c r="C667" s="37"/>
      <c r="D667" s="37"/>
      <c r="E667" s="37"/>
      <c r="F667" s="37"/>
      <c r="G667" s="54"/>
      <c r="H667" s="36"/>
      <c r="I667" s="54"/>
      <c r="J667" s="37"/>
      <c r="K667" s="37"/>
      <c r="L667" s="118"/>
    </row>
    <row r="668" spans="2:12" ht="12.75" x14ac:dyDescent="0.2">
      <c r="B668" s="36"/>
      <c r="C668" s="37"/>
      <c r="D668" s="37"/>
      <c r="E668" s="37"/>
      <c r="F668" s="37"/>
      <c r="G668" s="54"/>
      <c r="H668" s="36"/>
      <c r="I668" s="54"/>
      <c r="J668" s="37"/>
      <c r="K668" s="37"/>
      <c r="L668" s="118"/>
    </row>
    <row r="669" spans="2:12" ht="12.75" x14ac:dyDescent="0.2">
      <c r="B669" s="36"/>
      <c r="C669" s="37"/>
      <c r="D669" s="37"/>
      <c r="E669" s="37"/>
      <c r="F669" s="37"/>
      <c r="G669" s="54"/>
      <c r="H669" s="36"/>
      <c r="I669" s="54"/>
      <c r="J669" s="37"/>
      <c r="K669" s="37"/>
      <c r="L669" s="118"/>
    </row>
    <row r="670" spans="2:12" ht="12.75" x14ac:dyDescent="0.2">
      <c r="B670" s="36"/>
      <c r="C670" s="37"/>
      <c r="D670" s="37"/>
      <c r="E670" s="37"/>
      <c r="F670" s="37"/>
      <c r="G670" s="54"/>
      <c r="H670" s="36"/>
      <c r="I670" s="54"/>
      <c r="J670" s="37"/>
      <c r="K670" s="37"/>
      <c r="L670" s="118"/>
    </row>
    <row r="671" spans="2:12" ht="12.75" x14ac:dyDescent="0.2">
      <c r="B671" s="36"/>
      <c r="C671" s="37"/>
      <c r="D671" s="37"/>
      <c r="E671" s="37"/>
      <c r="F671" s="37"/>
      <c r="G671" s="54"/>
      <c r="H671" s="36"/>
      <c r="I671" s="54"/>
      <c r="J671" s="37"/>
      <c r="K671" s="37"/>
      <c r="L671" s="118"/>
    </row>
    <row r="672" spans="2:12" ht="12.75" x14ac:dyDescent="0.2">
      <c r="B672" s="36"/>
      <c r="C672" s="37"/>
      <c r="D672" s="37"/>
      <c r="E672" s="37"/>
      <c r="F672" s="37"/>
      <c r="G672" s="54"/>
      <c r="H672" s="36"/>
      <c r="I672" s="54"/>
      <c r="J672" s="37"/>
      <c r="K672" s="37"/>
      <c r="L672" s="118"/>
    </row>
    <row r="673" spans="2:12" ht="12.75" x14ac:dyDescent="0.2">
      <c r="B673" s="36"/>
      <c r="C673" s="37"/>
      <c r="D673" s="37"/>
      <c r="E673" s="37"/>
      <c r="F673" s="37"/>
      <c r="G673" s="54"/>
      <c r="H673" s="36"/>
      <c r="I673" s="54"/>
      <c r="J673" s="37"/>
      <c r="K673" s="37"/>
      <c r="L673" s="118"/>
    </row>
    <row r="674" spans="2:12" ht="12.75" x14ac:dyDescent="0.2">
      <c r="B674" s="36"/>
      <c r="C674" s="37"/>
      <c r="D674" s="37"/>
      <c r="E674" s="37"/>
      <c r="F674" s="37"/>
      <c r="G674" s="54"/>
      <c r="H674" s="36"/>
      <c r="I674" s="54"/>
      <c r="J674" s="37"/>
      <c r="K674" s="37"/>
      <c r="L674" s="118"/>
    </row>
    <row r="675" spans="2:12" ht="12.75" x14ac:dyDescent="0.2">
      <c r="B675" s="36"/>
      <c r="C675" s="37"/>
      <c r="D675" s="37"/>
      <c r="E675" s="37"/>
      <c r="F675" s="37"/>
      <c r="G675" s="54"/>
      <c r="H675" s="36"/>
      <c r="I675" s="54"/>
      <c r="J675" s="37"/>
      <c r="K675" s="37"/>
      <c r="L675" s="118"/>
    </row>
    <row r="676" spans="2:12" ht="12.75" x14ac:dyDescent="0.2">
      <c r="B676" s="36"/>
      <c r="C676" s="37"/>
      <c r="D676" s="37"/>
      <c r="E676" s="37"/>
      <c r="F676" s="37"/>
      <c r="G676" s="54"/>
      <c r="H676" s="36"/>
      <c r="I676" s="54"/>
      <c r="J676" s="37"/>
      <c r="K676" s="37"/>
      <c r="L676" s="118"/>
    </row>
    <row r="677" spans="2:12" ht="12.75" x14ac:dyDescent="0.2">
      <c r="B677" s="36"/>
      <c r="C677" s="37"/>
      <c r="D677" s="37"/>
      <c r="E677" s="37"/>
      <c r="F677" s="37"/>
      <c r="G677" s="54"/>
      <c r="H677" s="36"/>
      <c r="I677" s="54"/>
      <c r="J677" s="37"/>
      <c r="K677" s="37"/>
      <c r="L677" s="118"/>
    </row>
    <row r="678" spans="2:12" ht="12.75" x14ac:dyDescent="0.2">
      <c r="B678" s="36"/>
      <c r="C678" s="37"/>
      <c r="D678" s="37"/>
      <c r="E678" s="37"/>
      <c r="F678" s="37"/>
      <c r="G678" s="54"/>
      <c r="H678" s="36"/>
      <c r="I678" s="54"/>
      <c r="J678" s="37"/>
      <c r="K678" s="37"/>
      <c r="L678" s="118"/>
    </row>
    <row r="679" spans="2:12" ht="12.75" x14ac:dyDescent="0.2">
      <c r="B679" s="36"/>
      <c r="C679" s="37"/>
      <c r="D679" s="37"/>
      <c r="E679" s="37"/>
      <c r="F679" s="37"/>
      <c r="G679" s="54"/>
      <c r="H679" s="36"/>
      <c r="I679" s="54"/>
      <c r="J679" s="37"/>
      <c r="K679" s="37"/>
      <c r="L679" s="118"/>
    </row>
    <row r="680" spans="2:12" ht="12.75" x14ac:dyDescent="0.2">
      <c r="B680" s="36"/>
      <c r="C680" s="37"/>
      <c r="D680" s="37"/>
      <c r="E680" s="37"/>
      <c r="F680" s="37"/>
      <c r="G680" s="54"/>
      <c r="H680" s="36"/>
      <c r="I680" s="54"/>
      <c r="J680" s="37"/>
      <c r="K680" s="37"/>
      <c r="L680" s="118"/>
    </row>
    <row r="681" spans="2:12" ht="12.75" x14ac:dyDescent="0.2">
      <c r="B681" s="36"/>
      <c r="C681" s="37"/>
      <c r="D681" s="37"/>
      <c r="E681" s="37"/>
      <c r="F681" s="37"/>
      <c r="G681" s="54"/>
      <c r="H681" s="36"/>
      <c r="I681" s="54"/>
      <c r="J681" s="37"/>
      <c r="K681" s="37"/>
      <c r="L681" s="118"/>
    </row>
    <row r="682" spans="2:12" ht="12.75" x14ac:dyDescent="0.2">
      <c r="B682" s="36"/>
      <c r="C682" s="37"/>
      <c r="D682" s="37"/>
      <c r="E682" s="37"/>
      <c r="F682" s="37"/>
      <c r="G682" s="54"/>
      <c r="H682" s="36"/>
      <c r="I682" s="54"/>
      <c r="J682" s="37"/>
      <c r="K682" s="37"/>
      <c r="L682" s="118"/>
    </row>
    <row r="683" spans="2:12" ht="12.75" x14ac:dyDescent="0.2">
      <c r="B683" s="36"/>
      <c r="C683" s="37"/>
      <c r="D683" s="37"/>
      <c r="E683" s="37"/>
      <c r="F683" s="37"/>
      <c r="G683" s="54"/>
      <c r="H683" s="36"/>
      <c r="I683" s="54"/>
      <c r="J683" s="37"/>
      <c r="K683" s="37"/>
      <c r="L683" s="118"/>
    </row>
    <row r="684" spans="2:12" ht="12.75" x14ac:dyDescent="0.2">
      <c r="B684" s="36"/>
      <c r="C684" s="37"/>
      <c r="D684" s="37"/>
      <c r="E684" s="37"/>
      <c r="F684" s="37"/>
      <c r="G684" s="54"/>
      <c r="H684" s="36"/>
      <c r="I684" s="54"/>
      <c r="J684" s="37"/>
      <c r="K684" s="37"/>
      <c r="L684" s="118"/>
    </row>
    <row r="685" spans="2:12" ht="12.75" x14ac:dyDescent="0.2">
      <c r="B685" s="36"/>
      <c r="C685" s="37"/>
      <c r="D685" s="37"/>
      <c r="E685" s="37"/>
      <c r="F685" s="37"/>
      <c r="G685" s="54"/>
      <c r="H685" s="36"/>
      <c r="I685" s="54"/>
      <c r="J685" s="37"/>
      <c r="K685" s="37"/>
      <c r="L685" s="118"/>
    </row>
    <row r="686" spans="2:12" ht="12.75" x14ac:dyDescent="0.2">
      <c r="B686" s="36"/>
      <c r="C686" s="37"/>
      <c r="D686" s="37"/>
      <c r="E686" s="37"/>
      <c r="F686" s="37"/>
      <c r="G686" s="54"/>
      <c r="H686" s="36"/>
      <c r="I686" s="54"/>
      <c r="J686" s="37"/>
      <c r="K686" s="37"/>
      <c r="L686" s="118"/>
    </row>
    <row r="687" spans="2:12" ht="12.75" x14ac:dyDescent="0.2">
      <c r="B687" s="36"/>
      <c r="C687" s="37"/>
      <c r="D687" s="37"/>
      <c r="E687" s="37"/>
      <c r="F687" s="37"/>
      <c r="G687" s="54"/>
      <c r="H687" s="36"/>
      <c r="I687" s="54"/>
      <c r="J687" s="37"/>
      <c r="K687" s="37"/>
      <c r="L687" s="118"/>
    </row>
    <row r="688" spans="2:12" ht="12.75" x14ac:dyDescent="0.2">
      <c r="B688" s="36"/>
      <c r="C688" s="37"/>
      <c r="D688" s="37"/>
      <c r="E688" s="37"/>
      <c r="F688" s="37"/>
      <c r="G688" s="54"/>
      <c r="H688" s="36"/>
      <c r="I688" s="54"/>
      <c r="J688" s="37"/>
      <c r="K688" s="37"/>
      <c r="L688" s="118"/>
    </row>
    <row r="689" spans="2:12" ht="12.75" x14ac:dyDescent="0.2">
      <c r="B689" s="36"/>
      <c r="C689" s="37"/>
      <c r="D689" s="37"/>
      <c r="E689" s="37"/>
      <c r="F689" s="37"/>
      <c r="G689" s="54"/>
      <c r="H689" s="36"/>
      <c r="I689" s="54"/>
      <c r="J689" s="37"/>
      <c r="K689" s="37"/>
      <c r="L689" s="118"/>
    </row>
    <row r="690" spans="2:12" ht="12.75" x14ac:dyDescent="0.2">
      <c r="B690" s="36"/>
      <c r="C690" s="37"/>
      <c r="D690" s="37"/>
      <c r="E690" s="37"/>
      <c r="F690" s="37"/>
      <c r="G690" s="54"/>
      <c r="H690" s="36"/>
      <c r="I690" s="54"/>
      <c r="J690" s="37"/>
      <c r="K690" s="37"/>
      <c r="L690" s="118"/>
    </row>
    <row r="691" spans="2:12" ht="12.75" x14ac:dyDescent="0.2">
      <c r="B691" s="36"/>
      <c r="C691" s="37"/>
      <c r="D691" s="37"/>
      <c r="E691" s="37"/>
      <c r="F691" s="37"/>
      <c r="G691" s="54"/>
      <c r="H691" s="36"/>
      <c r="I691" s="54"/>
      <c r="J691" s="37"/>
      <c r="K691" s="37"/>
      <c r="L691" s="118"/>
    </row>
    <row r="692" spans="2:12" ht="12.75" x14ac:dyDescent="0.2">
      <c r="B692" s="36"/>
      <c r="C692" s="37"/>
      <c r="D692" s="37"/>
      <c r="E692" s="37"/>
      <c r="F692" s="37"/>
      <c r="G692" s="54"/>
      <c r="H692" s="36"/>
      <c r="I692" s="54"/>
      <c r="J692" s="37"/>
      <c r="K692" s="37"/>
      <c r="L692" s="118"/>
    </row>
    <row r="693" spans="2:12" ht="12.75" x14ac:dyDescent="0.2">
      <c r="B693" s="36"/>
      <c r="C693" s="37"/>
      <c r="D693" s="37"/>
      <c r="E693" s="37"/>
      <c r="F693" s="37"/>
      <c r="G693" s="54"/>
      <c r="H693" s="36"/>
      <c r="I693" s="54"/>
      <c r="J693" s="37"/>
      <c r="K693" s="37"/>
      <c r="L693" s="118"/>
    </row>
    <row r="694" spans="2:12" ht="12.75" x14ac:dyDescent="0.2">
      <c r="B694" s="36"/>
      <c r="C694" s="37"/>
      <c r="D694" s="37"/>
      <c r="E694" s="37"/>
      <c r="F694" s="37"/>
      <c r="G694" s="54"/>
      <c r="H694" s="36"/>
      <c r="I694" s="54"/>
      <c r="J694" s="37"/>
      <c r="K694" s="37"/>
      <c r="L694" s="118"/>
    </row>
    <row r="695" spans="2:12" ht="12.75" x14ac:dyDescent="0.2">
      <c r="B695" s="36"/>
      <c r="C695" s="37"/>
      <c r="D695" s="37"/>
      <c r="E695" s="37"/>
      <c r="F695" s="37"/>
      <c r="G695" s="54"/>
      <c r="H695" s="36"/>
      <c r="I695" s="54"/>
      <c r="J695" s="37"/>
      <c r="K695" s="37"/>
      <c r="L695" s="118"/>
    </row>
    <row r="696" spans="2:12" ht="12.75" x14ac:dyDescent="0.2">
      <c r="B696" s="36"/>
      <c r="C696" s="37"/>
      <c r="D696" s="37"/>
      <c r="E696" s="37"/>
      <c r="F696" s="37"/>
      <c r="G696" s="54"/>
      <c r="H696" s="36"/>
      <c r="I696" s="54"/>
      <c r="J696" s="37"/>
      <c r="K696" s="37"/>
      <c r="L696" s="118"/>
    </row>
    <row r="697" spans="2:12" ht="12.75" x14ac:dyDescent="0.2">
      <c r="B697" s="36"/>
      <c r="C697" s="37"/>
      <c r="D697" s="37"/>
      <c r="E697" s="37"/>
      <c r="F697" s="37"/>
      <c r="G697" s="54"/>
      <c r="H697" s="36"/>
      <c r="I697" s="54"/>
      <c r="J697" s="37"/>
      <c r="K697" s="37"/>
      <c r="L697" s="118"/>
    </row>
    <row r="698" spans="2:12" ht="12.75" x14ac:dyDescent="0.2">
      <c r="B698" s="36"/>
      <c r="C698" s="37"/>
      <c r="D698" s="37"/>
      <c r="E698" s="37"/>
      <c r="F698" s="37"/>
      <c r="G698" s="54"/>
      <c r="H698" s="36"/>
      <c r="I698" s="54"/>
      <c r="J698" s="37"/>
      <c r="K698" s="37"/>
      <c r="L698" s="118"/>
    </row>
    <row r="699" spans="2:12" ht="12.75" x14ac:dyDescent="0.2">
      <c r="B699" s="36"/>
      <c r="C699" s="37"/>
      <c r="D699" s="37"/>
      <c r="E699" s="37"/>
      <c r="F699" s="37"/>
      <c r="G699" s="54"/>
      <c r="H699" s="36"/>
      <c r="I699" s="54"/>
      <c r="J699" s="37"/>
      <c r="K699" s="37"/>
      <c r="L699" s="118"/>
    </row>
    <row r="700" spans="2:12" ht="12.75" x14ac:dyDescent="0.2">
      <c r="B700" s="36"/>
      <c r="C700" s="37"/>
      <c r="D700" s="37"/>
      <c r="E700" s="37"/>
      <c r="F700" s="37"/>
      <c r="G700" s="54"/>
      <c r="H700" s="36"/>
      <c r="I700" s="54"/>
      <c r="J700" s="37"/>
      <c r="K700" s="37"/>
      <c r="L700" s="118"/>
    </row>
    <row r="701" spans="2:12" ht="12.75" x14ac:dyDescent="0.2">
      <c r="B701" s="36"/>
      <c r="C701" s="37"/>
      <c r="D701" s="37"/>
      <c r="E701" s="37"/>
      <c r="F701" s="37"/>
      <c r="G701" s="54"/>
      <c r="H701" s="36"/>
      <c r="I701" s="54"/>
      <c r="J701" s="37"/>
      <c r="K701" s="37"/>
      <c r="L701" s="118"/>
    </row>
    <row r="702" spans="2:12" ht="12.75" x14ac:dyDescent="0.2">
      <c r="B702" s="36"/>
      <c r="C702" s="37"/>
      <c r="D702" s="37"/>
      <c r="E702" s="37"/>
      <c r="F702" s="37"/>
      <c r="G702" s="54"/>
      <c r="H702" s="36"/>
      <c r="I702" s="54"/>
      <c r="J702" s="37"/>
      <c r="K702" s="37"/>
      <c r="L702" s="118"/>
    </row>
    <row r="703" spans="2:12" ht="12.75" x14ac:dyDescent="0.2">
      <c r="B703" s="36"/>
      <c r="C703" s="37"/>
      <c r="D703" s="37"/>
      <c r="E703" s="37"/>
      <c r="F703" s="37"/>
      <c r="G703" s="54"/>
      <c r="H703" s="36"/>
      <c r="I703" s="54"/>
      <c r="J703" s="37"/>
      <c r="K703" s="37"/>
      <c r="L703" s="118"/>
    </row>
    <row r="704" spans="2:12" ht="12.75" x14ac:dyDescent="0.2">
      <c r="B704" s="36"/>
      <c r="C704" s="37"/>
      <c r="D704" s="37"/>
      <c r="E704" s="37"/>
      <c r="F704" s="37"/>
      <c r="G704" s="54"/>
      <c r="H704" s="36"/>
      <c r="I704" s="54"/>
      <c r="J704" s="37"/>
      <c r="K704" s="37"/>
      <c r="L704" s="118"/>
    </row>
    <row r="705" spans="2:12" ht="12.75" x14ac:dyDescent="0.2">
      <c r="B705" s="36"/>
      <c r="C705" s="37"/>
      <c r="D705" s="37"/>
      <c r="E705" s="37"/>
      <c r="F705" s="37"/>
      <c r="G705" s="54"/>
      <c r="H705" s="36"/>
      <c r="I705" s="54"/>
      <c r="J705" s="37"/>
      <c r="K705" s="37"/>
      <c r="L705" s="118"/>
    </row>
    <row r="706" spans="2:12" ht="12.75" x14ac:dyDescent="0.2">
      <c r="B706" s="36"/>
      <c r="C706" s="37"/>
      <c r="D706" s="37"/>
      <c r="E706" s="37"/>
      <c r="F706" s="37"/>
      <c r="G706" s="54"/>
      <c r="H706" s="36"/>
      <c r="I706" s="54"/>
      <c r="J706" s="37"/>
      <c r="K706" s="37"/>
      <c r="L706" s="118"/>
    </row>
    <row r="707" spans="2:12" ht="12.75" x14ac:dyDescent="0.2">
      <c r="B707" s="36"/>
      <c r="C707" s="37"/>
      <c r="D707" s="37"/>
      <c r="E707" s="37"/>
      <c r="F707" s="37"/>
      <c r="G707" s="54"/>
      <c r="H707" s="36"/>
      <c r="I707" s="54"/>
      <c r="J707" s="37"/>
      <c r="K707" s="37"/>
      <c r="L707" s="118"/>
    </row>
    <row r="708" spans="2:12" ht="12.75" x14ac:dyDescent="0.2">
      <c r="B708" s="36"/>
      <c r="C708" s="37"/>
      <c r="D708" s="37"/>
      <c r="E708" s="37"/>
      <c r="F708" s="37"/>
      <c r="G708" s="54"/>
      <c r="H708" s="36"/>
      <c r="I708" s="54"/>
      <c r="J708" s="37"/>
      <c r="K708" s="37"/>
      <c r="L708" s="118"/>
    </row>
    <row r="709" spans="2:12" ht="12.75" x14ac:dyDescent="0.2">
      <c r="B709" s="36"/>
      <c r="C709" s="37"/>
      <c r="D709" s="37"/>
      <c r="E709" s="37"/>
      <c r="F709" s="37"/>
      <c r="G709" s="54"/>
      <c r="H709" s="36"/>
      <c r="I709" s="54"/>
      <c r="J709" s="37"/>
      <c r="K709" s="37"/>
      <c r="L709" s="118"/>
    </row>
    <row r="710" spans="2:12" ht="12.75" x14ac:dyDescent="0.2">
      <c r="B710" s="36"/>
      <c r="C710" s="37"/>
      <c r="D710" s="37"/>
      <c r="E710" s="37"/>
      <c r="F710" s="37"/>
      <c r="G710" s="54"/>
      <c r="H710" s="36"/>
      <c r="I710" s="54"/>
      <c r="J710" s="37"/>
      <c r="K710" s="37"/>
      <c r="L710" s="118"/>
    </row>
    <row r="711" spans="2:12" ht="12.75" x14ac:dyDescent="0.2">
      <c r="B711" s="36"/>
      <c r="C711" s="37"/>
      <c r="D711" s="37"/>
      <c r="E711" s="37"/>
      <c r="F711" s="37"/>
      <c r="G711" s="54"/>
      <c r="H711" s="36"/>
      <c r="I711" s="54"/>
      <c r="J711" s="37"/>
      <c r="K711" s="37"/>
      <c r="L711" s="118"/>
    </row>
    <row r="712" spans="2:12" ht="12.75" x14ac:dyDescent="0.2">
      <c r="B712" s="36"/>
      <c r="C712" s="37"/>
      <c r="D712" s="37"/>
      <c r="E712" s="37"/>
      <c r="F712" s="37"/>
      <c r="G712" s="54"/>
      <c r="H712" s="36"/>
      <c r="I712" s="54"/>
      <c r="J712" s="37"/>
      <c r="K712" s="37"/>
      <c r="L712" s="118"/>
    </row>
    <row r="713" spans="2:12" ht="12.75" x14ac:dyDescent="0.2">
      <c r="B713" s="36"/>
      <c r="C713" s="37"/>
      <c r="D713" s="37"/>
      <c r="E713" s="37"/>
      <c r="F713" s="37"/>
      <c r="G713" s="54"/>
      <c r="H713" s="36"/>
      <c r="I713" s="54"/>
      <c r="J713" s="37"/>
      <c r="K713" s="37"/>
      <c r="L713" s="118"/>
    </row>
    <row r="714" spans="2:12" ht="12.75" x14ac:dyDescent="0.2">
      <c r="B714" s="36"/>
      <c r="C714" s="37"/>
      <c r="D714" s="37"/>
      <c r="E714" s="37"/>
      <c r="F714" s="37"/>
      <c r="G714" s="54"/>
      <c r="H714" s="36"/>
      <c r="I714" s="54"/>
      <c r="J714" s="37"/>
      <c r="K714" s="37"/>
      <c r="L714" s="118"/>
    </row>
    <row r="715" spans="2:12" ht="12.75" x14ac:dyDescent="0.2">
      <c r="B715" s="36"/>
      <c r="C715" s="37"/>
      <c r="D715" s="37"/>
      <c r="E715" s="37"/>
      <c r="F715" s="37"/>
      <c r="G715" s="54"/>
      <c r="H715" s="36"/>
      <c r="I715" s="54"/>
      <c r="J715" s="37"/>
      <c r="K715" s="37"/>
      <c r="L715" s="118"/>
    </row>
    <row r="716" spans="2:12" ht="12.75" x14ac:dyDescent="0.2">
      <c r="B716" s="36"/>
      <c r="C716" s="37"/>
      <c r="D716" s="37"/>
      <c r="E716" s="37"/>
      <c r="F716" s="37"/>
      <c r="G716" s="54"/>
      <c r="H716" s="36"/>
      <c r="I716" s="54"/>
      <c r="J716" s="37"/>
      <c r="K716" s="37"/>
      <c r="L716" s="118"/>
    </row>
    <row r="717" spans="2:12" ht="12.75" x14ac:dyDescent="0.2">
      <c r="B717" s="36"/>
      <c r="C717" s="37"/>
      <c r="D717" s="37"/>
      <c r="E717" s="37"/>
      <c r="F717" s="37"/>
      <c r="G717" s="54"/>
      <c r="H717" s="36"/>
      <c r="I717" s="54"/>
      <c r="J717" s="37"/>
      <c r="K717" s="37"/>
      <c r="L717" s="118"/>
    </row>
    <row r="718" spans="2:12" ht="12.75" x14ac:dyDescent="0.2">
      <c r="B718" s="36"/>
      <c r="C718" s="37"/>
      <c r="D718" s="37"/>
      <c r="E718" s="37"/>
      <c r="F718" s="37"/>
      <c r="G718" s="54"/>
      <c r="H718" s="36"/>
      <c r="I718" s="54"/>
      <c r="J718" s="37"/>
      <c r="K718" s="37"/>
      <c r="L718" s="118"/>
    </row>
    <row r="719" spans="2:12" ht="12.75" x14ac:dyDescent="0.2">
      <c r="B719" s="36"/>
      <c r="C719" s="37"/>
      <c r="D719" s="37"/>
      <c r="E719" s="37"/>
      <c r="F719" s="37"/>
      <c r="G719" s="54"/>
      <c r="H719" s="36"/>
      <c r="I719" s="54"/>
      <c r="J719" s="37"/>
      <c r="K719" s="37"/>
      <c r="L719" s="118"/>
    </row>
    <row r="720" spans="2:12" ht="12.75" x14ac:dyDescent="0.2">
      <c r="B720" s="36"/>
      <c r="C720" s="37"/>
      <c r="D720" s="37"/>
      <c r="E720" s="37"/>
      <c r="F720" s="37"/>
      <c r="G720" s="54"/>
      <c r="H720" s="36"/>
      <c r="I720" s="54"/>
      <c r="J720" s="37"/>
      <c r="K720" s="37"/>
      <c r="L720" s="118"/>
    </row>
    <row r="721" spans="2:12" ht="12.75" x14ac:dyDescent="0.2">
      <c r="B721" s="36"/>
      <c r="C721" s="37"/>
      <c r="D721" s="37"/>
      <c r="E721" s="37"/>
      <c r="F721" s="37"/>
      <c r="G721" s="54"/>
      <c r="H721" s="36"/>
      <c r="I721" s="54"/>
      <c r="J721" s="37"/>
      <c r="K721" s="37"/>
      <c r="L721" s="118"/>
    </row>
    <row r="722" spans="2:12" ht="12.75" x14ac:dyDescent="0.2">
      <c r="B722" s="36"/>
      <c r="C722" s="37"/>
      <c r="D722" s="37"/>
      <c r="E722" s="37"/>
      <c r="F722" s="37"/>
      <c r="G722" s="54"/>
      <c r="H722" s="36"/>
      <c r="I722" s="54"/>
      <c r="J722" s="37"/>
      <c r="K722" s="37"/>
      <c r="L722" s="118"/>
    </row>
    <row r="723" spans="2:12" ht="12.75" x14ac:dyDescent="0.2">
      <c r="B723" s="36"/>
      <c r="C723" s="37"/>
      <c r="D723" s="37"/>
      <c r="E723" s="37"/>
      <c r="F723" s="37"/>
      <c r="G723" s="54"/>
      <c r="H723" s="36"/>
      <c r="I723" s="54"/>
      <c r="J723" s="37"/>
      <c r="K723" s="37"/>
      <c r="L723" s="118"/>
    </row>
    <row r="724" spans="2:12" ht="12.75" x14ac:dyDescent="0.2">
      <c r="B724" s="36"/>
      <c r="C724" s="37"/>
      <c r="D724" s="37"/>
      <c r="E724" s="37"/>
      <c r="F724" s="37"/>
      <c r="G724" s="54"/>
      <c r="H724" s="36"/>
      <c r="I724" s="54"/>
      <c r="J724" s="37"/>
      <c r="K724" s="37"/>
      <c r="L724" s="118"/>
    </row>
    <row r="725" spans="2:12" ht="12.75" x14ac:dyDescent="0.2">
      <c r="B725" s="36"/>
      <c r="C725" s="37"/>
      <c r="D725" s="37"/>
      <c r="E725" s="37"/>
      <c r="F725" s="37"/>
      <c r="G725" s="54"/>
      <c r="H725" s="36"/>
      <c r="I725" s="54"/>
      <c r="J725" s="37"/>
      <c r="K725" s="37"/>
      <c r="L725" s="118"/>
    </row>
    <row r="726" spans="2:12" ht="12.75" x14ac:dyDescent="0.2">
      <c r="B726" s="36"/>
      <c r="C726" s="37"/>
      <c r="D726" s="37"/>
      <c r="E726" s="37"/>
      <c r="F726" s="37"/>
      <c r="G726" s="54"/>
      <c r="H726" s="36"/>
      <c r="I726" s="54"/>
      <c r="J726" s="37"/>
      <c r="K726" s="37"/>
      <c r="L726" s="118"/>
    </row>
    <row r="727" spans="2:12" ht="12.75" x14ac:dyDescent="0.2">
      <c r="B727" s="36"/>
      <c r="C727" s="37"/>
      <c r="D727" s="37"/>
      <c r="E727" s="37"/>
      <c r="F727" s="37"/>
      <c r="G727" s="54"/>
      <c r="H727" s="36"/>
      <c r="I727" s="54"/>
      <c r="J727" s="37"/>
      <c r="K727" s="37"/>
      <c r="L727" s="118"/>
    </row>
    <row r="728" spans="2:12" ht="12.75" x14ac:dyDescent="0.2">
      <c r="B728" s="36"/>
      <c r="C728" s="37"/>
      <c r="D728" s="37"/>
      <c r="E728" s="37"/>
      <c r="F728" s="37"/>
      <c r="G728" s="54"/>
      <c r="H728" s="36"/>
      <c r="I728" s="54"/>
      <c r="J728" s="37"/>
      <c r="K728" s="37"/>
      <c r="L728" s="118"/>
    </row>
    <row r="729" spans="2:12" ht="12.75" x14ac:dyDescent="0.2">
      <c r="B729" s="36"/>
      <c r="C729" s="37"/>
      <c r="D729" s="37"/>
      <c r="E729" s="37"/>
      <c r="F729" s="37"/>
      <c r="G729" s="54"/>
      <c r="H729" s="36"/>
      <c r="I729" s="54"/>
      <c r="J729" s="37"/>
      <c r="K729" s="37"/>
      <c r="L729" s="118"/>
    </row>
    <row r="730" spans="2:12" ht="12.75" x14ac:dyDescent="0.2">
      <c r="B730" s="36"/>
      <c r="C730" s="37"/>
      <c r="D730" s="37"/>
      <c r="E730" s="37"/>
      <c r="F730" s="37"/>
      <c r="G730" s="54"/>
      <c r="H730" s="36"/>
      <c r="I730" s="54"/>
      <c r="J730" s="37"/>
      <c r="K730" s="37"/>
      <c r="L730" s="118"/>
    </row>
    <row r="731" spans="2:12" ht="12.75" x14ac:dyDescent="0.2">
      <c r="B731" s="36"/>
      <c r="C731" s="37"/>
      <c r="D731" s="37"/>
      <c r="E731" s="37"/>
      <c r="F731" s="37"/>
      <c r="G731" s="54"/>
      <c r="H731" s="36"/>
      <c r="I731" s="54"/>
      <c r="J731" s="37"/>
      <c r="K731" s="37"/>
      <c r="L731" s="118"/>
    </row>
    <row r="732" spans="2:12" ht="12.75" x14ac:dyDescent="0.2">
      <c r="B732" s="36"/>
      <c r="C732" s="37"/>
      <c r="D732" s="37"/>
      <c r="E732" s="37"/>
      <c r="F732" s="37"/>
      <c r="G732" s="54"/>
      <c r="H732" s="36"/>
      <c r="I732" s="54"/>
      <c r="J732" s="37"/>
      <c r="K732" s="37"/>
      <c r="L732" s="118"/>
    </row>
    <row r="733" spans="2:12" ht="12.75" x14ac:dyDescent="0.2">
      <c r="B733" s="36"/>
      <c r="C733" s="37"/>
      <c r="D733" s="37"/>
      <c r="E733" s="37"/>
      <c r="F733" s="37"/>
      <c r="G733" s="54"/>
      <c r="H733" s="36"/>
      <c r="I733" s="54"/>
      <c r="J733" s="37"/>
      <c r="K733" s="37"/>
      <c r="L733" s="118"/>
    </row>
    <row r="734" spans="2:12" ht="12.75" x14ac:dyDescent="0.2">
      <c r="B734" s="36"/>
      <c r="C734" s="37"/>
      <c r="D734" s="37"/>
      <c r="E734" s="37"/>
      <c r="F734" s="37"/>
      <c r="G734" s="54"/>
      <c r="H734" s="36"/>
      <c r="I734" s="54"/>
      <c r="J734" s="37"/>
      <c r="K734" s="37"/>
      <c r="L734" s="118"/>
    </row>
    <row r="735" spans="2:12" ht="12.75" x14ac:dyDescent="0.2">
      <c r="B735" s="36"/>
      <c r="C735" s="37"/>
      <c r="D735" s="37"/>
      <c r="E735" s="37"/>
      <c r="F735" s="37"/>
      <c r="G735" s="54"/>
      <c r="H735" s="36"/>
      <c r="I735" s="54"/>
      <c r="J735" s="37"/>
      <c r="K735" s="37"/>
      <c r="L735" s="118"/>
    </row>
    <row r="736" spans="2:12" ht="12.75" x14ac:dyDescent="0.2">
      <c r="B736" s="36"/>
      <c r="C736" s="37"/>
      <c r="D736" s="37"/>
      <c r="E736" s="37"/>
      <c r="F736" s="37"/>
      <c r="G736" s="54"/>
      <c r="H736" s="36"/>
      <c r="I736" s="54"/>
      <c r="J736" s="37"/>
      <c r="K736" s="37"/>
      <c r="L736" s="118"/>
    </row>
    <row r="737" spans="2:12" ht="12.75" x14ac:dyDescent="0.2">
      <c r="B737" s="36"/>
      <c r="C737" s="37"/>
      <c r="D737" s="37"/>
      <c r="E737" s="37"/>
      <c r="F737" s="37"/>
      <c r="G737" s="54"/>
      <c r="H737" s="36"/>
      <c r="I737" s="54"/>
      <c r="J737" s="37"/>
      <c r="K737" s="37"/>
      <c r="L737" s="118"/>
    </row>
    <row r="738" spans="2:12" ht="12.75" x14ac:dyDescent="0.2">
      <c r="B738" s="36"/>
      <c r="C738" s="37"/>
      <c r="D738" s="37"/>
      <c r="E738" s="37"/>
      <c r="F738" s="37"/>
      <c r="G738" s="54"/>
      <c r="H738" s="36"/>
      <c r="I738" s="54"/>
      <c r="J738" s="37"/>
      <c r="K738" s="37"/>
      <c r="L738" s="118"/>
    </row>
    <row r="739" spans="2:12" ht="12.75" x14ac:dyDescent="0.2">
      <c r="B739" s="36"/>
      <c r="C739" s="37"/>
      <c r="D739" s="37"/>
      <c r="E739" s="37"/>
      <c r="F739" s="37"/>
      <c r="G739" s="54"/>
      <c r="H739" s="36"/>
      <c r="I739" s="54"/>
      <c r="J739" s="37"/>
      <c r="K739" s="37"/>
      <c r="L739" s="118"/>
    </row>
    <row r="740" spans="2:12" ht="12.75" x14ac:dyDescent="0.2">
      <c r="B740" s="36"/>
      <c r="C740" s="37"/>
      <c r="D740" s="37"/>
      <c r="E740" s="37"/>
      <c r="F740" s="37"/>
      <c r="G740" s="54"/>
      <c r="H740" s="36"/>
      <c r="I740" s="54"/>
      <c r="J740" s="37"/>
      <c r="K740" s="37"/>
      <c r="L740" s="118"/>
    </row>
    <row r="741" spans="2:12" ht="12.75" x14ac:dyDescent="0.2">
      <c r="B741" s="36"/>
      <c r="C741" s="37"/>
      <c r="D741" s="37"/>
      <c r="E741" s="37"/>
      <c r="F741" s="37"/>
      <c r="G741" s="54"/>
      <c r="H741" s="36"/>
      <c r="I741" s="54"/>
      <c r="J741" s="37"/>
      <c r="K741" s="37"/>
      <c r="L741" s="118"/>
    </row>
    <row r="742" spans="2:12" ht="12.75" x14ac:dyDescent="0.2">
      <c r="B742" s="36"/>
      <c r="C742" s="37"/>
      <c r="D742" s="37"/>
      <c r="E742" s="37"/>
      <c r="F742" s="37"/>
      <c r="G742" s="54"/>
      <c r="H742" s="36"/>
      <c r="I742" s="54"/>
      <c r="J742" s="37"/>
      <c r="K742" s="37"/>
      <c r="L742" s="118"/>
    </row>
    <row r="743" spans="2:12" ht="12.75" x14ac:dyDescent="0.2">
      <c r="B743" s="36"/>
      <c r="C743" s="37"/>
      <c r="D743" s="37"/>
      <c r="E743" s="37"/>
      <c r="F743" s="37"/>
      <c r="G743" s="54"/>
      <c r="H743" s="36"/>
      <c r="I743" s="54"/>
      <c r="J743" s="37"/>
      <c r="K743" s="37"/>
      <c r="L743" s="118"/>
    </row>
    <row r="744" spans="2:12" ht="12.75" x14ac:dyDescent="0.2">
      <c r="B744" s="36"/>
      <c r="C744" s="37"/>
      <c r="D744" s="37"/>
      <c r="E744" s="37"/>
      <c r="F744" s="37"/>
      <c r="G744" s="54"/>
      <c r="H744" s="36"/>
      <c r="I744" s="54"/>
      <c r="J744" s="37"/>
      <c r="K744" s="37"/>
      <c r="L744" s="118"/>
    </row>
    <row r="745" spans="2:12" ht="12.75" x14ac:dyDescent="0.2">
      <c r="B745" s="36"/>
      <c r="C745" s="37"/>
      <c r="D745" s="37"/>
      <c r="E745" s="37"/>
      <c r="F745" s="37"/>
      <c r="G745" s="54"/>
      <c r="H745" s="36"/>
      <c r="I745" s="54"/>
      <c r="J745" s="37"/>
      <c r="K745" s="37"/>
      <c r="L745" s="118"/>
    </row>
    <row r="746" spans="2:12" ht="12.75" x14ac:dyDescent="0.2">
      <c r="B746" s="36"/>
      <c r="C746" s="37"/>
      <c r="D746" s="37"/>
      <c r="E746" s="37"/>
      <c r="F746" s="37"/>
      <c r="G746" s="54"/>
      <c r="H746" s="36"/>
      <c r="I746" s="54"/>
      <c r="J746" s="37"/>
      <c r="K746" s="37"/>
      <c r="L746" s="118"/>
    </row>
    <row r="747" spans="2:12" ht="12.75" x14ac:dyDescent="0.2">
      <c r="B747" s="36"/>
      <c r="C747" s="37"/>
      <c r="D747" s="37"/>
      <c r="E747" s="37"/>
      <c r="F747" s="37"/>
      <c r="G747" s="54"/>
      <c r="H747" s="36"/>
      <c r="I747" s="54"/>
      <c r="J747" s="37"/>
      <c r="K747" s="37"/>
      <c r="L747" s="118"/>
    </row>
    <row r="748" spans="2:12" ht="12.75" x14ac:dyDescent="0.2">
      <c r="B748" s="36"/>
      <c r="C748" s="37"/>
      <c r="D748" s="37"/>
      <c r="E748" s="37"/>
      <c r="F748" s="37"/>
      <c r="G748" s="54"/>
      <c r="H748" s="36"/>
      <c r="I748" s="54"/>
      <c r="J748" s="37"/>
      <c r="K748" s="37"/>
      <c r="L748" s="118"/>
    </row>
    <row r="749" spans="2:12" ht="12.75" x14ac:dyDescent="0.2">
      <c r="B749" s="36"/>
      <c r="C749" s="37"/>
      <c r="D749" s="37"/>
      <c r="E749" s="37"/>
      <c r="F749" s="37"/>
      <c r="G749" s="54"/>
      <c r="H749" s="36"/>
      <c r="I749" s="54"/>
      <c r="J749" s="37"/>
      <c r="K749" s="37"/>
      <c r="L749" s="118"/>
    </row>
    <row r="750" spans="2:12" ht="12.75" x14ac:dyDescent="0.2">
      <c r="B750" s="36"/>
      <c r="C750" s="37"/>
      <c r="D750" s="37"/>
      <c r="E750" s="37"/>
      <c r="F750" s="37"/>
      <c r="G750" s="54"/>
      <c r="H750" s="36"/>
      <c r="I750" s="54"/>
      <c r="J750" s="37"/>
      <c r="K750" s="37"/>
      <c r="L750" s="118"/>
    </row>
    <row r="751" spans="2:12" ht="12.75" x14ac:dyDescent="0.2">
      <c r="B751" s="36"/>
      <c r="C751" s="37"/>
      <c r="D751" s="37"/>
      <c r="E751" s="37"/>
      <c r="F751" s="37"/>
      <c r="G751" s="54"/>
      <c r="H751" s="36"/>
      <c r="I751" s="54"/>
      <c r="J751" s="37"/>
      <c r="K751" s="37"/>
      <c r="L751" s="118"/>
    </row>
    <row r="752" spans="2:12" ht="12.75" x14ac:dyDescent="0.2">
      <c r="B752" s="36"/>
      <c r="C752" s="37"/>
      <c r="D752" s="37"/>
      <c r="E752" s="37"/>
      <c r="F752" s="37"/>
      <c r="G752" s="54"/>
      <c r="H752" s="36"/>
      <c r="I752" s="54"/>
      <c r="J752" s="37"/>
      <c r="K752" s="37"/>
      <c r="L752" s="118"/>
    </row>
    <row r="753" spans="2:12" ht="12.75" x14ac:dyDescent="0.2">
      <c r="B753" s="36"/>
      <c r="C753" s="37"/>
      <c r="D753" s="37"/>
      <c r="E753" s="37"/>
      <c r="F753" s="37"/>
      <c r="G753" s="54"/>
      <c r="H753" s="36"/>
      <c r="I753" s="54"/>
      <c r="J753" s="37"/>
      <c r="K753" s="37"/>
      <c r="L753" s="118"/>
    </row>
    <row r="754" spans="2:12" ht="12.75" x14ac:dyDescent="0.2">
      <c r="B754" s="36"/>
      <c r="C754" s="37"/>
      <c r="D754" s="37"/>
      <c r="E754" s="37"/>
      <c r="F754" s="37"/>
      <c r="G754" s="54"/>
      <c r="H754" s="36"/>
      <c r="I754" s="54"/>
      <c r="J754" s="37"/>
      <c r="K754" s="37"/>
      <c r="L754" s="118"/>
    </row>
    <row r="755" spans="2:12" ht="12.75" x14ac:dyDescent="0.2">
      <c r="B755" s="36"/>
      <c r="C755" s="37"/>
      <c r="D755" s="37"/>
      <c r="E755" s="37"/>
      <c r="F755" s="37"/>
      <c r="G755" s="54"/>
      <c r="H755" s="36"/>
      <c r="I755" s="54"/>
      <c r="J755" s="37"/>
      <c r="K755" s="37"/>
      <c r="L755" s="118"/>
    </row>
    <row r="756" spans="2:12" ht="12.75" x14ac:dyDescent="0.2">
      <c r="B756" s="36"/>
      <c r="C756" s="37"/>
      <c r="D756" s="37"/>
      <c r="E756" s="37"/>
      <c r="F756" s="37"/>
      <c r="G756" s="54"/>
      <c r="H756" s="36"/>
      <c r="I756" s="54"/>
      <c r="J756" s="37"/>
      <c r="K756" s="37"/>
      <c r="L756" s="118"/>
    </row>
    <row r="757" spans="2:12" ht="12.75" x14ac:dyDescent="0.2">
      <c r="B757" s="36"/>
      <c r="C757" s="37"/>
      <c r="D757" s="37"/>
      <c r="E757" s="37"/>
      <c r="F757" s="37"/>
      <c r="G757" s="54"/>
      <c r="H757" s="36"/>
      <c r="I757" s="54"/>
      <c r="J757" s="37"/>
      <c r="K757" s="37"/>
      <c r="L757" s="118"/>
    </row>
    <row r="758" spans="2:12" ht="12.75" x14ac:dyDescent="0.2">
      <c r="B758" s="36"/>
      <c r="C758" s="37"/>
      <c r="D758" s="37"/>
      <c r="E758" s="37"/>
      <c r="F758" s="37"/>
      <c r="G758" s="54"/>
      <c r="H758" s="36"/>
      <c r="I758" s="54"/>
      <c r="J758" s="37"/>
      <c r="K758" s="37"/>
      <c r="L758" s="118"/>
    </row>
    <row r="759" spans="2:12" ht="12.75" x14ac:dyDescent="0.2">
      <c r="B759" s="36"/>
      <c r="C759" s="37"/>
      <c r="D759" s="37"/>
      <c r="E759" s="37"/>
      <c r="F759" s="37"/>
      <c r="G759" s="54"/>
      <c r="H759" s="36"/>
      <c r="I759" s="54"/>
      <c r="J759" s="37"/>
      <c r="K759" s="37"/>
      <c r="L759" s="118"/>
    </row>
    <row r="760" spans="2:12" ht="12.75" x14ac:dyDescent="0.2">
      <c r="B760" s="36"/>
      <c r="C760" s="37"/>
      <c r="D760" s="37"/>
      <c r="E760" s="37"/>
      <c r="F760" s="37"/>
      <c r="G760" s="54"/>
      <c r="H760" s="36"/>
      <c r="I760" s="54"/>
      <c r="J760" s="37"/>
      <c r="K760" s="37"/>
      <c r="L760" s="118"/>
    </row>
    <row r="761" spans="2:12" ht="12.75" x14ac:dyDescent="0.2">
      <c r="B761" s="36"/>
      <c r="C761" s="37"/>
      <c r="D761" s="37"/>
      <c r="E761" s="37"/>
      <c r="F761" s="37"/>
      <c r="G761" s="54"/>
      <c r="H761" s="36"/>
      <c r="I761" s="54"/>
      <c r="J761" s="37"/>
      <c r="K761" s="37"/>
      <c r="L761" s="118"/>
    </row>
    <row r="762" spans="2:12" ht="12.75" x14ac:dyDescent="0.2">
      <c r="B762" s="36"/>
      <c r="C762" s="37"/>
      <c r="D762" s="37"/>
      <c r="E762" s="37"/>
      <c r="F762" s="37"/>
      <c r="G762" s="54"/>
      <c r="H762" s="36"/>
      <c r="I762" s="54"/>
      <c r="J762" s="37"/>
      <c r="K762" s="37"/>
      <c r="L762" s="118"/>
    </row>
    <row r="763" spans="2:12" ht="12.75" x14ac:dyDescent="0.2">
      <c r="B763" s="36"/>
      <c r="C763" s="37"/>
      <c r="D763" s="37"/>
      <c r="E763" s="37"/>
      <c r="F763" s="37"/>
      <c r="G763" s="54"/>
      <c r="H763" s="36"/>
      <c r="I763" s="54"/>
      <c r="J763" s="37"/>
      <c r="K763" s="37"/>
      <c r="L763" s="118"/>
    </row>
    <row r="764" spans="2:12" ht="12.75" x14ac:dyDescent="0.2">
      <c r="B764" s="36"/>
      <c r="C764" s="37"/>
      <c r="D764" s="37"/>
      <c r="E764" s="37"/>
      <c r="F764" s="37"/>
      <c r="G764" s="54"/>
      <c r="H764" s="36"/>
      <c r="I764" s="54"/>
      <c r="J764" s="37"/>
      <c r="K764" s="37"/>
      <c r="L764" s="118"/>
    </row>
    <row r="765" spans="2:12" ht="12.75" x14ac:dyDescent="0.2">
      <c r="B765" s="36"/>
      <c r="C765" s="37"/>
      <c r="D765" s="37"/>
      <c r="E765" s="37"/>
      <c r="F765" s="37"/>
      <c r="G765" s="54"/>
      <c r="H765" s="36"/>
      <c r="I765" s="54"/>
      <c r="J765" s="37"/>
      <c r="K765" s="37"/>
      <c r="L765" s="118"/>
    </row>
    <row r="766" spans="2:12" ht="12.75" x14ac:dyDescent="0.2">
      <c r="B766" s="36"/>
      <c r="C766" s="37"/>
      <c r="D766" s="37"/>
      <c r="E766" s="37"/>
      <c r="F766" s="37"/>
      <c r="G766" s="54"/>
      <c r="H766" s="36"/>
      <c r="I766" s="54"/>
      <c r="J766" s="37"/>
      <c r="K766" s="37"/>
      <c r="L766" s="118"/>
    </row>
    <row r="767" spans="2:12" ht="12.75" x14ac:dyDescent="0.2">
      <c r="B767" s="36"/>
      <c r="C767" s="37"/>
      <c r="D767" s="37"/>
      <c r="E767" s="37"/>
      <c r="F767" s="37"/>
      <c r="G767" s="54"/>
      <c r="H767" s="36"/>
      <c r="I767" s="54"/>
      <c r="J767" s="37"/>
      <c r="K767" s="37"/>
      <c r="L767" s="118"/>
    </row>
    <row r="768" spans="2:12" ht="12.75" x14ac:dyDescent="0.2">
      <c r="B768" s="36"/>
      <c r="C768" s="37"/>
      <c r="D768" s="37"/>
      <c r="E768" s="37"/>
      <c r="F768" s="37"/>
      <c r="G768" s="54"/>
      <c r="H768" s="36"/>
      <c r="I768" s="54"/>
      <c r="J768" s="37"/>
      <c r="K768" s="37"/>
      <c r="L768" s="118"/>
    </row>
    <row r="769" spans="2:12" ht="12.75" x14ac:dyDescent="0.2">
      <c r="B769" s="36"/>
      <c r="C769" s="37"/>
      <c r="D769" s="37"/>
      <c r="E769" s="37"/>
      <c r="F769" s="37"/>
      <c r="G769" s="54"/>
      <c r="H769" s="36"/>
      <c r="I769" s="54"/>
      <c r="J769" s="37"/>
      <c r="K769" s="37"/>
      <c r="L769" s="118"/>
    </row>
    <row r="770" spans="2:12" ht="12.75" x14ac:dyDescent="0.2">
      <c r="B770" s="36"/>
      <c r="C770" s="37"/>
      <c r="D770" s="37"/>
      <c r="E770" s="37"/>
      <c r="F770" s="37"/>
      <c r="G770" s="54"/>
      <c r="H770" s="36"/>
      <c r="I770" s="54"/>
      <c r="J770" s="37"/>
      <c r="K770" s="37"/>
      <c r="L770" s="118"/>
    </row>
    <row r="771" spans="2:12" ht="12.75" x14ac:dyDescent="0.2">
      <c r="B771" s="36"/>
      <c r="C771" s="37"/>
      <c r="D771" s="37"/>
      <c r="E771" s="37"/>
      <c r="F771" s="37"/>
      <c r="G771" s="54"/>
      <c r="H771" s="36"/>
      <c r="I771" s="54"/>
      <c r="J771" s="37"/>
      <c r="K771" s="37"/>
      <c r="L771" s="118"/>
    </row>
    <row r="772" spans="2:12" ht="12.75" x14ac:dyDescent="0.2">
      <c r="B772" s="36"/>
      <c r="C772" s="37"/>
      <c r="D772" s="37"/>
      <c r="E772" s="37"/>
      <c r="F772" s="37"/>
      <c r="G772" s="54"/>
      <c r="H772" s="36"/>
      <c r="I772" s="54"/>
      <c r="J772" s="37"/>
      <c r="K772" s="37"/>
      <c r="L772" s="118"/>
    </row>
    <row r="773" spans="2:12" ht="12.75" x14ac:dyDescent="0.2">
      <c r="B773" s="36"/>
      <c r="C773" s="37"/>
      <c r="D773" s="37"/>
      <c r="E773" s="37"/>
      <c r="F773" s="37"/>
      <c r="G773" s="54"/>
      <c r="H773" s="36"/>
      <c r="I773" s="54"/>
      <c r="J773" s="37"/>
      <c r="K773" s="37"/>
      <c r="L773" s="118"/>
    </row>
    <row r="774" spans="2:12" ht="12.75" x14ac:dyDescent="0.2">
      <c r="B774" s="36"/>
      <c r="C774" s="37"/>
      <c r="D774" s="37"/>
      <c r="E774" s="37"/>
      <c r="F774" s="37"/>
      <c r="G774" s="54"/>
      <c r="H774" s="36"/>
      <c r="I774" s="54"/>
      <c r="J774" s="37"/>
      <c r="K774" s="37"/>
      <c r="L774" s="118"/>
    </row>
    <row r="775" spans="2:12" ht="12.75" x14ac:dyDescent="0.2">
      <c r="B775" s="36"/>
      <c r="C775" s="37"/>
      <c r="D775" s="37"/>
      <c r="E775" s="37"/>
      <c r="F775" s="37"/>
      <c r="G775" s="54"/>
      <c r="H775" s="36"/>
      <c r="I775" s="54"/>
      <c r="J775" s="37"/>
      <c r="K775" s="37"/>
      <c r="L775" s="118"/>
    </row>
    <row r="776" spans="2:12" ht="12.75" x14ac:dyDescent="0.2">
      <c r="B776" s="36"/>
      <c r="C776" s="37"/>
      <c r="D776" s="37"/>
      <c r="E776" s="37"/>
      <c r="F776" s="37"/>
      <c r="G776" s="54"/>
      <c r="H776" s="36"/>
      <c r="I776" s="54"/>
      <c r="J776" s="37"/>
      <c r="K776" s="37"/>
      <c r="L776" s="118"/>
    </row>
    <row r="777" spans="2:12" ht="12.75" x14ac:dyDescent="0.2">
      <c r="B777" s="36"/>
      <c r="C777" s="37"/>
      <c r="D777" s="37"/>
      <c r="E777" s="37"/>
      <c r="F777" s="37"/>
      <c r="G777" s="54"/>
      <c r="H777" s="36"/>
      <c r="I777" s="54"/>
      <c r="J777" s="37"/>
      <c r="K777" s="37"/>
      <c r="L777" s="118"/>
    </row>
    <row r="778" spans="2:12" ht="12.75" x14ac:dyDescent="0.2">
      <c r="B778" s="36"/>
      <c r="C778" s="37"/>
      <c r="D778" s="37"/>
      <c r="E778" s="37"/>
      <c r="F778" s="37"/>
      <c r="G778" s="54"/>
      <c r="H778" s="36"/>
      <c r="I778" s="54"/>
      <c r="J778" s="37"/>
      <c r="K778" s="37"/>
      <c r="L778" s="118"/>
    </row>
    <row r="779" spans="2:12" ht="12.75" x14ac:dyDescent="0.2">
      <c r="B779" s="36"/>
      <c r="C779" s="37"/>
      <c r="D779" s="37"/>
      <c r="E779" s="37"/>
      <c r="F779" s="37"/>
      <c r="G779" s="54"/>
      <c r="H779" s="36"/>
      <c r="I779" s="54"/>
      <c r="J779" s="37"/>
      <c r="K779" s="37"/>
      <c r="L779" s="118"/>
    </row>
    <row r="780" spans="2:12" ht="12.75" x14ac:dyDescent="0.2">
      <c r="B780" s="36"/>
      <c r="C780" s="37"/>
      <c r="D780" s="37"/>
      <c r="E780" s="37"/>
      <c r="F780" s="37"/>
      <c r="G780" s="54"/>
      <c r="H780" s="36"/>
      <c r="I780" s="54"/>
      <c r="J780" s="37"/>
      <c r="K780" s="37"/>
      <c r="L780" s="118"/>
    </row>
    <row r="781" spans="2:12" ht="12.75" x14ac:dyDescent="0.2">
      <c r="B781" s="36"/>
      <c r="C781" s="37"/>
      <c r="D781" s="37"/>
      <c r="E781" s="37"/>
      <c r="F781" s="37"/>
      <c r="G781" s="54"/>
      <c r="H781" s="36"/>
      <c r="I781" s="54"/>
      <c r="J781" s="37"/>
      <c r="K781" s="37"/>
      <c r="L781" s="118"/>
    </row>
    <row r="782" spans="2:12" ht="12.75" x14ac:dyDescent="0.2">
      <c r="B782" s="36"/>
      <c r="C782" s="37"/>
      <c r="D782" s="37"/>
      <c r="E782" s="37"/>
      <c r="F782" s="37"/>
      <c r="G782" s="54"/>
      <c r="H782" s="36"/>
      <c r="I782" s="54"/>
      <c r="J782" s="37"/>
      <c r="K782" s="37"/>
      <c r="L782" s="118"/>
    </row>
    <row r="783" spans="2:12" ht="12.75" x14ac:dyDescent="0.2">
      <c r="B783" s="36"/>
      <c r="C783" s="37"/>
      <c r="D783" s="37"/>
      <c r="E783" s="37"/>
      <c r="F783" s="37"/>
      <c r="G783" s="54"/>
      <c r="H783" s="36"/>
      <c r="I783" s="54"/>
      <c r="J783" s="37"/>
      <c r="K783" s="37"/>
      <c r="L783" s="118"/>
    </row>
    <row r="784" spans="2:12" ht="12.75" x14ac:dyDescent="0.2">
      <c r="B784" s="36"/>
      <c r="C784" s="37"/>
      <c r="D784" s="37"/>
      <c r="E784" s="37"/>
      <c r="F784" s="37"/>
      <c r="G784" s="54"/>
      <c r="H784" s="36"/>
      <c r="I784" s="54"/>
      <c r="J784" s="37"/>
      <c r="K784" s="37"/>
      <c r="L784" s="118"/>
    </row>
    <row r="785" spans="2:12" ht="12.75" x14ac:dyDescent="0.2">
      <c r="B785" s="36"/>
      <c r="C785" s="37"/>
      <c r="D785" s="37"/>
      <c r="E785" s="37"/>
      <c r="F785" s="37"/>
      <c r="G785" s="54"/>
      <c r="H785" s="36"/>
      <c r="I785" s="54"/>
      <c r="J785" s="37"/>
      <c r="K785" s="37"/>
      <c r="L785" s="118"/>
    </row>
    <row r="786" spans="2:12" ht="12.75" x14ac:dyDescent="0.2">
      <c r="B786" s="36"/>
      <c r="C786" s="37"/>
      <c r="D786" s="37"/>
      <c r="E786" s="37"/>
      <c r="F786" s="37"/>
      <c r="G786" s="54"/>
      <c r="H786" s="36"/>
      <c r="I786" s="54"/>
      <c r="J786" s="37"/>
      <c r="K786" s="37"/>
      <c r="L786" s="118"/>
    </row>
    <row r="787" spans="2:12" ht="12.75" x14ac:dyDescent="0.2">
      <c r="B787" s="36"/>
      <c r="C787" s="37"/>
      <c r="D787" s="37"/>
      <c r="E787" s="37"/>
      <c r="F787" s="37"/>
      <c r="G787" s="54"/>
      <c r="H787" s="36"/>
      <c r="I787" s="54"/>
      <c r="J787" s="37"/>
      <c r="K787" s="37"/>
      <c r="L787" s="118"/>
    </row>
    <row r="788" spans="2:12" ht="12.75" x14ac:dyDescent="0.2">
      <c r="B788" s="36"/>
      <c r="C788" s="37"/>
      <c r="D788" s="37"/>
      <c r="E788" s="37"/>
      <c r="F788" s="37"/>
      <c r="G788" s="54"/>
      <c r="H788" s="36"/>
      <c r="I788" s="54"/>
      <c r="J788" s="37"/>
      <c r="K788" s="37"/>
      <c r="L788" s="118"/>
    </row>
    <row r="789" spans="2:12" ht="12.75" x14ac:dyDescent="0.2">
      <c r="B789" s="36"/>
      <c r="C789" s="37"/>
      <c r="D789" s="37"/>
      <c r="E789" s="37"/>
      <c r="F789" s="37"/>
      <c r="G789" s="54"/>
      <c r="H789" s="36"/>
      <c r="I789" s="54"/>
      <c r="J789" s="37"/>
      <c r="K789" s="37"/>
      <c r="L789" s="118"/>
    </row>
    <row r="790" spans="2:12" ht="12.75" x14ac:dyDescent="0.2">
      <c r="B790" s="36"/>
      <c r="C790" s="37"/>
      <c r="D790" s="37"/>
      <c r="E790" s="37"/>
      <c r="F790" s="37"/>
      <c r="G790" s="54"/>
      <c r="H790" s="36"/>
      <c r="I790" s="54"/>
      <c r="J790" s="37"/>
      <c r="K790" s="37"/>
      <c r="L790" s="118"/>
    </row>
    <row r="791" spans="2:12" ht="12.75" x14ac:dyDescent="0.2">
      <c r="B791" s="36"/>
      <c r="C791" s="37"/>
      <c r="D791" s="37"/>
      <c r="E791" s="37"/>
      <c r="F791" s="37"/>
      <c r="G791" s="54"/>
      <c r="H791" s="36"/>
      <c r="I791" s="54"/>
      <c r="J791" s="37"/>
      <c r="K791" s="37"/>
      <c r="L791" s="118"/>
    </row>
    <row r="792" spans="2:12" ht="12.75" x14ac:dyDescent="0.2">
      <c r="B792" s="36"/>
      <c r="C792" s="37"/>
      <c r="D792" s="37"/>
      <c r="E792" s="37"/>
      <c r="F792" s="37"/>
      <c r="G792" s="54"/>
      <c r="H792" s="36"/>
      <c r="I792" s="54"/>
      <c r="J792" s="37"/>
      <c r="K792" s="37"/>
      <c r="L792" s="118"/>
    </row>
    <row r="793" spans="2:12" ht="12.75" x14ac:dyDescent="0.2">
      <c r="B793" s="36"/>
      <c r="C793" s="37"/>
      <c r="D793" s="37"/>
      <c r="E793" s="37"/>
      <c r="F793" s="37"/>
      <c r="G793" s="54"/>
      <c r="H793" s="36"/>
      <c r="I793" s="54"/>
      <c r="J793" s="37"/>
      <c r="K793" s="37"/>
      <c r="L793" s="118"/>
    </row>
    <row r="794" spans="2:12" ht="12.75" x14ac:dyDescent="0.2">
      <c r="B794" s="36"/>
      <c r="C794" s="37"/>
      <c r="D794" s="37"/>
      <c r="E794" s="37"/>
      <c r="F794" s="37"/>
      <c r="G794" s="54"/>
      <c r="H794" s="36"/>
      <c r="I794" s="54"/>
      <c r="J794" s="37"/>
      <c r="K794" s="37"/>
      <c r="L794" s="118"/>
    </row>
    <row r="795" spans="2:12" ht="12.75" x14ac:dyDescent="0.2">
      <c r="B795" s="36"/>
      <c r="C795" s="37"/>
      <c r="D795" s="37"/>
      <c r="E795" s="37"/>
      <c r="F795" s="37"/>
      <c r="G795" s="54"/>
      <c r="H795" s="36"/>
      <c r="I795" s="54"/>
      <c r="J795" s="37"/>
      <c r="K795" s="37"/>
      <c r="L795" s="118"/>
    </row>
    <row r="796" spans="2:12" ht="12.75" x14ac:dyDescent="0.2">
      <c r="B796" s="36"/>
      <c r="C796" s="37"/>
      <c r="D796" s="37"/>
      <c r="E796" s="37"/>
      <c r="F796" s="37"/>
      <c r="G796" s="54"/>
      <c r="H796" s="36"/>
      <c r="I796" s="54"/>
      <c r="J796" s="37"/>
      <c r="K796" s="37"/>
      <c r="L796" s="118"/>
    </row>
    <row r="797" spans="2:12" ht="12.75" x14ac:dyDescent="0.2">
      <c r="B797" s="36"/>
      <c r="C797" s="37"/>
      <c r="D797" s="37"/>
      <c r="E797" s="37"/>
      <c r="F797" s="37"/>
      <c r="G797" s="54"/>
      <c r="H797" s="36"/>
      <c r="I797" s="54"/>
      <c r="J797" s="37"/>
      <c r="K797" s="37"/>
      <c r="L797" s="118"/>
    </row>
    <row r="798" spans="2:12" ht="12.75" x14ac:dyDescent="0.2">
      <c r="B798" s="36"/>
      <c r="C798" s="37"/>
      <c r="D798" s="37"/>
      <c r="E798" s="37"/>
      <c r="F798" s="37"/>
      <c r="G798" s="54"/>
      <c r="H798" s="36"/>
      <c r="I798" s="54"/>
      <c r="J798" s="37"/>
      <c r="K798" s="37"/>
      <c r="L798" s="118"/>
    </row>
    <row r="799" spans="2:12" ht="12.75" x14ac:dyDescent="0.2">
      <c r="B799" s="36"/>
      <c r="C799" s="37"/>
      <c r="D799" s="37"/>
      <c r="E799" s="37"/>
      <c r="F799" s="37"/>
      <c r="G799" s="54"/>
      <c r="H799" s="36"/>
      <c r="I799" s="54"/>
      <c r="J799" s="37"/>
      <c r="K799" s="37"/>
      <c r="L799" s="118"/>
    </row>
    <row r="800" spans="2:12" ht="12.75" x14ac:dyDescent="0.2">
      <c r="B800" s="36"/>
      <c r="C800" s="37"/>
      <c r="D800" s="37"/>
      <c r="E800" s="37"/>
      <c r="F800" s="37"/>
      <c r="G800" s="54"/>
      <c r="H800" s="36"/>
      <c r="I800" s="54"/>
      <c r="J800" s="37"/>
      <c r="K800" s="37"/>
      <c r="L800" s="118"/>
    </row>
    <row r="801" spans="2:12" ht="12.75" x14ac:dyDescent="0.2">
      <c r="B801" s="36"/>
      <c r="C801" s="37"/>
      <c r="D801" s="37"/>
      <c r="E801" s="37"/>
      <c r="F801" s="37"/>
      <c r="G801" s="54"/>
      <c r="H801" s="36"/>
      <c r="I801" s="54"/>
      <c r="J801" s="37"/>
      <c r="K801" s="37"/>
      <c r="L801" s="118"/>
    </row>
    <row r="802" spans="2:12" ht="12.75" x14ac:dyDescent="0.2">
      <c r="B802" s="36"/>
      <c r="C802" s="37"/>
      <c r="D802" s="37"/>
      <c r="E802" s="37"/>
      <c r="F802" s="37"/>
      <c r="G802" s="54"/>
      <c r="H802" s="36"/>
      <c r="I802" s="54"/>
      <c r="J802" s="37"/>
      <c r="K802" s="37"/>
      <c r="L802" s="118"/>
    </row>
    <row r="803" spans="2:12" ht="12.75" x14ac:dyDescent="0.2">
      <c r="B803" s="36"/>
      <c r="C803" s="37"/>
      <c r="D803" s="37"/>
      <c r="E803" s="37"/>
      <c r="F803" s="37"/>
      <c r="G803" s="54"/>
      <c r="H803" s="36"/>
      <c r="I803" s="54"/>
      <c r="J803" s="37"/>
      <c r="K803" s="37"/>
      <c r="L803" s="118"/>
    </row>
    <row r="804" spans="2:12" ht="12.75" x14ac:dyDescent="0.2">
      <c r="B804" s="36"/>
      <c r="C804" s="37"/>
      <c r="D804" s="37"/>
      <c r="E804" s="37"/>
      <c r="F804" s="37"/>
      <c r="G804" s="54"/>
      <c r="H804" s="36"/>
      <c r="I804" s="54"/>
      <c r="J804" s="37"/>
      <c r="K804" s="37"/>
      <c r="L804" s="118"/>
    </row>
    <row r="805" spans="2:12" ht="12.75" x14ac:dyDescent="0.2">
      <c r="B805" s="36"/>
      <c r="C805" s="37"/>
      <c r="D805" s="37"/>
      <c r="E805" s="37"/>
      <c r="F805" s="37"/>
      <c r="G805" s="54"/>
      <c r="H805" s="36"/>
      <c r="I805" s="54"/>
      <c r="J805" s="37"/>
      <c r="K805" s="37"/>
      <c r="L805" s="118"/>
    </row>
    <row r="806" spans="2:12" ht="12.75" x14ac:dyDescent="0.2">
      <c r="B806" s="36"/>
      <c r="C806" s="37"/>
      <c r="D806" s="37"/>
      <c r="E806" s="37"/>
      <c r="F806" s="37"/>
      <c r="G806" s="54"/>
      <c r="H806" s="36"/>
      <c r="I806" s="54"/>
      <c r="J806" s="37"/>
      <c r="K806" s="37"/>
      <c r="L806" s="118"/>
    </row>
    <row r="807" spans="2:12" ht="12.75" x14ac:dyDescent="0.2">
      <c r="B807" s="36"/>
      <c r="C807" s="37"/>
      <c r="D807" s="37"/>
      <c r="E807" s="37"/>
      <c r="F807" s="37"/>
      <c r="G807" s="54"/>
      <c r="H807" s="36"/>
      <c r="I807" s="54"/>
      <c r="J807" s="37"/>
      <c r="K807" s="37"/>
      <c r="L807" s="118"/>
    </row>
    <row r="808" spans="2:12" ht="12.75" x14ac:dyDescent="0.2">
      <c r="B808" s="36"/>
      <c r="C808" s="37"/>
      <c r="D808" s="37"/>
      <c r="E808" s="37"/>
      <c r="F808" s="37"/>
      <c r="G808" s="54"/>
      <c r="H808" s="36"/>
      <c r="I808" s="54"/>
      <c r="J808" s="37"/>
      <c r="K808" s="37"/>
      <c r="L808" s="118"/>
    </row>
    <row r="809" spans="2:12" ht="12.75" x14ac:dyDescent="0.2">
      <c r="B809" s="36"/>
      <c r="C809" s="37"/>
      <c r="D809" s="37"/>
      <c r="E809" s="37"/>
      <c r="F809" s="37"/>
      <c r="G809" s="54"/>
      <c r="H809" s="36"/>
      <c r="I809" s="54"/>
      <c r="J809" s="37"/>
      <c r="K809" s="37"/>
      <c r="L809" s="118"/>
    </row>
    <row r="810" spans="2:12" ht="12.75" x14ac:dyDescent="0.2">
      <c r="B810" s="36"/>
      <c r="C810" s="37"/>
      <c r="D810" s="37"/>
      <c r="E810" s="37"/>
      <c r="F810" s="37"/>
      <c r="G810" s="54"/>
      <c r="H810" s="36"/>
      <c r="I810" s="54"/>
      <c r="J810" s="37"/>
      <c r="K810" s="37"/>
      <c r="L810" s="118"/>
    </row>
    <row r="811" spans="2:12" ht="12.75" x14ac:dyDescent="0.2">
      <c r="B811" s="36"/>
      <c r="C811" s="37"/>
      <c r="D811" s="37"/>
      <c r="E811" s="37"/>
      <c r="F811" s="37"/>
      <c r="G811" s="54"/>
      <c r="H811" s="36"/>
      <c r="I811" s="54"/>
      <c r="J811" s="37"/>
      <c r="K811" s="37"/>
      <c r="L811" s="118"/>
    </row>
    <row r="812" spans="2:12" ht="12.75" x14ac:dyDescent="0.2">
      <c r="B812" s="36"/>
      <c r="C812" s="37"/>
      <c r="D812" s="37"/>
      <c r="E812" s="37"/>
      <c r="F812" s="37"/>
      <c r="G812" s="54"/>
      <c r="H812" s="36"/>
      <c r="I812" s="54"/>
      <c r="J812" s="37"/>
      <c r="K812" s="37"/>
      <c r="L812" s="118"/>
    </row>
    <row r="813" spans="2:12" ht="12.75" x14ac:dyDescent="0.2">
      <c r="B813" s="36"/>
      <c r="C813" s="37"/>
      <c r="D813" s="37"/>
      <c r="E813" s="37"/>
      <c r="F813" s="37"/>
      <c r="G813" s="54"/>
      <c r="H813" s="36"/>
      <c r="I813" s="54"/>
      <c r="J813" s="37"/>
      <c r="K813" s="37"/>
      <c r="L813" s="118"/>
    </row>
    <row r="814" spans="2:12" ht="12.75" x14ac:dyDescent="0.2">
      <c r="B814" s="36"/>
      <c r="C814" s="37"/>
      <c r="D814" s="37"/>
      <c r="E814" s="37"/>
      <c r="F814" s="37"/>
      <c r="G814" s="54"/>
      <c r="H814" s="36"/>
      <c r="I814" s="54"/>
      <c r="J814" s="37"/>
      <c r="K814" s="37"/>
      <c r="L814" s="118"/>
    </row>
    <row r="815" spans="2:12" ht="12.75" x14ac:dyDescent="0.2">
      <c r="B815" s="36"/>
      <c r="C815" s="37"/>
      <c r="D815" s="37"/>
      <c r="E815" s="37"/>
      <c r="F815" s="37"/>
      <c r="G815" s="54"/>
      <c r="H815" s="36"/>
      <c r="I815" s="54"/>
      <c r="J815" s="37"/>
      <c r="K815" s="37"/>
      <c r="L815" s="118"/>
    </row>
    <row r="816" spans="2:12" ht="12.75" x14ac:dyDescent="0.2">
      <c r="B816" s="36"/>
      <c r="C816" s="37"/>
      <c r="D816" s="37"/>
      <c r="E816" s="37"/>
      <c r="F816" s="37"/>
      <c r="G816" s="54"/>
      <c r="H816" s="36"/>
      <c r="I816" s="54"/>
      <c r="J816" s="37"/>
      <c r="K816" s="37"/>
      <c r="L816" s="118"/>
    </row>
    <row r="817" spans="2:12" ht="12.75" x14ac:dyDescent="0.2">
      <c r="B817" s="36"/>
      <c r="C817" s="37"/>
      <c r="D817" s="37"/>
      <c r="E817" s="37"/>
      <c r="F817" s="37"/>
      <c r="G817" s="54"/>
      <c r="H817" s="36"/>
      <c r="I817" s="54"/>
      <c r="J817" s="37"/>
      <c r="K817" s="37"/>
      <c r="L817" s="118"/>
    </row>
    <row r="818" spans="2:12" ht="12.75" x14ac:dyDescent="0.2">
      <c r="B818" s="36"/>
      <c r="C818" s="37"/>
      <c r="D818" s="37"/>
      <c r="E818" s="37"/>
      <c r="F818" s="37"/>
      <c r="G818" s="54"/>
      <c r="H818" s="36"/>
      <c r="I818" s="54"/>
      <c r="J818" s="37"/>
      <c r="K818" s="37"/>
      <c r="L818" s="118"/>
    </row>
    <row r="819" spans="2:12" ht="12.75" x14ac:dyDescent="0.2">
      <c r="B819" s="36"/>
      <c r="C819" s="37"/>
      <c r="D819" s="37"/>
      <c r="E819" s="37"/>
      <c r="F819" s="37"/>
      <c r="G819" s="54"/>
      <c r="H819" s="36"/>
      <c r="I819" s="54"/>
      <c r="J819" s="37"/>
      <c r="K819" s="37"/>
      <c r="L819" s="118"/>
    </row>
    <row r="820" spans="2:12" ht="12.75" x14ac:dyDescent="0.2">
      <c r="B820" s="36"/>
      <c r="C820" s="37"/>
      <c r="D820" s="37"/>
      <c r="E820" s="37"/>
      <c r="F820" s="37"/>
      <c r="G820" s="54"/>
      <c r="H820" s="36"/>
      <c r="I820" s="54"/>
      <c r="J820" s="37"/>
      <c r="K820" s="37"/>
      <c r="L820" s="118"/>
    </row>
    <row r="821" spans="2:12" ht="12.75" x14ac:dyDescent="0.2">
      <c r="B821" s="36"/>
      <c r="C821" s="37"/>
      <c r="D821" s="37"/>
      <c r="E821" s="37"/>
      <c r="F821" s="37"/>
      <c r="G821" s="54"/>
      <c r="H821" s="36"/>
      <c r="I821" s="54"/>
      <c r="J821" s="37"/>
      <c r="K821" s="37"/>
      <c r="L821" s="118"/>
    </row>
    <row r="822" spans="2:12" ht="12.75" x14ac:dyDescent="0.2">
      <c r="B822" s="36"/>
      <c r="C822" s="37"/>
      <c r="D822" s="37"/>
      <c r="E822" s="37"/>
      <c r="F822" s="37"/>
      <c r="G822" s="54"/>
      <c r="H822" s="36"/>
      <c r="I822" s="54"/>
      <c r="J822" s="37"/>
      <c r="K822" s="37"/>
      <c r="L822" s="118"/>
    </row>
    <row r="823" spans="2:12" ht="12.75" x14ac:dyDescent="0.2">
      <c r="B823" s="36"/>
      <c r="C823" s="37"/>
      <c r="D823" s="37"/>
      <c r="E823" s="37"/>
      <c r="F823" s="37"/>
      <c r="G823" s="54"/>
      <c r="H823" s="36"/>
      <c r="I823" s="54"/>
      <c r="J823" s="37"/>
      <c r="K823" s="37"/>
      <c r="L823" s="118"/>
    </row>
    <row r="824" spans="2:12" ht="12.75" x14ac:dyDescent="0.2">
      <c r="B824" s="36"/>
      <c r="C824" s="37"/>
      <c r="D824" s="37"/>
      <c r="E824" s="37"/>
      <c r="F824" s="37"/>
      <c r="G824" s="54"/>
      <c r="H824" s="36"/>
      <c r="I824" s="54"/>
      <c r="J824" s="37"/>
      <c r="K824" s="37"/>
      <c r="L824" s="118"/>
    </row>
    <row r="825" spans="2:12" ht="12.75" x14ac:dyDescent="0.2">
      <c r="B825" s="36"/>
      <c r="C825" s="37"/>
      <c r="D825" s="37"/>
      <c r="E825" s="37"/>
      <c r="F825" s="37"/>
      <c r="G825" s="54"/>
      <c r="H825" s="36"/>
      <c r="I825" s="54"/>
      <c r="J825" s="37"/>
      <c r="K825" s="37"/>
      <c r="L825" s="118"/>
    </row>
    <row r="826" spans="2:12" ht="12.75" x14ac:dyDescent="0.2">
      <c r="B826" s="36"/>
      <c r="C826" s="37"/>
      <c r="D826" s="37"/>
      <c r="E826" s="37"/>
      <c r="F826" s="37"/>
      <c r="G826" s="54"/>
      <c r="H826" s="36"/>
      <c r="I826" s="54"/>
      <c r="J826" s="37"/>
      <c r="K826" s="37"/>
      <c r="L826" s="118"/>
    </row>
    <row r="827" spans="2:12" ht="12.75" x14ac:dyDescent="0.2">
      <c r="B827" s="36"/>
      <c r="C827" s="37"/>
      <c r="D827" s="37"/>
      <c r="E827" s="37"/>
      <c r="F827" s="37"/>
      <c r="G827" s="54"/>
      <c r="H827" s="36"/>
      <c r="I827" s="54"/>
      <c r="J827" s="37"/>
      <c r="K827" s="37"/>
      <c r="L827" s="118"/>
    </row>
    <row r="828" spans="2:12" ht="12.75" x14ac:dyDescent="0.2">
      <c r="B828" s="36"/>
      <c r="C828" s="37"/>
      <c r="D828" s="37"/>
      <c r="E828" s="37"/>
      <c r="F828" s="37"/>
      <c r="G828" s="54"/>
      <c r="H828" s="36"/>
      <c r="I828" s="54"/>
      <c r="J828" s="37"/>
      <c r="K828" s="37"/>
      <c r="L828" s="118"/>
    </row>
    <row r="829" spans="2:12" ht="12.75" x14ac:dyDescent="0.2">
      <c r="B829" s="36"/>
      <c r="C829" s="37"/>
      <c r="D829" s="37"/>
      <c r="E829" s="37"/>
      <c r="F829" s="37"/>
      <c r="G829" s="54"/>
      <c r="H829" s="36"/>
      <c r="I829" s="54"/>
      <c r="J829" s="37"/>
      <c r="K829" s="37"/>
      <c r="L829" s="118"/>
    </row>
    <row r="830" spans="2:12" ht="12.75" x14ac:dyDescent="0.2">
      <c r="B830" s="36"/>
      <c r="C830" s="37"/>
      <c r="D830" s="37"/>
      <c r="E830" s="37"/>
      <c r="F830" s="37"/>
      <c r="G830" s="54"/>
      <c r="H830" s="36"/>
      <c r="I830" s="54"/>
      <c r="J830" s="37"/>
      <c r="K830" s="37"/>
      <c r="L830" s="118"/>
    </row>
    <row r="831" spans="2:12" ht="12.75" x14ac:dyDescent="0.2">
      <c r="B831" s="36"/>
      <c r="C831" s="37"/>
      <c r="D831" s="37"/>
      <c r="E831" s="37"/>
      <c r="F831" s="37"/>
      <c r="G831" s="54"/>
      <c r="H831" s="36"/>
      <c r="I831" s="54"/>
      <c r="J831" s="37"/>
      <c r="K831" s="37"/>
      <c r="L831" s="118"/>
    </row>
    <row r="832" spans="2:12" ht="12.75" x14ac:dyDescent="0.2">
      <c r="B832" s="36"/>
      <c r="C832" s="37"/>
      <c r="D832" s="37"/>
      <c r="E832" s="37"/>
      <c r="F832" s="37"/>
      <c r="G832" s="54"/>
      <c r="H832" s="36"/>
      <c r="I832" s="54"/>
      <c r="J832" s="37"/>
      <c r="K832" s="37"/>
      <c r="L832" s="118"/>
    </row>
    <row r="833" spans="2:12" ht="12.75" x14ac:dyDescent="0.2">
      <c r="B833" s="36"/>
      <c r="C833" s="37"/>
      <c r="D833" s="37"/>
      <c r="E833" s="37"/>
      <c r="F833" s="37"/>
      <c r="G833" s="54"/>
      <c r="H833" s="36"/>
      <c r="I833" s="54"/>
      <c r="J833" s="37"/>
      <c r="K833" s="37"/>
      <c r="L833" s="118"/>
    </row>
    <row r="834" spans="2:12" ht="12.75" x14ac:dyDescent="0.2">
      <c r="B834" s="36"/>
      <c r="C834" s="37"/>
      <c r="D834" s="37"/>
      <c r="E834" s="37"/>
      <c r="F834" s="37"/>
      <c r="G834" s="54"/>
      <c r="H834" s="36"/>
      <c r="I834" s="54"/>
      <c r="J834" s="37"/>
      <c r="K834" s="37"/>
      <c r="L834" s="118"/>
    </row>
    <row r="835" spans="2:12" ht="12.75" x14ac:dyDescent="0.2">
      <c r="B835" s="36"/>
      <c r="C835" s="37"/>
      <c r="D835" s="37"/>
      <c r="E835" s="37"/>
      <c r="F835" s="37"/>
      <c r="G835" s="54"/>
      <c r="H835" s="36"/>
      <c r="I835" s="54"/>
      <c r="J835" s="37"/>
      <c r="K835" s="37"/>
      <c r="L835" s="118"/>
    </row>
    <row r="836" spans="2:12" ht="12.75" x14ac:dyDescent="0.2">
      <c r="B836" s="36"/>
      <c r="C836" s="37"/>
      <c r="D836" s="37"/>
      <c r="E836" s="37"/>
      <c r="F836" s="37"/>
      <c r="G836" s="54"/>
      <c r="H836" s="36"/>
      <c r="I836" s="54"/>
      <c r="J836" s="37"/>
      <c r="K836" s="37"/>
      <c r="L836" s="118"/>
    </row>
    <row r="837" spans="2:12" ht="12.75" x14ac:dyDescent="0.2">
      <c r="B837" s="36"/>
      <c r="C837" s="37"/>
      <c r="D837" s="37"/>
      <c r="E837" s="37"/>
      <c r="F837" s="37"/>
      <c r="G837" s="54"/>
      <c r="H837" s="36"/>
      <c r="I837" s="54"/>
      <c r="J837" s="37"/>
      <c r="K837" s="37"/>
      <c r="L837" s="118"/>
    </row>
    <row r="838" spans="2:12" ht="12.75" x14ac:dyDescent="0.2">
      <c r="B838" s="36"/>
      <c r="C838" s="37"/>
      <c r="D838" s="37"/>
      <c r="E838" s="37"/>
      <c r="F838" s="37"/>
      <c r="G838" s="54"/>
      <c r="H838" s="36"/>
      <c r="I838" s="54"/>
      <c r="J838" s="37"/>
      <c r="K838" s="37"/>
      <c r="L838" s="118"/>
    </row>
    <row r="839" spans="2:12" ht="12.75" x14ac:dyDescent="0.2">
      <c r="B839" s="36"/>
      <c r="C839" s="37"/>
      <c r="D839" s="37"/>
      <c r="E839" s="37"/>
      <c r="F839" s="37"/>
      <c r="G839" s="54"/>
      <c r="H839" s="36"/>
      <c r="I839" s="54"/>
      <c r="J839" s="37"/>
      <c r="K839" s="37"/>
      <c r="L839" s="118"/>
    </row>
    <row r="840" spans="2:12" ht="12.75" x14ac:dyDescent="0.2">
      <c r="B840" s="36"/>
      <c r="C840" s="37"/>
      <c r="D840" s="37"/>
      <c r="E840" s="37"/>
      <c r="F840" s="37"/>
      <c r="G840" s="54"/>
      <c r="H840" s="36"/>
      <c r="I840" s="54"/>
      <c r="J840" s="37"/>
      <c r="K840" s="37"/>
      <c r="L840" s="118"/>
    </row>
    <row r="841" spans="2:12" ht="12.75" x14ac:dyDescent="0.2">
      <c r="B841" s="36"/>
      <c r="C841" s="37"/>
      <c r="D841" s="37"/>
      <c r="E841" s="37"/>
      <c r="F841" s="37"/>
      <c r="G841" s="54"/>
      <c r="H841" s="36"/>
      <c r="I841" s="54"/>
      <c r="J841" s="37"/>
      <c r="K841" s="37"/>
      <c r="L841" s="118"/>
    </row>
    <row r="842" spans="2:12" ht="12.75" x14ac:dyDescent="0.2">
      <c r="B842" s="36"/>
      <c r="C842" s="37"/>
      <c r="D842" s="37"/>
      <c r="E842" s="37"/>
      <c r="F842" s="37"/>
      <c r="G842" s="54"/>
      <c r="H842" s="36"/>
      <c r="I842" s="54"/>
      <c r="J842" s="37"/>
      <c r="K842" s="37"/>
      <c r="L842" s="118"/>
    </row>
    <row r="843" spans="2:12" ht="12.75" x14ac:dyDescent="0.2">
      <c r="B843" s="36"/>
      <c r="C843" s="37"/>
      <c r="D843" s="37"/>
      <c r="E843" s="37"/>
      <c r="F843" s="37"/>
      <c r="G843" s="54"/>
      <c r="H843" s="36"/>
      <c r="I843" s="54"/>
      <c r="J843" s="37"/>
      <c r="K843" s="37"/>
      <c r="L843" s="118"/>
    </row>
    <row r="844" spans="2:12" ht="12.75" x14ac:dyDescent="0.2">
      <c r="B844" s="36"/>
      <c r="C844" s="37"/>
      <c r="D844" s="37"/>
      <c r="E844" s="37"/>
      <c r="F844" s="37"/>
      <c r="G844" s="54"/>
      <c r="H844" s="36"/>
      <c r="I844" s="54"/>
      <c r="J844" s="37"/>
      <c r="K844" s="37"/>
      <c r="L844" s="118"/>
    </row>
    <row r="845" spans="2:12" ht="12.75" x14ac:dyDescent="0.2">
      <c r="B845" s="36"/>
      <c r="C845" s="37"/>
      <c r="D845" s="37"/>
      <c r="E845" s="37"/>
      <c r="F845" s="37"/>
      <c r="G845" s="54"/>
      <c r="H845" s="36"/>
      <c r="I845" s="54"/>
      <c r="J845" s="37"/>
      <c r="K845" s="37"/>
      <c r="L845" s="118"/>
    </row>
    <row r="846" spans="2:12" ht="12.75" x14ac:dyDescent="0.2">
      <c r="B846" s="36"/>
      <c r="C846" s="37"/>
      <c r="D846" s="37"/>
      <c r="E846" s="37"/>
      <c r="F846" s="37"/>
      <c r="G846" s="54"/>
      <c r="H846" s="36"/>
      <c r="I846" s="54"/>
      <c r="J846" s="37"/>
      <c r="K846" s="37"/>
      <c r="L846" s="118"/>
    </row>
    <row r="847" spans="2:12" ht="12.75" x14ac:dyDescent="0.2">
      <c r="B847" s="36"/>
      <c r="C847" s="37"/>
      <c r="D847" s="37"/>
      <c r="E847" s="37"/>
      <c r="F847" s="37"/>
      <c r="G847" s="54"/>
      <c r="H847" s="36"/>
      <c r="I847" s="54"/>
      <c r="J847" s="37"/>
      <c r="K847" s="37"/>
      <c r="L847" s="118"/>
    </row>
    <row r="848" spans="2:12" ht="12.75" x14ac:dyDescent="0.2">
      <c r="B848" s="36"/>
      <c r="C848" s="37"/>
      <c r="D848" s="37"/>
      <c r="E848" s="37"/>
      <c r="F848" s="37"/>
      <c r="G848" s="54"/>
      <c r="H848" s="36"/>
      <c r="I848" s="54"/>
      <c r="J848" s="37"/>
      <c r="K848" s="37"/>
      <c r="L848" s="118"/>
    </row>
    <row r="849" spans="2:12" ht="12.75" x14ac:dyDescent="0.2">
      <c r="B849" s="36"/>
      <c r="C849" s="37"/>
      <c r="D849" s="37"/>
      <c r="E849" s="37"/>
      <c r="F849" s="37"/>
      <c r="G849" s="54"/>
      <c r="H849" s="36"/>
      <c r="I849" s="54"/>
      <c r="J849" s="37"/>
      <c r="K849" s="37"/>
      <c r="L849" s="118"/>
    </row>
    <row r="850" spans="2:12" ht="12.75" x14ac:dyDescent="0.2">
      <c r="B850" s="36"/>
      <c r="C850" s="37"/>
      <c r="D850" s="37"/>
      <c r="E850" s="37"/>
      <c r="F850" s="37"/>
      <c r="G850" s="54"/>
      <c r="H850" s="36"/>
      <c r="I850" s="54"/>
      <c r="J850" s="37"/>
      <c r="K850" s="37"/>
      <c r="L850" s="118"/>
    </row>
    <row r="851" spans="2:12" ht="12.75" x14ac:dyDescent="0.2">
      <c r="B851" s="36"/>
      <c r="C851" s="37"/>
      <c r="D851" s="37"/>
      <c r="E851" s="37"/>
      <c r="F851" s="37"/>
      <c r="G851" s="54"/>
      <c r="H851" s="36"/>
      <c r="I851" s="54"/>
      <c r="J851" s="37"/>
      <c r="K851" s="37"/>
      <c r="L851" s="118"/>
    </row>
    <row r="852" spans="2:12" ht="12.75" x14ac:dyDescent="0.2">
      <c r="B852" s="36"/>
      <c r="C852" s="37"/>
      <c r="D852" s="37"/>
      <c r="E852" s="37"/>
      <c r="F852" s="37"/>
      <c r="G852" s="54"/>
      <c r="H852" s="36"/>
      <c r="I852" s="54"/>
      <c r="J852" s="37"/>
      <c r="K852" s="37"/>
      <c r="L852" s="118"/>
    </row>
    <row r="853" spans="2:12" ht="12.75" x14ac:dyDescent="0.2">
      <c r="B853" s="36"/>
      <c r="C853" s="37"/>
      <c r="D853" s="37"/>
      <c r="E853" s="37"/>
      <c r="F853" s="37"/>
      <c r="G853" s="54"/>
      <c r="H853" s="36"/>
      <c r="I853" s="54"/>
      <c r="J853" s="37"/>
      <c r="K853" s="37"/>
      <c r="L853" s="118"/>
    </row>
    <row r="854" spans="2:12" ht="12.75" x14ac:dyDescent="0.2">
      <c r="B854" s="36"/>
      <c r="C854" s="37"/>
      <c r="D854" s="37"/>
      <c r="E854" s="37"/>
      <c r="F854" s="37"/>
      <c r="G854" s="54"/>
      <c r="H854" s="36"/>
      <c r="I854" s="54"/>
      <c r="J854" s="37"/>
      <c r="K854" s="37"/>
      <c r="L854" s="118"/>
    </row>
    <row r="855" spans="2:12" ht="12.75" x14ac:dyDescent="0.2">
      <c r="B855" s="36"/>
      <c r="C855" s="37"/>
      <c r="D855" s="37"/>
      <c r="E855" s="37"/>
      <c r="F855" s="37"/>
      <c r="G855" s="54"/>
      <c r="H855" s="36"/>
      <c r="I855" s="54"/>
      <c r="J855" s="37"/>
      <c r="K855" s="37"/>
      <c r="L855" s="118"/>
    </row>
    <row r="856" spans="2:12" ht="12.75" x14ac:dyDescent="0.2">
      <c r="B856" s="36"/>
      <c r="C856" s="37"/>
      <c r="D856" s="37"/>
      <c r="E856" s="37"/>
      <c r="F856" s="37"/>
      <c r="G856" s="54"/>
      <c r="H856" s="36"/>
      <c r="I856" s="54"/>
      <c r="J856" s="37"/>
      <c r="K856" s="37"/>
      <c r="L856" s="118"/>
    </row>
    <row r="857" spans="2:12" ht="12.75" x14ac:dyDescent="0.2">
      <c r="B857" s="36"/>
      <c r="C857" s="37"/>
      <c r="D857" s="37"/>
      <c r="E857" s="37"/>
      <c r="F857" s="37"/>
      <c r="G857" s="54"/>
      <c r="H857" s="36"/>
      <c r="I857" s="54"/>
      <c r="J857" s="37"/>
      <c r="K857" s="37"/>
      <c r="L857" s="118"/>
    </row>
    <row r="858" spans="2:12" ht="12.75" x14ac:dyDescent="0.2">
      <c r="B858" s="36"/>
      <c r="C858" s="37"/>
      <c r="D858" s="37"/>
      <c r="E858" s="37"/>
      <c r="F858" s="37"/>
      <c r="G858" s="54"/>
      <c r="H858" s="36"/>
      <c r="I858" s="54"/>
      <c r="J858" s="37"/>
      <c r="K858" s="37"/>
      <c r="L858" s="118"/>
    </row>
    <row r="859" spans="2:12" ht="12.75" x14ac:dyDescent="0.2">
      <c r="B859" s="36"/>
      <c r="C859" s="37"/>
      <c r="D859" s="37"/>
      <c r="E859" s="37"/>
      <c r="F859" s="37"/>
      <c r="G859" s="54"/>
      <c r="H859" s="36"/>
      <c r="I859" s="54"/>
      <c r="J859" s="37"/>
      <c r="K859" s="37"/>
      <c r="L859" s="118"/>
    </row>
    <row r="860" spans="2:12" ht="12.75" x14ac:dyDescent="0.2">
      <c r="B860" s="36"/>
      <c r="C860" s="37"/>
      <c r="D860" s="37"/>
      <c r="E860" s="37"/>
      <c r="F860" s="37"/>
      <c r="G860" s="54"/>
      <c r="H860" s="36"/>
      <c r="I860" s="54"/>
      <c r="J860" s="37"/>
      <c r="K860" s="37"/>
      <c r="L860" s="118"/>
    </row>
    <row r="861" spans="2:12" ht="12.75" x14ac:dyDescent="0.2">
      <c r="B861" s="36"/>
      <c r="C861" s="37"/>
      <c r="D861" s="37"/>
      <c r="E861" s="37"/>
      <c r="F861" s="37"/>
      <c r="G861" s="54"/>
      <c r="H861" s="36"/>
      <c r="I861" s="54"/>
      <c r="J861" s="37"/>
      <c r="K861" s="37"/>
      <c r="L861" s="118"/>
    </row>
    <row r="862" spans="2:12" ht="12.75" x14ac:dyDescent="0.2">
      <c r="B862" s="36"/>
      <c r="C862" s="37"/>
      <c r="D862" s="37"/>
      <c r="E862" s="37"/>
      <c r="F862" s="37"/>
      <c r="G862" s="54"/>
      <c r="H862" s="36"/>
      <c r="I862" s="54"/>
      <c r="J862" s="37"/>
      <c r="K862" s="37"/>
      <c r="L862" s="118"/>
    </row>
    <row r="863" spans="2:12" ht="12.75" x14ac:dyDescent="0.2">
      <c r="B863" s="36"/>
      <c r="C863" s="37"/>
      <c r="D863" s="37"/>
      <c r="E863" s="37"/>
      <c r="F863" s="37"/>
      <c r="G863" s="54"/>
      <c r="H863" s="36"/>
      <c r="I863" s="54"/>
      <c r="J863" s="37"/>
      <c r="K863" s="37"/>
      <c r="L863" s="118"/>
    </row>
    <row r="864" spans="2:12" ht="12.75" x14ac:dyDescent="0.2">
      <c r="B864" s="36"/>
      <c r="C864" s="37"/>
      <c r="D864" s="37"/>
      <c r="E864" s="37"/>
      <c r="F864" s="37"/>
      <c r="G864" s="54"/>
      <c r="H864" s="36"/>
      <c r="I864" s="54"/>
      <c r="J864" s="37"/>
      <c r="K864" s="37"/>
      <c r="L864" s="118"/>
    </row>
    <row r="865" spans="2:12" ht="12.75" x14ac:dyDescent="0.2">
      <c r="B865" s="36"/>
      <c r="C865" s="37"/>
      <c r="D865" s="37"/>
      <c r="E865" s="37"/>
      <c r="F865" s="37"/>
      <c r="G865" s="54"/>
      <c r="H865" s="36"/>
      <c r="I865" s="54"/>
      <c r="J865" s="37"/>
      <c r="K865" s="37"/>
      <c r="L865" s="118"/>
    </row>
    <row r="866" spans="2:12" ht="12.75" x14ac:dyDescent="0.2">
      <c r="B866" s="36"/>
      <c r="C866" s="37"/>
      <c r="D866" s="37"/>
      <c r="E866" s="37"/>
      <c r="F866" s="37"/>
      <c r="G866" s="54"/>
      <c r="H866" s="36"/>
      <c r="I866" s="54"/>
      <c r="J866" s="37"/>
      <c r="K866" s="37"/>
      <c r="L866" s="118"/>
    </row>
    <row r="867" spans="2:12" ht="12.75" x14ac:dyDescent="0.2">
      <c r="B867" s="36"/>
      <c r="C867" s="37"/>
      <c r="D867" s="37"/>
      <c r="E867" s="37"/>
      <c r="F867" s="37"/>
      <c r="G867" s="54"/>
      <c r="H867" s="36"/>
      <c r="I867" s="54"/>
      <c r="J867" s="37"/>
      <c r="K867" s="37"/>
      <c r="L867" s="118"/>
    </row>
    <row r="868" spans="2:12" ht="12.75" x14ac:dyDescent="0.2">
      <c r="B868" s="36"/>
      <c r="C868" s="37"/>
      <c r="D868" s="37"/>
      <c r="E868" s="37"/>
      <c r="F868" s="37"/>
      <c r="G868" s="54"/>
      <c r="H868" s="36"/>
      <c r="I868" s="54"/>
      <c r="J868" s="37"/>
      <c r="K868" s="37"/>
      <c r="L868" s="118"/>
    </row>
    <row r="869" spans="2:12" ht="12.75" x14ac:dyDescent="0.2">
      <c r="B869" s="36"/>
      <c r="C869" s="37"/>
      <c r="D869" s="37"/>
      <c r="E869" s="37"/>
      <c r="F869" s="37"/>
      <c r="G869" s="54"/>
      <c r="H869" s="36"/>
      <c r="I869" s="54"/>
      <c r="J869" s="37"/>
      <c r="K869" s="37"/>
      <c r="L869" s="118"/>
    </row>
    <row r="870" spans="2:12" ht="12.75" x14ac:dyDescent="0.2">
      <c r="B870" s="36"/>
      <c r="C870" s="37"/>
      <c r="D870" s="37"/>
      <c r="E870" s="37"/>
      <c r="F870" s="37"/>
      <c r="G870" s="54"/>
      <c r="H870" s="36"/>
      <c r="I870" s="54"/>
      <c r="J870" s="37"/>
      <c r="K870" s="37"/>
      <c r="L870" s="118"/>
    </row>
    <row r="871" spans="2:12" ht="12.75" x14ac:dyDescent="0.2">
      <c r="B871" s="36"/>
      <c r="C871" s="37"/>
      <c r="D871" s="37"/>
      <c r="E871" s="37"/>
      <c r="F871" s="37"/>
      <c r="G871" s="54"/>
      <c r="H871" s="36"/>
      <c r="I871" s="54"/>
      <c r="J871" s="37"/>
      <c r="K871" s="37"/>
      <c r="L871" s="118"/>
    </row>
    <row r="872" spans="2:12" ht="12.75" x14ac:dyDescent="0.2">
      <c r="B872" s="36"/>
      <c r="C872" s="37"/>
      <c r="D872" s="37"/>
      <c r="E872" s="37"/>
      <c r="F872" s="37"/>
      <c r="G872" s="54"/>
      <c r="H872" s="36"/>
      <c r="I872" s="54"/>
      <c r="J872" s="37"/>
      <c r="K872" s="37"/>
      <c r="L872" s="118"/>
    </row>
    <row r="873" spans="2:12" ht="12.75" x14ac:dyDescent="0.2">
      <c r="B873" s="36"/>
      <c r="C873" s="37"/>
      <c r="D873" s="37"/>
      <c r="E873" s="37"/>
      <c r="F873" s="37"/>
      <c r="G873" s="54"/>
      <c r="H873" s="36"/>
      <c r="I873" s="54"/>
      <c r="J873" s="37"/>
      <c r="K873" s="37"/>
      <c r="L873" s="118"/>
    </row>
    <row r="874" spans="2:12" ht="12.75" x14ac:dyDescent="0.2">
      <c r="B874" s="36"/>
      <c r="C874" s="37"/>
      <c r="D874" s="37"/>
      <c r="E874" s="37"/>
      <c r="F874" s="37"/>
      <c r="G874" s="54"/>
      <c r="H874" s="36"/>
      <c r="I874" s="54"/>
      <c r="J874" s="37"/>
      <c r="K874" s="37"/>
      <c r="L874" s="118"/>
    </row>
    <row r="875" spans="2:12" ht="12.75" x14ac:dyDescent="0.2">
      <c r="B875" s="36"/>
      <c r="C875" s="37"/>
      <c r="D875" s="37"/>
      <c r="E875" s="37"/>
      <c r="F875" s="37"/>
      <c r="G875" s="54"/>
      <c r="H875" s="36"/>
      <c r="I875" s="54"/>
      <c r="J875" s="37"/>
      <c r="K875" s="37"/>
      <c r="L875" s="118"/>
    </row>
    <row r="876" spans="2:12" ht="12.75" x14ac:dyDescent="0.2">
      <c r="B876" s="36"/>
      <c r="C876" s="37"/>
      <c r="D876" s="37"/>
      <c r="E876" s="37"/>
      <c r="F876" s="37"/>
      <c r="G876" s="54"/>
      <c r="H876" s="36"/>
      <c r="I876" s="54"/>
      <c r="J876" s="37"/>
      <c r="K876" s="37"/>
      <c r="L876" s="118"/>
    </row>
    <row r="877" spans="2:12" ht="12.75" x14ac:dyDescent="0.2">
      <c r="B877" s="36"/>
      <c r="C877" s="37"/>
      <c r="D877" s="37"/>
      <c r="E877" s="37"/>
      <c r="F877" s="37"/>
      <c r="G877" s="54"/>
      <c r="H877" s="36"/>
      <c r="I877" s="54"/>
      <c r="J877" s="37"/>
      <c r="K877" s="37"/>
      <c r="L877" s="118"/>
    </row>
    <row r="878" spans="2:12" ht="12.75" x14ac:dyDescent="0.2">
      <c r="B878" s="36"/>
      <c r="C878" s="37"/>
      <c r="D878" s="37"/>
      <c r="E878" s="37"/>
      <c r="F878" s="37"/>
      <c r="G878" s="54"/>
      <c r="H878" s="36"/>
      <c r="I878" s="54"/>
      <c r="J878" s="37"/>
      <c r="K878" s="37"/>
      <c r="L878" s="118"/>
    </row>
    <row r="879" spans="2:12" ht="12.75" x14ac:dyDescent="0.2">
      <c r="B879" s="36"/>
      <c r="C879" s="37"/>
      <c r="D879" s="37"/>
      <c r="E879" s="37"/>
      <c r="F879" s="37"/>
      <c r="G879" s="54"/>
      <c r="H879" s="36"/>
      <c r="I879" s="54"/>
      <c r="J879" s="37"/>
      <c r="K879" s="37"/>
      <c r="L879" s="118"/>
    </row>
    <row r="880" spans="2:12" ht="12.75" x14ac:dyDescent="0.2">
      <c r="B880" s="36"/>
      <c r="C880" s="37"/>
      <c r="D880" s="37"/>
      <c r="E880" s="37"/>
      <c r="F880" s="37"/>
      <c r="G880" s="54"/>
      <c r="H880" s="36"/>
      <c r="I880" s="54"/>
      <c r="J880" s="37"/>
      <c r="K880" s="37"/>
      <c r="L880" s="118"/>
    </row>
    <row r="881" spans="2:12" ht="12.75" x14ac:dyDescent="0.2">
      <c r="B881" s="36"/>
      <c r="C881" s="37"/>
      <c r="D881" s="37"/>
      <c r="E881" s="37"/>
      <c r="F881" s="37"/>
      <c r="G881" s="54"/>
      <c r="H881" s="36"/>
      <c r="I881" s="54"/>
      <c r="J881" s="37"/>
      <c r="K881" s="37"/>
      <c r="L881" s="118"/>
    </row>
    <row r="882" spans="2:12" ht="12.75" x14ac:dyDescent="0.2">
      <c r="B882" s="36"/>
      <c r="C882" s="37"/>
      <c r="D882" s="37"/>
      <c r="E882" s="37"/>
      <c r="F882" s="37"/>
      <c r="G882" s="54"/>
      <c r="H882" s="36"/>
      <c r="I882" s="54"/>
      <c r="J882" s="37"/>
      <c r="K882" s="37"/>
      <c r="L882" s="118"/>
    </row>
    <row r="883" spans="2:12" ht="12.75" x14ac:dyDescent="0.2">
      <c r="B883" s="36"/>
      <c r="C883" s="37"/>
      <c r="D883" s="37"/>
      <c r="E883" s="37"/>
      <c r="F883" s="37"/>
      <c r="G883" s="54"/>
      <c r="H883" s="36"/>
      <c r="I883" s="54"/>
      <c r="J883" s="37"/>
      <c r="K883" s="37"/>
      <c r="L883" s="118"/>
    </row>
    <row r="884" spans="2:12" ht="12.75" x14ac:dyDescent="0.2">
      <c r="B884" s="36"/>
      <c r="C884" s="37"/>
      <c r="D884" s="37"/>
      <c r="E884" s="37"/>
      <c r="F884" s="37"/>
      <c r="G884" s="54"/>
      <c r="H884" s="36"/>
      <c r="I884" s="54"/>
      <c r="J884" s="37"/>
      <c r="K884" s="37"/>
      <c r="L884" s="118"/>
    </row>
    <row r="885" spans="2:12" ht="12.75" x14ac:dyDescent="0.2">
      <c r="B885" s="36"/>
      <c r="C885" s="37"/>
      <c r="D885" s="37"/>
      <c r="E885" s="37"/>
      <c r="F885" s="37"/>
      <c r="G885" s="54"/>
      <c r="H885" s="36"/>
      <c r="I885" s="54"/>
      <c r="J885" s="37"/>
      <c r="K885" s="37"/>
      <c r="L885" s="118"/>
    </row>
    <row r="886" spans="2:12" ht="12.75" x14ac:dyDescent="0.2">
      <c r="B886" s="36"/>
      <c r="C886" s="37"/>
      <c r="D886" s="37"/>
      <c r="E886" s="37"/>
      <c r="F886" s="37"/>
      <c r="G886" s="54"/>
      <c r="H886" s="36"/>
      <c r="I886" s="54"/>
      <c r="J886" s="37"/>
      <c r="K886" s="37"/>
      <c r="L886" s="118"/>
    </row>
    <row r="887" spans="2:12" ht="12.75" x14ac:dyDescent="0.2">
      <c r="B887" s="36"/>
      <c r="C887" s="37"/>
      <c r="D887" s="37"/>
      <c r="E887" s="37"/>
      <c r="F887" s="37"/>
      <c r="G887" s="54"/>
      <c r="H887" s="36"/>
      <c r="I887" s="54"/>
      <c r="J887" s="37"/>
      <c r="K887" s="37"/>
      <c r="L887" s="118"/>
    </row>
    <row r="888" spans="2:12" ht="12.75" x14ac:dyDescent="0.2">
      <c r="B888" s="36"/>
      <c r="C888" s="37"/>
      <c r="D888" s="37"/>
      <c r="E888" s="37"/>
      <c r="F888" s="37"/>
      <c r="G888" s="54"/>
      <c r="H888" s="36"/>
      <c r="I888" s="54"/>
      <c r="J888" s="37"/>
      <c r="K888" s="37"/>
      <c r="L888" s="118"/>
    </row>
    <row r="889" spans="2:12" ht="12.75" x14ac:dyDescent="0.2">
      <c r="B889" s="36"/>
      <c r="C889" s="37"/>
      <c r="D889" s="37"/>
      <c r="E889" s="37"/>
      <c r="F889" s="37"/>
      <c r="G889" s="54"/>
      <c r="H889" s="36"/>
      <c r="I889" s="54"/>
      <c r="J889" s="37"/>
      <c r="K889" s="37"/>
      <c r="L889" s="118"/>
    </row>
    <row r="890" spans="2:12" ht="12.75" x14ac:dyDescent="0.2">
      <c r="B890" s="36"/>
      <c r="C890" s="37"/>
      <c r="D890" s="37"/>
      <c r="E890" s="37"/>
      <c r="F890" s="37"/>
      <c r="G890" s="54"/>
      <c r="H890" s="36"/>
      <c r="I890" s="54"/>
      <c r="J890" s="37"/>
      <c r="K890" s="37"/>
      <c r="L890" s="118"/>
    </row>
    <row r="891" spans="2:12" ht="12.75" x14ac:dyDescent="0.2">
      <c r="B891" s="36"/>
      <c r="C891" s="37"/>
      <c r="D891" s="37"/>
      <c r="E891" s="37"/>
      <c r="F891" s="37"/>
      <c r="G891" s="54"/>
      <c r="H891" s="36"/>
      <c r="I891" s="54"/>
      <c r="J891" s="37"/>
      <c r="K891" s="37"/>
      <c r="L891" s="118"/>
    </row>
    <row r="892" spans="2:12" ht="12.75" x14ac:dyDescent="0.2">
      <c r="B892" s="36"/>
      <c r="C892" s="37"/>
      <c r="D892" s="37"/>
      <c r="E892" s="37"/>
      <c r="F892" s="37"/>
      <c r="G892" s="54"/>
      <c r="H892" s="36"/>
      <c r="I892" s="54"/>
      <c r="J892" s="37"/>
      <c r="K892" s="37"/>
      <c r="L892" s="118"/>
    </row>
    <row r="893" spans="2:12" ht="12.75" x14ac:dyDescent="0.2">
      <c r="B893" s="36"/>
      <c r="C893" s="37"/>
      <c r="D893" s="37"/>
      <c r="E893" s="37"/>
      <c r="F893" s="37"/>
      <c r="G893" s="54"/>
      <c r="H893" s="36"/>
      <c r="I893" s="54"/>
      <c r="J893" s="37"/>
      <c r="K893" s="37"/>
      <c r="L893" s="118"/>
    </row>
    <row r="894" spans="2:12" ht="12.75" x14ac:dyDescent="0.2">
      <c r="B894" s="36"/>
      <c r="C894" s="37"/>
      <c r="D894" s="37"/>
      <c r="E894" s="37"/>
      <c r="F894" s="37"/>
      <c r="G894" s="54"/>
      <c r="H894" s="36"/>
      <c r="I894" s="54"/>
      <c r="J894" s="37"/>
      <c r="K894" s="37"/>
      <c r="L894" s="118"/>
    </row>
    <row r="895" spans="2:12" ht="12.75" x14ac:dyDescent="0.2">
      <c r="B895" s="36"/>
      <c r="C895" s="37"/>
      <c r="D895" s="37"/>
      <c r="E895" s="37"/>
      <c r="F895" s="37"/>
      <c r="G895" s="54"/>
      <c r="H895" s="36"/>
      <c r="I895" s="54"/>
      <c r="J895" s="37"/>
      <c r="K895" s="37"/>
      <c r="L895" s="118"/>
    </row>
    <row r="896" spans="2:12" ht="12.75" x14ac:dyDescent="0.2">
      <c r="B896" s="36"/>
      <c r="C896" s="37"/>
      <c r="D896" s="37"/>
      <c r="E896" s="37"/>
      <c r="F896" s="37"/>
      <c r="G896" s="54"/>
      <c r="H896" s="36"/>
      <c r="I896" s="54"/>
      <c r="J896" s="37"/>
      <c r="K896" s="37"/>
      <c r="L896" s="118"/>
    </row>
    <row r="897" spans="2:12" ht="12.75" x14ac:dyDescent="0.2">
      <c r="B897" s="36"/>
      <c r="C897" s="37"/>
      <c r="D897" s="37"/>
      <c r="E897" s="37"/>
      <c r="F897" s="37"/>
      <c r="G897" s="54"/>
      <c r="H897" s="36"/>
      <c r="I897" s="54"/>
      <c r="J897" s="37"/>
      <c r="K897" s="37"/>
      <c r="L897" s="118"/>
    </row>
    <row r="898" spans="2:12" ht="12.75" x14ac:dyDescent="0.2">
      <c r="B898" s="36"/>
      <c r="C898" s="37"/>
      <c r="D898" s="37"/>
      <c r="E898" s="37"/>
      <c r="F898" s="37"/>
      <c r="G898" s="54"/>
      <c r="H898" s="36"/>
      <c r="I898" s="54"/>
      <c r="J898" s="37"/>
      <c r="K898" s="37"/>
      <c r="L898" s="118"/>
    </row>
    <row r="899" spans="2:12" ht="12.75" x14ac:dyDescent="0.2">
      <c r="B899" s="36"/>
      <c r="C899" s="37"/>
      <c r="D899" s="37"/>
      <c r="E899" s="37"/>
      <c r="F899" s="37"/>
      <c r="G899" s="54"/>
      <c r="H899" s="36"/>
      <c r="I899" s="54"/>
      <c r="J899" s="37"/>
      <c r="K899" s="37"/>
      <c r="L899" s="118"/>
    </row>
    <row r="900" spans="2:12" ht="12.75" x14ac:dyDescent="0.2">
      <c r="B900" s="36"/>
      <c r="C900" s="37"/>
      <c r="D900" s="37"/>
      <c r="E900" s="37"/>
      <c r="F900" s="37"/>
      <c r="G900" s="54"/>
      <c r="H900" s="36"/>
      <c r="I900" s="54"/>
      <c r="J900" s="37"/>
      <c r="K900" s="37"/>
      <c r="L900" s="118"/>
    </row>
    <row r="901" spans="2:12" ht="12.75" x14ac:dyDescent="0.2">
      <c r="B901" s="36"/>
      <c r="C901" s="37"/>
      <c r="D901" s="37"/>
      <c r="E901" s="37"/>
      <c r="F901" s="37"/>
      <c r="G901" s="54"/>
      <c r="H901" s="36"/>
      <c r="I901" s="54"/>
      <c r="J901" s="37"/>
      <c r="K901" s="37"/>
      <c r="L901" s="118"/>
    </row>
    <row r="902" spans="2:12" ht="12.75" x14ac:dyDescent="0.2">
      <c r="B902" s="36"/>
      <c r="C902" s="37"/>
      <c r="D902" s="37"/>
      <c r="E902" s="37"/>
      <c r="F902" s="37"/>
      <c r="G902" s="54"/>
      <c r="H902" s="36"/>
      <c r="I902" s="54"/>
      <c r="J902" s="37"/>
      <c r="K902" s="37"/>
      <c r="L902" s="118"/>
    </row>
    <row r="903" spans="2:12" ht="12.75" x14ac:dyDescent="0.2">
      <c r="B903" s="36"/>
      <c r="C903" s="37"/>
      <c r="D903" s="37"/>
      <c r="E903" s="37"/>
      <c r="F903" s="37"/>
      <c r="G903" s="54"/>
      <c r="H903" s="36"/>
      <c r="I903" s="54"/>
      <c r="J903" s="37"/>
      <c r="K903" s="37"/>
      <c r="L903" s="118"/>
    </row>
    <row r="904" spans="2:12" ht="12.75" x14ac:dyDescent="0.2">
      <c r="B904" s="36"/>
      <c r="C904" s="37"/>
      <c r="D904" s="37"/>
      <c r="E904" s="37"/>
      <c r="F904" s="37"/>
      <c r="G904" s="54"/>
      <c r="H904" s="36"/>
      <c r="I904" s="54"/>
      <c r="J904" s="37"/>
      <c r="K904" s="37"/>
      <c r="L904" s="118"/>
    </row>
    <row r="905" spans="2:12" ht="12.75" x14ac:dyDescent="0.2">
      <c r="B905" s="36"/>
      <c r="C905" s="37"/>
      <c r="D905" s="37"/>
      <c r="E905" s="37"/>
      <c r="F905" s="37"/>
      <c r="G905" s="54"/>
      <c r="H905" s="36"/>
      <c r="I905" s="54"/>
      <c r="J905" s="37"/>
      <c r="K905" s="37"/>
      <c r="L905" s="118"/>
    </row>
    <row r="906" spans="2:12" ht="12.75" x14ac:dyDescent="0.2">
      <c r="B906" s="36"/>
      <c r="C906" s="37"/>
      <c r="D906" s="37"/>
      <c r="E906" s="37"/>
      <c r="F906" s="37"/>
      <c r="G906" s="54"/>
      <c r="H906" s="36"/>
      <c r="I906" s="54"/>
      <c r="J906" s="37"/>
      <c r="K906" s="37"/>
      <c r="L906" s="118"/>
    </row>
    <row r="907" spans="2:12" ht="12.75" x14ac:dyDescent="0.2">
      <c r="B907" s="36"/>
      <c r="C907" s="37"/>
      <c r="D907" s="37"/>
      <c r="E907" s="37"/>
      <c r="F907" s="37"/>
      <c r="G907" s="54"/>
      <c r="H907" s="36"/>
      <c r="I907" s="54"/>
      <c r="J907" s="37"/>
      <c r="K907" s="37"/>
      <c r="L907" s="118"/>
    </row>
    <row r="908" spans="2:12" ht="12.75" x14ac:dyDescent="0.2">
      <c r="B908" s="36"/>
      <c r="C908" s="37"/>
      <c r="D908" s="37"/>
      <c r="E908" s="37"/>
      <c r="F908" s="37"/>
      <c r="G908" s="54"/>
      <c r="H908" s="36"/>
      <c r="I908" s="54"/>
      <c r="J908" s="37"/>
      <c r="K908" s="37"/>
      <c r="L908" s="118"/>
    </row>
    <row r="909" spans="2:12" ht="12.75" x14ac:dyDescent="0.2">
      <c r="B909" s="36"/>
      <c r="C909" s="37"/>
      <c r="D909" s="37"/>
      <c r="E909" s="37"/>
      <c r="F909" s="37"/>
      <c r="G909" s="54"/>
      <c r="H909" s="36"/>
      <c r="I909" s="54"/>
      <c r="J909" s="37"/>
      <c r="K909" s="37"/>
      <c r="L909" s="118"/>
    </row>
    <row r="910" spans="2:12" ht="12.75" x14ac:dyDescent="0.2">
      <c r="B910" s="36"/>
      <c r="C910" s="37"/>
      <c r="D910" s="37"/>
      <c r="E910" s="37"/>
      <c r="F910" s="37"/>
      <c r="G910" s="54"/>
      <c r="H910" s="36"/>
      <c r="I910" s="54"/>
      <c r="J910" s="37"/>
      <c r="K910" s="37"/>
      <c r="L910" s="118"/>
    </row>
    <row r="911" spans="2:12" ht="12.75" x14ac:dyDescent="0.2">
      <c r="B911" s="36"/>
      <c r="C911" s="37"/>
      <c r="D911" s="37"/>
      <c r="E911" s="37"/>
      <c r="F911" s="37"/>
      <c r="G911" s="54"/>
      <c r="H911" s="36"/>
      <c r="I911" s="54"/>
      <c r="J911" s="37"/>
      <c r="K911" s="37"/>
      <c r="L911" s="118"/>
    </row>
    <row r="912" spans="2:12" ht="12.75" x14ac:dyDescent="0.2">
      <c r="B912" s="36"/>
      <c r="C912" s="37"/>
      <c r="D912" s="37"/>
      <c r="E912" s="37"/>
      <c r="F912" s="37"/>
      <c r="G912" s="54"/>
      <c r="H912" s="36"/>
      <c r="I912" s="54"/>
      <c r="J912" s="37"/>
      <c r="K912" s="37"/>
      <c r="L912" s="118"/>
    </row>
    <row r="913" spans="2:12" ht="12.75" x14ac:dyDescent="0.2">
      <c r="B913" s="36"/>
      <c r="C913" s="37"/>
      <c r="D913" s="37"/>
      <c r="E913" s="37"/>
      <c r="F913" s="37"/>
      <c r="G913" s="54"/>
      <c r="H913" s="36"/>
      <c r="I913" s="54"/>
      <c r="J913" s="37"/>
      <c r="K913" s="37"/>
      <c r="L913" s="118"/>
    </row>
    <row r="914" spans="2:12" ht="12.75" x14ac:dyDescent="0.2">
      <c r="B914" s="36"/>
      <c r="C914" s="37"/>
      <c r="D914" s="37"/>
      <c r="E914" s="37"/>
      <c r="F914" s="37"/>
      <c r="G914" s="54"/>
      <c r="H914" s="36"/>
      <c r="I914" s="54"/>
      <c r="J914" s="37"/>
      <c r="K914" s="37"/>
      <c r="L914" s="118"/>
    </row>
    <row r="915" spans="2:12" ht="12.75" x14ac:dyDescent="0.2">
      <c r="B915" s="36"/>
      <c r="C915" s="37"/>
      <c r="D915" s="37"/>
      <c r="E915" s="37"/>
      <c r="F915" s="37"/>
      <c r="G915" s="54"/>
      <c r="H915" s="36"/>
      <c r="I915" s="54"/>
      <c r="J915" s="37"/>
      <c r="K915" s="37"/>
      <c r="L915" s="118"/>
    </row>
    <row r="916" spans="2:12" ht="12.75" x14ac:dyDescent="0.2">
      <c r="B916" s="36"/>
      <c r="C916" s="37"/>
      <c r="D916" s="37"/>
      <c r="E916" s="37"/>
      <c r="F916" s="37"/>
      <c r="G916" s="54"/>
      <c r="H916" s="36"/>
      <c r="I916" s="54"/>
      <c r="J916" s="37"/>
      <c r="K916" s="37"/>
      <c r="L916" s="118"/>
    </row>
    <row r="917" spans="2:12" ht="12.75" x14ac:dyDescent="0.2">
      <c r="B917" s="36"/>
      <c r="C917" s="37"/>
      <c r="D917" s="37"/>
      <c r="E917" s="37"/>
      <c r="F917" s="37"/>
      <c r="G917" s="54"/>
      <c r="H917" s="36"/>
      <c r="I917" s="54"/>
      <c r="J917" s="37"/>
      <c r="K917" s="37"/>
      <c r="L917" s="118"/>
    </row>
    <row r="918" spans="2:12" ht="12.75" x14ac:dyDescent="0.2">
      <c r="B918" s="36"/>
      <c r="C918" s="37"/>
      <c r="D918" s="37"/>
      <c r="E918" s="37"/>
      <c r="F918" s="37"/>
      <c r="G918" s="54"/>
      <c r="H918" s="36"/>
      <c r="I918" s="54"/>
      <c r="J918" s="37"/>
      <c r="K918" s="37"/>
      <c r="L918" s="118"/>
    </row>
    <row r="919" spans="2:12" ht="12.75" x14ac:dyDescent="0.2">
      <c r="B919" s="36"/>
      <c r="C919" s="37"/>
      <c r="D919" s="37"/>
      <c r="E919" s="37"/>
      <c r="F919" s="37"/>
      <c r="G919" s="54"/>
      <c r="H919" s="36"/>
      <c r="I919" s="54"/>
      <c r="J919" s="37"/>
      <c r="K919" s="37"/>
      <c r="L919" s="118"/>
    </row>
    <row r="920" spans="2:12" ht="12.75" x14ac:dyDescent="0.2">
      <c r="B920" s="36"/>
      <c r="C920" s="37"/>
      <c r="D920" s="37"/>
      <c r="E920" s="37"/>
      <c r="F920" s="37"/>
      <c r="G920" s="54"/>
      <c r="H920" s="36"/>
      <c r="I920" s="54"/>
      <c r="J920" s="37"/>
      <c r="K920" s="37"/>
      <c r="L920" s="118"/>
    </row>
    <row r="921" spans="2:12" ht="12.75" x14ac:dyDescent="0.2">
      <c r="B921" s="36"/>
      <c r="C921" s="37"/>
      <c r="D921" s="37"/>
      <c r="E921" s="37"/>
      <c r="F921" s="37"/>
      <c r="G921" s="54"/>
      <c r="H921" s="36"/>
      <c r="I921" s="54"/>
      <c r="J921" s="37"/>
      <c r="K921" s="37"/>
      <c r="L921" s="118"/>
    </row>
    <row r="922" spans="2:12" ht="12.75" x14ac:dyDescent="0.2">
      <c r="B922" s="36"/>
      <c r="C922" s="37"/>
      <c r="D922" s="37"/>
      <c r="E922" s="37"/>
      <c r="F922" s="37"/>
      <c r="G922" s="54"/>
      <c r="H922" s="36"/>
      <c r="I922" s="54"/>
      <c r="J922" s="37"/>
      <c r="K922" s="37"/>
      <c r="L922" s="118"/>
    </row>
    <row r="923" spans="2:12" ht="12.75" x14ac:dyDescent="0.2">
      <c r="B923" s="36"/>
      <c r="C923" s="37"/>
      <c r="D923" s="37"/>
      <c r="E923" s="37"/>
      <c r="F923" s="37"/>
      <c r="G923" s="54"/>
      <c r="H923" s="36"/>
      <c r="I923" s="54"/>
      <c r="J923" s="37"/>
      <c r="K923" s="37"/>
      <c r="L923" s="118"/>
    </row>
    <row r="924" spans="2:12" ht="12.75" x14ac:dyDescent="0.2">
      <c r="B924" s="36"/>
      <c r="C924" s="37"/>
      <c r="D924" s="37"/>
      <c r="E924" s="37"/>
      <c r="F924" s="37"/>
      <c r="G924" s="54"/>
      <c r="H924" s="36"/>
      <c r="I924" s="54"/>
      <c r="J924" s="37"/>
      <c r="K924" s="37"/>
      <c r="L924" s="118"/>
    </row>
    <row r="925" spans="2:12" ht="12.75" x14ac:dyDescent="0.2">
      <c r="B925" s="36"/>
      <c r="C925" s="37"/>
      <c r="D925" s="37"/>
      <c r="E925" s="37"/>
      <c r="F925" s="37"/>
      <c r="G925" s="54"/>
      <c r="H925" s="36"/>
      <c r="I925" s="54"/>
      <c r="J925" s="37"/>
      <c r="K925" s="37"/>
      <c r="L925" s="118"/>
    </row>
    <row r="926" spans="2:12" ht="12.75" x14ac:dyDescent="0.2">
      <c r="B926" s="36"/>
      <c r="C926" s="37"/>
      <c r="D926" s="37"/>
      <c r="E926" s="37"/>
      <c r="F926" s="37"/>
      <c r="G926" s="54"/>
      <c r="H926" s="36"/>
      <c r="I926" s="54"/>
      <c r="J926" s="37"/>
      <c r="K926" s="37"/>
      <c r="L926" s="118"/>
    </row>
    <row r="927" spans="2:12" ht="12.75" x14ac:dyDescent="0.2">
      <c r="B927" s="36"/>
      <c r="C927" s="37"/>
      <c r="D927" s="37"/>
      <c r="E927" s="37"/>
      <c r="F927" s="37"/>
      <c r="G927" s="54"/>
      <c r="H927" s="36"/>
      <c r="I927" s="54"/>
      <c r="J927" s="37"/>
      <c r="K927" s="37"/>
      <c r="L927" s="118"/>
    </row>
    <row r="928" spans="2:12" ht="12.75" x14ac:dyDescent="0.2">
      <c r="B928" s="36"/>
      <c r="C928" s="37"/>
      <c r="D928" s="37"/>
      <c r="E928" s="37"/>
      <c r="F928" s="37"/>
      <c r="G928" s="54"/>
      <c r="H928" s="36"/>
      <c r="I928" s="54"/>
      <c r="J928" s="37"/>
      <c r="K928" s="37"/>
      <c r="L928" s="118"/>
    </row>
    <row r="929" spans="2:12" ht="12.75" x14ac:dyDescent="0.2">
      <c r="B929" s="36"/>
      <c r="C929" s="37"/>
      <c r="D929" s="37"/>
      <c r="E929" s="37"/>
      <c r="F929" s="37"/>
      <c r="G929" s="54"/>
      <c r="H929" s="36"/>
      <c r="I929" s="54"/>
      <c r="J929" s="37"/>
      <c r="K929" s="37"/>
      <c r="L929" s="118"/>
    </row>
    <row r="930" spans="2:12" ht="12.75" x14ac:dyDescent="0.2">
      <c r="B930" s="36"/>
      <c r="C930" s="37"/>
      <c r="D930" s="37"/>
      <c r="E930" s="37"/>
      <c r="F930" s="37"/>
      <c r="G930" s="54"/>
      <c r="H930" s="36"/>
      <c r="I930" s="54"/>
      <c r="J930" s="37"/>
      <c r="K930" s="37"/>
      <c r="L930" s="118"/>
    </row>
    <row r="931" spans="2:12" ht="12.75" x14ac:dyDescent="0.2">
      <c r="B931" s="36"/>
      <c r="C931" s="37"/>
      <c r="D931" s="37"/>
      <c r="E931" s="37"/>
      <c r="F931" s="37"/>
      <c r="G931" s="54"/>
      <c r="H931" s="36"/>
      <c r="I931" s="54"/>
      <c r="J931" s="37"/>
      <c r="K931" s="37"/>
      <c r="L931" s="118"/>
    </row>
    <row r="932" spans="2:12" ht="12.75" x14ac:dyDescent="0.2">
      <c r="B932" s="36"/>
      <c r="C932" s="37"/>
      <c r="D932" s="37"/>
      <c r="E932" s="37"/>
      <c r="F932" s="37"/>
      <c r="G932" s="54"/>
      <c r="H932" s="36"/>
      <c r="I932" s="54"/>
      <c r="J932" s="37"/>
      <c r="K932" s="37"/>
      <c r="L932" s="118"/>
    </row>
    <row r="933" spans="2:12" ht="12.75" x14ac:dyDescent="0.2">
      <c r="B933" s="36"/>
      <c r="C933" s="37"/>
      <c r="D933" s="37"/>
      <c r="E933" s="37"/>
      <c r="F933" s="37"/>
      <c r="G933" s="54"/>
      <c r="H933" s="36"/>
      <c r="I933" s="54"/>
      <c r="J933" s="37"/>
      <c r="K933" s="37"/>
      <c r="L933" s="118"/>
    </row>
    <row r="934" spans="2:12" ht="12.75" x14ac:dyDescent="0.2">
      <c r="B934" s="36"/>
      <c r="C934" s="37"/>
      <c r="D934" s="37"/>
      <c r="E934" s="37"/>
      <c r="F934" s="37"/>
      <c r="G934" s="54"/>
      <c r="H934" s="36"/>
      <c r="I934" s="54"/>
      <c r="J934" s="37"/>
      <c r="K934" s="37"/>
      <c r="L934" s="118"/>
    </row>
    <row r="935" spans="2:12" ht="12.75" x14ac:dyDescent="0.2">
      <c r="B935" s="36"/>
      <c r="C935" s="37"/>
      <c r="D935" s="37"/>
      <c r="E935" s="37"/>
      <c r="F935" s="37"/>
      <c r="G935" s="54"/>
      <c r="H935" s="36"/>
      <c r="I935" s="54"/>
      <c r="J935" s="37"/>
      <c r="K935" s="37"/>
      <c r="L935" s="118"/>
    </row>
    <row r="936" spans="2:12" ht="12.75" x14ac:dyDescent="0.2">
      <c r="B936" s="36"/>
      <c r="C936" s="37"/>
      <c r="D936" s="37"/>
      <c r="E936" s="37"/>
      <c r="F936" s="37"/>
      <c r="G936" s="54"/>
      <c r="H936" s="36"/>
      <c r="I936" s="54"/>
      <c r="J936" s="37"/>
      <c r="K936" s="37"/>
      <c r="L936" s="118"/>
    </row>
    <row r="937" spans="2:12" ht="12.75" x14ac:dyDescent="0.2">
      <c r="B937" s="36"/>
      <c r="C937" s="37"/>
      <c r="D937" s="37"/>
      <c r="E937" s="37"/>
      <c r="F937" s="37"/>
      <c r="G937" s="54"/>
      <c r="H937" s="36"/>
      <c r="I937" s="54"/>
      <c r="J937" s="37"/>
      <c r="K937" s="37"/>
      <c r="L937" s="118"/>
    </row>
    <row r="938" spans="2:12" ht="12.75" x14ac:dyDescent="0.2">
      <c r="B938" s="36"/>
      <c r="C938" s="37"/>
      <c r="D938" s="37"/>
      <c r="E938" s="37"/>
      <c r="F938" s="37"/>
      <c r="G938" s="54"/>
      <c r="H938" s="36"/>
      <c r="I938" s="54"/>
      <c r="J938" s="37"/>
      <c r="K938" s="37"/>
      <c r="L938" s="118"/>
    </row>
    <row r="939" spans="2:12" ht="12.75" x14ac:dyDescent="0.2">
      <c r="B939" s="36"/>
      <c r="C939" s="37"/>
      <c r="D939" s="37"/>
      <c r="E939" s="37"/>
      <c r="F939" s="37"/>
      <c r="G939" s="54"/>
      <c r="H939" s="36"/>
      <c r="I939" s="54"/>
      <c r="J939" s="37"/>
      <c r="K939" s="37"/>
      <c r="L939" s="118"/>
    </row>
    <row r="940" spans="2:12" ht="12.75" x14ac:dyDescent="0.2">
      <c r="B940" s="36"/>
      <c r="C940" s="37"/>
      <c r="D940" s="37"/>
      <c r="E940" s="37"/>
      <c r="F940" s="37"/>
      <c r="G940" s="54"/>
      <c r="H940" s="36"/>
      <c r="I940" s="54"/>
      <c r="J940" s="37"/>
      <c r="K940" s="37"/>
      <c r="L940" s="118"/>
    </row>
    <row r="941" spans="2:12" ht="12.75" x14ac:dyDescent="0.2">
      <c r="B941" s="36"/>
      <c r="C941" s="37"/>
      <c r="D941" s="37"/>
      <c r="E941" s="37"/>
      <c r="F941" s="37"/>
      <c r="G941" s="54"/>
      <c r="H941" s="36"/>
      <c r="I941" s="54"/>
      <c r="J941" s="37"/>
      <c r="K941" s="37"/>
      <c r="L941" s="118"/>
    </row>
    <row r="942" spans="2:12" ht="12.75" x14ac:dyDescent="0.2">
      <c r="B942" s="36"/>
      <c r="C942" s="37"/>
      <c r="D942" s="37"/>
      <c r="E942" s="37"/>
      <c r="F942" s="37"/>
      <c r="G942" s="54"/>
      <c r="H942" s="36"/>
      <c r="I942" s="54"/>
      <c r="J942" s="37"/>
      <c r="K942" s="37"/>
      <c r="L942" s="118"/>
    </row>
    <row r="943" spans="2:12" ht="12.75" x14ac:dyDescent="0.2">
      <c r="B943" s="36"/>
      <c r="C943" s="37"/>
      <c r="D943" s="37"/>
      <c r="E943" s="37"/>
      <c r="F943" s="37"/>
      <c r="G943" s="54"/>
      <c r="H943" s="36"/>
      <c r="I943" s="54"/>
      <c r="J943" s="37"/>
      <c r="K943" s="37"/>
      <c r="L943" s="118"/>
    </row>
    <row r="944" spans="2:12" ht="12.75" x14ac:dyDescent="0.2">
      <c r="B944" s="36"/>
      <c r="C944" s="37"/>
      <c r="D944" s="37"/>
      <c r="E944" s="37"/>
      <c r="F944" s="37"/>
      <c r="G944" s="54"/>
      <c r="H944" s="36"/>
      <c r="I944" s="54"/>
      <c r="J944" s="37"/>
      <c r="K944" s="37"/>
      <c r="L944" s="118"/>
    </row>
    <row r="945" spans="2:12" ht="12.75" x14ac:dyDescent="0.2">
      <c r="B945" s="36"/>
      <c r="C945" s="37"/>
      <c r="D945" s="37"/>
      <c r="E945" s="37"/>
      <c r="F945" s="37"/>
      <c r="G945" s="54"/>
      <c r="H945" s="36"/>
      <c r="I945" s="54"/>
      <c r="J945" s="37"/>
      <c r="K945" s="37"/>
      <c r="L945" s="118"/>
    </row>
    <row r="946" spans="2:12" ht="12.75" x14ac:dyDescent="0.2">
      <c r="B946" s="36"/>
      <c r="C946" s="37"/>
      <c r="D946" s="37"/>
      <c r="E946" s="37"/>
      <c r="F946" s="37"/>
      <c r="G946" s="54"/>
      <c r="H946" s="36"/>
      <c r="I946" s="54"/>
      <c r="J946" s="37"/>
      <c r="K946" s="37"/>
      <c r="L946" s="118"/>
    </row>
    <row r="947" spans="2:12" ht="12.75" x14ac:dyDescent="0.2">
      <c r="B947" s="36"/>
      <c r="C947" s="37"/>
      <c r="D947" s="37"/>
      <c r="E947" s="37"/>
      <c r="F947" s="37"/>
      <c r="G947" s="54"/>
      <c r="H947" s="36"/>
      <c r="I947" s="54"/>
      <c r="J947" s="37"/>
      <c r="K947" s="37"/>
      <c r="L947" s="118"/>
    </row>
    <row r="948" spans="2:12" ht="12.75" x14ac:dyDescent="0.2">
      <c r="B948" s="36"/>
      <c r="C948" s="37"/>
      <c r="D948" s="37"/>
      <c r="E948" s="37"/>
      <c r="F948" s="37"/>
      <c r="G948" s="54"/>
      <c r="H948" s="36"/>
      <c r="I948" s="54"/>
      <c r="J948" s="37"/>
      <c r="K948" s="37"/>
      <c r="L948" s="118"/>
    </row>
    <row r="949" spans="2:12" ht="12.75" x14ac:dyDescent="0.2">
      <c r="B949" s="36"/>
      <c r="C949" s="37"/>
      <c r="D949" s="37"/>
      <c r="E949" s="37"/>
      <c r="F949" s="37"/>
      <c r="G949" s="54"/>
      <c r="H949" s="36"/>
      <c r="I949" s="54"/>
      <c r="J949" s="37"/>
      <c r="K949" s="37"/>
      <c r="L949" s="118"/>
    </row>
    <row r="950" spans="2:12" ht="12.75" x14ac:dyDescent="0.2">
      <c r="B950" s="36"/>
      <c r="C950" s="37"/>
      <c r="D950" s="37"/>
      <c r="E950" s="37"/>
      <c r="F950" s="37"/>
      <c r="G950" s="54"/>
      <c r="H950" s="36"/>
      <c r="I950" s="54"/>
      <c r="J950" s="37"/>
      <c r="K950" s="37"/>
      <c r="L950" s="118"/>
    </row>
    <row r="951" spans="2:12" ht="12.75" x14ac:dyDescent="0.2">
      <c r="B951" s="36"/>
      <c r="C951" s="37"/>
      <c r="D951" s="37"/>
      <c r="E951" s="37"/>
      <c r="F951" s="37"/>
      <c r="G951" s="54"/>
      <c r="H951" s="36"/>
      <c r="I951" s="54"/>
      <c r="J951" s="37"/>
      <c r="K951" s="37"/>
      <c r="L951" s="118"/>
    </row>
    <row r="952" spans="2:12" ht="12.75" x14ac:dyDescent="0.2">
      <c r="B952" s="36"/>
      <c r="C952" s="37"/>
      <c r="D952" s="37"/>
      <c r="E952" s="37"/>
      <c r="F952" s="37"/>
      <c r="G952" s="54"/>
      <c r="H952" s="36"/>
      <c r="I952" s="54"/>
      <c r="J952" s="37"/>
      <c r="K952" s="37"/>
      <c r="L952" s="118"/>
    </row>
    <row r="953" spans="2:12" ht="12.75" x14ac:dyDescent="0.2">
      <c r="B953" s="36"/>
      <c r="C953" s="37"/>
      <c r="D953" s="37"/>
      <c r="E953" s="37"/>
      <c r="F953" s="37"/>
      <c r="G953" s="54"/>
      <c r="H953" s="36"/>
      <c r="I953" s="54"/>
      <c r="J953" s="37"/>
      <c r="K953" s="37"/>
      <c r="L953" s="118"/>
    </row>
    <row r="954" spans="2:12" ht="12.75" x14ac:dyDescent="0.2">
      <c r="B954" s="36"/>
      <c r="C954" s="37"/>
      <c r="D954" s="37"/>
      <c r="E954" s="37"/>
      <c r="F954" s="37"/>
      <c r="G954" s="54"/>
      <c r="H954" s="36"/>
      <c r="I954" s="54"/>
      <c r="J954" s="37"/>
      <c r="K954" s="37"/>
      <c r="L954" s="118"/>
    </row>
    <row r="955" spans="2:12" ht="12.75" x14ac:dyDescent="0.2">
      <c r="B955" s="36"/>
      <c r="C955" s="37"/>
      <c r="D955" s="37"/>
      <c r="E955" s="37"/>
      <c r="F955" s="37"/>
      <c r="G955" s="54"/>
      <c r="H955" s="36"/>
      <c r="I955" s="54"/>
      <c r="J955" s="37"/>
      <c r="K955" s="37"/>
      <c r="L955" s="118"/>
    </row>
    <row r="956" spans="2:12" ht="12.75" x14ac:dyDescent="0.2">
      <c r="B956" s="36"/>
      <c r="C956" s="37"/>
      <c r="D956" s="37"/>
      <c r="E956" s="37"/>
      <c r="F956" s="37"/>
      <c r="G956" s="54"/>
      <c r="H956" s="36"/>
      <c r="I956" s="54"/>
      <c r="J956" s="37"/>
      <c r="K956" s="37"/>
      <c r="L956" s="118"/>
    </row>
    <row r="957" spans="2:12" ht="12.75" x14ac:dyDescent="0.2">
      <c r="B957" s="36"/>
      <c r="C957" s="37"/>
      <c r="D957" s="37"/>
      <c r="E957" s="37"/>
      <c r="F957" s="37"/>
      <c r="G957" s="54"/>
      <c r="H957" s="36"/>
      <c r="I957" s="54"/>
      <c r="J957" s="37"/>
      <c r="K957" s="37"/>
      <c r="L957" s="118"/>
    </row>
    <row r="958" spans="2:12" ht="12.75" x14ac:dyDescent="0.2">
      <c r="B958" s="36"/>
      <c r="C958" s="37"/>
      <c r="D958" s="37"/>
      <c r="E958" s="37"/>
      <c r="F958" s="37"/>
      <c r="G958" s="54"/>
      <c r="H958" s="36"/>
      <c r="I958" s="54"/>
      <c r="J958" s="37"/>
      <c r="K958" s="37"/>
      <c r="L958" s="118"/>
    </row>
    <row r="959" spans="2:12" ht="12.75" x14ac:dyDescent="0.2">
      <c r="B959" s="36"/>
      <c r="C959" s="37"/>
      <c r="D959" s="37"/>
      <c r="E959" s="37"/>
      <c r="F959" s="37"/>
      <c r="G959" s="54"/>
      <c r="H959" s="36"/>
      <c r="I959" s="54"/>
      <c r="J959" s="37"/>
      <c r="K959" s="37"/>
      <c r="L959" s="118"/>
    </row>
    <row r="960" spans="2:12" ht="12.75" x14ac:dyDescent="0.2">
      <c r="B960" s="36"/>
      <c r="C960" s="37"/>
      <c r="D960" s="37"/>
      <c r="E960" s="37"/>
      <c r="F960" s="37"/>
      <c r="G960" s="54"/>
      <c r="H960" s="36"/>
      <c r="I960" s="54"/>
      <c r="J960" s="37"/>
      <c r="K960" s="37"/>
      <c r="L960" s="118"/>
    </row>
    <row r="961" spans="2:12" ht="12.75" x14ac:dyDescent="0.2">
      <c r="B961" s="36"/>
      <c r="C961" s="37"/>
      <c r="D961" s="37"/>
      <c r="E961" s="37"/>
      <c r="F961" s="37"/>
      <c r="G961" s="54"/>
      <c r="H961" s="36"/>
      <c r="I961" s="54"/>
      <c r="J961" s="37"/>
      <c r="K961" s="37"/>
      <c r="L961" s="118"/>
    </row>
    <row r="962" spans="2:12" ht="12.75" x14ac:dyDescent="0.2">
      <c r="B962" s="36"/>
      <c r="C962" s="37"/>
      <c r="D962" s="37"/>
      <c r="E962" s="37"/>
      <c r="F962" s="37"/>
      <c r="G962" s="54"/>
      <c r="H962" s="36"/>
      <c r="I962" s="54"/>
      <c r="J962" s="37"/>
      <c r="K962" s="37"/>
      <c r="L962" s="118"/>
    </row>
    <row r="963" spans="2:12" ht="12.75" x14ac:dyDescent="0.2">
      <c r="B963" s="36"/>
      <c r="C963" s="37"/>
      <c r="D963" s="37"/>
      <c r="E963" s="37"/>
      <c r="F963" s="37"/>
      <c r="G963" s="54"/>
      <c r="H963" s="36"/>
      <c r="I963" s="54"/>
      <c r="J963" s="37"/>
      <c r="K963" s="37"/>
      <c r="L963" s="118"/>
    </row>
    <row r="964" spans="2:12" ht="12.75" x14ac:dyDescent="0.2">
      <c r="B964" s="36"/>
      <c r="C964" s="37"/>
      <c r="D964" s="37"/>
      <c r="E964" s="37"/>
      <c r="F964" s="37"/>
      <c r="G964" s="54"/>
      <c r="H964" s="36"/>
      <c r="I964" s="54"/>
      <c r="J964" s="37"/>
      <c r="K964" s="37"/>
      <c r="L964" s="118"/>
    </row>
    <row r="965" spans="2:12" ht="12.75" x14ac:dyDescent="0.2">
      <c r="B965" s="36"/>
      <c r="C965" s="37"/>
      <c r="D965" s="37"/>
      <c r="E965" s="37"/>
      <c r="F965" s="37"/>
      <c r="G965" s="54"/>
      <c r="H965" s="36"/>
      <c r="I965" s="54"/>
      <c r="J965" s="37"/>
      <c r="K965" s="37"/>
      <c r="L965" s="118"/>
    </row>
    <row r="966" spans="2:12" ht="12.75" x14ac:dyDescent="0.2">
      <c r="B966" s="36"/>
      <c r="C966" s="37"/>
      <c r="D966" s="37"/>
      <c r="E966" s="37"/>
      <c r="F966" s="37"/>
      <c r="G966" s="54"/>
      <c r="H966" s="36"/>
      <c r="I966" s="54"/>
      <c r="J966" s="37"/>
      <c r="K966" s="37"/>
      <c r="L966" s="118"/>
    </row>
    <row r="967" spans="2:12" ht="12.75" x14ac:dyDescent="0.2">
      <c r="B967" s="36"/>
      <c r="C967" s="37"/>
      <c r="D967" s="37"/>
      <c r="E967" s="37"/>
      <c r="F967" s="37"/>
      <c r="G967" s="54"/>
      <c r="H967" s="36"/>
      <c r="I967" s="54"/>
      <c r="J967" s="37"/>
      <c r="K967" s="37"/>
      <c r="L967" s="118"/>
    </row>
    <row r="968" spans="2:12" ht="12.75" x14ac:dyDescent="0.2">
      <c r="B968" s="36"/>
      <c r="C968" s="37"/>
      <c r="D968" s="37"/>
      <c r="E968" s="37"/>
      <c r="F968" s="37"/>
      <c r="G968" s="54"/>
      <c r="H968" s="36"/>
      <c r="I968" s="54"/>
      <c r="J968" s="37"/>
      <c r="K968" s="37"/>
      <c r="L968" s="118"/>
    </row>
    <row r="969" spans="2:12" ht="12.75" x14ac:dyDescent="0.2">
      <c r="B969" s="36"/>
      <c r="C969" s="37"/>
      <c r="D969" s="37"/>
      <c r="E969" s="37"/>
      <c r="F969" s="37"/>
      <c r="G969" s="54"/>
      <c r="H969" s="36"/>
      <c r="I969" s="54"/>
      <c r="J969" s="37"/>
      <c r="K969" s="37"/>
      <c r="L969" s="118"/>
    </row>
    <row r="970" spans="2:12" ht="12.75" x14ac:dyDescent="0.2">
      <c r="B970" s="36"/>
      <c r="C970" s="37"/>
      <c r="D970" s="37"/>
      <c r="E970" s="37"/>
      <c r="F970" s="37"/>
      <c r="G970" s="54"/>
      <c r="H970" s="36"/>
      <c r="I970" s="54"/>
      <c r="J970" s="37"/>
      <c r="K970" s="37"/>
      <c r="L970" s="118"/>
    </row>
    <row r="971" spans="2:12" ht="12.75" x14ac:dyDescent="0.2">
      <c r="B971" s="36"/>
      <c r="C971" s="37"/>
      <c r="D971" s="37"/>
      <c r="E971" s="37"/>
      <c r="F971" s="37"/>
      <c r="G971" s="54"/>
      <c r="H971" s="36"/>
      <c r="I971" s="54"/>
      <c r="J971" s="37"/>
      <c r="K971" s="37"/>
      <c r="L971" s="118"/>
    </row>
    <row r="972" spans="2:12" ht="12.75" x14ac:dyDescent="0.2">
      <c r="B972" s="36"/>
      <c r="C972" s="37"/>
      <c r="D972" s="37"/>
      <c r="E972" s="37"/>
      <c r="F972" s="37"/>
      <c r="G972" s="54"/>
      <c r="H972" s="36"/>
      <c r="I972" s="54"/>
      <c r="J972" s="37"/>
      <c r="K972" s="37"/>
      <c r="L972" s="118"/>
    </row>
    <row r="973" spans="2:12" ht="12.75" x14ac:dyDescent="0.2">
      <c r="B973" s="36"/>
      <c r="C973" s="37"/>
      <c r="D973" s="37"/>
      <c r="E973" s="37"/>
      <c r="F973" s="37"/>
      <c r="G973" s="54"/>
      <c r="H973" s="36"/>
      <c r="I973" s="54"/>
      <c r="J973" s="37"/>
      <c r="K973" s="37"/>
      <c r="L973" s="118"/>
    </row>
    <row r="974" spans="2:12" ht="12.75" x14ac:dyDescent="0.2">
      <c r="B974" s="36"/>
      <c r="C974" s="37"/>
      <c r="D974" s="37"/>
      <c r="E974" s="37"/>
      <c r="F974" s="37"/>
      <c r="G974" s="54"/>
      <c r="H974" s="36"/>
      <c r="I974" s="54"/>
      <c r="J974" s="37"/>
      <c r="K974" s="37"/>
      <c r="L974" s="118"/>
    </row>
    <row r="975" spans="2:12" ht="12.75" x14ac:dyDescent="0.2">
      <c r="B975" s="36"/>
      <c r="C975" s="37"/>
      <c r="D975" s="37"/>
      <c r="E975" s="37"/>
      <c r="F975" s="37"/>
      <c r="G975" s="54"/>
      <c r="H975" s="36"/>
      <c r="I975" s="54"/>
      <c r="J975" s="37"/>
      <c r="K975" s="37"/>
      <c r="L975" s="118"/>
    </row>
    <row r="976" spans="2:12" ht="12.75" x14ac:dyDescent="0.2">
      <c r="B976" s="36"/>
      <c r="C976" s="37"/>
      <c r="D976" s="37"/>
      <c r="E976" s="37"/>
      <c r="F976" s="37"/>
      <c r="G976" s="54"/>
      <c r="H976" s="36"/>
      <c r="I976" s="54"/>
      <c r="J976" s="37"/>
      <c r="K976" s="37"/>
      <c r="L976" s="118"/>
    </row>
    <row r="977" spans="2:12" ht="12.75" x14ac:dyDescent="0.2">
      <c r="B977" s="36"/>
      <c r="C977" s="37"/>
      <c r="D977" s="37"/>
      <c r="E977" s="37"/>
      <c r="F977" s="37"/>
      <c r="G977" s="54"/>
      <c r="H977" s="36"/>
      <c r="I977" s="54"/>
      <c r="J977" s="37"/>
      <c r="K977" s="37"/>
      <c r="L977" s="118"/>
    </row>
    <row r="978" spans="2:12" ht="12.75" x14ac:dyDescent="0.2">
      <c r="B978" s="36"/>
      <c r="C978" s="37"/>
      <c r="D978" s="37"/>
      <c r="E978" s="37"/>
      <c r="F978" s="37"/>
      <c r="G978" s="54"/>
      <c r="H978" s="36"/>
      <c r="I978" s="54"/>
      <c r="J978" s="37"/>
      <c r="K978" s="37"/>
      <c r="L978" s="118"/>
    </row>
    <row r="979" spans="2:12" ht="12.75" x14ac:dyDescent="0.2">
      <c r="B979" s="36"/>
      <c r="C979" s="37"/>
      <c r="D979" s="37"/>
      <c r="E979" s="37"/>
      <c r="F979" s="37"/>
      <c r="G979" s="54"/>
      <c r="H979" s="36"/>
      <c r="I979" s="54"/>
      <c r="J979" s="37"/>
      <c r="K979" s="37"/>
      <c r="L979" s="118"/>
    </row>
    <row r="980" spans="2:12" ht="12.75" x14ac:dyDescent="0.2">
      <c r="B980" s="36"/>
      <c r="C980" s="37"/>
      <c r="D980" s="37"/>
      <c r="E980" s="37"/>
      <c r="F980" s="37"/>
      <c r="G980" s="54"/>
      <c r="H980" s="36"/>
      <c r="I980" s="54"/>
      <c r="J980" s="37"/>
      <c r="K980" s="37"/>
      <c r="L980" s="118"/>
    </row>
    <row r="981" spans="2:12" ht="12.75" x14ac:dyDescent="0.2">
      <c r="B981" s="36"/>
      <c r="C981" s="37"/>
      <c r="D981" s="37"/>
      <c r="E981" s="37"/>
      <c r="F981" s="37"/>
      <c r="G981" s="54"/>
      <c r="H981" s="36"/>
      <c r="I981" s="54"/>
      <c r="J981" s="37"/>
      <c r="K981" s="37"/>
      <c r="L981" s="118"/>
    </row>
    <row r="982" spans="2:12" ht="12.75" x14ac:dyDescent="0.2">
      <c r="B982" s="36"/>
      <c r="C982" s="37"/>
      <c r="D982" s="37"/>
      <c r="E982" s="37"/>
      <c r="F982" s="37"/>
      <c r="G982" s="54"/>
      <c r="H982" s="36"/>
      <c r="I982" s="54"/>
      <c r="J982" s="37"/>
      <c r="K982" s="37"/>
      <c r="L982" s="118"/>
    </row>
    <row r="983" spans="2:12" ht="12.75" x14ac:dyDescent="0.2">
      <c r="B983" s="36"/>
      <c r="C983" s="37"/>
      <c r="D983" s="37"/>
      <c r="E983" s="37"/>
      <c r="F983" s="37"/>
      <c r="G983" s="54"/>
      <c r="H983" s="36"/>
      <c r="I983" s="54"/>
      <c r="J983" s="37"/>
      <c r="K983" s="37"/>
      <c r="L983" s="118"/>
    </row>
    <row r="984" spans="2:12" ht="12.75" x14ac:dyDescent="0.2">
      <c r="B984" s="36"/>
      <c r="C984" s="37"/>
      <c r="D984" s="37"/>
      <c r="E984" s="37"/>
      <c r="F984" s="37"/>
      <c r="G984" s="54"/>
      <c r="H984" s="36"/>
      <c r="I984" s="54"/>
      <c r="J984" s="37"/>
      <c r="K984" s="37"/>
      <c r="L984" s="118"/>
    </row>
    <row r="985" spans="2:12" ht="12.75" x14ac:dyDescent="0.2">
      <c r="B985" s="36"/>
      <c r="C985" s="37"/>
      <c r="D985" s="37"/>
      <c r="E985" s="37"/>
      <c r="F985" s="37"/>
      <c r="G985" s="54"/>
      <c r="H985" s="36"/>
      <c r="I985" s="54"/>
      <c r="J985" s="37"/>
      <c r="K985" s="37"/>
      <c r="L985" s="118"/>
    </row>
    <row r="986" spans="2:12" ht="12.75" x14ac:dyDescent="0.2">
      <c r="B986" s="36"/>
      <c r="C986" s="37"/>
      <c r="D986" s="37"/>
      <c r="E986" s="37"/>
      <c r="F986" s="37"/>
      <c r="G986" s="54"/>
      <c r="H986" s="36"/>
      <c r="I986" s="54"/>
      <c r="J986" s="37"/>
      <c r="K986" s="37"/>
      <c r="L986" s="118"/>
    </row>
    <row r="987" spans="2:12" ht="12.75" x14ac:dyDescent="0.2">
      <c r="B987" s="36"/>
      <c r="C987" s="37"/>
      <c r="D987" s="37"/>
      <c r="E987" s="37"/>
      <c r="F987" s="37"/>
      <c r="G987" s="54"/>
      <c r="H987" s="36"/>
      <c r="I987" s="54"/>
      <c r="J987" s="37"/>
      <c r="K987" s="37"/>
      <c r="L987" s="118"/>
    </row>
    <row r="988" spans="2:12" ht="12.75" x14ac:dyDescent="0.2">
      <c r="B988" s="36"/>
      <c r="C988" s="37"/>
      <c r="D988" s="37"/>
      <c r="E988" s="37"/>
      <c r="F988" s="37"/>
      <c r="G988" s="54"/>
      <c r="H988" s="36"/>
      <c r="I988" s="54"/>
      <c r="J988" s="37"/>
      <c r="K988" s="37"/>
      <c r="L988" s="118"/>
    </row>
    <row r="989" spans="2:12" ht="12.75" x14ac:dyDescent="0.2">
      <c r="B989" s="36"/>
      <c r="C989" s="37"/>
      <c r="D989" s="37"/>
      <c r="E989" s="37"/>
      <c r="F989" s="37"/>
      <c r="G989" s="54"/>
      <c r="H989" s="36"/>
      <c r="I989" s="54"/>
      <c r="J989" s="37"/>
      <c r="K989" s="37"/>
      <c r="L989" s="118"/>
    </row>
    <row r="990" spans="2:12" ht="12.75" x14ac:dyDescent="0.2">
      <c r="B990" s="36"/>
      <c r="C990" s="37"/>
      <c r="D990" s="37"/>
      <c r="E990" s="37"/>
      <c r="F990" s="37"/>
      <c r="G990" s="54"/>
      <c r="H990" s="36"/>
      <c r="I990" s="54"/>
      <c r="J990" s="37"/>
      <c r="K990" s="37"/>
      <c r="L990" s="118"/>
    </row>
    <row r="991" spans="2:12" ht="12.75" x14ac:dyDescent="0.2">
      <c r="B991" s="36"/>
      <c r="C991" s="37"/>
      <c r="D991" s="37"/>
      <c r="E991" s="37"/>
      <c r="F991" s="37"/>
      <c r="G991" s="54"/>
      <c r="H991" s="36"/>
      <c r="I991" s="54"/>
      <c r="J991" s="37"/>
      <c r="K991" s="37"/>
      <c r="L991" s="118"/>
    </row>
    <row r="992" spans="2:12" ht="12.75" x14ac:dyDescent="0.2">
      <c r="B992" s="36"/>
      <c r="C992" s="37"/>
      <c r="D992" s="37"/>
      <c r="E992" s="37"/>
      <c r="F992" s="37"/>
      <c r="G992" s="54"/>
      <c r="H992" s="36"/>
      <c r="I992" s="54"/>
      <c r="J992" s="37"/>
      <c r="K992" s="37"/>
      <c r="L992" s="118"/>
    </row>
    <row r="993" spans="2:12" ht="12.75" x14ac:dyDescent="0.2">
      <c r="B993" s="36"/>
      <c r="C993" s="37"/>
      <c r="D993" s="37"/>
      <c r="E993" s="37"/>
      <c r="F993" s="37"/>
      <c r="G993" s="54"/>
      <c r="H993" s="36"/>
      <c r="I993" s="54"/>
      <c r="J993" s="37"/>
      <c r="K993" s="37"/>
      <c r="L993" s="118"/>
    </row>
    <row r="994" spans="2:12" ht="12.75" x14ac:dyDescent="0.2">
      <c r="B994" s="36"/>
      <c r="C994" s="37"/>
      <c r="D994" s="37"/>
      <c r="E994" s="37"/>
      <c r="F994" s="37"/>
      <c r="G994" s="54"/>
      <c r="H994" s="36"/>
      <c r="I994" s="54"/>
      <c r="J994" s="37"/>
      <c r="K994" s="37"/>
      <c r="L994" s="118"/>
    </row>
    <row r="995" spans="2:12" ht="12.75" x14ac:dyDescent="0.2">
      <c r="B995" s="36"/>
      <c r="C995" s="37"/>
      <c r="D995" s="37"/>
      <c r="E995" s="37"/>
      <c r="F995" s="37"/>
      <c r="G995" s="54"/>
      <c r="H995" s="36"/>
      <c r="I995" s="54"/>
      <c r="J995" s="37"/>
      <c r="K995" s="37"/>
      <c r="L995" s="118"/>
    </row>
    <row r="996" spans="2:12" ht="12.75" x14ac:dyDescent="0.2">
      <c r="B996" s="36"/>
      <c r="C996" s="37"/>
      <c r="D996" s="37"/>
      <c r="E996" s="37"/>
      <c r="F996" s="37"/>
      <c r="G996" s="54"/>
      <c r="H996" s="36"/>
      <c r="I996" s="54"/>
      <c r="J996" s="37"/>
      <c r="K996" s="37"/>
      <c r="L996" s="118"/>
    </row>
    <row r="997" spans="2:12" ht="12.75" x14ac:dyDescent="0.2">
      <c r="B997" s="36"/>
      <c r="C997" s="37"/>
      <c r="D997" s="37"/>
      <c r="E997" s="37"/>
      <c r="F997" s="37"/>
      <c r="G997" s="54"/>
      <c r="H997" s="36"/>
      <c r="I997" s="54"/>
      <c r="J997" s="37"/>
      <c r="K997" s="37"/>
      <c r="L997" s="118"/>
    </row>
    <row r="998" spans="2:12" ht="12.75" x14ac:dyDescent="0.2">
      <c r="B998" s="36"/>
      <c r="C998" s="37"/>
      <c r="D998" s="37"/>
      <c r="E998" s="37"/>
      <c r="F998" s="37"/>
      <c r="G998" s="54"/>
      <c r="H998" s="36"/>
      <c r="I998" s="54"/>
      <c r="J998" s="37"/>
      <c r="K998" s="37"/>
      <c r="L998" s="118"/>
    </row>
    <row r="999" spans="2:12" ht="12.75" x14ac:dyDescent="0.2">
      <c r="B999" s="36"/>
      <c r="C999" s="37"/>
      <c r="D999" s="37"/>
      <c r="E999" s="37"/>
      <c r="F999" s="37"/>
      <c r="G999" s="54"/>
      <c r="H999" s="36"/>
      <c r="I999" s="54"/>
      <c r="J999" s="37"/>
      <c r="K999" s="37"/>
      <c r="L999" s="118"/>
    </row>
    <row r="1000" spans="2:12" ht="12.75" x14ac:dyDescent="0.2">
      <c r="B1000" s="36"/>
      <c r="C1000" s="37"/>
      <c r="D1000" s="37"/>
      <c r="E1000" s="37"/>
      <c r="F1000" s="37"/>
      <c r="G1000" s="54"/>
      <c r="H1000" s="36"/>
      <c r="I1000" s="54"/>
      <c r="J1000" s="37"/>
      <c r="K1000" s="37"/>
      <c r="L1000" s="118"/>
    </row>
    <row r="1001" spans="2:12" ht="12.75" x14ac:dyDescent="0.2">
      <c r="B1001" s="36"/>
      <c r="C1001" s="37"/>
      <c r="D1001" s="37"/>
      <c r="E1001" s="37"/>
      <c r="F1001" s="37"/>
      <c r="G1001" s="54"/>
      <c r="H1001" s="36"/>
      <c r="I1001" s="54"/>
      <c r="J1001" s="37"/>
      <c r="K1001" s="37"/>
      <c r="L1001" s="118"/>
    </row>
    <row r="1002" spans="2:12" ht="12.75" x14ac:dyDescent="0.2">
      <c r="B1002" s="36"/>
      <c r="C1002" s="37"/>
      <c r="D1002" s="37"/>
      <c r="E1002" s="37"/>
      <c r="F1002" s="37"/>
      <c r="G1002" s="54"/>
      <c r="H1002" s="36"/>
      <c r="I1002" s="54"/>
      <c r="J1002" s="37"/>
      <c r="K1002" s="37"/>
      <c r="L1002" s="118"/>
    </row>
    <row r="1003" spans="2:12" ht="12.75" x14ac:dyDescent="0.2">
      <c r="B1003" s="36"/>
      <c r="C1003" s="37"/>
      <c r="D1003" s="37"/>
      <c r="E1003" s="37"/>
      <c r="F1003" s="37"/>
      <c r="G1003" s="54"/>
      <c r="H1003" s="36"/>
      <c r="I1003" s="54"/>
      <c r="J1003" s="37"/>
      <c r="K1003" s="37"/>
      <c r="L1003" s="118"/>
    </row>
    <row r="1004" spans="2:12" ht="12.75" x14ac:dyDescent="0.2">
      <c r="B1004" s="36"/>
      <c r="C1004" s="37"/>
      <c r="D1004" s="37"/>
      <c r="E1004" s="37"/>
      <c r="F1004" s="37"/>
      <c r="G1004" s="54"/>
      <c r="H1004" s="36"/>
      <c r="I1004" s="54"/>
      <c r="J1004" s="37"/>
      <c r="K1004" s="37"/>
      <c r="L1004" s="118"/>
    </row>
    <row r="1005" spans="2:12" ht="12.75" x14ac:dyDescent="0.2">
      <c r="B1005" s="36"/>
      <c r="C1005" s="37"/>
      <c r="D1005" s="37"/>
      <c r="E1005" s="37"/>
      <c r="F1005" s="37"/>
      <c r="G1005" s="54"/>
      <c r="H1005" s="36"/>
      <c r="I1005" s="54"/>
      <c r="J1005" s="37"/>
      <c r="K1005" s="37"/>
      <c r="L1005" s="118"/>
    </row>
    <row r="1006" spans="2:12" ht="12.75" x14ac:dyDescent="0.2">
      <c r="B1006" s="36"/>
      <c r="C1006" s="37"/>
      <c r="D1006" s="37"/>
      <c r="E1006" s="37"/>
      <c r="F1006" s="37"/>
      <c r="G1006" s="54"/>
      <c r="H1006" s="36"/>
      <c r="I1006" s="54"/>
      <c r="J1006" s="37"/>
      <c r="K1006" s="37"/>
      <c r="L1006" s="118"/>
    </row>
    <row r="1007" spans="2:12" ht="12.75" x14ac:dyDescent="0.2">
      <c r="B1007" s="36"/>
      <c r="C1007" s="37"/>
      <c r="D1007" s="37"/>
      <c r="E1007" s="37"/>
      <c r="F1007" s="37"/>
      <c r="G1007" s="54"/>
      <c r="H1007" s="36"/>
      <c r="I1007" s="54"/>
      <c r="J1007" s="37"/>
      <c r="K1007" s="37"/>
      <c r="L1007" s="118"/>
    </row>
    <row r="1008" spans="2:12" ht="12.75" x14ac:dyDescent="0.2">
      <c r="B1008" s="36"/>
      <c r="C1008" s="37"/>
      <c r="D1008" s="37"/>
      <c r="E1008" s="37"/>
      <c r="F1008" s="37"/>
      <c r="G1008" s="54"/>
      <c r="H1008" s="36"/>
      <c r="I1008" s="54"/>
      <c r="J1008" s="37"/>
      <c r="K1008" s="37"/>
      <c r="L1008" s="118"/>
    </row>
    <row r="1009" spans="2:12" ht="12.75" x14ac:dyDescent="0.2">
      <c r="B1009" s="36"/>
      <c r="C1009" s="37"/>
      <c r="D1009" s="37"/>
      <c r="E1009" s="37"/>
      <c r="F1009" s="37"/>
      <c r="G1009" s="54"/>
      <c r="H1009" s="36"/>
      <c r="I1009" s="54"/>
      <c r="J1009" s="37"/>
      <c r="K1009" s="37"/>
      <c r="L1009" s="118"/>
    </row>
    <row r="1010" spans="2:12" ht="12.75" x14ac:dyDescent="0.2">
      <c r="B1010" s="36"/>
      <c r="C1010" s="37"/>
      <c r="D1010" s="37"/>
      <c r="E1010" s="37"/>
      <c r="F1010" s="37"/>
      <c r="G1010" s="54"/>
      <c r="H1010" s="36"/>
      <c r="I1010" s="54"/>
      <c r="J1010" s="37"/>
      <c r="K1010" s="37"/>
      <c r="L1010" s="118"/>
    </row>
    <row r="1011" spans="2:12" ht="12.75" x14ac:dyDescent="0.2">
      <c r="B1011" s="36"/>
      <c r="C1011" s="37"/>
      <c r="D1011" s="37"/>
      <c r="E1011" s="37"/>
      <c r="F1011" s="37"/>
      <c r="G1011" s="54"/>
      <c r="H1011" s="36"/>
      <c r="I1011" s="54"/>
      <c r="J1011" s="37"/>
      <c r="K1011" s="37"/>
      <c r="L1011" s="118"/>
    </row>
    <row r="1012" spans="2:12" ht="12.75" x14ac:dyDescent="0.2">
      <c r="B1012" s="36"/>
      <c r="C1012" s="37"/>
      <c r="D1012" s="37"/>
      <c r="E1012" s="37"/>
      <c r="F1012" s="37"/>
      <c r="G1012" s="54"/>
      <c r="H1012" s="36"/>
      <c r="I1012" s="54"/>
      <c r="J1012" s="37"/>
      <c r="K1012" s="37"/>
      <c r="L1012" s="118"/>
    </row>
    <row r="1013" spans="2:12" ht="12.75" x14ac:dyDescent="0.2">
      <c r="B1013" s="36"/>
      <c r="C1013" s="37"/>
      <c r="D1013" s="37"/>
      <c r="E1013" s="37"/>
      <c r="F1013" s="37"/>
      <c r="G1013" s="54"/>
      <c r="H1013" s="36"/>
      <c r="I1013" s="54"/>
      <c r="J1013" s="37"/>
      <c r="K1013" s="37"/>
      <c r="L1013" s="118"/>
    </row>
    <row r="1014" spans="2:12" ht="12.75" x14ac:dyDescent="0.2">
      <c r="B1014" s="36"/>
      <c r="C1014" s="37"/>
      <c r="D1014" s="37"/>
      <c r="E1014" s="37"/>
      <c r="F1014" s="37"/>
      <c r="G1014" s="54"/>
      <c r="H1014" s="36"/>
      <c r="I1014" s="54"/>
      <c r="J1014" s="37"/>
      <c r="K1014" s="37"/>
      <c r="L1014" s="118"/>
    </row>
    <row r="1015" spans="2:12" ht="12.75" x14ac:dyDescent="0.2">
      <c r="B1015" s="36"/>
      <c r="C1015" s="37"/>
      <c r="D1015" s="37"/>
      <c r="E1015" s="37"/>
      <c r="F1015" s="37"/>
      <c r="G1015" s="54"/>
      <c r="H1015" s="36"/>
      <c r="I1015" s="54"/>
      <c r="J1015" s="37"/>
      <c r="K1015" s="37"/>
      <c r="L1015" s="118"/>
    </row>
    <row r="1016" spans="2:12" ht="12.75" x14ac:dyDescent="0.2">
      <c r="B1016" s="36"/>
      <c r="C1016" s="37"/>
      <c r="D1016" s="37"/>
      <c r="E1016" s="37"/>
      <c r="F1016" s="37"/>
      <c r="G1016" s="54"/>
      <c r="H1016" s="36"/>
      <c r="I1016" s="54"/>
      <c r="J1016" s="37"/>
      <c r="K1016" s="37"/>
      <c r="L1016" s="118"/>
    </row>
    <row r="1017" spans="2:12" ht="12.75" x14ac:dyDescent="0.2">
      <c r="B1017" s="36"/>
      <c r="C1017" s="37"/>
      <c r="D1017" s="37"/>
      <c r="E1017" s="37"/>
      <c r="F1017" s="37"/>
      <c r="G1017" s="54"/>
      <c r="H1017" s="36"/>
      <c r="I1017" s="54"/>
      <c r="J1017" s="37"/>
      <c r="K1017" s="37"/>
      <c r="L1017" s="118"/>
    </row>
    <row r="1018" spans="2:12" ht="12.75" x14ac:dyDescent="0.2">
      <c r="B1018" s="36"/>
      <c r="C1018" s="37"/>
      <c r="D1018" s="37"/>
      <c r="E1018" s="37"/>
      <c r="F1018" s="37"/>
      <c r="G1018" s="54"/>
      <c r="H1018" s="36"/>
      <c r="I1018" s="54"/>
      <c r="J1018" s="37"/>
      <c r="K1018" s="37"/>
      <c r="L1018" s="118"/>
    </row>
    <row r="1019" spans="2:12" ht="12.75" x14ac:dyDescent="0.2">
      <c r="B1019" s="36"/>
      <c r="C1019" s="37"/>
      <c r="D1019" s="37"/>
      <c r="E1019" s="37"/>
      <c r="F1019" s="37"/>
      <c r="G1019" s="54"/>
      <c r="H1019" s="36"/>
      <c r="I1019" s="54"/>
      <c r="J1019" s="37"/>
      <c r="K1019" s="37"/>
      <c r="L1019" s="118"/>
    </row>
    <row r="1020" spans="2:12" ht="12.75" x14ac:dyDescent="0.2">
      <c r="B1020" s="36"/>
      <c r="C1020" s="37"/>
      <c r="D1020" s="37"/>
      <c r="E1020" s="37"/>
      <c r="F1020" s="37"/>
      <c r="G1020" s="54"/>
      <c r="H1020" s="36"/>
      <c r="I1020" s="54"/>
      <c r="J1020" s="37"/>
      <c r="K1020" s="37"/>
      <c r="L1020" s="118"/>
    </row>
    <row r="1021" spans="2:12" ht="12.75" x14ac:dyDescent="0.2">
      <c r="B1021" s="36"/>
      <c r="C1021" s="37"/>
      <c r="D1021" s="37"/>
      <c r="E1021" s="37"/>
      <c r="F1021" s="37"/>
      <c r="G1021" s="54"/>
      <c r="H1021" s="36"/>
      <c r="I1021" s="54"/>
      <c r="J1021" s="37"/>
      <c r="K1021" s="37"/>
      <c r="L1021" s="118"/>
    </row>
    <row r="1022" spans="2:12" ht="12.75" x14ac:dyDescent="0.2">
      <c r="B1022" s="36"/>
      <c r="C1022" s="37"/>
      <c r="D1022" s="37"/>
      <c r="E1022" s="37"/>
      <c r="F1022" s="37"/>
      <c r="G1022" s="54"/>
      <c r="H1022" s="36"/>
      <c r="I1022" s="54"/>
      <c r="J1022" s="37"/>
      <c r="K1022" s="37"/>
      <c r="L1022" s="118"/>
    </row>
    <row r="1023" spans="2:12" ht="12.75" x14ac:dyDescent="0.2">
      <c r="B1023" s="36"/>
      <c r="C1023" s="37"/>
      <c r="D1023" s="37"/>
      <c r="E1023" s="37"/>
      <c r="F1023" s="37"/>
      <c r="G1023" s="54"/>
      <c r="H1023" s="36"/>
      <c r="I1023" s="54"/>
      <c r="J1023" s="37"/>
      <c r="K1023" s="37"/>
      <c r="L1023" s="118"/>
    </row>
    <row r="1024" spans="2:12" ht="12.75" x14ac:dyDescent="0.2">
      <c r="B1024" s="36"/>
      <c r="C1024" s="37"/>
      <c r="D1024" s="37"/>
      <c r="E1024" s="37"/>
      <c r="F1024" s="37"/>
      <c r="G1024" s="54"/>
      <c r="H1024" s="36"/>
      <c r="I1024" s="54"/>
      <c r="J1024" s="37"/>
      <c r="K1024" s="37"/>
      <c r="L1024" s="118"/>
    </row>
    <row r="1025" spans="2:12" ht="12.75" x14ac:dyDescent="0.2">
      <c r="B1025" s="36"/>
      <c r="C1025" s="37"/>
      <c r="D1025" s="37"/>
      <c r="E1025" s="37"/>
      <c r="F1025" s="37"/>
      <c r="G1025" s="54"/>
      <c r="H1025" s="36"/>
      <c r="I1025" s="54"/>
      <c r="J1025" s="37"/>
      <c r="K1025" s="37"/>
      <c r="L1025" s="118"/>
    </row>
    <row r="1026" spans="2:12" ht="12.75" x14ac:dyDescent="0.2">
      <c r="B1026" s="36"/>
      <c r="C1026" s="37"/>
      <c r="D1026" s="37"/>
      <c r="E1026" s="37"/>
      <c r="F1026" s="37"/>
      <c r="G1026" s="54"/>
      <c r="H1026" s="36"/>
      <c r="I1026" s="54"/>
      <c r="J1026" s="37"/>
      <c r="K1026" s="37"/>
      <c r="L1026" s="118"/>
    </row>
    <row r="1027" spans="2:12" ht="12.75" x14ac:dyDescent="0.2">
      <c r="B1027" s="36"/>
      <c r="C1027" s="37"/>
      <c r="D1027" s="37"/>
      <c r="E1027" s="37"/>
      <c r="F1027" s="37"/>
      <c r="G1027" s="54"/>
      <c r="H1027" s="36"/>
      <c r="I1027" s="54"/>
      <c r="J1027" s="37"/>
      <c r="K1027" s="37"/>
      <c r="L1027" s="118"/>
    </row>
    <row r="1028" spans="2:12" ht="12.75" x14ac:dyDescent="0.2">
      <c r="B1028" s="36"/>
      <c r="C1028" s="37"/>
      <c r="D1028" s="37"/>
      <c r="E1028" s="37"/>
      <c r="F1028" s="37"/>
      <c r="G1028" s="54"/>
      <c r="H1028" s="36"/>
      <c r="I1028" s="54"/>
      <c r="J1028" s="37"/>
      <c r="K1028" s="37"/>
      <c r="L1028" s="118"/>
    </row>
    <row r="1029" spans="2:12" ht="12.75" x14ac:dyDescent="0.2">
      <c r="B1029" s="36"/>
      <c r="C1029" s="37"/>
      <c r="D1029" s="37"/>
      <c r="E1029" s="37"/>
      <c r="F1029" s="37"/>
      <c r="G1029" s="54"/>
      <c r="H1029" s="36"/>
      <c r="I1029" s="54"/>
      <c r="J1029" s="37"/>
      <c r="K1029" s="37"/>
      <c r="L1029" s="118"/>
    </row>
  </sheetData>
  <mergeCells count="2">
    <mergeCell ref="D2:J2"/>
    <mergeCell ref="D3:J3"/>
  </mergeCells>
  <conditionalFormatting sqref="D7:D10 D16:D19 D25:D28 D34:D37 D43:D46 D61:D64 D70:D73 D79:D82">
    <cfRule type="expression" dxfId="87" priority="130">
      <formula>G7="v"</formula>
    </cfRule>
  </conditionalFormatting>
  <conditionalFormatting sqref="E61:E64 E70:E73 E7:E14 E16:E19">
    <cfRule type="expression" dxfId="86" priority="131">
      <formula>G7="v"</formula>
    </cfRule>
  </conditionalFormatting>
  <conditionalFormatting sqref="F61:F64 F70:F73 F7:F14 F16:F19">
    <cfRule type="expression" dxfId="85" priority="132">
      <formula>G7="v"</formula>
    </cfRule>
  </conditionalFormatting>
  <conditionalFormatting sqref="J7:J10 J25 J34:J37 J16:J19">
    <cfRule type="expression" dxfId="84" priority="133">
      <formula>I7="v"</formula>
    </cfRule>
  </conditionalFormatting>
  <conditionalFormatting sqref="K7:K14 K16:K19">
    <cfRule type="expression" dxfId="83" priority="134">
      <formula>I7="v"</formula>
    </cfRule>
  </conditionalFormatting>
  <conditionalFormatting sqref="L7:L14 L16:L19">
    <cfRule type="expression" dxfId="82" priority="135">
      <formula>I7="v"</formula>
    </cfRule>
  </conditionalFormatting>
  <conditionalFormatting sqref="J26:J28">
    <cfRule type="expression" dxfId="81" priority="123">
      <formula>I26="v"</formula>
    </cfRule>
  </conditionalFormatting>
  <conditionalFormatting sqref="J20:J23">
    <cfRule type="expression" dxfId="80" priority="99">
      <formula>I20="v"</formula>
    </cfRule>
  </conditionalFormatting>
  <conditionalFormatting sqref="J61:J64">
    <cfRule type="expression" dxfId="79" priority="114">
      <formula>I61="v"</formula>
    </cfRule>
  </conditionalFormatting>
  <conditionalFormatting sqref="K61:K64">
    <cfRule type="expression" dxfId="78" priority="115">
      <formula>I61="v"</formula>
    </cfRule>
  </conditionalFormatting>
  <conditionalFormatting sqref="L61:L64">
    <cfRule type="expression" dxfId="77" priority="116">
      <formula>I61="v"</formula>
    </cfRule>
  </conditionalFormatting>
  <conditionalFormatting sqref="J70:J73">
    <cfRule type="expression" dxfId="76" priority="111">
      <formula>I70="v"</formula>
    </cfRule>
  </conditionalFormatting>
  <conditionalFormatting sqref="J79:J82">
    <cfRule type="expression" dxfId="75" priority="108">
      <formula>I79="v"</formula>
    </cfRule>
  </conditionalFormatting>
  <conditionalFormatting sqref="D11:D14">
    <cfRule type="expression" dxfId="74" priority="102">
      <formula>G11="v"</formula>
    </cfRule>
  </conditionalFormatting>
  <conditionalFormatting sqref="E20:E23">
    <cfRule type="expression" dxfId="73" priority="97">
      <formula>G20="v"</formula>
    </cfRule>
  </conditionalFormatting>
  <conditionalFormatting sqref="F20:F23">
    <cfRule type="expression" dxfId="72" priority="98">
      <formula>G20="v"</formula>
    </cfRule>
  </conditionalFormatting>
  <conditionalFormatting sqref="J11:J14">
    <cfRule type="expression" dxfId="71" priority="105">
      <formula>I11="v"</formula>
    </cfRule>
  </conditionalFormatting>
  <conditionalFormatting sqref="K20:K23">
    <cfRule type="expression" dxfId="70" priority="100">
      <formula>I20="v"</formula>
    </cfRule>
  </conditionalFormatting>
  <conditionalFormatting sqref="L20:L23">
    <cfRule type="expression" dxfId="69" priority="101">
      <formula>I20="v"</formula>
    </cfRule>
  </conditionalFormatting>
  <conditionalFormatting sqref="D20:D23">
    <cfRule type="expression" dxfId="68" priority="96">
      <formula>G20="v"</formula>
    </cfRule>
  </conditionalFormatting>
  <conditionalFormatting sqref="D29:D32">
    <cfRule type="expression" dxfId="67" priority="90">
      <formula>G29="v"</formula>
    </cfRule>
  </conditionalFormatting>
  <conditionalFormatting sqref="E29:E32">
    <cfRule type="expression" dxfId="66" priority="83">
      <formula>G29="v"</formula>
    </cfRule>
  </conditionalFormatting>
  <conditionalFormatting sqref="F29:F32">
    <cfRule type="expression" dxfId="65" priority="84">
      <formula>G29="v"</formula>
    </cfRule>
  </conditionalFormatting>
  <conditionalFormatting sqref="J29">
    <cfRule type="expression" dxfId="64" priority="93">
      <formula>I29="v"</formula>
    </cfRule>
  </conditionalFormatting>
  <conditionalFormatting sqref="K65:K68">
    <cfRule type="expression" dxfId="63" priority="26">
      <formula>I65="v"</formula>
    </cfRule>
  </conditionalFormatting>
  <conditionalFormatting sqref="L65:L68">
    <cfRule type="expression" dxfId="62" priority="27">
      <formula>I65="v"</formula>
    </cfRule>
  </conditionalFormatting>
  <conditionalFormatting sqref="J30:J32">
    <cfRule type="expression" dxfId="61" priority="87">
      <formula>I30="v"</formula>
    </cfRule>
  </conditionalFormatting>
  <conditionalFormatting sqref="E25:E28">
    <cfRule type="expression" dxfId="60" priority="85">
      <formula>G25="v"</formula>
    </cfRule>
  </conditionalFormatting>
  <conditionalFormatting sqref="F25:F28">
    <cfRule type="expression" dxfId="59" priority="86">
      <formula>G25="v"</formula>
    </cfRule>
  </conditionalFormatting>
  <conditionalFormatting sqref="E38:E41">
    <cfRule type="expression" dxfId="58" priority="69">
      <formula>G38="v"</formula>
    </cfRule>
  </conditionalFormatting>
  <conditionalFormatting sqref="F38:F41">
    <cfRule type="expression" dxfId="57" priority="70">
      <formula>G38="v"</formula>
    </cfRule>
  </conditionalFormatting>
  <conditionalFormatting sqref="K25:K28">
    <cfRule type="expression" dxfId="56" priority="81">
      <formula>I25="v"</formula>
    </cfRule>
  </conditionalFormatting>
  <conditionalFormatting sqref="L25:L28">
    <cfRule type="expression" dxfId="55" priority="82">
      <formula>I25="v"</formula>
    </cfRule>
  </conditionalFormatting>
  <conditionalFormatting sqref="K29:K32">
    <cfRule type="expression" dxfId="54" priority="79">
      <formula>I29="v"</formula>
    </cfRule>
  </conditionalFormatting>
  <conditionalFormatting sqref="L29:L32">
    <cfRule type="expression" dxfId="53" priority="80">
      <formula>I29="v"</formula>
    </cfRule>
  </conditionalFormatting>
  <conditionalFormatting sqref="D38:D41">
    <cfRule type="expression" dxfId="52" priority="73">
      <formula>G38="v"</formula>
    </cfRule>
  </conditionalFormatting>
  <conditionalFormatting sqref="J38:J41">
    <cfRule type="expression" dxfId="51" priority="76">
      <formula>I38="v"</formula>
    </cfRule>
  </conditionalFormatting>
  <conditionalFormatting sqref="K56:K59">
    <cfRule type="expression" dxfId="50" priority="33">
      <formula>I56="v"</formula>
    </cfRule>
  </conditionalFormatting>
  <conditionalFormatting sqref="L56:L59">
    <cfRule type="expression" dxfId="49" priority="34">
      <formula>I56="v"</formula>
    </cfRule>
  </conditionalFormatting>
  <conditionalFormatting sqref="E43:E46">
    <cfRule type="expression" dxfId="48" priority="57">
      <formula>G43="v"</formula>
    </cfRule>
  </conditionalFormatting>
  <conditionalFormatting sqref="F43:F46">
    <cfRule type="expression" dxfId="47" priority="58">
      <formula>G43="v"</formula>
    </cfRule>
  </conditionalFormatting>
  <conditionalFormatting sqref="E34:E37">
    <cfRule type="expression" dxfId="46" priority="71">
      <formula>G34="v"</formula>
    </cfRule>
  </conditionalFormatting>
  <conditionalFormatting sqref="F34:F37">
    <cfRule type="expression" dxfId="45" priority="72">
      <formula>G34="v"</formula>
    </cfRule>
  </conditionalFormatting>
  <conditionalFormatting sqref="K34:K37">
    <cfRule type="expression" dxfId="44" priority="67">
      <formula>I34="v"</formula>
    </cfRule>
  </conditionalFormatting>
  <conditionalFormatting sqref="L34:L37">
    <cfRule type="expression" dxfId="43" priority="68">
      <formula>I34="v"</formula>
    </cfRule>
  </conditionalFormatting>
  <conditionalFormatting sqref="K38:K41">
    <cfRule type="expression" dxfId="42" priority="65">
      <formula>I38="v"</formula>
    </cfRule>
  </conditionalFormatting>
  <conditionalFormatting sqref="L38:L41">
    <cfRule type="expression" dxfId="41" priority="66">
      <formula>I38="v"</formula>
    </cfRule>
  </conditionalFormatting>
  <conditionalFormatting sqref="D47:D50">
    <cfRule type="expression" dxfId="40" priority="62">
      <formula>G47="v"</formula>
    </cfRule>
  </conditionalFormatting>
  <conditionalFormatting sqref="E65:E68">
    <cfRule type="expression" dxfId="39" priority="29">
      <formula>G65="v"</formula>
    </cfRule>
  </conditionalFormatting>
  <conditionalFormatting sqref="F65:F68">
    <cfRule type="expression" dxfId="38" priority="30">
      <formula>G65="v"</formula>
    </cfRule>
  </conditionalFormatting>
  <conditionalFormatting sqref="J74:J77">
    <cfRule type="expression" dxfId="37" priority="19">
      <formula>I74="v"</formula>
    </cfRule>
  </conditionalFormatting>
  <conditionalFormatting sqref="E47:E50">
    <cfRule type="expression" dxfId="36" priority="55">
      <formula>G47="v"</formula>
    </cfRule>
  </conditionalFormatting>
  <conditionalFormatting sqref="F47:F50">
    <cfRule type="expression" dxfId="35" priority="56">
      <formula>G47="v"</formula>
    </cfRule>
  </conditionalFormatting>
  <conditionalFormatting sqref="J43:J46">
    <cfRule type="expression" dxfId="34" priority="54">
      <formula>I43="v"</formula>
    </cfRule>
  </conditionalFormatting>
  <conditionalFormatting sqref="J47:J50">
    <cfRule type="expression" dxfId="33" priority="53">
      <formula>I47="v"</formula>
    </cfRule>
  </conditionalFormatting>
  <conditionalFormatting sqref="D65:D68">
    <cfRule type="expression" dxfId="32" priority="28">
      <formula>G65="v"</formula>
    </cfRule>
  </conditionalFormatting>
  <conditionalFormatting sqref="D52:D55">
    <cfRule type="expression" dxfId="31" priority="46">
      <formula>G52="v"</formula>
    </cfRule>
  </conditionalFormatting>
  <conditionalFormatting sqref="D56:D59">
    <cfRule type="expression" dxfId="30" priority="45">
      <formula>G56="v"</formula>
    </cfRule>
  </conditionalFormatting>
  <conditionalFormatting sqref="K43:K46">
    <cfRule type="expression" dxfId="29" priority="43">
      <formula>I43="v"</formula>
    </cfRule>
  </conditionalFormatting>
  <conditionalFormatting sqref="L43:L46">
    <cfRule type="expression" dxfId="28" priority="44">
      <formula>I43="v"</formula>
    </cfRule>
  </conditionalFormatting>
  <conditionalFormatting sqref="K47:K50">
    <cfRule type="expression" dxfId="27" priority="41">
      <formula>I47="v"</formula>
    </cfRule>
  </conditionalFormatting>
  <conditionalFormatting sqref="L47:L50">
    <cfRule type="expression" dxfId="26" priority="42">
      <formula>I47="v"</formula>
    </cfRule>
  </conditionalFormatting>
  <conditionalFormatting sqref="E52:E55">
    <cfRule type="expression" dxfId="25" priority="39">
      <formula>G52="v"</formula>
    </cfRule>
  </conditionalFormatting>
  <conditionalFormatting sqref="F52:F55">
    <cfRule type="expression" dxfId="24" priority="40">
      <formula>G52="v"</formula>
    </cfRule>
  </conditionalFormatting>
  <conditionalFormatting sqref="E56:E59">
    <cfRule type="expression" dxfId="23" priority="37">
      <formula>G56="v"</formula>
    </cfRule>
  </conditionalFormatting>
  <conditionalFormatting sqref="F56:F59">
    <cfRule type="expression" dxfId="22" priority="38">
      <formula>G56="v"</formula>
    </cfRule>
  </conditionalFormatting>
  <conditionalFormatting sqref="K52:K55">
    <cfRule type="expression" dxfId="21" priority="35">
      <formula>I52="v"</formula>
    </cfRule>
  </conditionalFormatting>
  <conditionalFormatting sqref="L52:L55">
    <cfRule type="expression" dxfId="20" priority="36">
      <formula>I52="v"</formula>
    </cfRule>
  </conditionalFormatting>
  <conditionalFormatting sqref="J52:J55">
    <cfRule type="expression" dxfId="19" priority="32">
      <formula>I52="v"</formula>
    </cfRule>
  </conditionalFormatting>
  <conditionalFormatting sqref="J56:J59">
    <cfRule type="expression" dxfId="18" priority="31">
      <formula>I56="v"</formula>
    </cfRule>
  </conditionalFormatting>
  <conditionalFormatting sqref="J65:J68">
    <cfRule type="expression" dxfId="17" priority="25">
      <formula>I65="v"</formula>
    </cfRule>
  </conditionalFormatting>
  <conditionalFormatting sqref="K74:K77">
    <cfRule type="expression" dxfId="16" priority="15">
      <formula>I74="v"</formula>
    </cfRule>
  </conditionalFormatting>
  <conditionalFormatting sqref="D74:D77">
    <cfRule type="expression" dxfId="15" priority="22">
      <formula>G74="v"</formula>
    </cfRule>
  </conditionalFormatting>
  <conditionalFormatting sqref="E74:E77">
    <cfRule type="expression" dxfId="14" priority="23">
      <formula>G74="v"</formula>
    </cfRule>
  </conditionalFormatting>
  <conditionalFormatting sqref="F74:F77">
    <cfRule type="expression" dxfId="13" priority="24">
      <formula>G74="v"</formula>
    </cfRule>
  </conditionalFormatting>
  <conditionalFormatting sqref="K70:K73">
    <cfRule type="expression" dxfId="12" priority="17">
      <formula>I70="v"</formula>
    </cfRule>
  </conditionalFormatting>
  <conditionalFormatting sqref="L70:L73">
    <cfRule type="expression" dxfId="11" priority="18">
      <formula>I70="v"</formula>
    </cfRule>
  </conditionalFormatting>
  <conditionalFormatting sqref="L74:L77">
    <cfRule type="expression" dxfId="10" priority="16">
      <formula>I74="v"</formula>
    </cfRule>
  </conditionalFormatting>
  <conditionalFormatting sqref="D83:D86">
    <cfRule type="expression" dxfId="9" priority="12">
      <formula>G83="v"</formula>
    </cfRule>
  </conditionalFormatting>
  <conditionalFormatting sqref="J83:J86">
    <cfRule type="expression" dxfId="8" priority="9">
      <formula>I83="v"</formula>
    </cfRule>
  </conditionalFormatting>
  <conditionalFormatting sqref="E79:E82">
    <cfRule type="expression" dxfId="7" priority="7">
      <formula>G79="v"</formula>
    </cfRule>
  </conditionalFormatting>
  <conditionalFormatting sqref="F79:F82">
    <cfRule type="expression" dxfId="6" priority="8">
      <formula>G79="v"</formula>
    </cfRule>
  </conditionalFormatting>
  <conditionalFormatting sqref="E83:E86">
    <cfRule type="expression" dxfId="5" priority="5">
      <formula>G83="v"</formula>
    </cfRule>
  </conditionalFormatting>
  <conditionalFormatting sqref="F83:F86">
    <cfRule type="expression" dxfId="4" priority="6">
      <formula>G83="v"</formula>
    </cfRule>
  </conditionalFormatting>
  <conditionalFormatting sqref="K83:K86">
    <cfRule type="expression" dxfId="3" priority="1">
      <formula>I83="v"</formula>
    </cfRule>
  </conditionalFormatting>
  <conditionalFormatting sqref="K79:K82">
    <cfRule type="expression" dxfId="2" priority="3">
      <formula>I79="v"</formula>
    </cfRule>
  </conditionalFormatting>
  <conditionalFormatting sqref="L79:L82">
    <cfRule type="expression" dxfId="1" priority="4">
      <formula>I79="v"</formula>
    </cfRule>
  </conditionalFormatting>
  <conditionalFormatting sqref="L83:L86">
    <cfRule type="expression" dxfId="0" priority="2">
      <formula>I83="v"</formula>
    </cfRule>
  </conditionalFormatting>
  <dataValidations count="2">
    <dataValidation allowBlank="1" sqref="B70:C77 B25:C32 B7:C14 B16:C23 B34:C41 B43:C50 B52:C59 B61:C68 B79:C86"/>
    <dataValidation allowBlank="1" showErrorMessage="1" sqref="J1:J15 J87:J1048576"/>
  </dataValidations>
  <pageMargins left="0.7" right="0.7" top="0.75" bottom="0.75" header="0.3" footer="0.3"/>
  <pageSetup paperSize="9" orientation="landscape"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31</vt:i4>
      </vt:variant>
      <vt:variant>
        <vt:lpstr>Plages nommées</vt:lpstr>
      </vt:variant>
      <vt:variant>
        <vt:i4>1</vt:i4>
      </vt:variant>
    </vt:vector>
  </HeadingPairs>
  <TitlesOfParts>
    <vt:vector size="32" baseType="lpstr">
      <vt:lpstr>Messieurs</vt:lpstr>
      <vt:lpstr>17  JUIN PROG </vt:lpstr>
      <vt:lpstr>17 JUIN RES </vt:lpstr>
      <vt:lpstr>L 19  JUIN PROG</vt:lpstr>
      <vt:lpstr>19 JUIN RES</vt:lpstr>
      <vt:lpstr>M 20  JUIN PROG</vt:lpstr>
      <vt:lpstr>20 JUIN RES</vt:lpstr>
      <vt:lpstr>Merc 21  JUIN PROG</vt:lpstr>
      <vt:lpstr>21 JUIN RES</vt:lpstr>
      <vt:lpstr>J 22  JUIN PROG</vt:lpstr>
      <vt:lpstr>22 JUIN RES</vt:lpstr>
      <vt:lpstr>V 23  JUIN PROG</vt:lpstr>
      <vt:lpstr>23 JUIN RES</vt:lpstr>
      <vt:lpstr>Sam 24  JUIN PROG</vt:lpstr>
      <vt:lpstr>24 JUIN RES</vt:lpstr>
      <vt:lpstr>Dim 25 JUIN PROG</vt:lpstr>
      <vt:lpstr>25 JUIN RES</vt:lpstr>
      <vt:lpstr>Lund 26  JUIN PROG</vt:lpstr>
      <vt:lpstr>26 JUIN RES</vt:lpstr>
      <vt:lpstr>Mardi 27  JUIN PROG</vt:lpstr>
      <vt:lpstr>27 JUIN RES</vt:lpstr>
      <vt:lpstr>Merc 28  JUIN PROG</vt:lpstr>
      <vt:lpstr>28 JUIN RES</vt:lpstr>
      <vt:lpstr>JEUDI 29 JUIN PROG</vt:lpstr>
      <vt:lpstr>Dames</vt:lpstr>
      <vt:lpstr>Liste des clubs</vt:lpstr>
      <vt:lpstr>29 JUIN RES</vt:lpstr>
      <vt:lpstr>VENDREDI 30  JUIN PROG</vt:lpstr>
      <vt:lpstr>30 JUIN RES</vt:lpstr>
      <vt:lpstr>14 JUIN PROG</vt:lpstr>
      <vt:lpstr>14 JUIN RES</vt:lpstr>
      <vt:lpstr>SD</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tableau de programmation de la tulipe noire</dc:title>
  <dc:subject/>
  <dc:creator>Aymeric CAULIER;Antoine HENNEQUIN</dc:creator>
  <cp:keywords/>
  <dc:description/>
  <cp:lastModifiedBy>antoine hennequin</cp:lastModifiedBy>
  <cp:revision/>
  <cp:lastPrinted>2017-06-15T14:26:26Z</cp:lastPrinted>
  <dcterms:created xsi:type="dcterms:W3CDTF">2017-01-14T09:31:02Z</dcterms:created>
  <dcterms:modified xsi:type="dcterms:W3CDTF">2017-07-02T17:56:03Z</dcterms:modified>
  <cp:category/>
  <cp:contentStatus/>
</cp:coreProperties>
</file>