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61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/>
  <c r="K3"/>
  <c r="J2"/>
  <c r="J3"/>
  <c r="G2"/>
  <c r="G3"/>
  <c r="F2"/>
  <c r="I2" s="1"/>
  <c r="F3"/>
  <c r="I3" s="1"/>
</calcChain>
</file>

<file path=xl/sharedStrings.xml><?xml version="1.0" encoding="utf-8"?>
<sst xmlns="http://schemas.openxmlformats.org/spreadsheetml/2006/main" count="40" uniqueCount="35">
  <si>
    <t>Score</t>
  </si>
  <si>
    <t>MT</t>
  </si>
  <si>
    <t>Guingamp</t>
  </si>
  <si>
    <t>Lyon</t>
  </si>
  <si>
    <t>1-0</t>
  </si>
  <si>
    <t>Angers</t>
  </si>
  <si>
    <t>Montpellier</t>
  </si>
  <si>
    <t>0-0</t>
  </si>
  <si>
    <t>2-4</t>
  </si>
  <si>
    <t>Date</t>
  </si>
  <si>
    <t>Matches</t>
  </si>
  <si>
    <t>Nb de buts total du match</t>
  </si>
  <si>
    <t xml:space="preserve">Victoire - Nul ou défaite </t>
  </si>
  <si>
    <t>Nb buts en 1ère mi temps pour équipe 1</t>
  </si>
  <si>
    <t>Nb buts en 1ère mi temps pour équipe 2</t>
  </si>
  <si>
    <t>MT2</t>
  </si>
  <si>
    <t>Nb de buts total MT</t>
  </si>
  <si>
    <t xml:space="preserve">+ de buts en 2nd mi temps </t>
  </si>
  <si>
    <t>Amiens</t>
  </si>
  <si>
    <t>Bordeaux</t>
  </si>
  <si>
    <t>Caen</t>
  </si>
  <si>
    <t>Dijon</t>
  </si>
  <si>
    <t>Lille</t>
  </si>
  <si>
    <t>Marseille</t>
  </si>
  <si>
    <t>Monaco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</si>
  <si>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</si>
  <si>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</si>
  <si>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</si>
  <si>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</si>
  <si>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</si>
  <si>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</si>
  <si>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</si>
  <si>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</si>
  <si>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</si>
  <si>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Nombre de buts par match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</si>
</sst>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0" xfId="0" quotePrefix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theme="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19" formatCode="dd/mm/yyyy"/>
    </dxf>
    <dxf>
      <alignment horizontal="general" vertical="bottom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K3" totalsRowShown="0" headerRowDxfId="13">
  <autoFilter ref="A1:K3"/>
  <tableColumns count="11">
    <tableColumn id="1" name="Date" dataDxfId="12"/>
    <tableColumn id="2" name="Matches"/>
    <tableColumn id="3" name="MT"/>
    <tableColumn id="4" name="Score" dataDxfId="11"/>
    <tableColumn id="5" name="MT2" dataDxfId="10"/>
    <tableColumn id="6" name="Nb de buts total du match" dataDxfId="9">
      <calculatedColumnFormula>LEFT(Tableau1[[#This Row],[Score]],SEARCH("-",Tableau1[[#This Row],[Score]])-1)+MID(Tableau1[[#This Row],[Score]],SEARCH("-",Tableau1[[#This Row],[Score]])+1,LEN(Tableau1[[#This Row],[Score]]))</calculatedColumnFormula>
    </tableColumn>
    <tableColumn id="11" name="Nb de buts total MT">
      <calculatedColumnFormula>LEFT(Tableau1[[#This Row],[MT2]],SEARCH("-",Tableau1[[#This Row],[MT2]])-1)+MID(Tableau1[[#This Row],[MT2]],SEARCH("-",Tableau1[[#This Row],[MT2]])+1,LEN(Tableau1[[#This Row],[MT2]]))</calculatedColumnFormula>
    </tableColumn>
    <tableColumn id="7" name="Victoire - Nul ou défaite "/>
    <tableColumn id="8" name="+ de buts en 2nd mi temps " dataDxfId="8">
      <calculatedColumnFormula>IF(Tableau1[[#This Row],[Nb de buts total du match]]-Tableau1[[#This Row],[Nb de buts total MT]]&gt;Tableau1[[#This Row],[Nb de buts total MT]],"OUI","NON")</calculatedColumnFormula>
    </tableColumn>
    <tableColumn id="9" name="Nb buts en 1ère mi temps pour équipe 1" dataDxfId="7">
      <calculatedColumnFormula>LEFT(Tableau1[[#This Row],[MT2]],SEARCH("-",Tableau1[[#This Row],[MT2]])-1)</calculatedColumnFormula>
    </tableColumn>
    <tableColumn id="10" name="Nb buts en 1ère mi temps pour équipe 2" dataDxfId="6">
      <calculatedColumnFormula>MID(Tableau1[[#This Row],[MT2]],SEARCH("-",Tableau1[[#This Row],[MT2]])+1,LEN(Tableau1[[#This Row],[MT2]]))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A3" sqref="A3"/>
    </sheetView>
  </sheetViews>
  <sheetFormatPr baseColWidth="10" defaultRowHeight="15"/>
  <cols>
    <col min="4" max="5" width="10.85546875" style="2"/>
    <col min="6" max="11" width="14.5703125" customWidth="1"/>
  </cols>
  <sheetData>
    <row r="1" spans="1:11" s="3" customFormat="1" ht="45">
      <c r="A1" s="3" t="s">
        <v>9</v>
      </c>
      <c r="B1" s="3" t="s">
        <v>10</v>
      </c>
      <c r="C1" s="3" t="s">
        <v>1</v>
      </c>
      <c r="D1" s="4" t="s">
        <v>0</v>
      </c>
      <c r="E1" s="4" t="s">
        <v>15</v>
      </c>
      <c r="F1" s="3" t="s">
        <v>11</v>
      </c>
      <c r="G1" s="3" t="s">
        <v>16</v>
      </c>
      <c r="H1" s="3" t="s">
        <v>12</v>
      </c>
      <c r="I1" s="5" t="s">
        <v>17</v>
      </c>
      <c r="J1" s="5" t="s">
        <v>13</v>
      </c>
      <c r="K1" s="5" t="s">
        <v>14</v>
      </c>
    </row>
    <row r="2" spans="1:11">
      <c r="A2" s="1">
        <v>43414</v>
      </c>
      <c r="B2" t="s">
        <v>2</v>
      </c>
      <c r="C2" t="s">
        <v>3</v>
      </c>
      <c r="D2" s="2" t="s">
        <v>8</v>
      </c>
      <c r="E2" s="2" t="s">
        <v>4</v>
      </c>
      <c r="F2">
        <f>LEFT(Tableau1[[#This Row],[Score]],SEARCH("-",Tableau1[[#This Row],[Score]])-1)+MID(Tableau1[[#This Row],[Score]],SEARCH("-",Tableau1[[#This Row],[Score]])+1,LEN(Tableau1[[#This Row],[Score]]))</f>
        <v>6</v>
      </c>
      <c r="G2">
        <f>LEFT(Tableau1[[#This Row],[MT2]],SEARCH("-",Tableau1[[#This Row],[MT2]])-1)+MID(Tableau1[[#This Row],[MT2]],SEARCH("-",Tableau1[[#This Row],[MT2]])+1,LEN(Tableau1[[#This Row],[MT2]]))</f>
        <v>1</v>
      </c>
      <c r="I2" t="str">
        <f>IF(Tableau1[[#This Row],[Nb de buts total du match]]-Tableau1[[#This Row],[Nb de buts total MT]]&gt;Tableau1[[#This Row],[Nb de buts total MT]],"OUI","NON")</f>
        <v>OUI</v>
      </c>
      <c r="J2" t="str">
        <f>LEFT(Tableau1[[#This Row],[MT2]],SEARCH("-",Tableau1[[#This Row],[MT2]])-1)</f>
        <v>1</v>
      </c>
      <c r="K2" t="str">
        <f>MID(Tableau1[[#This Row],[MT2]],SEARCH("-",Tableau1[[#This Row],[MT2]])+1,LEN(Tableau1[[#This Row],[MT2]]))</f>
        <v>0</v>
      </c>
    </row>
    <row r="3" spans="1:11">
      <c r="A3" s="1">
        <v>43414</v>
      </c>
      <c r="B3" t="s">
        <v>5</v>
      </c>
      <c r="C3" t="s">
        <v>6</v>
      </c>
      <c r="D3" s="2" t="s">
        <v>4</v>
      </c>
      <c r="E3" s="2" t="s">
        <v>7</v>
      </c>
      <c r="F3">
        <f>LEFT(Tableau1[[#This Row],[Score]],SEARCH("-",Tableau1[[#This Row],[Score]])-1)+MID(Tableau1[[#This Row],[Score]],SEARCH("-",Tableau1[[#This Row],[Score]])+1,LEN(Tableau1[[#This Row],[Score]]))</f>
        <v>1</v>
      </c>
      <c r="G3">
        <f>LEFT(Tableau1[[#This Row],[MT2]],SEARCH("-",Tableau1[[#This Row],[MT2]])-1)+MID(Tableau1[[#This Row],[MT2]],SEARCH("-",Tableau1[[#This Row],[MT2]])+1,LEN(Tableau1[[#This Row],[MT2]]))</f>
        <v>0</v>
      </c>
      <c r="I3" t="str">
        <f>IF(Tableau1[[#This Row],[Nb de buts total du match]]-Tableau1[[#This Row],[Nb de buts total MT]]&gt;Tableau1[[#This Row],[Nb de buts total MT]],"OUI","NON")</f>
        <v>OUI</v>
      </c>
      <c r="J3" t="str">
        <f>LEFT(Tableau1[[#This Row],[MT2]],SEARCH("-",Tableau1[[#This Row],[MT2]])-1)</f>
        <v>0</v>
      </c>
      <c r="K3" t="str">
        <f>MID(Tableau1[[#This Row],[MT2]],SEARCH("-",Tableau1[[#This Row],[MT2]])+1,LEN(Tableau1[[#This Row],[MT2]]))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M22"/>
  <sheetViews>
    <sheetView tabSelected="1" workbookViewId="0">
      <selection activeCell="U11" sqref="U11"/>
    </sheetView>
  </sheetViews>
  <sheetFormatPr baseColWidth="10" defaultRowHeight="15.75" customHeight="1"/>
  <cols>
    <col min="1" max="1" width="13.5703125" style="11" customWidth="1"/>
    <col min="2" max="39" width="4" style="11" customWidth="1"/>
    <col min="40" max="16384" width="11.42578125" style="11"/>
  </cols>
  <sheetData>
    <row r="1" spans="1:39" ht="32.25" customHeight="1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</row>
    <row r="2" spans="1:39" s="8" customFormat="1" ht="15.75" customHeight="1">
      <c r="A2" s="6"/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7">
        <v>31</v>
      </c>
      <c r="AG2" s="7">
        <v>32</v>
      </c>
      <c r="AH2" s="7">
        <v>33</v>
      </c>
      <c r="AI2" s="7">
        <v>34</v>
      </c>
      <c r="AJ2" s="7">
        <v>35</v>
      </c>
      <c r="AK2" s="7">
        <v>36</v>
      </c>
      <c r="AL2" s="7">
        <v>37</v>
      </c>
      <c r="AM2" s="7">
        <v>38</v>
      </c>
    </row>
    <row r="3" spans="1:39" ht="15.75" customHeight="1">
      <c r="A3" s="9" t="s">
        <v>18</v>
      </c>
      <c r="B3" s="10">
        <v>2</v>
      </c>
      <c r="C3" s="10">
        <v>3</v>
      </c>
      <c r="D3" s="10">
        <v>5</v>
      </c>
      <c r="E3" s="10">
        <v>0</v>
      </c>
      <c r="F3" s="10">
        <v>5</v>
      </c>
      <c r="G3" s="10">
        <v>4</v>
      </c>
      <c r="H3" s="10">
        <v>3</v>
      </c>
      <c r="I3" s="10">
        <v>1</v>
      </c>
      <c r="J3" s="10">
        <v>1</v>
      </c>
      <c r="K3" s="10">
        <v>5</v>
      </c>
      <c r="L3" s="10">
        <v>3</v>
      </c>
      <c r="M3" s="10">
        <v>1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15.75" customHeight="1">
      <c r="A4" s="9" t="s">
        <v>5</v>
      </c>
      <c r="B4" s="10">
        <v>7</v>
      </c>
      <c r="C4" s="10">
        <v>1</v>
      </c>
      <c r="D4" s="10">
        <v>4</v>
      </c>
      <c r="E4" s="10">
        <v>1</v>
      </c>
      <c r="F4" s="10">
        <v>4</v>
      </c>
      <c r="G4" s="10">
        <v>0</v>
      </c>
      <c r="H4" s="10">
        <v>1</v>
      </c>
      <c r="I4" s="10">
        <v>1</v>
      </c>
      <c r="J4" s="10">
        <v>4</v>
      </c>
      <c r="K4" s="10">
        <v>2</v>
      </c>
      <c r="L4" s="10">
        <v>3</v>
      </c>
      <c r="M4" s="10">
        <v>7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15.75" customHeight="1">
      <c r="A5" s="9" t="s">
        <v>19</v>
      </c>
      <c r="B5" s="10">
        <v>2</v>
      </c>
      <c r="C5" s="10">
        <v>3</v>
      </c>
      <c r="D5" s="10">
        <v>3</v>
      </c>
      <c r="E5" s="10">
        <v>2</v>
      </c>
      <c r="F5" s="10">
        <v>6</v>
      </c>
      <c r="G5" s="10">
        <v>4</v>
      </c>
      <c r="H5" s="10">
        <v>1</v>
      </c>
      <c r="I5" s="10">
        <v>0</v>
      </c>
      <c r="J5" s="10">
        <v>3</v>
      </c>
      <c r="K5" s="10">
        <v>2</v>
      </c>
      <c r="L5" s="10">
        <v>1</v>
      </c>
      <c r="M5" s="10">
        <v>2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15.75" customHeight="1">
      <c r="A6" s="9" t="s">
        <v>20</v>
      </c>
      <c r="B6" s="10">
        <v>3</v>
      </c>
      <c r="C6" s="10">
        <v>2</v>
      </c>
      <c r="D6" s="10">
        <v>2</v>
      </c>
      <c r="E6" s="10">
        <v>2</v>
      </c>
      <c r="F6" s="10">
        <v>4</v>
      </c>
      <c r="G6" s="10">
        <v>3</v>
      </c>
      <c r="H6" s="10">
        <v>4</v>
      </c>
      <c r="I6" s="10">
        <v>1</v>
      </c>
      <c r="J6" s="10">
        <v>2</v>
      </c>
      <c r="K6" s="10">
        <v>0</v>
      </c>
      <c r="L6" s="10">
        <v>1</v>
      </c>
      <c r="M6" s="10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15.75" customHeight="1">
      <c r="A7" s="9" t="s">
        <v>21</v>
      </c>
      <c r="B7" s="10">
        <v>3</v>
      </c>
      <c r="C7" s="10">
        <v>2</v>
      </c>
      <c r="D7" s="10">
        <v>4</v>
      </c>
      <c r="E7" s="10">
        <v>2</v>
      </c>
      <c r="F7" s="10">
        <v>4</v>
      </c>
      <c r="G7" s="10">
        <v>0</v>
      </c>
      <c r="H7" s="10">
        <v>3</v>
      </c>
      <c r="I7" s="10">
        <v>3</v>
      </c>
      <c r="J7" s="10">
        <v>1</v>
      </c>
      <c r="K7" s="10">
        <v>3</v>
      </c>
      <c r="L7" s="10">
        <v>4</v>
      </c>
      <c r="M7" s="10">
        <v>4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15.75" customHeight="1">
      <c r="A8" s="9" t="s">
        <v>2</v>
      </c>
      <c r="B8" s="10">
        <v>3</v>
      </c>
      <c r="C8" s="10">
        <v>4</v>
      </c>
      <c r="D8" s="10">
        <v>3</v>
      </c>
      <c r="E8" s="10">
        <v>3</v>
      </c>
      <c r="F8" s="10">
        <v>4</v>
      </c>
      <c r="G8" s="10">
        <v>4</v>
      </c>
      <c r="H8" s="10">
        <v>0</v>
      </c>
      <c r="I8" s="10">
        <v>1</v>
      </c>
      <c r="J8" s="10">
        <v>2</v>
      </c>
      <c r="K8" s="10">
        <v>0</v>
      </c>
      <c r="L8" s="10">
        <v>2</v>
      </c>
      <c r="M8" s="10">
        <v>5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ht="15.75" customHeight="1">
      <c r="A9" s="9" t="s">
        <v>22</v>
      </c>
      <c r="B9" s="10">
        <v>4</v>
      </c>
      <c r="C9" s="10">
        <v>0</v>
      </c>
      <c r="D9" s="10">
        <v>3</v>
      </c>
      <c r="E9" s="10">
        <v>1</v>
      </c>
      <c r="F9" s="10">
        <v>5</v>
      </c>
      <c r="G9" s="10">
        <v>3</v>
      </c>
      <c r="H9" s="10">
        <v>1</v>
      </c>
      <c r="I9" s="10">
        <v>3</v>
      </c>
      <c r="J9" s="10">
        <v>4</v>
      </c>
      <c r="K9" s="10">
        <v>3</v>
      </c>
      <c r="L9" s="10">
        <v>1</v>
      </c>
      <c r="M9" s="10">
        <v>3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  <row r="10" spans="1:39" ht="15.75" customHeight="1">
      <c r="A10" s="9" t="s">
        <v>3</v>
      </c>
      <c r="B10" s="10">
        <v>2</v>
      </c>
      <c r="C10" s="10">
        <v>1</v>
      </c>
      <c r="D10" s="10">
        <v>2</v>
      </c>
      <c r="E10" s="10">
        <v>1</v>
      </c>
      <c r="F10" s="10">
        <v>4</v>
      </c>
      <c r="G10" s="10">
        <v>6</v>
      </c>
      <c r="H10" s="10">
        <v>3</v>
      </c>
      <c r="I10" s="10">
        <v>2</v>
      </c>
      <c r="J10" s="10">
        <v>5</v>
      </c>
      <c r="K10" s="10">
        <v>2</v>
      </c>
      <c r="L10" s="10">
        <v>3</v>
      </c>
      <c r="M10" s="10">
        <v>2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 ht="15.75" customHeight="1">
      <c r="A11" s="9" t="s">
        <v>23</v>
      </c>
      <c r="B11" s="10">
        <v>4</v>
      </c>
      <c r="C11" s="10">
        <v>4</v>
      </c>
      <c r="D11" s="10">
        <v>4</v>
      </c>
      <c r="E11" s="10">
        <v>5</v>
      </c>
      <c r="F11" s="10">
        <v>4</v>
      </c>
      <c r="G11" s="10">
        <v>6</v>
      </c>
      <c r="H11" s="10">
        <v>5</v>
      </c>
      <c r="I11" s="10">
        <v>3</v>
      </c>
      <c r="J11" s="10">
        <v>2</v>
      </c>
      <c r="K11" s="10">
        <v>1</v>
      </c>
      <c r="L11" s="10">
        <v>2</v>
      </c>
      <c r="M11" s="10">
        <v>3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39" ht="15.75" customHeight="1">
      <c r="A12" s="9" t="s">
        <v>24</v>
      </c>
      <c r="B12" s="10">
        <v>4</v>
      </c>
      <c r="C12" s="10">
        <v>0</v>
      </c>
      <c r="D12" s="10">
        <v>3</v>
      </c>
      <c r="E12" s="10">
        <v>5</v>
      </c>
      <c r="F12" s="10">
        <v>2</v>
      </c>
      <c r="G12" s="10">
        <v>2</v>
      </c>
      <c r="H12" s="10">
        <v>1</v>
      </c>
      <c r="I12" s="10">
        <v>2</v>
      </c>
      <c r="J12" s="10">
        <v>3</v>
      </c>
      <c r="K12" s="10">
        <v>3</v>
      </c>
      <c r="L12" s="10">
        <v>4</v>
      </c>
      <c r="M12" s="10">
        <v>1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 ht="15.75" customHeight="1">
      <c r="A13" s="9" t="s">
        <v>6</v>
      </c>
      <c r="B13" s="10">
        <v>3</v>
      </c>
      <c r="C13" s="10">
        <v>3</v>
      </c>
      <c r="D13" s="10">
        <v>0</v>
      </c>
      <c r="E13" s="10">
        <v>1</v>
      </c>
      <c r="F13" s="10">
        <v>2</v>
      </c>
      <c r="G13" s="10">
        <v>1</v>
      </c>
      <c r="H13" s="10">
        <v>4</v>
      </c>
      <c r="I13" s="10">
        <v>3</v>
      </c>
      <c r="J13" s="10">
        <v>2</v>
      </c>
      <c r="K13" s="10">
        <v>2</v>
      </c>
      <c r="L13" s="10">
        <v>3</v>
      </c>
      <c r="M13" s="10">
        <v>3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39" ht="15.75" customHeight="1">
      <c r="A14" s="9" t="s">
        <v>25</v>
      </c>
      <c r="B14" s="10">
        <v>4</v>
      </c>
      <c r="C14" s="10">
        <v>2</v>
      </c>
      <c r="D14" s="10">
        <v>2</v>
      </c>
      <c r="E14" s="10">
        <v>5</v>
      </c>
      <c r="F14" s="10">
        <v>0</v>
      </c>
      <c r="G14" s="10">
        <v>3</v>
      </c>
      <c r="H14" s="10">
        <v>3</v>
      </c>
      <c r="I14" s="10">
        <v>2</v>
      </c>
      <c r="J14" s="10">
        <v>3</v>
      </c>
      <c r="K14" s="10">
        <v>4</v>
      </c>
      <c r="L14" s="10">
        <v>3</v>
      </c>
      <c r="M14" s="10">
        <v>5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 ht="15.75" customHeight="1">
      <c r="A15" s="9" t="s">
        <v>26</v>
      </c>
      <c r="B15" s="10">
        <v>1</v>
      </c>
      <c r="C15" s="10">
        <v>2</v>
      </c>
      <c r="D15" s="10">
        <v>4</v>
      </c>
      <c r="E15" s="10">
        <v>1</v>
      </c>
      <c r="F15" s="10">
        <v>3</v>
      </c>
      <c r="G15" s="10">
        <v>1</v>
      </c>
      <c r="H15" s="10">
        <v>3</v>
      </c>
      <c r="I15" s="10">
        <v>3</v>
      </c>
      <c r="J15" s="10">
        <v>1</v>
      </c>
      <c r="K15" s="10">
        <v>1</v>
      </c>
      <c r="L15" s="10">
        <v>1</v>
      </c>
      <c r="M15" s="10">
        <v>1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ht="15.75" customHeight="1">
      <c r="A16" s="9" t="s">
        <v>27</v>
      </c>
      <c r="B16" s="10">
        <v>7</v>
      </c>
      <c r="C16" s="10">
        <v>4</v>
      </c>
      <c r="D16" s="10">
        <v>1</v>
      </c>
      <c r="E16" s="10">
        <v>6</v>
      </c>
      <c r="F16" s="10">
        <v>6</v>
      </c>
      <c r="G16" s="10">
        <v>2</v>
      </c>
      <c r="H16" s="10">
        <v>0</v>
      </c>
      <c r="I16" s="10">
        <v>3</v>
      </c>
      <c r="J16" s="10">
        <v>0</v>
      </c>
      <c r="K16" s="10">
        <v>2</v>
      </c>
      <c r="L16" s="10">
        <v>2</v>
      </c>
      <c r="M16" s="10">
        <v>4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15.75" customHeight="1">
      <c r="A17" s="9" t="s">
        <v>28</v>
      </c>
      <c r="B17" s="10">
        <v>3</v>
      </c>
      <c r="C17" s="10">
        <v>4</v>
      </c>
      <c r="D17" s="10">
        <v>4</v>
      </c>
      <c r="E17" s="10">
        <v>6</v>
      </c>
      <c r="F17" s="10">
        <v>4</v>
      </c>
      <c r="G17" s="10">
        <v>4</v>
      </c>
      <c r="H17" s="10">
        <v>5</v>
      </c>
      <c r="I17" s="10">
        <v>3</v>
      </c>
      <c r="J17" s="10">
        <v>5</v>
      </c>
      <c r="K17" s="10">
        <v>5</v>
      </c>
      <c r="L17" s="10">
        <v>2</v>
      </c>
      <c r="M17" s="10">
        <v>3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15.75" customHeight="1">
      <c r="A18" s="9" t="s">
        <v>29</v>
      </c>
      <c r="B18" s="10">
        <v>1</v>
      </c>
      <c r="C18" s="10">
        <v>1</v>
      </c>
      <c r="D18" s="10">
        <v>5</v>
      </c>
      <c r="E18" s="10">
        <v>1</v>
      </c>
      <c r="F18" s="10">
        <v>0</v>
      </c>
      <c r="G18" s="10">
        <v>0</v>
      </c>
      <c r="H18" s="10">
        <v>5</v>
      </c>
      <c r="I18" s="10">
        <v>0</v>
      </c>
      <c r="J18" s="10">
        <v>0</v>
      </c>
      <c r="K18" s="10">
        <v>2</v>
      </c>
      <c r="L18" s="10">
        <v>2</v>
      </c>
      <c r="M18" s="10">
        <v>1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.75" customHeight="1">
      <c r="A19" s="9" t="s">
        <v>30</v>
      </c>
      <c r="B19" s="10">
        <v>4</v>
      </c>
      <c r="C19" s="10">
        <v>1</v>
      </c>
      <c r="D19" s="10">
        <v>4</v>
      </c>
      <c r="E19" s="10">
        <v>2</v>
      </c>
      <c r="F19" s="10">
        <v>3</v>
      </c>
      <c r="G19" s="10">
        <v>4</v>
      </c>
      <c r="H19" s="10">
        <v>3</v>
      </c>
      <c r="I19" s="10">
        <v>2</v>
      </c>
      <c r="J19" s="10">
        <v>3</v>
      </c>
      <c r="K19" s="10">
        <v>2</v>
      </c>
      <c r="L19" s="10">
        <v>2</v>
      </c>
      <c r="M19" s="10">
        <v>3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39" ht="15.75" customHeight="1">
      <c r="A20" s="9" t="s">
        <v>31</v>
      </c>
      <c r="B20" s="10">
        <v>3</v>
      </c>
      <c r="C20" s="10">
        <v>2</v>
      </c>
      <c r="D20" s="10">
        <v>0</v>
      </c>
      <c r="E20" s="10">
        <v>0</v>
      </c>
      <c r="F20" s="10">
        <v>4</v>
      </c>
      <c r="G20" s="10">
        <v>3</v>
      </c>
      <c r="H20" s="10">
        <v>5</v>
      </c>
      <c r="I20" s="10">
        <v>2</v>
      </c>
      <c r="J20" s="10">
        <v>4</v>
      </c>
      <c r="K20" s="10">
        <v>2</v>
      </c>
      <c r="L20" s="10">
        <v>2</v>
      </c>
      <c r="M20" s="10">
        <v>7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 ht="15.75" customHeight="1">
      <c r="A21" s="9" t="s">
        <v>32</v>
      </c>
      <c r="B21" s="10">
        <v>2</v>
      </c>
      <c r="C21" s="10">
        <v>2</v>
      </c>
      <c r="D21" s="10">
        <v>2</v>
      </c>
      <c r="E21" s="10">
        <v>5</v>
      </c>
      <c r="F21" s="10">
        <v>2</v>
      </c>
      <c r="G21" s="10">
        <v>4</v>
      </c>
      <c r="H21" s="10">
        <v>5</v>
      </c>
      <c r="I21" s="10">
        <v>3</v>
      </c>
      <c r="J21" s="10">
        <v>4</v>
      </c>
      <c r="K21" s="10">
        <v>3</v>
      </c>
      <c r="L21" s="10">
        <v>2</v>
      </c>
      <c r="M21" s="10">
        <v>2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39" ht="15.75" customHeight="1">
      <c r="A22" s="9" t="s">
        <v>33</v>
      </c>
      <c r="B22" s="10">
        <v>4</v>
      </c>
      <c r="C22" s="10">
        <v>3</v>
      </c>
      <c r="D22" s="10">
        <v>1</v>
      </c>
      <c r="E22" s="10">
        <v>3</v>
      </c>
      <c r="F22" s="10">
        <v>2</v>
      </c>
      <c r="G22" s="10">
        <v>0</v>
      </c>
      <c r="H22" s="10">
        <v>5</v>
      </c>
      <c r="I22" s="10">
        <v>2</v>
      </c>
      <c r="J22" s="10">
        <v>1</v>
      </c>
      <c r="K22" s="10">
        <v>4</v>
      </c>
      <c r="L22" s="10">
        <v>3</v>
      </c>
      <c r="M22" s="10">
        <v>2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</sheetData>
  <mergeCells count="1">
    <mergeCell ref="A1:A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Emmanuel AUZENET</cp:lastModifiedBy>
  <dcterms:created xsi:type="dcterms:W3CDTF">2018-11-11T12:23:16Z</dcterms:created>
  <dcterms:modified xsi:type="dcterms:W3CDTF">2018-11-11T15:49:47Z</dcterms:modified>
</cp:coreProperties>
</file>