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nza\Desktop\"/>
    </mc:Choice>
  </mc:AlternateContent>
  <xr:revisionPtr revIDLastSave="0" documentId="8_{947F92F5-9B9B-48C0-8EE6-BF08A2448FE5}" xr6:coauthVersionLast="45" xr6:coauthVersionMax="45" xr10:uidLastSave="{00000000-0000-0000-0000-000000000000}"/>
  <bookViews>
    <workbookView xWindow="-120" yWindow="-120" windowWidth="29040" windowHeight="15840" xr2:uid="{EB0CBA4E-5BF6-4F1D-A609-2CDF73C0915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2" i="1" l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C22" i="1"/>
  <c r="Z25" i="1"/>
  <c r="AD25" i="1"/>
  <c r="B24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5" i="1" l="1"/>
  <c r="B23" i="1" l="1"/>
  <c r="C23" i="1" s="1"/>
  <c r="B13" i="1"/>
  <c r="F5" i="1"/>
  <c r="D23" i="1" l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C24" i="1"/>
  <c r="D24" i="1" s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B14" i="1"/>
  <c r="AA23" i="1" l="1"/>
  <c r="AB23" i="1" s="1"/>
  <c r="AC23" i="1" s="1"/>
  <c r="AD23" i="1" s="1"/>
  <c r="AE23" i="1" s="1"/>
  <c r="AF23" i="1" s="1"/>
</calcChain>
</file>

<file path=xl/sharedStrings.xml><?xml version="1.0" encoding="utf-8"?>
<sst xmlns="http://schemas.openxmlformats.org/spreadsheetml/2006/main" count="16" uniqueCount="15">
  <si>
    <t>électricité</t>
  </si>
  <si>
    <t>CAPEX</t>
  </si>
  <si>
    <t>ordinateur option 1</t>
  </si>
  <si>
    <t>ordinateur option 2</t>
  </si>
  <si>
    <t>ordinateur option 3</t>
  </si>
  <si>
    <t>formation coût prévisionnel</t>
  </si>
  <si>
    <t>logiciel</t>
  </si>
  <si>
    <t>pièces à remplacer (prévisionnel)</t>
  </si>
  <si>
    <t>Dépassement MAX + 10%</t>
  </si>
  <si>
    <t>Actuel</t>
  </si>
  <si>
    <t>Dépassement maximum autorisé</t>
  </si>
  <si>
    <t>Réel &amp; Prévisionnel</t>
  </si>
  <si>
    <t>machine</t>
  </si>
  <si>
    <t>déplacement machine - location chariot</t>
  </si>
  <si>
    <t>premier déplacement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</si>
</sst>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Feuil1!$A$21</c:f>
              <c:strCache>
                <c:ptCount val="1"/>
                <c:pt idx="0">
                  <c:v>CAPEX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Feuil1!$B$20:$AF$20</c:f>
              <c:numCache>
                <c:formatCode>mmm\-yy</c:formatCode>
                <c:ptCount val="31"/>
                <c:pt idx="0">
                  <c:v>43132</c:v>
                </c:pt>
                <c:pt idx="1">
                  <c:v>43160</c:v>
                </c:pt>
                <c:pt idx="2">
                  <c:v>43191</c:v>
                </c:pt>
                <c:pt idx="3">
                  <c:v>43221</c:v>
                </c:pt>
                <c:pt idx="4">
                  <c:v>43252</c:v>
                </c:pt>
                <c:pt idx="5">
                  <c:v>43282</c:v>
                </c:pt>
                <c:pt idx="6">
                  <c:v>43313</c:v>
                </c:pt>
                <c:pt idx="7">
                  <c:v>43344</c:v>
                </c:pt>
                <c:pt idx="8">
                  <c:v>43374</c:v>
                </c:pt>
                <c:pt idx="9">
                  <c:v>43405</c:v>
                </c:pt>
                <c:pt idx="10">
                  <c:v>43435</c:v>
                </c:pt>
                <c:pt idx="11">
                  <c:v>43466</c:v>
                </c:pt>
                <c:pt idx="12">
                  <c:v>43497</c:v>
                </c:pt>
                <c:pt idx="13">
                  <c:v>43525</c:v>
                </c:pt>
                <c:pt idx="14">
                  <c:v>43556</c:v>
                </c:pt>
                <c:pt idx="15">
                  <c:v>43586</c:v>
                </c:pt>
                <c:pt idx="16">
                  <c:v>43617</c:v>
                </c:pt>
                <c:pt idx="17">
                  <c:v>43647</c:v>
                </c:pt>
                <c:pt idx="18">
                  <c:v>43678</c:v>
                </c:pt>
                <c:pt idx="19">
                  <c:v>43709</c:v>
                </c:pt>
                <c:pt idx="20">
                  <c:v>43739</c:v>
                </c:pt>
                <c:pt idx="21">
                  <c:v>43770</c:v>
                </c:pt>
                <c:pt idx="22">
                  <c:v>43800</c:v>
                </c:pt>
                <c:pt idx="23">
                  <c:v>43831</c:v>
                </c:pt>
                <c:pt idx="24">
                  <c:v>43862</c:v>
                </c:pt>
                <c:pt idx="25">
                  <c:v>43891</c:v>
                </c:pt>
                <c:pt idx="26">
                  <c:v>43922</c:v>
                </c:pt>
                <c:pt idx="27">
                  <c:v>43952</c:v>
                </c:pt>
                <c:pt idx="28">
                  <c:v>43983</c:v>
                </c:pt>
                <c:pt idx="29">
                  <c:v>44013</c:v>
                </c:pt>
                <c:pt idx="30">
                  <c:v>44044</c:v>
                </c:pt>
              </c:numCache>
            </c:numRef>
          </c:xVal>
          <c:yVal>
            <c:numRef>
              <c:f>Feuil1!$B$21:$AF$21</c:f>
              <c:numCache>
                <c:formatCode>#\ ##0.00\ "€"</c:formatCode>
                <c:ptCount val="31"/>
                <c:pt idx="1">
                  <c:v>10650</c:v>
                </c:pt>
                <c:pt idx="2">
                  <c:v>10650</c:v>
                </c:pt>
                <c:pt idx="3">
                  <c:v>10650</c:v>
                </c:pt>
                <c:pt idx="4">
                  <c:v>10650</c:v>
                </c:pt>
                <c:pt idx="5">
                  <c:v>10650</c:v>
                </c:pt>
                <c:pt idx="6">
                  <c:v>10650</c:v>
                </c:pt>
                <c:pt idx="7">
                  <c:v>10650</c:v>
                </c:pt>
                <c:pt idx="8">
                  <c:v>10650</c:v>
                </c:pt>
                <c:pt idx="9">
                  <c:v>10650</c:v>
                </c:pt>
                <c:pt idx="10">
                  <c:v>10650</c:v>
                </c:pt>
                <c:pt idx="11">
                  <c:v>10650</c:v>
                </c:pt>
                <c:pt idx="12">
                  <c:v>10650</c:v>
                </c:pt>
                <c:pt idx="13">
                  <c:v>10650</c:v>
                </c:pt>
                <c:pt idx="14">
                  <c:v>10650</c:v>
                </c:pt>
                <c:pt idx="15">
                  <c:v>10650</c:v>
                </c:pt>
                <c:pt idx="16">
                  <c:v>10650</c:v>
                </c:pt>
                <c:pt idx="17">
                  <c:v>10650</c:v>
                </c:pt>
                <c:pt idx="18">
                  <c:v>10650</c:v>
                </c:pt>
                <c:pt idx="19">
                  <c:v>10650</c:v>
                </c:pt>
                <c:pt idx="20">
                  <c:v>10650</c:v>
                </c:pt>
                <c:pt idx="21">
                  <c:v>10650</c:v>
                </c:pt>
                <c:pt idx="22">
                  <c:v>10650</c:v>
                </c:pt>
                <c:pt idx="23">
                  <c:v>10650</c:v>
                </c:pt>
                <c:pt idx="24">
                  <c:v>10650</c:v>
                </c:pt>
                <c:pt idx="25">
                  <c:v>10650</c:v>
                </c:pt>
                <c:pt idx="26">
                  <c:v>10650</c:v>
                </c:pt>
                <c:pt idx="27">
                  <c:v>10650</c:v>
                </c:pt>
                <c:pt idx="28">
                  <c:v>10650</c:v>
                </c:pt>
                <c:pt idx="29">
                  <c:v>10650</c:v>
                </c:pt>
                <c:pt idx="30">
                  <c:v>10650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411-4EF4-9C9F-1604007C2279}"/>
            </c:ext>
          </c:extLst>
        </c:ser>
        <c:ser>
          <c:idx val="1"/>
          <c:order val="1"/>
          <c:tx>
            <c:strRef>
              <c:f>Feuil1!$A$22</c:f>
              <c:strCache>
                <c:ptCount val="1"/>
                <c:pt idx="0">
                  <c:v>Dépassement maximum autorisé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Feuil1!$B$20:$AF$20</c:f>
              <c:numCache>
                <c:formatCode>mmm\-yy</c:formatCode>
                <c:ptCount val="31"/>
                <c:pt idx="0">
                  <c:v>43132</c:v>
                </c:pt>
                <c:pt idx="1">
                  <c:v>43160</c:v>
                </c:pt>
                <c:pt idx="2">
                  <c:v>43191</c:v>
                </c:pt>
                <c:pt idx="3">
                  <c:v>43221</c:v>
                </c:pt>
                <c:pt idx="4">
                  <c:v>43252</c:v>
                </c:pt>
                <c:pt idx="5">
                  <c:v>43282</c:v>
                </c:pt>
                <c:pt idx="6">
                  <c:v>43313</c:v>
                </c:pt>
                <c:pt idx="7">
                  <c:v>43344</c:v>
                </c:pt>
                <c:pt idx="8">
                  <c:v>43374</c:v>
                </c:pt>
                <c:pt idx="9">
                  <c:v>43405</c:v>
                </c:pt>
                <c:pt idx="10">
                  <c:v>43435</c:v>
                </c:pt>
                <c:pt idx="11">
                  <c:v>43466</c:v>
                </c:pt>
                <c:pt idx="12">
                  <c:v>43497</c:v>
                </c:pt>
                <c:pt idx="13">
                  <c:v>43525</c:v>
                </c:pt>
                <c:pt idx="14">
                  <c:v>43556</c:v>
                </c:pt>
                <c:pt idx="15">
                  <c:v>43586</c:v>
                </c:pt>
                <c:pt idx="16">
                  <c:v>43617</c:v>
                </c:pt>
                <c:pt idx="17">
                  <c:v>43647</c:v>
                </c:pt>
                <c:pt idx="18">
                  <c:v>43678</c:v>
                </c:pt>
                <c:pt idx="19">
                  <c:v>43709</c:v>
                </c:pt>
                <c:pt idx="20">
                  <c:v>43739</c:v>
                </c:pt>
                <c:pt idx="21">
                  <c:v>43770</c:v>
                </c:pt>
                <c:pt idx="22">
                  <c:v>43800</c:v>
                </c:pt>
                <c:pt idx="23">
                  <c:v>43831</c:v>
                </c:pt>
                <c:pt idx="24">
                  <c:v>43862</c:v>
                </c:pt>
                <c:pt idx="25">
                  <c:v>43891</c:v>
                </c:pt>
                <c:pt idx="26">
                  <c:v>43922</c:v>
                </c:pt>
                <c:pt idx="27">
                  <c:v>43952</c:v>
                </c:pt>
                <c:pt idx="28">
                  <c:v>43983</c:v>
                </c:pt>
                <c:pt idx="29">
                  <c:v>44013</c:v>
                </c:pt>
                <c:pt idx="30">
                  <c:v>44044</c:v>
                </c:pt>
              </c:numCache>
            </c:numRef>
          </c:xVal>
          <c:yVal>
            <c:numRef>
              <c:f>Feuil1!$B$22:$AF$22</c:f>
              <c:numCache>
                <c:formatCode>#\ ##0.00\ "€"</c:formatCode>
                <c:ptCount val="31"/>
                <c:pt idx="1">
                  <c:v>11715</c:v>
                </c:pt>
                <c:pt idx="2">
                  <c:v>11715</c:v>
                </c:pt>
                <c:pt idx="3">
                  <c:v>11715</c:v>
                </c:pt>
                <c:pt idx="4">
                  <c:v>11715</c:v>
                </c:pt>
                <c:pt idx="5">
                  <c:v>11715</c:v>
                </c:pt>
                <c:pt idx="6">
                  <c:v>11715</c:v>
                </c:pt>
                <c:pt idx="7">
                  <c:v>11715</c:v>
                </c:pt>
                <c:pt idx="8">
                  <c:v>11715</c:v>
                </c:pt>
                <c:pt idx="9">
                  <c:v>11715</c:v>
                </c:pt>
                <c:pt idx="10">
                  <c:v>11715</c:v>
                </c:pt>
                <c:pt idx="11">
                  <c:v>11715</c:v>
                </c:pt>
                <c:pt idx="12">
                  <c:v>11715</c:v>
                </c:pt>
                <c:pt idx="13">
                  <c:v>11715</c:v>
                </c:pt>
                <c:pt idx="14">
                  <c:v>11715</c:v>
                </c:pt>
                <c:pt idx="15">
                  <c:v>11715</c:v>
                </c:pt>
                <c:pt idx="16">
                  <c:v>11715</c:v>
                </c:pt>
                <c:pt idx="17">
                  <c:v>11715</c:v>
                </c:pt>
                <c:pt idx="18">
                  <c:v>11715</c:v>
                </c:pt>
                <c:pt idx="19">
                  <c:v>11715</c:v>
                </c:pt>
                <c:pt idx="20">
                  <c:v>11715</c:v>
                </c:pt>
                <c:pt idx="21">
                  <c:v>11715</c:v>
                </c:pt>
                <c:pt idx="22">
                  <c:v>11715</c:v>
                </c:pt>
                <c:pt idx="23">
                  <c:v>11715</c:v>
                </c:pt>
                <c:pt idx="24">
                  <c:v>11715</c:v>
                </c:pt>
                <c:pt idx="25">
                  <c:v>11715</c:v>
                </c:pt>
                <c:pt idx="26">
                  <c:v>11715</c:v>
                </c:pt>
                <c:pt idx="27">
                  <c:v>11715</c:v>
                </c:pt>
                <c:pt idx="28">
                  <c:v>11715</c:v>
                </c:pt>
                <c:pt idx="29">
                  <c:v>11715</c:v>
                </c:pt>
                <c:pt idx="30">
                  <c:v>11715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411-4EF4-9C9F-1604007C2279}"/>
            </c:ext>
          </c:extLst>
        </c:ser>
        <c:ser>
          <c:idx val="2"/>
          <c:order val="2"/>
          <c:tx>
            <c:strRef>
              <c:f>Feuil1!$A$23</c:f>
              <c:strCache>
                <c:ptCount val="1"/>
                <c:pt idx="0">
                  <c:v>Réel &amp; Prévisionnel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Feuil1!$B$20:$AF$20</c:f>
              <c:numCache>
                <c:formatCode>mmm\-yy</c:formatCode>
                <c:ptCount val="31"/>
                <c:pt idx="0">
                  <c:v>43132</c:v>
                </c:pt>
                <c:pt idx="1">
                  <c:v>43160</c:v>
                </c:pt>
                <c:pt idx="2">
                  <c:v>43191</c:v>
                </c:pt>
                <c:pt idx="3">
                  <c:v>43221</c:v>
                </c:pt>
                <c:pt idx="4">
                  <c:v>43252</c:v>
                </c:pt>
                <c:pt idx="5">
                  <c:v>43282</c:v>
                </c:pt>
                <c:pt idx="6">
                  <c:v>43313</c:v>
                </c:pt>
                <c:pt idx="7">
                  <c:v>43344</c:v>
                </c:pt>
                <c:pt idx="8">
                  <c:v>43374</c:v>
                </c:pt>
                <c:pt idx="9">
                  <c:v>43405</c:v>
                </c:pt>
                <c:pt idx="10">
                  <c:v>43435</c:v>
                </c:pt>
                <c:pt idx="11">
                  <c:v>43466</c:v>
                </c:pt>
                <c:pt idx="12">
                  <c:v>43497</c:v>
                </c:pt>
                <c:pt idx="13">
                  <c:v>43525</c:v>
                </c:pt>
                <c:pt idx="14">
                  <c:v>43556</c:v>
                </c:pt>
                <c:pt idx="15">
                  <c:v>43586</c:v>
                </c:pt>
                <c:pt idx="16">
                  <c:v>43617</c:v>
                </c:pt>
                <c:pt idx="17">
                  <c:v>43647</c:v>
                </c:pt>
                <c:pt idx="18">
                  <c:v>43678</c:v>
                </c:pt>
                <c:pt idx="19">
                  <c:v>43709</c:v>
                </c:pt>
                <c:pt idx="20">
                  <c:v>43739</c:v>
                </c:pt>
                <c:pt idx="21">
                  <c:v>43770</c:v>
                </c:pt>
                <c:pt idx="22">
                  <c:v>43800</c:v>
                </c:pt>
                <c:pt idx="23">
                  <c:v>43831</c:v>
                </c:pt>
                <c:pt idx="24">
                  <c:v>43862</c:v>
                </c:pt>
                <c:pt idx="25">
                  <c:v>43891</c:v>
                </c:pt>
                <c:pt idx="26">
                  <c:v>43922</c:v>
                </c:pt>
                <c:pt idx="27">
                  <c:v>43952</c:v>
                </c:pt>
                <c:pt idx="28">
                  <c:v>43983</c:v>
                </c:pt>
                <c:pt idx="29">
                  <c:v>44013</c:v>
                </c:pt>
                <c:pt idx="30">
                  <c:v>44044</c:v>
                </c:pt>
              </c:numCache>
            </c:numRef>
          </c:xVal>
          <c:yVal>
            <c:numRef>
              <c:f>Feuil1!$B$23:$AF$23</c:f>
              <c:numCache>
                <c:formatCode>#\ ##0.00\ "€"</c:formatCode>
                <c:ptCount val="31"/>
                <c:pt idx="0">
                  <c:v>0</c:v>
                </c:pt>
                <c:pt idx="1">
                  <c:v>5515</c:v>
                </c:pt>
                <c:pt idx="2">
                  <c:v>5515</c:v>
                </c:pt>
                <c:pt idx="3">
                  <c:v>5515</c:v>
                </c:pt>
                <c:pt idx="4">
                  <c:v>5515</c:v>
                </c:pt>
                <c:pt idx="5">
                  <c:v>5515</c:v>
                </c:pt>
                <c:pt idx="6">
                  <c:v>5515</c:v>
                </c:pt>
                <c:pt idx="7">
                  <c:v>5515</c:v>
                </c:pt>
                <c:pt idx="8">
                  <c:v>5515</c:v>
                </c:pt>
                <c:pt idx="9">
                  <c:v>5515</c:v>
                </c:pt>
                <c:pt idx="10">
                  <c:v>5515</c:v>
                </c:pt>
                <c:pt idx="11">
                  <c:v>5515</c:v>
                </c:pt>
                <c:pt idx="12">
                  <c:v>5515</c:v>
                </c:pt>
                <c:pt idx="13">
                  <c:v>5515</c:v>
                </c:pt>
                <c:pt idx="14">
                  <c:v>5515</c:v>
                </c:pt>
                <c:pt idx="15">
                  <c:v>5515</c:v>
                </c:pt>
                <c:pt idx="16">
                  <c:v>5515</c:v>
                </c:pt>
                <c:pt idx="17">
                  <c:v>5515</c:v>
                </c:pt>
                <c:pt idx="18">
                  <c:v>5515</c:v>
                </c:pt>
                <c:pt idx="19">
                  <c:v>5515</c:v>
                </c:pt>
                <c:pt idx="20">
                  <c:v>5515</c:v>
                </c:pt>
                <c:pt idx="21">
                  <c:v>5515</c:v>
                </c:pt>
                <c:pt idx="22">
                  <c:v>5515</c:v>
                </c:pt>
                <c:pt idx="23">
                  <c:v>5515</c:v>
                </c:pt>
                <c:pt idx="24">
                  <c:v>5515</c:v>
                </c:pt>
                <c:pt idx="25">
                  <c:v>6965</c:v>
                </c:pt>
                <c:pt idx="26">
                  <c:v>6965</c:v>
                </c:pt>
                <c:pt idx="27">
                  <c:v>6965</c:v>
                </c:pt>
                <c:pt idx="28">
                  <c:v>6965</c:v>
                </c:pt>
                <c:pt idx="29">
                  <c:v>14632.76</c:v>
                </c:pt>
                <c:pt idx="30">
                  <c:v>14632.76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B411-4EF4-9C9F-1604007C2279}"/>
            </c:ext>
          </c:extLst>
        </c:ser>
        <c:ser>
          <c:idx val="3"/>
          <c:order val="3"/>
          <c:tx>
            <c:strRef>
              <c:f>Feuil1!$A$24</c:f>
              <c:strCache>
                <c:ptCount val="1"/>
                <c:pt idx="0">
                  <c:v>Actuel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Feuil1!$B$20:$AF$20</c:f>
              <c:numCache>
                <c:formatCode>mmm\-yy</c:formatCode>
                <c:ptCount val="31"/>
                <c:pt idx="0">
                  <c:v>43132</c:v>
                </c:pt>
                <c:pt idx="1">
                  <c:v>43160</c:v>
                </c:pt>
                <c:pt idx="2">
                  <c:v>43191</c:v>
                </c:pt>
                <c:pt idx="3">
                  <c:v>43221</c:v>
                </c:pt>
                <c:pt idx="4">
                  <c:v>43252</c:v>
                </c:pt>
                <c:pt idx="5">
                  <c:v>43282</c:v>
                </c:pt>
                <c:pt idx="6">
                  <c:v>43313</c:v>
                </c:pt>
                <c:pt idx="7">
                  <c:v>43344</c:v>
                </c:pt>
                <c:pt idx="8">
                  <c:v>43374</c:v>
                </c:pt>
                <c:pt idx="9">
                  <c:v>43405</c:v>
                </c:pt>
                <c:pt idx="10">
                  <c:v>43435</c:v>
                </c:pt>
                <c:pt idx="11">
                  <c:v>43466</c:v>
                </c:pt>
                <c:pt idx="12">
                  <c:v>43497</c:v>
                </c:pt>
                <c:pt idx="13">
                  <c:v>43525</c:v>
                </c:pt>
                <c:pt idx="14">
                  <c:v>43556</c:v>
                </c:pt>
                <c:pt idx="15">
                  <c:v>43586</c:v>
                </c:pt>
                <c:pt idx="16">
                  <c:v>43617</c:v>
                </c:pt>
                <c:pt idx="17">
                  <c:v>43647</c:v>
                </c:pt>
                <c:pt idx="18">
                  <c:v>43678</c:v>
                </c:pt>
                <c:pt idx="19">
                  <c:v>43709</c:v>
                </c:pt>
                <c:pt idx="20">
                  <c:v>43739</c:v>
                </c:pt>
                <c:pt idx="21">
                  <c:v>43770</c:v>
                </c:pt>
                <c:pt idx="22">
                  <c:v>43800</c:v>
                </c:pt>
                <c:pt idx="23">
                  <c:v>43831</c:v>
                </c:pt>
                <c:pt idx="24">
                  <c:v>43862</c:v>
                </c:pt>
                <c:pt idx="25">
                  <c:v>43891</c:v>
                </c:pt>
                <c:pt idx="26">
                  <c:v>43922</c:v>
                </c:pt>
                <c:pt idx="27">
                  <c:v>43952</c:v>
                </c:pt>
                <c:pt idx="28">
                  <c:v>43983</c:v>
                </c:pt>
                <c:pt idx="29">
                  <c:v>44013</c:v>
                </c:pt>
                <c:pt idx="30">
                  <c:v>44044</c:v>
                </c:pt>
              </c:numCache>
            </c:numRef>
          </c:xVal>
          <c:yVal>
            <c:numRef>
              <c:f>Feuil1!$B$24:$AF$24</c:f>
              <c:numCache>
                <c:formatCode>#\ ##0.00\ "€"</c:formatCode>
                <c:ptCount val="31"/>
                <c:pt idx="0">
                  <c:v>0</c:v>
                </c:pt>
                <c:pt idx="1">
                  <c:v>5515</c:v>
                </c:pt>
                <c:pt idx="2">
                  <c:v>5515</c:v>
                </c:pt>
                <c:pt idx="3">
                  <c:v>5515</c:v>
                </c:pt>
                <c:pt idx="4">
                  <c:v>5515</c:v>
                </c:pt>
                <c:pt idx="5">
                  <c:v>5515</c:v>
                </c:pt>
                <c:pt idx="6">
                  <c:v>5515</c:v>
                </c:pt>
                <c:pt idx="7">
                  <c:v>5515</c:v>
                </c:pt>
                <c:pt idx="8">
                  <c:v>5515</c:v>
                </c:pt>
                <c:pt idx="9">
                  <c:v>5515</c:v>
                </c:pt>
                <c:pt idx="10">
                  <c:v>5515</c:v>
                </c:pt>
                <c:pt idx="11">
                  <c:v>5515</c:v>
                </c:pt>
                <c:pt idx="12">
                  <c:v>5515</c:v>
                </c:pt>
                <c:pt idx="13">
                  <c:v>5515</c:v>
                </c:pt>
                <c:pt idx="14">
                  <c:v>5515</c:v>
                </c:pt>
                <c:pt idx="15">
                  <c:v>5515</c:v>
                </c:pt>
                <c:pt idx="16">
                  <c:v>5515</c:v>
                </c:pt>
                <c:pt idx="17">
                  <c:v>5515</c:v>
                </c:pt>
                <c:pt idx="18">
                  <c:v>5515</c:v>
                </c:pt>
                <c:pt idx="19">
                  <c:v>5515</c:v>
                </c:pt>
                <c:pt idx="20">
                  <c:v>5515</c:v>
                </c:pt>
                <c:pt idx="21">
                  <c:v>5515</c:v>
                </c:pt>
                <c:pt idx="22">
                  <c:v>5515</c:v>
                </c:pt>
                <c:pt idx="23">
                  <c:v>5515</c:v>
                </c:pt>
                <c:pt idx="24">
                  <c:v>5515</c:v>
                </c:pt>
                <c:pt idx="25">
                  <c:v>6965</c:v>
                </c:pt>
                <c:pt idx="26">
                  <c:v>6965</c:v>
                </c:pt>
                <c:pt idx="27">
                  <c:v>6965</c:v>
                </c:pt>
                <c:pt idx="28">
                  <c:v>6965</c:v>
                </c:pt>
                <c:pt idx="29">
                  <c:v>6965</c:v>
                </c:pt>
                <c:pt idx="30">
                  <c:v>6965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B411-4EF4-9C9F-1604007C22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83253008"/>
        <c:axId val="1466324944"/>
      </c:scatterChart>
      <c:valAx>
        <c:axId val="1483253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324944"/>
        <c:crosses val="autoZero"/>
        <c:crossBetween val="midCat"/>
      </c:valAx>
      <c:valAx>
        <c:axId val="1466324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32530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361950</xdr:colOff>
      <xdr:row>25</xdr:row>
      <xdr:rowOff>28574</xdr:rowOff>
    </xdr:from>
    <xdr:to>
      <xdr:col>26</xdr:col>
      <xdr:colOff>700087</xdr:colOff>
      <xdr:row>45</xdr:row>
      <xdr:rowOff>76199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D9EC9B89-25E2-46A4-9019-0D956B13E3F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C30DE-2DC7-423B-A8DE-DCA44AA138A4}">
  <dimension ref="A4:AJ25"/>
  <sheetViews>
    <sheetView tabSelected="1" topLeftCell="A7" zoomScale="145" zoomScaleNormal="145" workbookViewId="0">
      <selection activeCell="A13" sqref="A13"/>
    </sheetView>
  </sheetViews>
  <sheetFormatPr baseColWidth="10" defaultRowHeight="15" x14ac:dyDescent="0.25"/>
  <cols>
    <col min="1" max="1" width="33.5703125" bestFit="1" customWidth="1"/>
    <col min="5" max="5" width="23.42578125" bestFit="1" customWidth="1"/>
  </cols>
  <sheetData>
    <row r="4" spans="1:6" x14ac:dyDescent="0.25">
      <c r="A4" t="s">
        <v>12</v>
      </c>
      <c r="B4" s="1">
        <v>5515</v>
      </c>
      <c r="E4" t="s">
        <v>1</v>
      </c>
      <c r="F4" s="1">
        <v>10650</v>
      </c>
    </row>
    <row r="5" spans="1:6" x14ac:dyDescent="0.25">
      <c r="A5" t="s">
        <v>13</v>
      </c>
      <c r="B5" s="1">
        <v>184.75</v>
      </c>
      <c r="E5" t="s">
        <v>8</v>
      </c>
      <c r="F5" s="1">
        <f>F4*0.1+F4</f>
        <v>11715</v>
      </c>
    </row>
    <row r="6" spans="1:6" x14ac:dyDescent="0.25">
      <c r="A6" t="s">
        <v>0</v>
      </c>
      <c r="B6" s="1">
        <v>1600.94</v>
      </c>
    </row>
    <row r="7" spans="1:6" x14ac:dyDescent="0.25">
      <c r="A7" t="s">
        <v>14</v>
      </c>
      <c r="B7" s="1">
        <v>1450</v>
      </c>
    </row>
    <row r="8" spans="1:6" x14ac:dyDescent="0.25">
      <c r="A8" t="s">
        <v>6</v>
      </c>
      <c r="B8" s="1">
        <v>1600</v>
      </c>
    </row>
    <row r="9" spans="1:6" x14ac:dyDescent="0.25">
      <c r="A9" t="s">
        <v>7</v>
      </c>
      <c r="B9" s="1">
        <v>2844</v>
      </c>
    </row>
    <row r="10" spans="1:6" x14ac:dyDescent="0.25">
      <c r="A10" t="s">
        <v>2</v>
      </c>
      <c r="B10" s="1">
        <v>774</v>
      </c>
    </row>
    <row r="11" spans="1:6" x14ac:dyDescent="0.25">
      <c r="A11" t="s">
        <v>3</v>
      </c>
      <c r="B11" s="1">
        <v>1043.76</v>
      </c>
    </row>
    <row r="12" spans="1:6" x14ac:dyDescent="0.25">
      <c r="A12" t="s">
        <v>4</v>
      </c>
      <c r="B12" s="1">
        <v>2057</v>
      </c>
    </row>
    <row r="13" spans="1:6" x14ac:dyDescent="0.25">
      <c r="A13" t="s">
        <v>5</v>
      </c>
      <c r="B13" s="1">
        <f>1920+60+200</f>
        <v>2180</v>
      </c>
    </row>
    <row r="14" spans="1:6" x14ac:dyDescent="0.25">
      <c r="B14" s="1">
        <f>SUM(B4:B9,B11,B13)-B6</f>
        <v>14817.51</v>
      </c>
    </row>
    <row r="20" spans="1:36" x14ac:dyDescent="0.25">
      <c r="B20" s="2">
        <v>43132</v>
      </c>
      <c r="C20" s="2">
        <v>43160</v>
      </c>
      <c r="D20" s="2">
        <v>43191</v>
      </c>
      <c r="E20" s="2">
        <v>43221</v>
      </c>
      <c r="F20" s="2">
        <v>43252</v>
      </c>
      <c r="G20" s="2">
        <v>43282</v>
      </c>
      <c r="H20" s="2">
        <v>43313</v>
      </c>
      <c r="I20" s="2">
        <v>43344</v>
      </c>
      <c r="J20" s="2">
        <v>43374</v>
      </c>
      <c r="K20" s="2">
        <v>43405</v>
      </c>
      <c r="L20" s="2">
        <v>43435</v>
      </c>
      <c r="M20" s="2">
        <v>43466</v>
      </c>
      <c r="N20" s="2">
        <v>43497</v>
      </c>
      <c r="O20" s="2">
        <v>43525</v>
      </c>
      <c r="P20" s="2">
        <v>43556</v>
      </c>
      <c r="Q20" s="2">
        <v>43586</v>
      </c>
      <c r="R20" s="2">
        <v>43617</v>
      </c>
      <c r="S20" s="2">
        <v>43647</v>
      </c>
      <c r="T20" s="2">
        <v>43678</v>
      </c>
      <c r="U20" s="2">
        <v>43709</v>
      </c>
      <c r="V20" s="2">
        <v>43739</v>
      </c>
      <c r="W20" s="2">
        <v>43770</v>
      </c>
      <c r="X20" s="2">
        <v>43800</v>
      </c>
      <c r="Y20" s="2">
        <v>43831</v>
      </c>
      <c r="Z20" s="2">
        <v>43862</v>
      </c>
      <c r="AA20" s="2">
        <v>43891</v>
      </c>
      <c r="AB20" s="2">
        <v>43922</v>
      </c>
      <c r="AC20" s="2">
        <v>43952</v>
      </c>
      <c r="AD20" s="2">
        <v>43983</v>
      </c>
      <c r="AE20" s="2">
        <v>44013</v>
      </c>
      <c r="AF20" s="2">
        <v>44044</v>
      </c>
      <c r="AG20" s="2"/>
      <c r="AH20" s="2"/>
      <c r="AI20" s="2"/>
      <c r="AJ20" s="2"/>
    </row>
    <row r="21" spans="1:36" x14ac:dyDescent="0.25">
      <c r="A21" t="s">
        <v>1</v>
      </c>
      <c r="B21" s="1"/>
      <c r="C21" s="1">
        <f>$F$4</f>
        <v>10650</v>
      </c>
      <c r="D21" s="1">
        <f t="shared" ref="D21:AF21" si="0">$F$4</f>
        <v>10650</v>
      </c>
      <c r="E21" s="1">
        <f t="shared" si="0"/>
        <v>10650</v>
      </c>
      <c r="F21" s="1">
        <f t="shared" si="0"/>
        <v>10650</v>
      </c>
      <c r="G21" s="1">
        <f t="shared" si="0"/>
        <v>10650</v>
      </c>
      <c r="H21" s="1">
        <f t="shared" si="0"/>
        <v>10650</v>
      </c>
      <c r="I21" s="1">
        <f t="shared" si="0"/>
        <v>10650</v>
      </c>
      <c r="J21" s="1">
        <f t="shared" si="0"/>
        <v>10650</v>
      </c>
      <c r="K21" s="1">
        <f t="shared" si="0"/>
        <v>10650</v>
      </c>
      <c r="L21" s="1">
        <f t="shared" si="0"/>
        <v>10650</v>
      </c>
      <c r="M21" s="1">
        <f t="shared" si="0"/>
        <v>10650</v>
      </c>
      <c r="N21" s="1">
        <f t="shared" si="0"/>
        <v>10650</v>
      </c>
      <c r="O21" s="1">
        <f t="shared" si="0"/>
        <v>10650</v>
      </c>
      <c r="P21" s="1">
        <f t="shared" si="0"/>
        <v>10650</v>
      </c>
      <c r="Q21" s="1">
        <f t="shared" si="0"/>
        <v>10650</v>
      </c>
      <c r="R21" s="1">
        <f t="shared" si="0"/>
        <v>10650</v>
      </c>
      <c r="S21" s="1">
        <f t="shared" si="0"/>
        <v>10650</v>
      </c>
      <c r="T21" s="1">
        <f t="shared" si="0"/>
        <v>10650</v>
      </c>
      <c r="U21" s="1">
        <f t="shared" si="0"/>
        <v>10650</v>
      </c>
      <c r="V21" s="1">
        <f t="shared" si="0"/>
        <v>10650</v>
      </c>
      <c r="W21" s="1">
        <f t="shared" si="0"/>
        <v>10650</v>
      </c>
      <c r="X21" s="1">
        <f t="shared" si="0"/>
        <v>10650</v>
      </c>
      <c r="Y21" s="1">
        <f t="shared" si="0"/>
        <v>10650</v>
      </c>
      <c r="Z21" s="1">
        <f t="shared" si="0"/>
        <v>10650</v>
      </c>
      <c r="AA21" s="1">
        <f t="shared" si="0"/>
        <v>10650</v>
      </c>
      <c r="AB21" s="1">
        <f t="shared" si="0"/>
        <v>10650</v>
      </c>
      <c r="AC21" s="1">
        <f t="shared" si="0"/>
        <v>10650</v>
      </c>
      <c r="AD21" s="1">
        <f t="shared" si="0"/>
        <v>10650</v>
      </c>
      <c r="AE21" s="1">
        <f t="shared" si="0"/>
        <v>10650</v>
      </c>
      <c r="AF21" s="1">
        <f t="shared" si="0"/>
        <v>10650</v>
      </c>
      <c r="AG21" s="1"/>
      <c r="AH21" s="1"/>
      <c r="AI21" s="1"/>
      <c r="AJ21" s="1"/>
    </row>
    <row r="22" spans="1:36" x14ac:dyDescent="0.25">
      <c r="A22" t="s">
        <v>10</v>
      </c>
      <c r="B22" s="1"/>
      <c r="C22" s="1">
        <f>$F$5</f>
        <v>11715</v>
      </c>
      <c r="D22" s="1">
        <f t="shared" ref="D22:AF22" si="1">$F$5</f>
        <v>11715</v>
      </c>
      <c r="E22" s="1">
        <f t="shared" si="1"/>
        <v>11715</v>
      </c>
      <c r="F22" s="1">
        <f t="shared" si="1"/>
        <v>11715</v>
      </c>
      <c r="G22" s="1">
        <f t="shared" si="1"/>
        <v>11715</v>
      </c>
      <c r="H22" s="1">
        <f t="shared" si="1"/>
        <v>11715</v>
      </c>
      <c r="I22" s="1">
        <f t="shared" si="1"/>
        <v>11715</v>
      </c>
      <c r="J22" s="1">
        <f t="shared" si="1"/>
        <v>11715</v>
      </c>
      <c r="K22" s="1">
        <f t="shared" si="1"/>
        <v>11715</v>
      </c>
      <c r="L22" s="1">
        <f t="shared" si="1"/>
        <v>11715</v>
      </c>
      <c r="M22" s="1">
        <f t="shared" si="1"/>
        <v>11715</v>
      </c>
      <c r="N22" s="1">
        <f t="shared" si="1"/>
        <v>11715</v>
      </c>
      <c r="O22" s="1">
        <f t="shared" si="1"/>
        <v>11715</v>
      </c>
      <c r="P22" s="1">
        <f t="shared" si="1"/>
        <v>11715</v>
      </c>
      <c r="Q22" s="1">
        <f t="shared" si="1"/>
        <v>11715</v>
      </c>
      <c r="R22" s="1">
        <f t="shared" si="1"/>
        <v>11715</v>
      </c>
      <c r="S22" s="1">
        <f t="shared" si="1"/>
        <v>11715</v>
      </c>
      <c r="T22" s="1">
        <f t="shared" si="1"/>
        <v>11715</v>
      </c>
      <c r="U22" s="1">
        <f t="shared" si="1"/>
        <v>11715</v>
      </c>
      <c r="V22" s="1">
        <f t="shared" si="1"/>
        <v>11715</v>
      </c>
      <c r="W22" s="1">
        <f t="shared" si="1"/>
        <v>11715</v>
      </c>
      <c r="X22" s="1">
        <f t="shared" si="1"/>
        <v>11715</v>
      </c>
      <c r="Y22" s="1">
        <f t="shared" si="1"/>
        <v>11715</v>
      </c>
      <c r="Z22" s="1">
        <f t="shared" si="1"/>
        <v>11715</v>
      </c>
      <c r="AA22" s="1">
        <f t="shared" si="1"/>
        <v>11715</v>
      </c>
      <c r="AB22" s="1">
        <f t="shared" si="1"/>
        <v>11715</v>
      </c>
      <c r="AC22" s="1">
        <f t="shared" si="1"/>
        <v>11715</v>
      </c>
      <c r="AD22" s="1">
        <f t="shared" si="1"/>
        <v>11715</v>
      </c>
      <c r="AE22" s="1">
        <f t="shared" si="1"/>
        <v>11715</v>
      </c>
      <c r="AF22" s="1">
        <f t="shared" si="1"/>
        <v>11715</v>
      </c>
      <c r="AG22" s="1"/>
      <c r="AH22" s="1"/>
      <c r="AI22" s="1"/>
      <c r="AJ22" s="1"/>
    </row>
    <row r="23" spans="1:36" s="1" customFormat="1" x14ac:dyDescent="0.25">
      <c r="A23" s="1" t="s">
        <v>11</v>
      </c>
      <c r="B23" s="1">
        <f>A25</f>
        <v>0</v>
      </c>
      <c r="C23" s="1">
        <f>B23+B25</f>
        <v>5515</v>
      </c>
      <c r="D23" s="1">
        <f>C23+C25</f>
        <v>5515</v>
      </c>
      <c r="E23" s="1">
        <f>D23+D25</f>
        <v>5515</v>
      </c>
      <c r="F23" s="1">
        <f>E23+E25</f>
        <v>5515</v>
      </c>
      <c r="G23" s="1">
        <f>F23+F25</f>
        <v>5515</v>
      </c>
      <c r="H23" s="1">
        <f>G23+G25</f>
        <v>5515</v>
      </c>
      <c r="I23" s="1">
        <f>H23+H25</f>
        <v>5515</v>
      </c>
      <c r="J23" s="1">
        <f>I23+I25</f>
        <v>5515</v>
      </c>
      <c r="K23" s="1">
        <f>J23+J25</f>
        <v>5515</v>
      </c>
      <c r="L23" s="1">
        <f>K23+K25</f>
        <v>5515</v>
      </c>
      <c r="M23" s="1">
        <f>L23+L25</f>
        <v>5515</v>
      </c>
      <c r="N23" s="1">
        <f>M23+M25</f>
        <v>5515</v>
      </c>
      <c r="O23" s="1">
        <f>N23+N25</f>
        <v>5515</v>
      </c>
      <c r="P23" s="1">
        <f>O23+O25</f>
        <v>5515</v>
      </c>
      <c r="Q23" s="1">
        <f>P23+P25</f>
        <v>5515</v>
      </c>
      <c r="R23" s="1">
        <f>Q23+Q25</f>
        <v>5515</v>
      </c>
      <c r="S23" s="1">
        <f>R23+R25</f>
        <v>5515</v>
      </c>
      <c r="T23" s="1">
        <f>S23+S25</f>
        <v>5515</v>
      </c>
      <c r="U23" s="1">
        <f>T23+T25</f>
        <v>5515</v>
      </c>
      <c r="V23" s="1">
        <f>U23+U25</f>
        <v>5515</v>
      </c>
      <c r="W23" s="1">
        <f>V23+V25</f>
        <v>5515</v>
      </c>
      <c r="X23" s="1">
        <f>W23+W25</f>
        <v>5515</v>
      </c>
      <c r="Y23" s="1">
        <f>X23+X25</f>
        <v>5515</v>
      </c>
      <c r="Z23" s="1">
        <f>Y23+Y25</f>
        <v>5515</v>
      </c>
      <c r="AA23" s="1">
        <f>Z23+Z25</f>
        <v>6965</v>
      </c>
      <c r="AB23" s="1">
        <f>AA23+AA25</f>
        <v>6965</v>
      </c>
      <c r="AC23" s="1">
        <f>AB23+AB25</f>
        <v>6965</v>
      </c>
      <c r="AD23" s="1">
        <f>AC23+AC25</f>
        <v>6965</v>
      </c>
      <c r="AE23" s="1">
        <f>AD23+AD25</f>
        <v>14632.76</v>
      </c>
      <c r="AF23" s="1">
        <f>AE23+AE25</f>
        <v>14632.76</v>
      </c>
    </row>
    <row r="24" spans="1:36" s="1" customFormat="1" x14ac:dyDescent="0.25">
      <c r="A24" s="1" t="s">
        <v>9</v>
      </c>
      <c r="B24" s="1">
        <f>A26</f>
        <v>0</v>
      </c>
      <c r="C24" s="1">
        <f>C23</f>
        <v>5515</v>
      </c>
      <c r="D24" s="1">
        <f>C24+C26</f>
        <v>5515</v>
      </c>
      <c r="E24" s="1">
        <f>D24+D26</f>
        <v>5515</v>
      </c>
      <c r="F24" s="1">
        <f>E24+E26</f>
        <v>5515</v>
      </c>
      <c r="G24" s="1">
        <f>F24+F26</f>
        <v>5515</v>
      </c>
      <c r="H24" s="1">
        <f>G24+G26</f>
        <v>5515</v>
      </c>
      <c r="I24" s="1">
        <f>H24+H26</f>
        <v>5515</v>
      </c>
      <c r="J24" s="1">
        <f>I24+I26</f>
        <v>5515</v>
      </c>
      <c r="K24" s="1">
        <f>J24+J26</f>
        <v>5515</v>
      </c>
      <c r="L24" s="1">
        <f>K24+K26</f>
        <v>5515</v>
      </c>
      <c r="M24" s="1">
        <f>L24+L26</f>
        <v>5515</v>
      </c>
      <c r="N24" s="1">
        <f>M24+M26</f>
        <v>5515</v>
      </c>
      <c r="O24" s="1">
        <f>N24+N26</f>
        <v>5515</v>
      </c>
      <c r="P24" s="1">
        <f t="shared" ref="P24:AF24" si="2">O24+O26</f>
        <v>5515</v>
      </c>
      <c r="Q24" s="1">
        <f t="shared" si="2"/>
        <v>5515</v>
      </c>
      <c r="R24" s="1">
        <f t="shared" si="2"/>
        <v>5515</v>
      </c>
      <c r="S24" s="1">
        <f t="shared" si="2"/>
        <v>5515</v>
      </c>
      <c r="T24" s="1">
        <f t="shared" si="2"/>
        <v>5515</v>
      </c>
      <c r="U24" s="1">
        <f t="shared" si="2"/>
        <v>5515</v>
      </c>
      <c r="V24" s="1">
        <f t="shared" si="2"/>
        <v>5515</v>
      </c>
      <c r="W24" s="1">
        <f t="shared" si="2"/>
        <v>5515</v>
      </c>
      <c r="X24" s="1">
        <f t="shared" si="2"/>
        <v>5515</v>
      </c>
      <c r="Y24" s="1">
        <f t="shared" si="2"/>
        <v>5515</v>
      </c>
      <c r="Z24" s="1">
        <f t="shared" si="2"/>
        <v>5515</v>
      </c>
      <c r="AA24" s="1">
        <f>Z25+Z24</f>
        <v>6965</v>
      </c>
      <c r="AB24" s="1">
        <f t="shared" si="2"/>
        <v>6965</v>
      </c>
      <c r="AC24" s="1">
        <f t="shared" si="2"/>
        <v>6965</v>
      </c>
      <c r="AD24" s="1">
        <f t="shared" si="2"/>
        <v>6965</v>
      </c>
      <c r="AE24" s="1">
        <f t="shared" si="2"/>
        <v>6965</v>
      </c>
      <c r="AF24" s="1">
        <f t="shared" si="2"/>
        <v>6965</v>
      </c>
    </row>
    <row r="25" spans="1:36" s="1" customFormat="1" x14ac:dyDescent="0.25">
      <c r="B25" s="1">
        <f>B4</f>
        <v>5515</v>
      </c>
      <c r="Z25" s="1">
        <f>1450</f>
        <v>1450</v>
      </c>
      <c r="AD25" s="1">
        <f>B8+B9+B11+B13</f>
        <v>7667.76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GONZALEZ</dc:creator>
  <cp:lastModifiedBy>Charlotte GONZALEZ</cp:lastModifiedBy>
  <dcterms:created xsi:type="dcterms:W3CDTF">2020-07-08T12:40:14Z</dcterms:created>
  <dcterms:modified xsi:type="dcterms:W3CDTF">2020-08-14T07:45:39Z</dcterms:modified>
</cp:coreProperties>
</file>