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lle-\Documents\"/>
    </mc:Choice>
  </mc:AlternateContent>
  <xr:revisionPtr revIDLastSave="0" documentId="13_ncr:1_{B4603E92-7FC2-4339-A6A8-E52918270EEE}" xr6:coauthVersionLast="38" xr6:coauthVersionMax="38" xr10:uidLastSave="{00000000-0000-0000-0000-000000000000}"/>
  <bookViews>
    <workbookView xWindow="0" yWindow="0" windowWidth="21600" windowHeight="9510" xr2:uid="{00000000-000D-0000-FFFF-FFFF00000000}"/>
  </bookViews>
  <sheets>
    <sheet name="Tâches cléricales" sheetId="3" r:id="rId1"/>
    <sheet name="DICTÉES" sheetId="2" r:id="rId2"/>
    <sheet name="Liste des tâches" sheetId="4" r:id="rId3"/>
  </sheets>
  <definedNames>
    <definedName name="Cléricale">'Tâches cléricales'!$B$4:$K$18</definedName>
    <definedName name="DICTÉES">DICTÉES!$A$2:$N$30</definedName>
    <definedName name="TitreColonne1">" "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3" l="1"/>
  <c r="H14" i="4" l="1"/>
  <c r="H13" i="4"/>
  <c r="H12" i="4"/>
  <c r="H11" i="4"/>
  <c r="H10" i="4"/>
  <c r="H9" i="4"/>
  <c r="H8" i="4"/>
  <c r="H7" i="4"/>
  <c r="H6" i="4"/>
  <c r="I1" i="4"/>
  <c r="H5" i="3"/>
  <c r="K3" i="2"/>
  <c r="J14" i="3" l="1"/>
  <c r="J13" i="3"/>
  <c r="J12" i="3"/>
  <c r="J11" i="3"/>
  <c r="J10" i="3"/>
  <c r="J9" i="3"/>
  <c r="J8" i="3"/>
  <c r="J7" i="3"/>
  <c r="J6" i="3"/>
  <c r="J5" i="3"/>
  <c r="M4" i="2"/>
  <c r="M5" i="2"/>
  <c r="M6" i="2"/>
  <c r="M3" i="2"/>
  <c r="M7" i="2"/>
  <c r="M8" i="2"/>
  <c r="M9" i="2"/>
  <c r="M10" i="2"/>
  <c r="M11" i="2"/>
  <c r="M12" i="2"/>
</calcChain>
</file>

<file path=xl/sharedStrings.xml><?xml version="1.0" encoding="utf-8"?>
<sst xmlns="http://schemas.openxmlformats.org/spreadsheetml/2006/main" count="49" uniqueCount="31">
  <si>
    <t>Liste de tâches</t>
  </si>
  <si>
    <t xml:space="preserve">PRIORITÉ </t>
  </si>
  <si>
    <t>Faible</t>
  </si>
  <si>
    <t xml:space="preserve">ÉTAT </t>
  </si>
  <si>
    <t>Non commencé</t>
  </si>
  <si>
    <t>En cours</t>
  </si>
  <si>
    <t xml:space="preserve">DATE DE DÉBUT </t>
  </si>
  <si>
    <t xml:space="preserve">ÉCHÉANCE </t>
  </si>
  <si>
    <t>% ACHÈVEMENT</t>
  </si>
  <si>
    <t>NOTES</t>
  </si>
  <si>
    <t>Mise en page de Boulais Gabriel</t>
  </si>
  <si>
    <t>Après Faut le faire signer par Josée et ensuite le médecin</t>
  </si>
  <si>
    <t>Jeune di</t>
  </si>
  <si>
    <t>TÂCHES</t>
  </si>
  <si>
    <t># DICTÉES</t>
  </si>
  <si>
    <t>Date Digiplayer</t>
  </si>
  <si>
    <t xml:space="preserve">Saisie DATE DE DÉBUT </t>
  </si>
  <si>
    <t>NOM DE L'ENFANT</t>
  </si>
  <si>
    <t>#ENREGISTREMENTS</t>
  </si>
  <si>
    <t>DOCTEUR</t>
  </si>
  <si>
    <t>Francesca</t>
  </si>
  <si>
    <t>Laurence</t>
  </si>
  <si>
    <t>Manque la partie de Barbara</t>
  </si>
  <si>
    <t xml:space="preserve">Homri  a relire pour docteure Cousineau </t>
  </si>
  <si>
    <t>Envoyé par Docteure Magdalena</t>
  </si>
  <si>
    <t>Déposé sur le P par Dre Cousineau</t>
  </si>
  <si>
    <t>Qui a confié, Comment la tâche</t>
  </si>
  <si>
    <t>Quand la tâche a été confiée</t>
  </si>
  <si>
    <t>Moyen</t>
  </si>
  <si>
    <t>Échéance aujourd’hui :</t>
  </si>
  <si>
    <t>En retard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</si>
</sst>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  <numFmt numFmtId="169" formatCode="[$-F800]dddd\,\ mmmm\ dd\,\ yyyy"/>
  </numFmts>
  <fonts count="16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sz val="11"/>
      <color theme="1" tint="4.9989318521683403E-2"/>
      <name val="Bookman Old Style"/>
      <family val="2"/>
      <scheme val="minor"/>
    </font>
    <font>
      <sz val="12"/>
      <color theme="1" tint="0.24994659260841701"/>
      <name val="Bookman Old Style"/>
      <family val="2"/>
      <scheme val="minor"/>
    </font>
    <font>
      <sz val="12"/>
      <color theme="1" tint="0.24994659260841701"/>
      <name val="Franklin Gothic Medium"/>
      <family val="2"/>
      <scheme val="major"/>
    </font>
    <font>
      <sz val="12"/>
      <color theme="3"/>
      <name val="Franklin Gothic Medium"/>
      <family val="2"/>
      <scheme val="major"/>
    </font>
    <font>
      <sz val="14"/>
      <color theme="1" tint="0.24994659260841701"/>
      <name val="Franklin Gothic Medium"/>
      <family val="2"/>
      <scheme val="major"/>
    </font>
    <font>
      <sz val="16"/>
      <color theme="1" tint="0.24994659260841701"/>
      <name val="Franklin Gothic Medium"/>
      <family val="2"/>
      <scheme val="major"/>
    </font>
    <font>
      <b/>
      <sz val="11"/>
      <color theme="3"/>
      <name val="Bookman Old Style"/>
      <family val="2"/>
      <scheme val="minor"/>
    </font>
    <font>
      <sz val="14"/>
      <color theme="3" tint="0.24994659260841701"/>
      <name val="Franklin Gothic Medium"/>
      <family val="3"/>
      <scheme val="major"/>
    </font>
    <font>
      <sz val="12"/>
      <color theme="3" tint="0.24994659260841701"/>
      <name val="Franklin Gothic Medium"/>
      <family val="3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</borders>
  <cellStyleXfs count="13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4" fillId="0" borderId="0" applyFill="0" applyBorder="0" applyProtection="0">
      <alignment horizontal="left"/>
    </xf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2" borderId="2" applyNumberFormat="0" applyFont="0" applyAlignment="0" applyProtection="0"/>
    <xf numFmtId="14" fontId="2" fillId="0" borderId="0" applyFill="0" applyBorder="0">
      <alignment horizontal="right" vertical="center"/>
    </xf>
    <xf numFmtId="168" fontId="3" fillId="0" borderId="0">
      <alignment horizontal="center" vertical="center"/>
    </xf>
    <xf numFmtId="0" fontId="6" fillId="0" borderId="1" applyNumberFormat="0" applyFill="0" applyProtection="0"/>
    <xf numFmtId="0" fontId="5" fillId="0" borderId="0" applyFill="0" applyProtection="0">
      <alignment horizontal="right" indent="2"/>
    </xf>
    <xf numFmtId="0" fontId="13" fillId="0" borderId="0" applyNumberFormat="0" applyFill="0" applyBorder="0" applyAlignment="0" applyProtection="0"/>
  </cellStyleXfs>
  <cellXfs count="46">
    <xf numFmtId="0" fontId="0" fillId="0" borderId="0" xfId="0">
      <alignment vertical="center" wrapText="1"/>
    </xf>
    <xf numFmtId="0" fontId="0" fillId="0" borderId="0" xfId="0" applyBorder="1">
      <alignment vertical="center" wrapText="1"/>
    </xf>
    <xf numFmtId="9" fontId="0" fillId="0" borderId="0" xfId="1" applyFont="1" applyBorder="1">
      <alignment horizontal="right" vertical="center" indent="1"/>
    </xf>
    <xf numFmtId="168" fontId="3" fillId="0" borderId="0" xfId="9">
      <alignment horizontal="center" vertical="center"/>
    </xf>
    <xf numFmtId="0" fontId="4" fillId="0" borderId="3" xfId="2" applyNumberFormat="1" applyFont="1" applyBorder="1" applyAlignment="1">
      <alignment horizontal="left"/>
    </xf>
    <xf numFmtId="0" fontId="0" fillId="0" borderId="4" xfId="0" applyBorder="1">
      <alignment vertical="center" wrapText="1"/>
    </xf>
    <xf numFmtId="0" fontId="6" fillId="0" borderId="0" xfId="10" applyBorder="1"/>
    <xf numFmtId="0" fontId="0" fillId="0" borderId="0" xfId="0" applyAlignment="1">
      <alignment wrapText="1"/>
    </xf>
    <xf numFmtId="0" fontId="5" fillId="0" borderId="3" xfId="11" applyNumberFormat="1" applyFont="1" applyBorder="1" applyAlignment="1">
      <alignment horizontal="left"/>
    </xf>
    <xf numFmtId="14" fontId="0" fillId="0" borderId="0" xfId="0" applyNumberForma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0" borderId="3" xfId="11" applyNumberFormat="1" applyFont="1" applyBorder="1" applyAlignment="1">
      <alignment horizontal="left"/>
    </xf>
    <xf numFmtId="168" fontId="0" fillId="0" borderId="0" xfId="0" applyNumberFormat="1">
      <alignment vertical="center" wrapText="1"/>
    </xf>
    <xf numFmtId="0" fontId="0" fillId="0" borderId="0" xfId="0" applyAlignment="1">
      <alignment horizontal="center" vertical="center"/>
    </xf>
    <xf numFmtId="0" fontId="4" fillId="0" borderId="3" xfId="2" applyNumberFormat="1" applyFont="1" applyBorder="1" applyAlignment="1">
      <alignment horizontal="center"/>
    </xf>
    <xf numFmtId="0" fontId="5" fillId="0" borderId="3" xfId="11" applyNumberFormat="1" applyFont="1" applyBorder="1" applyAlignment="1">
      <alignment horizontal="center"/>
    </xf>
    <xf numFmtId="14" fontId="5" fillId="0" borderId="3" xfId="11" applyNumberFormat="1" applyFont="1" applyBorder="1" applyAlignment="1">
      <alignment horizontal="center"/>
    </xf>
    <xf numFmtId="0" fontId="0" fillId="0" borderId="0" xfId="0" applyAlignment="1">
      <alignment horizontal="left" vertical="top" wrapText="1"/>
    </xf>
    <xf numFmtId="0" fontId="8" fillId="0" borderId="0" xfId="0" applyFont="1" applyAlignment="1">
      <alignment wrapText="1"/>
    </xf>
    <xf numFmtId="14" fontId="0" fillId="0" borderId="0" xfId="0" applyNumberFormat="1" applyBorder="1">
      <alignment vertical="center" wrapText="1"/>
    </xf>
    <xf numFmtId="0" fontId="7" fillId="0" borderId="0" xfId="0" applyFont="1">
      <alignment vertical="center" wrapText="1"/>
    </xf>
    <xf numFmtId="0" fontId="7" fillId="0" borderId="0" xfId="0" applyFont="1" applyBorder="1">
      <alignment vertical="center" wrapText="1"/>
    </xf>
    <xf numFmtId="14" fontId="7" fillId="0" borderId="0" xfId="0" applyNumberFormat="1" applyFont="1" applyBorder="1">
      <alignment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9" fontId="7" fillId="0" borderId="0" xfId="1" applyFont="1" applyBorder="1">
      <alignment horizontal="right" vertical="center" indent="1"/>
    </xf>
    <xf numFmtId="168" fontId="7" fillId="0" borderId="0" xfId="9" applyFont="1">
      <alignment horizontal="center" vertical="center"/>
    </xf>
    <xf numFmtId="14" fontId="0" fillId="3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 wrapText="1"/>
    </xf>
    <xf numFmtId="169" fontId="0" fillId="0" borderId="0" xfId="0" applyNumberFormat="1">
      <alignment vertical="center" wrapText="1"/>
    </xf>
    <xf numFmtId="0" fontId="6" fillId="0" borderId="0" xfId="10" applyBorder="1"/>
    <xf numFmtId="0" fontId="15" fillId="0" borderId="0" xfId="11" applyFont="1" applyBorder="1" applyAlignment="1">
      <alignment horizontal="right" vertical="top"/>
    </xf>
    <xf numFmtId="0" fontId="7" fillId="0" borderId="3" xfId="0" applyFont="1" applyBorder="1">
      <alignment vertical="center" wrapText="1"/>
    </xf>
    <xf numFmtId="0" fontId="12" fillId="0" borderId="5" xfId="2" applyNumberFormat="1" applyFont="1" applyBorder="1" applyAlignment="1">
      <alignment horizontal="center" wrapText="1"/>
    </xf>
    <xf numFmtId="0" fontId="11" fillId="0" borderId="5" xfId="2" applyNumberFormat="1" applyFont="1" applyBorder="1" applyAlignment="1">
      <alignment horizontal="center" vertical="center" wrapText="1"/>
    </xf>
    <xf numFmtId="0" fontId="9" fillId="0" borderId="5" xfId="2" applyNumberFormat="1" applyFont="1" applyBorder="1" applyAlignment="1">
      <alignment horizontal="center"/>
    </xf>
    <xf numFmtId="0" fontId="10" fillId="0" borderId="5" xfId="11" applyNumberFormat="1" applyFont="1" applyBorder="1" applyAlignment="1">
      <alignment horizontal="center"/>
    </xf>
    <xf numFmtId="14" fontId="10" fillId="0" borderId="5" xfId="11" applyNumberFormat="1" applyFont="1" applyBorder="1" applyAlignment="1">
      <alignment horizontal="center"/>
    </xf>
    <xf numFmtId="0" fontId="13" fillId="0" borderId="0" xfId="12" applyBorder="1" applyAlignment="1">
      <alignment horizontal="left" vertical="center"/>
    </xf>
    <xf numFmtId="0" fontId="11" fillId="0" borderId="5" xfId="2" applyNumberFormat="1" applyFont="1" applyBorder="1" applyAlignment="1">
      <alignment horizontal="center" vertical="center"/>
    </xf>
    <xf numFmtId="0" fontId="14" fillId="0" borderId="0" xfId="11" applyFont="1" applyBorder="1" applyAlignment="1">
      <alignment horizontal="right" vertical="center"/>
    </xf>
    <xf numFmtId="0" fontId="14" fillId="0" borderId="0" xfId="11" applyFont="1" applyBorder="1" applyAlignment="1">
      <alignment horizontal="right" vertical="top"/>
    </xf>
    <xf numFmtId="169" fontId="8" fillId="0" borderId="6" xfId="0" applyNumberFormat="1" applyFont="1" applyBorder="1" applyAlignment="1">
      <alignment vertical="center" wrapText="1"/>
    </xf>
  </cellXfs>
  <cellStyles count="13">
    <cellStyle name="Date" xfId="8" xr:uid="{00000000-0005-0000-0000-000000000000}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Note" xfId="7" builtinId="10" customBuiltin="1"/>
    <cellStyle name="Pourcentage" xfId="1" builtinId="5" customBuiltin="1"/>
    <cellStyle name="Terminé" xfId="9" xr:uid="{00000000-0005-0000-0000-000008000000}"/>
    <cellStyle name="Titre" xfId="10" builtinId="15" customBuiltin="1"/>
    <cellStyle name="Titre 1" xfId="2" builtinId="16" customBuiltin="1"/>
    <cellStyle name="Titre 2" xfId="11" builtinId="17" customBuiltin="1"/>
    <cellStyle name="Titre 4" xfId="12" builtinId="19"/>
  </cellStyles>
  <dxfs count="32">
    <dxf>
      <font>
        <strike val="0"/>
      </font>
    </dxf>
    <dxf>
      <font>
        <strike val="0"/>
      </font>
    </dxf>
    <dxf>
      <font>
        <strike val="0"/>
      </font>
    </dxf>
    <dxf>
      <font>
        <color rgb="FF00B050"/>
      </font>
    </dxf>
    <dxf>
      <font>
        <color theme="3"/>
      </font>
    </dxf>
    <dxf>
      <font>
        <color theme="6"/>
      </font>
      <fill>
        <patternFill patternType="solid">
          <fgColor auto="1"/>
          <bgColor theme="7" tint="0.79998168889431442"/>
        </patternFill>
      </fill>
    </dxf>
    <dxf>
      <font>
        <strike/>
        <u val="none"/>
        <color theme="3" tint="0.499984740745262"/>
      </font>
    </dxf>
    <dxf>
      <font>
        <strike val="0"/>
      </font>
    </dxf>
    <dxf>
      <border>
        <bottom style="double">
          <color indexed="64"/>
        </bottom>
      </border>
    </dxf>
    <dxf>
      <border outline="0"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Franklin Gothic Medium"/>
        <family val="2"/>
        <scheme val="major"/>
      </font>
      <numFmt numFmtId="0" formatCode="General"/>
      <alignment horizontal="left" vertical="bottom" textRotation="0" wrapText="0" indent="0" justifyLastLine="0" shrinkToFit="0" readingOrder="0"/>
    </dxf>
    <dxf>
      <numFmt numFmtId="168" formatCode="&quot;TERMINÉ&quot;;&quot;&quot;;&quot;&quot;"/>
    </dxf>
    <dxf>
      <numFmt numFmtId="19" formatCode="dd/mm/yy"/>
    </dxf>
    <dxf>
      <border outline="0">
        <top style="thick">
          <color theme="1"/>
        </top>
      </border>
    </dxf>
    <dxf>
      <border outline="0"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Franklin Gothic Medium"/>
        <family val="2"/>
        <scheme val="major"/>
      </font>
      <numFmt numFmtId="0" formatCode="General"/>
      <alignment horizontal="left" vertical="bottom" textRotation="0" wrapText="0" indent="0" justifyLastLine="0" shrinkToFit="0" readingOrder="0"/>
    </dxf>
    <dxf>
      <numFmt numFmtId="168" formatCode="&quot;TERMINÉ&quot;;&quot;&quot;;&quot;&quot;"/>
    </dxf>
    <dxf>
      <numFmt numFmtId="19" formatCode="dd/mm/yy"/>
      <alignment vertical="center" textRotation="0" indent="0" justifyLastLine="0" shrinkToFit="0" readingOrder="0"/>
    </dxf>
    <dxf>
      <border outline="0">
        <top style="thick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Franklin Gothic Medium"/>
        <family val="2"/>
        <scheme val="major"/>
      </font>
      <numFmt numFmtId="0" formatCode="General"/>
      <alignment horizontal="center" vertical="bottom" textRotation="0" wrapText="0" indent="0" justifyLastLine="0" shrinkToFit="0" readingOrder="0"/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 xr9:uid="{00000000-0011-0000-FFFF-FFFF00000000}">
      <tableStyleElement type="headerRow" dxfId="31"/>
      <tableStyleElement type="totalRow" dxfId="30"/>
      <tableStyleElement type="firstRowStripe" dxfId="29"/>
      <tableStyleElement type="firstColumnStripe" dxfId="28"/>
      <tableStyleElement type="firstSubtotalColumn" dxfId="27"/>
      <tableStyleElement type="firstSubtotalRow" dxfId="26"/>
      <tableStyleElement type="secondSubtotalRow" dxfId="25"/>
      <tableStyleElement type="firstRowSubheading" dxfId="24"/>
      <tableStyleElement type="secondRowSubheading" dxfId="23"/>
      <tableStyleElement type="pageFieldLabels" dxfId="22"/>
      <tableStyleElement type="pageFieldValues" dxfId="21"/>
    </tableStyle>
    <tableStyle name="Liste de tâches" pivot="0" count="1" xr9:uid="{00000000-0011-0000-FFFF-FFFF01000000}">
      <tableStyleElement type="wholeTable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D961A80-9111-407C-AA80-963A10D11F40}" name="Tableau24" displayName="Tableau24" ref="B4:K14" totalsRowShown="0" headerRowDxfId="19" headerRowBorderDxfId="8" tableBorderDxfId="18" headerRowCellStyle="Titre 1">
  <autoFilter ref="B4:K14" xr:uid="{9CC1BA5F-2E25-48CF-A8A2-E587E3B16C93}"/>
  <tableColumns count="10">
    <tableColumn id="1" xr3:uid="{EEF6F3AD-DC77-49CE-9EE5-718C637AD87A}" name="TÂCHES"/>
    <tableColumn id="9" xr3:uid="{7C790241-69F1-45AE-B93F-02AA36DCBBFB}" name="Qui a confié, Comment la tâche"/>
    <tableColumn id="10" xr3:uid="{550422AD-0FC8-4879-A384-657AFDBA8782}" name="Quand la tâche a été confiée"/>
    <tableColumn id="2" xr3:uid="{1809C074-249E-4B03-8677-C7C7C4E97B14}" name="PRIORITÉ "/>
    <tableColumn id="3" xr3:uid="{51E03417-0DC0-4FF8-93EF-D18CBA978842}" name="ÉTAT "/>
    <tableColumn id="4" xr3:uid="{2C19BBA7-0BA3-413E-880E-4BBC8B9F62AD}" name="DATE DE DÉBUT "/>
    <tableColumn id="5" xr3:uid="{F62C95AE-9B2F-4A67-A825-C6227420FEDB}" name="ÉCHÉANCE " dataDxfId="17">
      <calculatedColumnFormula>D5+INDEX({7;3;2},MATCH(Tableau24[[#This Row],[PRIORITÉ ]],{"faible";"moyen";"élevéE"},0))</calculatedColumnFormula>
    </tableColumn>
    <tableColumn id="6" xr3:uid="{D90E935D-18FC-4D5E-AC00-E534F5FD4E13}" name="% ACHÈVEMENT"/>
    <tableColumn id="8" xr3:uid="{1265E3B4-88EC-4125-8CD6-5F0E0A1F8118}" name="Jeune di" dataDxfId="16">
      <calculatedColumnFormula>--( Tableau24[[#This Row],[% ACHÈVEMENT]]&gt;=1 )</calculatedColumnFormula>
    </tableColumn>
    <tableColumn id="7" xr3:uid="{6F614261-952D-4D42-A478-9EB1EE352BAE}" name="NOTES"/>
  </tableColumns>
  <tableStyleInfo name="Liste de tâches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8F53E0-98A6-414F-A216-1C15AF6F17EF}" name="Tableau2" displayName="Tableau2" ref="B2:N12" totalsRowShown="0" headerRowDxfId="15" headerRowBorderDxfId="14" tableBorderDxfId="13" headerRowCellStyle="Titre 1">
  <autoFilter ref="B2:N12" xr:uid="{9CC1BA5F-2E25-48CF-A8A2-E587E3B16C93}"/>
  <tableColumns count="13">
    <tableColumn id="1" xr3:uid="{EBA329CD-720E-4A04-9BB3-600C563D95BE}" name="TÂCHES"/>
    <tableColumn id="13" xr3:uid="{EC4D4A21-C941-4FE1-9426-1DF03B1DED98}" name="# DICTÉES"/>
    <tableColumn id="9" xr3:uid="{F782CBE6-60E4-421E-BB82-316A3387F9FE}" name="#ENREGISTREMENTS"/>
    <tableColumn id="12" xr3:uid="{7E53EB64-7AA1-49D4-8DD2-BA08B88860A3}" name="NOM DE L'ENFANT"/>
    <tableColumn id="11" xr3:uid="{C26D8EB2-E738-4029-B244-8AAA02D15CC4}" name="Date Digiplayer"/>
    <tableColumn id="10" xr3:uid="{505A07A4-2063-4A3B-8BEB-99817270748D}" name="DOCTEUR"/>
    <tableColumn id="2" xr3:uid="{F2BE17E4-BB1F-4078-8619-4958BE3CD375}" name="PRIORITÉ "/>
    <tableColumn id="3" xr3:uid="{0DA36A83-9E10-4DFB-A4DB-C5B64CC75912}" name="ÉTAT "/>
    <tableColumn id="4" xr3:uid="{9E896065-83F5-493A-948B-9D97558C433E}" name="Saisie DATE DE DÉBUT "/>
    <tableColumn id="5" xr3:uid="{B02C7885-1FE7-4C7E-A962-B03BBD2DF100}" name="ÉCHÉANCE " dataDxfId="12">
      <calculatedColumnFormula>J3+INDEX({7;3;2},MATCH(Tableau24[[#This Row],[PRIORITÉ ]],{"faible";"moyen";"élevéE"},0))</calculatedColumnFormula>
    </tableColumn>
    <tableColumn id="6" xr3:uid="{E0001A8E-1CDC-4D04-9E3F-96795C1C7FC1}" name="% ACHÈVEMENT"/>
    <tableColumn id="8" xr3:uid="{4C086100-2D5C-42DC-84C9-2FD7D114A65A}" name="Jeune di" dataDxfId="11">
      <calculatedColumnFormula>--( Tableau2[[#This Row],[% ACHÈVEMENT]]&gt;=1 )</calculatedColumnFormula>
    </tableColumn>
    <tableColumn id="7" xr3:uid="{382CB89F-9FF6-48AE-BD51-F3E12A2A8B33}" name="NOTES"/>
  </tableColumns>
  <tableStyleInfo name="Liste de tâches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2B1D621-4530-42B3-8138-8CF5079A4D84}" name="Tableau4" displayName="Tableau4" ref="B5:I18" totalsRowShown="0" headerRowDxfId="10" headerRowBorderDxfId="9" headerRowCellStyle="Titre 1">
  <autoFilter ref="B5:I18" xr:uid="{A13A00C3-BE8E-4B9E-A9A2-34B283D7741B}"/>
  <tableColumns count="8">
    <tableColumn id="1" xr3:uid="{E2BB99F4-7881-434F-9B34-E7E305ABB37C}" name="TÂCHES"/>
    <tableColumn id="2" xr3:uid="{B106D762-1FF9-424A-81E2-0B10095ED6BC}" name="PRIORITÉ "/>
    <tableColumn id="3" xr3:uid="{44376FD0-4701-449F-B903-A96CF8096A66}" name="ÉTAT "/>
    <tableColumn id="4" xr3:uid="{8F2282D3-7B66-45C5-BE45-B386F2693164}" name="DATE DE DÉBUT "/>
    <tableColumn id="5" xr3:uid="{48E901B0-1489-427D-A2B4-770A3D49F9C2}" name="ÉCHÉANCE "/>
    <tableColumn id="6" xr3:uid="{731F8645-D1F2-4241-8E89-746298E5F28B}" name="% ACHÈVEMENT"/>
    <tableColumn id="7" xr3:uid="{D85BFA63-12E6-4EF6-B3F0-3E28E5279DB1}" name="Jeune di"/>
    <tableColumn id="8" xr3:uid="{109236C9-03B5-476F-87F0-F8A98B0DEE61}" name="NOTES"/>
  </tableColumns>
  <tableStyleInfo name="Liste de tâche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F5F16-12AF-42C1-A4E2-B3A55C785739}">
  <dimension ref="B1:K18"/>
  <sheetViews>
    <sheetView tabSelected="1" zoomScale="80" zoomScaleNormal="80" workbookViewId="0">
      <selection activeCell="D8" sqref="D8"/>
    </sheetView>
  </sheetViews>
  <sheetFormatPr baseColWidth="10" defaultRowHeight="15" x14ac:dyDescent="0.25"/>
  <cols>
    <col min="1" max="1" width="2.5546875" customWidth="1"/>
    <col min="2" max="2" width="28" customWidth="1"/>
    <col min="3" max="3" width="28.5546875" customWidth="1"/>
    <col min="4" max="4" width="20.44140625" customWidth="1"/>
    <col min="5" max="5" width="12.6640625" customWidth="1"/>
    <col min="6" max="6" width="13.6640625" bestFit="1" customWidth="1"/>
    <col min="7" max="7" width="21.44140625" customWidth="1"/>
    <col min="8" max="8" width="12.88671875" style="9" customWidth="1"/>
    <col min="9" max="9" width="18.77734375" customWidth="1"/>
    <col min="10" max="10" width="10.44140625" hidden="1" customWidth="1"/>
    <col min="11" max="11" width="25.88671875" bestFit="1" customWidth="1"/>
  </cols>
  <sheetData>
    <row r="1" spans="2:11" ht="29.25" customHeight="1" x14ac:dyDescent="0.65">
      <c r="B1" s="6"/>
      <c r="C1" s="6"/>
      <c r="D1" s="6"/>
      <c r="E1" s="6"/>
      <c r="G1" s="43" t="s">
        <v>29</v>
      </c>
      <c r="H1" s="41"/>
      <c r="I1" s="6"/>
      <c r="J1" s="6"/>
      <c r="K1" s="6"/>
    </row>
    <row r="2" spans="2:11" ht="37.5" customHeight="1" x14ac:dyDescent="0.65">
      <c r="B2" s="6" t="s">
        <v>0</v>
      </c>
      <c r="C2" s="6"/>
      <c r="D2" s="45">
        <f ca="1">TODAY()</f>
        <v>43414</v>
      </c>
      <c r="E2" s="45"/>
      <c r="G2" s="44" t="s">
        <v>30</v>
      </c>
      <c r="H2" s="32"/>
      <c r="I2" s="6"/>
      <c r="J2" s="6"/>
      <c r="K2" s="6"/>
    </row>
    <row r="3" spans="2:11" ht="15" customHeight="1" x14ac:dyDescent="0.65">
      <c r="B3" s="6"/>
      <c r="C3" s="6"/>
      <c r="D3" s="6"/>
      <c r="E3" s="6"/>
      <c r="F3" s="34"/>
      <c r="G3" s="6"/>
      <c r="H3" s="32"/>
      <c r="I3" s="6"/>
      <c r="J3" s="6"/>
      <c r="K3" s="6"/>
    </row>
    <row r="4" spans="2:11" s="19" customFormat="1" ht="47.25" customHeight="1" thickBot="1" x14ac:dyDescent="0.4">
      <c r="B4" s="42" t="s">
        <v>13</v>
      </c>
      <c r="C4" s="36" t="s">
        <v>26</v>
      </c>
      <c r="D4" s="37" t="s">
        <v>27</v>
      </c>
      <c r="E4" s="38" t="s">
        <v>1</v>
      </c>
      <c r="F4" s="38" t="s">
        <v>3</v>
      </c>
      <c r="G4" s="39" t="s">
        <v>6</v>
      </c>
      <c r="H4" s="40" t="s">
        <v>7</v>
      </c>
      <c r="I4" s="38" t="s">
        <v>8</v>
      </c>
      <c r="J4" s="38" t="s">
        <v>12</v>
      </c>
      <c r="K4" s="38" t="s">
        <v>9</v>
      </c>
    </row>
    <row r="5" spans="2:11" s="21" customFormat="1" ht="32.25" customHeight="1" thickTop="1" x14ac:dyDescent="0.25">
      <c r="B5" s="35" t="s">
        <v>10</v>
      </c>
      <c r="C5" s="22" t="s">
        <v>24</v>
      </c>
      <c r="D5" s="23">
        <v>43413</v>
      </c>
      <c r="E5" s="24" t="s">
        <v>28</v>
      </c>
      <c r="F5" s="25" t="s">
        <v>5</v>
      </c>
      <c r="G5" s="26">
        <v>43413</v>
      </c>
      <c r="H5" s="30">
        <f>D5+INDEX({7;3;2},MATCH(Tableau24[[#This Row],[PRIORITÉ ]],{"faible";"moyen";"élevéE"},0))</f>
        <v>43416</v>
      </c>
      <c r="I5" s="27">
        <v>1</v>
      </c>
      <c r="J5" s="28">
        <f>--( Tableau24[[#This Row],[% ACHÈVEMENT]]&gt;=1 )</f>
        <v>1</v>
      </c>
      <c r="K5" s="21" t="s">
        <v>11</v>
      </c>
    </row>
    <row r="6" spans="2:11" ht="30" customHeight="1" x14ac:dyDescent="0.25">
      <c r="B6" s="18" t="s">
        <v>23</v>
      </c>
      <c r="C6" s="18" t="s">
        <v>25</v>
      </c>
      <c r="D6" s="20">
        <v>43413</v>
      </c>
      <c r="E6" s="11"/>
      <c r="F6" s="11" t="s">
        <v>4</v>
      </c>
      <c r="G6" s="11"/>
      <c r="H6" s="10"/>
      <c r="I6" s="2"/>
      <c r="J6" s="3">
        <f>--( Tableau24[[#This Row],[% ACHÈVEMENT]]&gt;=1 )</f>
        <v>0</v>
      </c>
      <c r="K6" t="s">
        <v>22</v>
      </c>
    </row>
    <row r="7" spans="2:11" ht="30" customHeight="1" x14ac:dyDescent="0.25">
      <c r="E7" s="11"/>
      <c r="F7" s="11"/>
      <c r="G7" s="11"/>
      <c r="H7" s="10"/>
      <c r="I7" s="2"/>
      <c r="J7" s="3">
        <f>--( Tableau24[[#This Row],[% ACHÈVEMENT]]&gt;=1 )</f>
        <v>0</v>
      </c>
    </row>
    <row r="8" spans="2:11" ht="30" customHeight="1" x14ac:dyDescent="0.25">
      <c r="E8" s="11"/>
      <c r="F8" s="11"/>
      <c r="G8" s="11"/>
      <c r="H8" s="10"/>
      <c r="I8" s="2"/>
      <c r="J8" s="3">
        <f>--( Tableau24[[#This Row],[% ACHÈVEMENT]]&gt;=1 )</f>
        <v>0</v>
      </c>
    </row>
    <row r="9" spans="2:11" ht="30" customHeight="1" x14ac:dyDescent="0.25">
      <c r="E9" s="11"/>
      <c r="F9" s="11"/>
      <c r="G9" s="11"/>
      <c r="H9" s="10"/>
      <c r="I9" s="2"/>
      <c r="J9" s="3">
        <f>--( Tableau24[[#This Row],[% ACHÈVEMENT]]&gt;=1 )</f>
        <v>0</v>
      </c>
    </row>
    <row r="10" spans="2:11" ht="30" customHeight="1" x14ac:dyDescent="0.25">
      <c r="E10" s="11"/>
      <c r="F10" s="11"/>
      <c r="G10" s="14"/>
      <c r="H10" s="10"/>
      <c r="I10" s="2"/>
      <c r="J10" s="13">
        <f>--( Tableau24[[#This Row],[% ACHÈVEMENT]]&gt;=1 )</f>
        <v>0</v>
      </c>
    </row>
    <row r="11" spans="2:11" ht="30" customHeight="1" x14ac:dyDescent="0.25">
      <c r="E11" s="11"/>
      <c r="F11" s="11"/>
      <c r="G11" s="14"/>
      <c r="H11" s="10"/>
      <c r="J11" s="13">
        <f>--( Tableau24[[#This Row],[% ACHÈVEMENT]]&gt;=1 )</f>
        <v>0</v>
      </c>
    </row>
    <row r="12" spans="2:11" ht="30" customHeight="1" x14ac:dyDescent="0.25">
      <c r="E12" s="11"/>
      <c r="F12" s="11"/>
      <c r="G12" s="14"/>
      <c r="H12" s="10"/>
      <c r="J12" s="13">
        <f>--( Tableau24[[#This Row],[% ACHÈVEMENT]]&gt;=1 )</f>
        <v>0</v>
      </c>
    </row>
    <row r="13" spans="2:11" ht="30" customHeight="1" x14ac:dyDescent="0.25">
      <c r="E13" s="11"/>
      <c r="F13" s="11"/>
      <c r="G13" s="11"/>
      <c r="H13" s="10"/>
      <c r="J13" s="13">
        <f>--( Tableau24[[#This Row],[% ACHÈVEMENT]]&gt;=1 )</f>
        <v>0</v>
      </c>
    </row>
    <row r="14" spans="2:11" ht="30" customHeight="1" x14ac:dyDescent="0.25">
      <c r="H14" s="31"/>
      <c r="J14" s="13">
        <f>--( Tableau24[[#This Row],[% ACHÈVEMENT]]&gt;=1 )</f>
        <v>0</v>
      </c>
    </row>
    <row r="15" spans="2:11" ht="30" customHeight="1" x14ac:dyDescent="0.25"/>
    <row r="16" spans="2:11" ht="30" customHeight="1" x14ac:dyDescent="0.25"/>
    <row r="17" ht="30" customHeight="1" x14ac:dyDescent="0.25"/>
    <row r="18" ht="30" customHeight="1" x14ac:dyDescent="0.25"/>
  </sheetData>
  <conditionalFormatting sqref="B5:K5 F11:G12 B7:K10 D6:K6">
    <cfRule type="expression" dxfId="7" priority="6">
      <formula>AND($I5=0,$I5&lt;&gt;" ")</formula>
    </cfRule>
  </conditionalFormatting>
  <conditionalFormatting sqref="I5:I10">
    <cfRule type="dataBar" priority="7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{1CF6D3D8-4A13-45FB-9395-CE83D9110662}</x14:id>
        </ext>
      </extLst>
    </cfRule>
  </conditionalFormatting>
  <conditionalFormatting sqref="B6:C6">
    <cfRule type="expression" dxfId="6" priority="1" stopIfTrue="1">
      <formula>$B6=1</formula>
    </cfRule>
    <cfRule type="expression" dxfId="5" priority="2">
      <formula>$H6=TODAY()</formula>
    </cfRule>
  </conditionalFormatting>
  <conditionalFormatting sqref="B6:C6">
    <cfRule type="expression" dxfId="4" priority="12" stopIfTrue="1">
      <formula>G6=""</formula>
    </cfRule>
    <cfRule type="expression" dxfId="3" priority="13">
      <formula>AND(A6&lt;&gt;1,G6=TODAY())</formula>
    </cfRule>
  </conditionalFormatting>
  <dataValidations count="12">
    <dataValidation type="list" allowBlank="1" showInputMessage="1" showErrorMessage="1" sqref="E5" xr:uid="{6BF81F3D-9CCA-4348-9031-CD96C75C37E9}">
      <formula1>" Faible, Moyen,Élevée"</formula1>
    </dataValidation>
    <dataValidation type="list" allowBlank="1" showInputMessage="1" showErrorMessage="1" sqref="F5:F14" xr:uid="{A2551FE1-7E1F-463D-8793-122F281CD8B4}">
      <formula1>"Non commencé, En cours, Reporté, Terminé"</formula1>
    </dataValidation>
    <dataValidation type="list" allowBlank="1" showInputMessage="1" showErrorMessage="1" sqref="E6:E12" xr:uid="{73624A72-78D7-4909-9FC4-C81CAF45B707}">
      <formula1>"Normal, Faible,Élevé"</formula1>
    </dataValidation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I5:I10" xr:uid="{56DC0AEB-7AEA-4431-8141-CC6B5DD528B0}">
      <formula1>"0%,25%,50%,75%,100%"</formula1>
    </dataValidation>
    <dataValidation allowBlank="1" showInputMessage="1" showErrorMessage="1" prompt="Entrez la tâche dans cette colonne sous ce titre. Utilisez des filtres de titres pour trouver des entrées spécifiques" sqref="B4:D4" xr:uid="{D84AAEF1-A286-42B9-B130-5E9A90711245}"/>
    <dataValidation allowBlank="1" showInputMessage="1" showErrorMessage="1" prompt="Sélectionnez la priorité dans cette colonne sous ce titre. Appuyez sur ALT+FLÈCHE BAS pour ouvrir la liste déroulante, puis sur ENTRÉE pour opérer votre sélection" sqref="E4" xr:uid="{20F90030-07E8-4AC4-AAC9-53DC970ACD5F}"/>
    <dataValidation allowBlank="1" showInputMessage="1" showErrorMessage="1" prompt="Sélectionnez l’état dans cette colonne sous ce titre.  Appuyez sur ALT+FLÈCHE BAS pour ouvrir la liste déroulante, puis sur ENTRÉE pour opérer votre sélection" sqref="F4" xr:uid="{769AC679-5DE6-4F9D-8953-6B777A291AF1}"/>
    <dataValidation allowBlank="1" showInputMessage="1" showErrorMessage="1" prompt="Entrez la date de début dans cette colonne sous ce titre" sqref="G4" xr:uid="{DA51C2E2-BE2E-42E1-8F49-6BC1873DBF61}"/>
    <dataValidation allowBlank="1" showInputMessage="1" showErrorMessage="1" prompt="Entrez la date d’échéance dans cette colonne sous ce titre" sqref="H4" xr:uid="{6876EE73-4705-4038-BC5B-2F13105B33B5}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I4:J4" xr:uid="{39323A84-C086-430B-A92B-5F86B5C9550F}"/>
    <dataValidation allowBlank="1" showInputMessage="1" showErrorMessage="1" prompt="Entrez les notes dans cette colonne sous ce titre" sqref="K4" xr:uid="{050C4301-342E-4FFB-95EF-E3F073563A0F}"/>
    <dataValidation allowBlank="1" showInputMessage="1" showErrorMessage="1" prompt="Le titre de la feuille de calcul figure dans cette cellule" sqref="B1:D3" xr:uid="{FB4BA894-06EF-4FE6-837B-770B74328ED0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F6D3D8-4A13-45FB-9395-CE83D911066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I5:I10</xm:sqref>
        </x14:conditionalFormatting>
        <x14:conditionalFormatting xmlns:xm="http://schemas.microsoft.com/office/excel/2006/main">
          <x14:cfRule type="iconSet" priority="8" id="{C55F4B90-5760-427E-B42C-C80D868A995E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J5:J10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46994-B9BB-4A24-A7E3-A1647B0E0B38}">
  <dimension ref="B1:N16"/>
  <sheetViews>
    <sheetView zoomScale="90" zoomScaleNormal="90" workbookViewId="0">
      <selection activeCell="F11" sqref="F11"/>
    </sheetView>
  </sheetViews>
  <sheetFormatPr baseColWidth="10" defaultRowHeight="15" x14ac:dyDescent="0.25"/>
  <cols>
    <col min="1" max="1" width="2.5546875" customWidth="1"/>
    <col min="2" max="2" width="13.21875" bestFit="1" customWidth="1"/>
    <col min="3" max="3" width="13.21875" customWidth="1"/>
    <col min="4" max="4" width="18.33203125" customWidth="1"/>
    <col min="5" max="7" width="15.5546875" customWidth="1"/>
    <col min="8" max="8" width="12.6640625" customWidth="1"/>
    <col min="9" max="9" width="13.6640625" bestFit="1" customWidth="1"/>
    <col min="10" max="10" width="15.44140625" customWidth="1"/>
    <col min="11" max="11" width="12.88671875" style="9" customWidth="1"/>
    <col min="12" max="12" width="18.77734375" customWidth="1"/>
    <col min="13" max="13" width="10.44140625" hidden="1" customWidth="1"/>
    <col min="14" max="14" width="25.88671875" bestFit="1" customWidth="1"/>
  </cols>
  <sheetData>
    <row r="1" spans="2:14" ht="48" x14ac:dyDescent="0.65"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</row>
    <row r="2" spans="2:14" s="7" customFormat="1" ht="30" customHeight="1" x14ac:dyDescent="0.3">
      <c r="B2" s="4" t="s">
        <v>13</v>
      </c>
      <c r="C2" s="4" t="s">
        <v>14</v>
      </c>
      <c r="D2" s="4" t="s">
        <v>18</v>
      </c>
      <c r="E2" s="4" t="s">
        <v>17</v>
      </c>
      <c r="F2" s="4" t="s">
        <v>15</v>
      </c>
      <c r="G2" s="15" t="s">
        <v>19</v>
      </c>
      <c r="H2" s="4" t="s">
        <v>1</v>
      </c>
      <c r="I2" s="4" t="s">
        <v>3</v>
      </c>
      <c r="J2" s="8" t="s">
        <v>16</v>
      </c>
      <c r="K2" s="12" t="s">
        <v>7</v>
      </c>
      <c r="L2" s="4" t="s">
        <v>8</v>
      </c>
      <c r="M2" s="4" t="s">
        <v>12</v>
      </c>
      <c r="N2" s="4" t="s">
        <v>9</v>
      </c>
    </row>
    <row r="3" spans="2:14" ht="32.25" customHeight="1" x14ac:dyDescent="0.25">
      <c r="B3" s="5"/>
      <c r="C3" s="1"/>
      <c r="D3" s="1"/>
      <c r="E3" s="1" t="s">
        <v>20</v>
      </c>
      <c r="F3" s="1"/>
      <c r="G3" s="1" t="s">
        <v>21</v>
      </c>
      <c r="H3" s="11" t="s">
        <v>2</v>
      </c>
      <c r="I3" s="14" t="s">
        <v>5</v>
      </c>
      <c r="J3" s="10">
        <v>43413</v>
      </c>
      <c r="K3" s="29" t="e">
        <f>J3+INDEX({7;3;2},MATCH(Tableau24[[#This Row],[PRIORITÉ ]],{"faible";"moyen";"élevée"},0))</f>
        <v>#VALUE!</v>
      </c>
      <c r="L3" s="2">
        <v>0.25</v>
      </c>
      <c r="M3" s="3">
        <f>--( Tableau2[[#This Row],[% ACHÈVEMENT]]&gt;=1 )</f>
        <v>0</v>
      </c>
      <c r="N3" t="s">
        <v>11</v>
      </c>
    </row>
    <row r="4" spans="2:14" ht="30" customHeight="1" x14ac:dyDescent="0.25">
      <c r="H4" s="11"/>
      <c r="I4" s="11"/>
      <c r="J4" s="11"/>
      <c r="K4" s="10"/>
      <c r="L4" s="2"/>
      <c r="M4" s="3">
        <f>--( Tableau2[[#This Row],[% ACHÈVEMENT]]&gt;=1 )</f>
        <v>0</v>
      </c>
    </row>
    <row r="5" spans="2:14" ht="30" customHeight="1" x14ac:dyDescent="0.25">
      <c r="H5" s="11"/>
      <c r="I5" s="11"/>
      <c r="J5" s="11"/>
      <c r="K5" s="10"/>
      <c r="L5" s="2"/>
      <c r="M5" s="3">
        <f>--( Tableau2[[#This Row],[% ACHÈVEMENT]]&gt;=1 )</f>
        <v>0</v>
      </c>
    </row>
    <row r="6" spans="2:14" ht="30" customHeight="1" x14ac:dyDescent="0.25">
      <c r="H6" s="11"/>
      <c r="I6" s="11"/>
      <c r="J6" s="11"/>
      <c r="K6" s="10"/>
      <c r="L6" s="2"/>
      <c r="M6" s="3">
        <f>--( Tableau2[[#This Row],[% ACHÈVEMENT]]&gt;=1 )</f>
        <v>0</v>
      </c>
    </row>
    <row r="7" spans="2:14" ht="30" customHeight="1" x14ac:dyDescent="0.25">
      <c r="H7" s="11"/>
      <c r="I7" s="11"/>
      <c r="J7" s="11"/>
      <c r="K7" s="10"/>
      <c r="L7" s="2"/>
      <c r="M7" s="3">
        <f>--( Tableau2[[#This Row],[% ACHÈVEMENT]]&gt;=1 )</f>
        <v>0</v>
      </c>
    </row>
    <row r="8" spans="2:14" ht="30" customHeight="1" x14ac:dyDescent="0.25">
      <c r="H8" s="11"/>
      <c r="I8" s="11"/>
      <c r="J8" s="14"/>
      <c r="K8" s="10"/>
      <c r="L8" s="2"/>
      <c r="M8" s="13">
        <f>--( Tableau2[[#This Row],[% ACHÈVEMENT]]&gt;=1 )</f>
        <v>0</v>
      </c>
    </row>
    <row r="9" spans="2:14" ht="30" customHeight="1" x14ac:dyDescent="0.25">
      <c r="H9" s="11"/>
      <c r="I9" s="11"/>
      <c r="J9" s="14"/>
      <c r="K9" s="10"/>
      <c r="M9" s="13">
        <f>--( Tableau2[[#This Row],[% ACHÈVEMENT]]&gt;=1 )</f>
        <v>0</v>
      </c>
    </row>
    <row r="10" spans="2:14" ht="30" customHeight="1" x14ac:dyDescent="0.25">
      <c r="H10" s="11"/>
      <c r="I10" s="11"/>
      <c r="J10" s="14"/>
      <c r="K10" s="10"/>
      <c r="M10" s="13">
        <f>--( Tableau2[[#This Row],[% ACHÈVEMENT]]&gt;=1 )</f>
        <v>0</v>
      </c>
    </row>
    <row r="11" spans="2:14" ht="30" customHeight="1" x14ac:dyDescent="0.25">
      <c r="H11" s="11"/>
      <c r="I11" s="11"/>
      <c r="J11" s="11"/>
      <c r="K11" s="10"/>
      <c r="M11" s="13">
        <f>--( Tableau2[[#This Row],[% ACHÈVEMENT]]&gt;=1 )</f>
        <v>0</v>
      </c>
    </row>
    <row r="12" spans="2:14" ht="30" customHeight="1" x14ac:dyDescent="0.25">
      <c r="M12" s="13">
        <f>--( Tableau2[[#This Row],[% ACHÈVEMENT]]&gt;=1 )</f>
        <v>0</v>
      </c>
    </row>
    <row r="13" spans="2:14" ht="30" customHeight="1" x14ac:dyDescent="0.25"/>
    <row r="14" spans="2:14" ht="30" customHeight="1" x14ac:dyDescent="0.25"/>
    <row r="15" spans="2:14" ht="30" customHeight="1" x14ac:dyDescent="0.25"/>
    <row r="16" spans="2:14" ht="30" customHeight="1" x14ac:dyDescent="0.25"/>
  </sheetData>
  <mergeCells count="1">
    <mergeCell ref="B1:N1"/>
  </mergeCells>
  <conditionalFormatting sqref="B4:N8 I9:J10 B3:J3 L3:N3">
    <cfRule type="expression" dxfId="2" priority="2">
      <formula>AND($L3=0,$L3&lt;&gt;" ")</formula>
    </cfRule>
  </conditionalFormatting>
  <conditionalFormatting sqref="L3:L8">
    <cfRule type="dataBar" priority="3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{42DE27BC-B8F1-461A-8015-6008EACAA268}</x14:id>
        </ext>
      </extLst>
    </cfRule>
  </conditionalFormatting>
  <conditionalFormatting sqref="K3">
    <cfRule type="expression" dxfId="1" priority="1">
      <formula>AND($J3=0,$J3&lt;&gt;" ")</formula>
    </cfRule>
  </conditionalFormatting>
  <dataValidations count="11">
    <dataValidation allowBlank="1" showInputMessage="1" showErrorMessage="1" prompt="Entrez les notes dans cette colonne sous ce titre" sqref="N2" xr:uid="{A9052E6C-67DD-4F0E-8C88-CD051CB4E685}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L2:M2" xr:uid="{F2AE70FF-B02D-43D0-900B-C6BEA5957838}"/>
    <dataValidation allowBlank="1" showInputMessage="1" showErrorMessage="1" prompt="Entrez la date d’échéance dans cette colonne sous ce titre" sqref="K2" xr:uid="{2E6A7571-B164-4DF5-BF53-985745173555}"/>
    <dataValidation allowBlank="1" showInputMessage="1" showErrorMessage="1" prompt="Entrez la date de début dans cette colonne sous ce titre" sqref="J2" xr:uid="{53C05EB0-58C0-434D-81AC-A7C84276EBED}"/>
    <dataValidation allowBlank="1" showInputMessage="1" showErrorMessage="1" prompt="Sélectionnez l’état dans cette colonne sous ce titre.  Appuyez sur ALT+FLÈCHE BAS pour ouvrir la liste déroulante, puis sur ENTRÉE pour opérer votre sélection" sqref="I2" xr:uid="{4A425AB6-2B19-45F2-93CB-5C838D815085}"/>
    <dataValidation allowBlank="1" showInputMessage="1" showErrorMessage="1" prompt="Sélectionnez la priorité dans cette colonne sous ce titre. Appuyez sur ALT+FLÈCHE BAS pour ouvrir la liste déroulante, puis sur ENTRÉE pour opérer votre sélection" sqref="H2" xr:uid="{C2A4F179-821E-4B14-882F-AED72734F516}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L3:L8" xr:uid="{DEB92C05-BF39-4491-B61A-41D40563706D}">
      <formula1>"0%,25%,50%,75%,100%"</formula1>
    </dataValidation>
    <dataValidation type="list" allowBlank="1" showInputMessage="1" showErrorMessage="1" sqref="H4:H10" xr:uid="{314538B2-7E17-440B-A173-7064180808F0}">
      <formula1>"Normal, Faible,Élevé"</formula1>
    </dataValidation>
    <dataValidation type="list" allowBlank="1" showInputMessage="1" showErrorMessage="1" sqref="I3:I12" xr:uid="{A9A56DC1-0AAD-4370-AD6C-0DA35C41A492}">
      <formula1>"Non commencé, En cours, Reporté, Terminé"</formula1>
    </dataValidation>
    <dataValidation type="list" allowBlank="1" showInputMessage="1" showErrorMessage="1" sqref="H3" xr:uid="{7C015917-BFD9-41C2-9F15-B859DDAA20AB}">
      <formula1>" Faible, Moyen,Élevée"</formula1>
    </dataValidation>
    <dataValidation allowBlank="1" showInputMessage="1" showErrorMessage="1" prompt="Entrez la tâche dans cette colonne sous ce titre. Utilisez des filtres de titres pour trouver des entrées spécifiques" sqref="B2:F2" xr:uid="{934734BB-FE8F-4C82-8092-5DDA15C6C92A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2DE27BC-B8F1-461A-8015-6008EACAA26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L3:L8</xm:sqref>
        </x14:conditionalFormatting>
        <x14:conditionalFormatting xmlns:xm="http://schemas.microsoft.com/office/excel/2006/main">
          <x14:cfRule type="iconSet" priority="5" id="{5C8D9626-1956-478E-AEFB-6DC3C9CDC2B4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M3:M8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585C75-58CB-4338-A8F2-42DFF1E22BC3}">
  <dimension ref="B1:I18"/>
  <sheetViews>
    <sheetView workbookViewId="0">
      <selection activeCell="I1" sqref="I1"/>
    </sheetView>
  </sheetViews>
  <sheetFormatPr baseColWidth="10" defaultRowHeight="15" x14ac:dyDescent="0.25"/>
  <cols>
    <col min="1" max="1" width="4.6640625" customWidth="1"/>
    <col min="2" max="2" width="11.88671875" customWidth="1"/>
    <col min="5" max="5" width="16.77734375" customWidth="1"/>
    <col min="6" max="6" width="12.88671875" customWidth="1"/>
    <col min="7" max="7" width="18.77734375" customWidth="1"/>
    <col min="8" max="8" width="10.44140625" hidden="1" customWidth="1"/>
    <col min="9" max="9" width="25.88671875" bestFit="1" customWidth="1"/>
  </cols>
  <sheetData>
    <row r="1" spans="2:9" ht="48" x14ac:dyDescent="0.65">
      <c r="B1" s="33" t="s">
        <v>0</v>
      </c>
      <c r="C1" s="33"/>
      <c r="D1" s="33"/>
      <c r="E1" s="33"/>
      <c r="F1" s="33"/>
      <c r="G1" s="33"/>
      <c r="H1" s="33"/>
      <c r="I1" s="32">
        <f ca="1">TODAY()</f>
        <v>43414</v>
      </c>
    </row>
    <row r="2" spans="2:9" ht="25.5" customHeight="1" x14ac:dyDescent="0.65">
      <c r="B2" s="6"/>
      <c r="C2" s="6"/>
      <c r="D2" s="6"/>
      <c r="E2" s="6"/>
      <c r="F2" s="6"/>
    </row>
    <row r="3" spans="2:9" ht="27" customHeight="1" x14ac:dyDescent="0.65">
      <c r="B3" s="6"/>
      <c r="C3" s="6"/>
      <c r="D3" s="6"/>
      <c r="E3" s="6"/>
      <c r="F3" s="6"/>
    </row>
    <row r="4" spans="2:9" ht="27" customHeight="1" x14ac:dyDescent="0.65">
      <c r="B4" s="6"/>
      <c r="C4" s="6"/>
      <c r="D4" s="6"/>
      <c r="E4" s="6"/>
      <c r="F4" s="6"/>
      <c r="G4" s="34"/>
      <c r="H4" s="6"/>
      <c r="I4" s="32"/>
    </row>
    <row r="5" spans="2:9" ht="30" customHeight="1" x14ac:dyDescent="0.3">
      <c r="B5" s="15" t="s">
        <v>13</v>
      </c>
      <c r="C5" s="15" t="s">
        <v>1</v>
      </c>
      <c r="D5" s="15" t="s">
        <v>3</v>
      </c>
      <c r="E5" s="16" t="s">
        <v>6</v>
      </c>
      <c r="F5" s="17" t="s">
        <v>7</v>
      </c>
      <c r="G5" s="4" t="s">
        <v>8</v>
      </c>
      <c r="H5" s="4" t="s">
        <v>12</v>
      </c>
      <c r="I5" s="4" t="s">
        <v>9</v>
      </c>
    </row>
    <row r="6" spans="2:9" ht="30" customHeight="1" x14ac:dyDescent="0.25">
      <c r="G6" s="2"/>
      <c r="H6" s="3">
        <f>--( Tableau2[[#This Row],[% ACHÈVEMENT]]&gt;=1 )</f>
        <v>0</v>
      </c>
    </row>
    <row r="7" spans="2:9" ht="30" customHeight="1" x14ac:dyDescent="0.25">
      <c r="G7" s="2"/>
      <c r="H7" s="3">
        <f>--( Tableau2[[#This Row],[% ACHÈVEMENT]]&gt;=1 )</f>
        <v>0</v>
      </c>
    </row>
    <row r="8" spans="2:9" ht="30" customHeight="1" x14ac:dyDescent="0.25">
      <c r="G8" s="2"/>
      <c r="H8" s="3">
        <f>--( Tableau2[[#This Row],[% ACHÈVEMENT]]&gt;=1 )</f>
        <v>0</v>
      </c>
    </row>
    <row r="9" spans="2:9" ht="30" customHeight="1" x14ac:dyDescent="0.25">
      <c r="G9" s="2"/>
      <c r="H9" s="3">
        <f>--( Tableau2[[#This Row],[% ACHÈVEMENT]]&gt;=1 )</f>
        <v>0</v>
      </c>
    </row>
    <row r="10" spans="2:9" ht="30" customHeight="1" x14ac:dyDescent="0.25">
      <c r="G10" s="2"/>
      <c r="H10" s="13">
        <f>--( Tableau2[[#This Row],[% ACHÈVEMENT]]&gt;=1 )</f>
        <v>0</v>
      </c>
    </row>
    <row r="11" spans="2:9" ht="30" customHeight="1" x14ac:dyDescent="0.25">
      <c r="H11" s="13">
        <f>--( Tableau2[[#This Row],[% ACHÈVEMENT]]&gt;=1 )</f>
        <v>0</v>
      </c>
    </row>
    <row r="12" spans="2:9" ht="30" customHeight="1" x14ac:dyDescent="0.25">
      <c r="H12" s="13">
        <f>--( Tableau2[[#This Row],[% ACHÈVEMENT]]&gt;=1 )</f>
        <v>0</v>
      </c>
    </row>
    <row r="13" spans="2:9" ht="30" customHeight="1" x14ac:dyDescent="0.25">
      <c r="H13" s="13" t="e">
        <f>--( Tableau2[[#This Row],[% ACHÈVEMENT]]&gt;=1 )</f>
        <v>#VALUE!</v>
      </c>
    </row>
    <row r="14" spans="2:9" ht="30" customHeight="1" x14ac:dyDescent="0.25">
      <c r="H14" s="13" t="e">
        <f>--( Tableau2[[#This Row],[% ACHÈVEMENT]]&gt;=1 )</f>
        <v>#VALUE!</v>
      </c>
    </row>
    <row r="15" spans="2:9" ht="30" customHeight="1" x14ac:dyDescent="0.25"/>
    <row r="16" spans="2:9" ht="30" customHeight="1" x14ac:dyDescent="0.25"/>
    <row r="17" ht="30" customHeight="1" x14ac:dyDescent="0.25"/>
    <row r="18" ht="30" customHeight="1" x14ac:dyDescent="0.25"/>
  </sheetData>
  <mergeCells count="1">
    <mergeCell ref="B1:H1"/>
  </mergeCells>
  <conditionalFormatting sqref="G6:I10">
    <cfRule type="expression" dxfId="0" priority="1">
      <formula>AND($L6=0,$L6&lt;&gt;" ")</formula>
    </cfRule>
  </conditionalFormatting>
  <conditionalFormatting sqref="G6:G10">
    <cfRule type="dataBar" priority="2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{43345C69-EFA9-4C8E-B28F-2972AA861DD6}</x14:id>
        </ext>
      </extLst>
    </cfRule>
  </conditionalFormatting>
  <dataValidations count="9">
    <dataValidation allowBlank="1" showInputMessage="1" showErrorMessage="1" prompt="Le titre de la feuille de calcul figure dans cette cellule" sqref="B1:B4" xr:uid="{31B48260-2414-4622-B847-11D15A6B8579}"/>
    <dataValidation allowBlank="1" showInputMessage="1" showErrorMessage="1" prompt="Entrez les notes dans cette colonne sous ce titre" sqref="I5" xr:uid="{7B4AFEFF-2BD4-4F57-80B8-0E858F0D1DEE}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G5:H5" xr:uid="{59A13B04-C1DF-4E05-B7C4-75FBD546A0B6}"/>
    <dataValidation allowBlank="1" showInputMessage="1" showErrorMessage="1" prompt="Entrez la date d’échéance dans cette colonne sous ce titre" sqref="F5" xr:uid="{9BDD2EB7-15D7-4D89-B781-252DEB04010E}"/>
    <dataValidation allowBlank="1" showInputMessage="1" showErrorMessage="1" prompt="Entrez la date de début dans cette colonne sous ce titre" sqref="E5" xr:uid="{759A28A8-32C3-461E-A245-7C33EDD8C34D}"/>
    <dataValidation allowBlank="1" showInputMessage="1" showErrorMessage="1" prompt="Sélectionnez l’état dans cette colonne sous ce titre.  Appuyez sur ALT+FLÈCHE BAS pour ouvrir la liste déroulante, puis sur ENTRÉE pour opérer votre sélection" sqref="D5" xr:uid="{D2283D04-B273-46AB-8E38-4008B0A5AA4E}"/>
    <dataValidation allowBlank="1" showInputMessage="1" showErrorMessage="1" prompt="Sélectionnez la priorité dans cette colonne sous ce titre. Appuyez sur ALT+FLÈCHE BAS pour ouvrir la liste déroulante, puis sur ENTRÉE pour opérer votre sélection" sqref="C5" xr:uid="{B7636E40-D34C-4D2F-8962-35CA71546B55}"/>
    <dataValidation allowBlank="1" showInputMessage="1" showErrorMessage="1" prompt="Entrez la tâche dans cette colonne sous ce titre. Utilisez des filtres de titres pour trouver des entrées spécifiques" sqref="B5" xr:uid="{A81B04F0-741D-4EA2-AE8E-B32856773AC3}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G6:G10" xr:uid="{B7534AB5-886E-4218-BED5-4134BA95D3ED}">
      <formula1>"0%,25%,50%,75%,100%"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3345C69-EFA9-4C8E-B28F-2972AA861DD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G6:G10</xm:sqref>
        </x14:conditionalFormatting>
        <x14:conditionalFormatting xmlns:xm="http://schemas.microsoft.com/office/excel/2006/main">
          <x14:cfRule type="iconSet" priority="14" id="{6620A9FE-942F-468F-A032-343F428E2B84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H6:H10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Tâches cléricales</vt:lpstr>
      <vt:lpstr>DICTÉES</vt:lpstr>
      <vt:lpstr>Liste des tâches</vt:lpstr>
      <vt:lpstr>Cléricale</vt:lpstr>
      <vt:lpstr>DICTÉES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Joyce Stéphanie Moise</dc:creator>
  <cp:lastModifiedBy>Joyce Stéphanie Moise</cp:lastModifiedBy>
  <dcterms:created xsi:type="dcterms:W3CDTF">2016-12-27T07:31:46Z</dcterms:created>
  <dcterms:modified xsi:type="dcterms:W3CDTF">2018-11-10T21:03:33Z</dcterms:modified>
</cp:coreProperties>
</file>