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lle-\Desktop\"/>
    </mc:Choice>
  </mc:AlternateContent>
  <xr:revisionPtr revIDLastSave="0" documentId="13_ncr:1_{E0040708-7E04-42A0-B6ED-17FF8DEFFD25}" xr6:coauthVersionLast="38" xr6:coauthVersionMax="38" xr10:uidLastSave="{00000000-0000-0000-0000-000000000000}"/>
  <bookViews>
    <workbookView xWindow="0" yWindow="0" windowWidth="20490" windowHeight="7485" activeTab="2" xr2:uid="{00000000-000D-0000-FFFF-FFFF00000000}"/>
  </bookViews>
  <sheets>
    <sheet name="Tâches cléricales" sheetId="3" r:id="rId1"/>
    <sheet name="DICTÉES" sheetId="2" r:id="rId2"/>
    <sheet name="Liste des tâches" sheetId="4" r:id="rId3"/>
  </sheets>
  <externalReferences>
    <externalReference r:id="rId4"/>
  </externalReferences>
  <definedNames>
    <definedName name="_xlnm._FilterDatabase" localSheetId="0" hidden="1">'Tâches cléricales'!$B$5:$K$10</definedName>
    <definedName name="DonnéesExternes_1" localSheetId="2" hidden="1">'Liste des tâches'!$B$3:$J$8</definedName>
    <definedName name="Échéanceaujourd’hui">'[1]Liste de tâches'!$C$3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" i="4" l="1"/>
  <c r="H8" i="3" l="1"/>
  <c r="H7" i="3"/>
  <c r="H6" i="3"/>
  <c r="C1" i="2"/>
  <c r="C2" i="3"/>
  <c r="K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Cler" description="Connexion à la requête « TCler » dans le classeur." type="5" refreshedVersion="6" background="1" saveData="1">
    <dbPr connection="Provider=Microsoft.Mashup.OleDb.1;Data Source=$Workbook$;Location=TCler;Extended Properties=&quot;&quot;" command="SELECT * FROM [TCler]"/>
  </connection>
  <connection id="2" xr16:uid="{00000000-0015-0000-FFFF-FFFF01000000}" name="Requête - TDictees" description="Connexion à la requête « TDictees » dans le classeur." type="5" refreshedVersion="0" background="1">
    <dbPr connection="Provider=Microsoft.Mashup.OleDb.1;Data Source=$Workbook$;Location=TDictees;Extended Properties=&quot;&quot;" command="SELECT * FROM [TDictees]"/>
  </connection>
</connections>
</file>

<file path=xl/sharedStrings.xml><?xml version="1.0" encoding="utf-8"?>
<sst xmlns="http://schemas.openxmlformats.org/spreadsheetml/2006/main" count="73" uniqueCount="36">
  <si>
    <t>Liste de tâches</t>
  </si>
  <si>
    <t xml:space="preserve">PRIORITÉ </t>
  </si>
  <si>
    <t>Faible</t>
  </si>
  <si>
    <t xml:space="preserve">ÉTAT </t>
  </si>
  <si>
    <t>Non commencé</t>
  </si>
  <si>
    <t>En cours</t>
  </si>
  <si>
    <t xml:space="preserve">DATE DE DÉBUT </t>
  </si>
  <si>
    <t xml:space="preserve">ÉCHÉANCE </t>
  </si>
  <si>
    <t>% ACHÈVEMENT</t>
  </si>
  <si>
    <t>NOTES</t>
  </si>
  <si>
    <t>Mise en page de Boulais Gabriel</t>
  </si>
  <si>
    <t>Après Faut le faire signer par Josée et ensuite le médecin</t>
  </si>
  <si>
    <t>TÂCHES</t>
  </si>
  <si>
    <t># DICTÉES</t>
  </si>
  <si>
    <t>NOM DE L'ENFANT</t>
  </si>
  <si>
    <t>DOCTEUR</t>
  </si>
  <si>
    <t>Francesca</t>
  </si>
  <si>
    <t>Laurence</t>
  </si>
  <si>
    <t>Manque la partie de Barbara</t>
  </si>
  <si>
    <t xml:space="preserve">Homri  a relire pour docteure Cousineau </t>
  </si>
  <si>
    <t>Envoyé par Docteure Magdalena</t>
  </si>
  <si>
    <t>Déposé sur le P par Dre Cousineau</t>
  </si>
  <si>
    <t>Échéance aujourd’hui :</t>
  </si>
  <si>
    <t>En retard :</t>
  </si>
  <si>
    <t>Le nom de qui encore</t>
  </si>
  <si>
    <t>Faire la dictée de barbara</t>
  </si>
  <si>
    <t>TERMINÉES</t>
  </si>
  <si>
    <t>Élevée</t>
  </si>
  <si>
    <t>Aujourd'hui</t>
  </si>
  <si>
    <t>QUAND</t>
  </si>
  <si>
    <t>#ENREGISTREMENT</t>
  </si>
  <si>
    <t>DATE 
DIGIPLAYER</t>
  </si>
  <si>
    <t xml:space="preserve">SAISIE
DATE DE
 DÉBUT </t>
  </si>
  <si>
    <t>Mettre les dictées du mois de septembre</t>
  </si>
  <si>
    <t>QUI A CONFIÉ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</si>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</sst>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[$-F800]dddd\,\ mmmm\ dd\,\ yyyy"/>
  </numFmts>
  <fonts count="24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sz val="11"/>
      <color theme="1" tint="4.9989318521683403E-2"/>
      <name val="Bookman Old Style"/>
      <family val="2"/>
      <scheme val="minor"/>
    </font>
    <font>
      <b/>
      <sz val="11"/>
      <color theme="3"/>
      <name val="Bookman Old Style"/>
      <family val="2"/>
      <scheme val="minor"/>
    </font>
    <font>
      <sz val="12"/>
      <color theme="3" tint="0.24994659260841701"/>
      <name val="Franklin Gothic Medium"/>
      <family val="3"/>
      <scheme val="major"/>
    </font>
    <font>
      <sz val="12"/>
      <color theme="0"/>
      <name val="Bookman Old Style"/>
      <family val="2"/>
      <scheme val="minor"/>
    </font>
    <font>
      <b/>
      <sz val="12"/>
      <color theme="5"/>
      <name val="Franklin Gothic Medium"/>
      <family val="3"/>
      <scheme val="major"/>
    </font>
    <font>
      <b/>
      <sz val="12"/>
      <color theme="3"/>
      <name val="Bookman Old Style"/>
      <family val="2"/>
      <scheme val="minor"/>
    </font>
    <font>
      <sz val="14"/>
      <color theme="1" tint="4.9989318521683403E-2"/>
      <name val="Bookman Old Style"/>
      <family val="2"/>
      <scheme val="minor"/>
    </font>
    <font>
      <sz val="14"/>
      <color theme="1" tint="0.24994659260841701"/>
      <name val="Bookman Old Style"/>
      <family val="2"/>
      <scheme val="minor"/>
    </font>
    <font>
      <sz val="14"/>
      <color theme="1"/>
      <name val="Bookman Old Style"/>
      <family val="2"/>
      <scheme val="minor"/>
    </font>
    <font>
      <sz val="14"/>
      <color theme="1" tint="0.24994659260841701"/>
      <name val="Bookman Old Style"/>
      <family val="1"/>
      <scheme val="minor"/>
    </font>
    <font>
      <sz val="12"/>
      <color theme="0"/>
      <name val="Bookman Old Style"/>
      <family val="1"/>
      <scheme val="minor"/>
    </font>
    <font>
      <sz val="11"/>
      <color theme="0"/>
      <name val="Bookman Old Style"/>
      <family val="1"/>
      <scheme val="minor"/>
    </font>
    <font>
      <sz val="14"/>
      <color rgb="FFFF0000"/>
      <name val="Bookman Old Style"/>
      <family val="2"/>
      <scheme val="minor"/>
    </font>
    <font>
      <sz val="14"/>
      <name val="Bookman Old Style"/>
      <family val="2"/>
      <scheme val="minor"/>
    </font>
    <font>
      <sz val="11"/>
      <name val="Bookman Old Style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medium">
        <color rgb="FF4EADBA"/>
      </bottom>
      <diagonal/>
    </border>
    <border>
      <left/>
      <right/>
      <top style="medium">
        <color rgb="FF4EADBA"/>
      </top>
      <bottom style="medium">
        <color rgb="FF4EADBA"/>
      </bottom>
      <diagonal/>
    </border>
    <border>
      <left/>
      <right/>
      <top style="medium">
        <color rgb="FF4EADBA"/>
      </top>
      <bottom/>
      <diagonal/>
    </border>
  </borders>
  <cellStyleXfs count="14">
    <xf numFmtId="0" fontId="0" fillId="0" borderId="0">
      <alignment vertical="center" wrapText="1"/>
    </xf>
    <xf numFmtId="9" fontId="3" fillId="0" borderId="0" applyFont="0" applyFill="0" applyBorder="0" applyProtection="0">
      <alignment horizontal="right" vertical="center" indent="1"/>
    </xf>
    <xf numFmtId="0" fontId="6" fillId="0" borderId="0" applyFill="0" applyBorder="0" applyProtection="0">
      <alignment horizontal="left"/>
    </xf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2" borderId="2" applyNumberFormat="0" applyFont="0" applyAlignment="0" applyProtection="0"/>
    <xf numFmtId="14" fontId="4" fillId="0" borderId="0" applyFill="0" applyBorder="0">
      <alignment horizontal="right" vertical="center"/>
    </xf>
    <xf numFmtId="168" fontId="5" fillId="0" borderId="0">
      <alignment horizontal="center" vertical="center"/>
    </xf>
    <xf numFmtId="0" fontId="8" fillId="0" borderId="1" applyNumberFormat="0" applyFill="0" applyProtection="0"/>
    <xf numFmtId="0" fontId="7" fillId="0" borderId="0" applyFill="0" applyProtection="0">
      <alignment horizontal="right" indent="2"/>
    </xf>
    <xf numFmtId="0" fontId="10" fillId="0" borderId="0" applyNumberFormat="0" applyFill="0" applyBorder="0" applyAlignment="0" applyProtection="0"/>
    <xf numFmtId="0" fontId="10" fillId="0" borderId="4" applyNumberFormat="0" applyFill="0" applyAlignment="0" applyProtection="0"/>
  </cellStyleXfs>
  <cellXfs count="96">
    <xf numFmtId="0" fontId="0" fillId="0" borderId="0" xfId="0">
      <alignment vertical="center" wrapText="1"/>
    </xf>
    <xf numFmtId="0" fontId="8" fillId="0" borderId="0" xfId="10" applyBorder="1"/>
    <xf numFmtId="14" fontId="0" fillId="0" borderId="0" xfId="0" applyNumberFormat="1">
      <alignment vertical="center" wrapText="1"/>
    </xf>
    <xf numFmtId="0" fontId="0" fillId="0" borderId="0" xfId="0" applyAlignment="1">
      <alignment horizontal="center" vertical="center" wrapText="1"/>
    </xf>
    <xf numFmtId="0" fontId="9" fillId="0" borderId="0" xfId="0" applyFont="1">
      <alignment vertical="center" wrapText="1"/>
    </xf>
    <xf numFmtId="14" fontId="0" fillId="3" borderId="0" xfId="0" applyNumberFormat="1" applyFill="1" applyAlignment="1">
      <alignment horizontal="center" vertical="center"/>
    </xf>
    <xf numFmtId="169" fontId="0" fillId="0" borderId="0" xfId="0" applyNumberFormat="1">
      <alignment vertical="center" wrapText="1"/>
    </xf>
    <xf numFmtId="0" fontId="11" fillId="0" borderId="0" xfId="11" applyFont="1" applyBorder="1" applyAlignment="1">
      <alignment horizontal="right" vertical="top"/>
    </xf>
    <xf numFmtId="0" fontId="8" fillId="0" borderId="0" xfId="10" applyBorder="1"/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quotePrefix="1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vertical="center" wrapText="1"/>
    </xf>
    <xf numFmtId="0" fontId="8" fillId="0" borderId="0" xfId="10" applyBorder="1" applyAlignment="1"/>
    <xf numFmtId="0" fontId="12" fillId="0" borderId="0" xfId="0" applyFont="1" applyBorder="1" applyAlignment="1">
      <alignment vertical="center" wrapText="1"/>
    </xf>
    <xf numFmtId="0" fontId="0" fillId="0" borderId="0" xfId="0" applyBorder="1">
      <alignment vertical="center" wrapText="1"/>
    </xf>
    <xf numFmtId="0" fontId="5" fillId="0" borderId="0" xfId="0" applyFont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0" fillId="0" borderId="0" xfId="12" applyAlignment="1">
      <alignment horizontal="left" vertical="center"/>
    </xf>
    <xf numFmtId="9" fontId="2" fillId="0" borderId="0" xfId="1" applyFont="1" applyBorder="1">
      <alignment horizontal="right" vertical="center" indent="1"/>
    </xf>
    <xf numFmtId="0" fontId="2" fillId="0" borderId="0" xfId="9" applyNumberFormat="1" applyFont="1">
      <alignment horizontal="center" vertical="center"/>
    </xf>
    <xf numFmtId="14" fontId="8" fillId="0" borderId="0" xfId="10" applyNumberFormat="1" applyBorder="1" applyAlignment="1"/>
    <xf numFmtId="14" fontId="8" fillId="0" borderId="0" xfId="10" applyNumberFormat="1" applyBorder="1"/>
    <xf numFmtId="0" fontId="0" fillId="0" borderId="0" xfId="0" applyNumberFormat="1">
      <alignment vertical="center" wrapText="1"/>
    </xf>
    <xf numFmtId="14" fontId="0" fillId="0" borderId="0" xfId="0" applyNumberForma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9" fontId="9" fillId="0" borderId="0" xfId="1" applyFont="1" applyBorder="1" applyAlignment="1">
      <alignment horizontal="right" vertical="center"/>
    </xf>
    <xf numFmtId="0" fontId="9" fillId="0" borderId="0" xfId="9" applyNumberFormat="1" applyFont="1" applyFill="1" applyBorder="1" applyAlignment="1">
      <alignment horizontal="right" vertical="center"/>
    </xf>
    <xf numFmtId="0" fontId="11" fillId="0" borderId="0" xfId="11" applyFont="1" applyBorder="1" applyAlignment="1">
      <alignment horizontal="right" vertical="center"/>
    </xf>
    <xf numFmtId="0" fontId="13" fillId="0" borderId="0" xfId="13" applyFont="1" applyBorder="1" applyAlignment="1">
      <alignment horizontal="left" vertical="top"/>
    </xf>
    <xf numFmtId="0" fontId="14" fillId="0" borderId="5" xfId="12" applyFont="1" applyBorder="1" applyAlignment="1">
      <alignment horizontal="left" vertical="center"/>
    </xf>
    <xf numFmtId="0" fontId="13" fillId="0" borderId="6" xfId="13" applyFont="1" applyBorder="1" applyAlignment="1">
      <alignment horizontal="left" vertical="top"/>
    </xf>
    <xf numFmtId="0" fontId="15" fillId="0" borderId="3" xfId="0" applyFont="1" applyBorder="1">
      <alignment vertical="center" wrapText="1"/>
    </xf>
    <xf numFmtId="0" fontId="15" fillId="0" borderId="0" xfId="0" applyFont="1" applyBorder="1">
      <alignment vertical="center" wrapText="1"/>
    </xf>
    <xf numFmtId="14" fontId="15" fillId="0" borderId="0" xfId="0" applyNumberFormat="1" applyFont="1" applyBorder="1">
      <alignment vertical="center"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14" fontId="15" fillId="0" borderId="0" xfId="0" applyNumberFormat="1" applyFont="1" applyAlignment="1">
      <alignment horizontal="center" vertical="center" wrapText="1"/>
    </xf>
    <xf numFmtId="14" fontId="16" fillId="3" borderId="0" xfId="0" applyNumberFormat="1" applyFont="1" applyFill="1" applyAlignment="1">
      <alignment horizontal="center" vertical="center"/>
    </xf>
    <xf numFmtId="9" fontId="15" fillId="0" borderId="0" xfId="1" applyFont="1" applyBorder="1">
      <alignment horizontal="right" vertical="center" indent="1"/>
    </xf>
    <xf numFmtId="0" fontId="15" fillId="0" borderId="0" xfId="9" applyNumberFormat="1" applyFont="1">
      <alignment horizontal="center" vertical="center"/>
    </xf>
    <xf numFmtId="0" fontId="15" fillId="0" borderId="0" xfId="0" applyFont="1">
      <alignment vertical="center" wrapText="1"/>
    </xf>
    <xf numFmtId="0" fontId="17" fillId="0" borderId="0" xfId="0" applyFont="1" applyAlignment="1">
      <alignment horizontal="center" vertical="center" wrapText="1"/>
    </xf>
    <xf numFmtId="0" fontId="16" fillId="0" borderId="0" xfId="0" applyFont="1">
      <alignment vertical="center" wrapText="1"/>
    </xf>
    <xf numFmtId="9" fontId="16" fillId="0" borderId="0" xfId="0" applyNumberFormat="1" applyFont="1">
      <alignment vertical="center" wrapText="1"/>
    </xf>
    <xf numFmtId="14" fontId="16" fillId="0" borderId="0" xfId="0" applyNumberFormat="1" applyFont="1">
      <alignment vertical="center" wrapText="1"/>
    </xf>
    <xf numFmtId="169" fontId="18" fillId="0" borderId="0" xfId="10" applyNumberFormat="1" applyFont="1" applyBorder="1" applyAlignment="1">
      <alignment horizontal="left" vertical="top"/>
    </xf>
    <xf numFmtId="0" fontId="18" fillId="0" borderId="0" xfId="10" applyFont="1" applyBorder="1" applyAlignment="1">
      <alignment horizontal="right" vertical="top"/>
    </xf>
    <xf numFmtId="0" fontId="18" fillId="0" borderId="0" xfId="10" applyFont="1" applyBorder="1" applyAlignment="1">
      <alignment horizontal="right"/>
    </xf>
    <xf numFmtId="169" fontId="18" fillId="0" borderId="0" xfId="10" applyNumberFormat="1" applyFont="1" applyBorder="1" applyAlignment="1">
      <alignment horizontal="left"/>
    </xf>
    <xf numFmtId="0" fontId="19" fillId="4" borderId="0" xfId="2" applyNumberFormat="1" applyFont="1" applyFill="1" applyBorder="1" applyAlignment="1">
      <alignment horizontal="center" vertical="center"/>
    </xf>
    <xf numFmtId="0" fontId="19" fillId="4" borderId="0" xfId="2" applyNumberFormat="1" applyFont="1" applyFill="1" applyBorder="1" applyAlignment="1">
      <alignment horizontal="center" vertical="center" wrapText="1"/>
    </xf>
    <xf numFmtId="14" fontId="19" fillId="4" borderId="0" xfId="11" applyNumberFormat="1" applyFont="1" applyFill="1" applyBorder="1" applyAlignment="1">
      <alignment horizontal="center" vertical="center"/>
    </xf>
    <xf numFmtId="0" fontId="19" fillId="4" borderId="0" xfId="11" applyNumberFormat="1" applyFont="1" applyFill="1" applyBorder="1" applyAlignment="1">
      <alignment horizontal="center" vertical="center" wrapText="1"/>
    </xf>
    <xf numFmtId="0" fontId="20" fillId="5" borderId="0" xfId="2" applyNumberFormat="1" applyFont="1" applyFill="1" applyBorder="1" applyAlignment="1">
      <alignment horizontal="center" vertical="center" wrapText="1"/>
    </xf>
    <xf numFmtId="0" fontId="20" fillId="5" borderId="7" xfId="2" applyNumberFormat="1" applyFont="1" applyFill="1" applyBorder="1" applyAlignment="1">
      <alignment horizontal="center" vertical="center" wrapText="1"/>
    </xf>
    <xf numFmtId="0" fontId="20" fillId="5" borderId="0" xfId="11" applyNumberFormat="1" applyFont="1" applyFill="1" applyBorder="1" applyAlignment="1">
      <alignment horizontal="center" vertical="center" wrapText="1"/>
    </xf>
    <xf numFmtId="14" fontId="20" fillId="5" borderId="0" xfId="11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1" fillId="0" borderId="0" xfId="11" applyFont="1" applyBorder="1" applyAlignment="1">
      <alignment horizontal="left" vertical="top"/>
    </xf>
    <xf numFmtId="0" fontId="13" fillId="0" borderId="7" xfId="13" applyFont="1" applyBorder="1" applyAlignment="1">
      <alignment horizontal="left" vertical="top"/>
    </xf>
    <xf numFmtId="14" fontId="16" fillId="0" borderId="0" xfId="0" applyNumberFormat="1" applyFont="1" applyAlignment="1">
      <alignment horizontal="center" vertical="center" wrapText="1"/>
    </xf>
    <xf numFmtId="0" fontId="8" fillId="0" borderId="5" xfId="10" applyFont="1" applyBorder="1"/>
    <xf numFmtId="0" fontId="1" fillId="0" borderId="0" xfId="0" applyFont="1" applyBorder="1" applyAlignment="1">
      <alignment vertical="center" wrapText="1"/>
    </xf>
    <xf numFmtId="14" fontId="1" fillId="0" borderId="0" xfId="0" applyNumberFormat="1" applyFont="1" applyBorder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4" fontId="1" fillId="3" borderId="0" xfId="0" applyNumberFormat="1" applyFont="1" applyFill="1" applyAlignment="1">
      <alignment horizontal="center" vertical="center"/>
    </xf>
    <xf numFmtId="9" fontId="1" fillId="0" borderId="0" xfId="1" applyFont="1" applyBorder="1">
      <alignment horizontal="right" vertical="center" indent="1"/>
    </xf>
    <xf numFmtId="0" fontId="1" fillId="0" borderId="0" xfId="9" applyNumberFormat="1" applyFont="1">
      <alignment horizontal="center" vertical="center"/>
    </xf>
    <xf numFmtId="0" fontId="1" fillId="0" borderId="0" xfId="0" applyFont="1" applyAlignment="1">
      <alignment vertical="center" wrapText="1"/>
    </xf>
    <xf numFmtId="0" fontId="21" fillId="0" borderId="0" xfId="0" applyFont="1">
      <alignment vertical="center" wrapText="1"/>
    </xf>
    <xf numFmtId="0" fontId="21" fillId="0" borderId="0" xfId="0" applyFont="1" applyAlignment="1">
      <alignment horizontal="center" vertical="center" wrapText="1"/>
    </xf>
    <xf numFmtId="14" fontId="21" fillId="3" borderId="0" xfId="0" applyNumberFormat="1" applyFont="1" applyFill="1" applyAlignment="1">
      <alignment horizontal="center" vertical="center"/>
    </xf>
    <xf numFmtId="9" fontId="21" fillId="0" borderId="0" xfId="0" applyNumberFormat="1" applyFont="1">
      <alignment vertical="center" wrapText="1"/>
    </xf>
    <xf numFmtId="0" fontId="21" fillId="0" borderId="0" xfId="9" applyNumberFormat="1" applyFont="1">
      <alignment horizontal="center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left" vertical="top" wrapText="1"/>
    </xf>
    <xf numFmtId="14" fontId="22" fillId="0" borderId="0" xfId="0" applyNumberFormat="1" applyFont="1" applyBorder="1">
      <alignment vertical="center" wrapText="1"/>
    </xf>
    <xf numFmtId="14" fontId="22" fillId="3" borderId="0" xfId="0" applyNumberFormat="1" applyFont="1" applyFill="1" applyAlignment="1">
      <alignment horizontal="center" vertical="center"/>
    </xf>
    <xf numFmtId="9" fontId="22" fillId="0" borderId="0" xfId="1" applyFont="1" applyBorder="1">
      <alignment horizontal="right" vertical="center" indent="1"/>
    </xf>
    <xf numFmtId="0" fontId="22" fillId="0" borderId="0" xfId="9" applyNumberFormat="1" applyFont="1">
      <alignment horizontal="center" vertical="center"/>
    </xf>
    <xf numFmtId="0" fontId="22" fillId="0" borderId="0" xfId="0" applyFont="1">
      <alignment vertical="center" wrapText="1"/>
    </xf>
    <xf numFmtId="0" fontId="23" fillId="0" borderId="0" xfId="0" applyFont="1">
      <alignment vertical="center" wrapText="1"/>
    </xf>
    <xf numFmtId="0" fontId="8" fillId="0" borderId="0" xfId="10" applyBorder="1" applyAlignment="1">
      <alignment wrapText="1"/>
    </xf>
    <xf numFmtId="0" fontId="8" fillId="0" borderId="0" xfId="10" applyNumberFormat="1" applyBorder="1" applyAlignment="1"/>
    <xf numFmtId="0" fontId="8" fillId="0" borderId="0" xfId="10" applyNumberFormat="1" applyBorder="1"/>
    <xf numFmtId="14" fontId="0" fillId="0" borderId="0" xfId="0" quotePrefix="1" applyNumberFormat="1" applyAlignment="1">
      <alignment vertical="center"/>
    </xf>
    <xf numFmtId="14" fontId="0" fillId="0" borderId="0" xfId="0" quotePrefix="1" applyNumberFormat="1" applyAlignment="1">
      <alignment vertical="center" wrapText="1"/>
    </xf>
    <xf numFmtId="9" fontId="0" fillId="0" borderId="0" xfId="1" applyFont="1">
      <alignment horizontal="right" vertical="center" indent="1"/>
    </xf>
    <xf numFmtId="9" fontId="0" fillId="0" borderId="0" xfId="1" quotePrefix="1" applyFont="1">
      <alignment horizontal="right" vertical="center" indent="1"/>
    </xf>
    <xf numFmtId="0" fontId="0" fillId="0" borderId="0" xfId="0" applyNumberFormat="1" applyAlignment="1">
      <alignment horizontal="center" vertical="center" wrapText="1"/>
    </xf>
  </cellXfs>
  <cellStyles count="14">
    <cellStyle name="Date" xfId="8" xr:uid="{00000000-0005-0000-0000-000001000000}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 xr:uid="{00000000-0005-0000-0000-000008000000}"/>
    <cellStyle name="Titre" xfId="10" builtinId="15" customBuiltin="1"/>
    <cellStyle name="Titre 1" xfId="2" builtinId="16" customBuiltin="1"/>
    <cellStyle name="Titre 2" xfId="11" builtinId="17" customBuiltin="1"/>
    <cellStyle name="Titre 3" xfId="13" builtinId="18"/>
    <cellStyle name="Titre 4" xfId="12" builtinId="19"/>
  </cellStyles>
  <dxfs count="70">
    <dxf>
      <numFmt numFmtId="0" formatCode="General"/>
      <alignment horizontal="general" vertical="center" textRotation="0" wrapText="0" indent="0" justifyLastLine="0" shrinkToFit="0" readingOrder="0"/>
    </dxf>
    <dxf>
      <font>
        <color theme="1" tint="0.24994659260841701"/>
      </font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strike/>
        <color theme="0" tint="-0.499984740745262"/>
      </font>
    </dxf>
    <dxf>
      <font>
        <color rgb="FF00B050"/>
      </font>
    </dxf>
    <dxf>
      <font>
        <color theme="3"/>
      </font>
    </dxf>
    <dxf>
      <font>
        <color theme="6"/>
      </font>
      <fill>
        <patternFill patternType="solid">
          <fgColor auto="1"/>
          <bgColor theme="7" tint="0.79998168889431442"/>
        </patternFill>
      </fill>
    </dxf>
    <dxf>
      <font>
        <strike val="0"/>
      </font>
    </dxf>
    <dxf>
      <font>
        <strike val="0"/>
      </font>
    </dxf>
    <dxf>
      <font>
        <color rgb="FFFF0000"/>
      </font>
      <fill>
        <patternFill patternType="solid">
          <fgColor auto="1"/>
          <bgColor theme="0"/>
        </patternFill>
      </fill>
    </dxf>
    <dxf>
      <font>
        <color rgb="FF9C0006"/>
      </font>
    </dxf>
    <dxf>
      <font>
        <strike/>
        <color theme="0" tint="-0.499984740745262"/>
      </font>
    </dxf>
    <dxf>
      <font>
        <strike/>
        <color theme="0" tint="-0.499984740745262"/>
      </font>
    </dxf>
    <dxf>
      <font>
        <color rgb="FF00B050"/>
      </font>
    </dxf>
    <dxf>
      <font>
        <color theme="3"/>
      </font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Bookman Old Style"/>
        <family val="2"/>
        <scheme val="minor"/>
      </font>
      <numFmt numFmtId="0" formatCode="General"/>
      <alignment horizontal="right" vertical="center" textRotation="0" wrapText="0" indent="0" justifyLastLine="0" shrinkToFit="0" readingOrder="0"/>
    </dxf>
    <dxf>
      <font>
        <color theme="1" tint="4.9989318521683403E-2"/>
      </font>
      <alignment vertical="center" textRotation="0" indent="0" justifyLastLine="0" shrinkToFit="0" readingOrder="0"/>
    </dxf>
    <dxf>
      <numFmt numFmtId="19" formatCode="dd/mm/yy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border outline="0">
        <top style="thick">
          <color theme="1"/>
        </top>
      </border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Franklin Gothic Medium"/>
        <scheme val="major"/>
      </font>
      <numFmt numFmtId="0" formatCode="General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  <numFmt numFmtId="19" formatCode="dd/mm/yy"/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border outline="0">
        <top style="thick">
          <color rgb="FF000000"/>
        </top>
      </border>
    </dxf>
    <dxf>
      <font>
        <strike val="0"/>
        <outline val="0"/>
        <shadow val="0"/>
        <u val="none"/>
        <vertAlign val="baseline"/>
        <sz val="14"/>
        <name val="Bookman Old Style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okman Old Style"/>
        <family val="1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4" defaultTableStyle="Liste de tâches" defaultPivotStyle="PivotStyleLight2">
    <tableStyle name="Tableau croisé dynamique Liste de tâches" table="0" count="11" xr9:uid="{00000000-0011-0000-FFFF-FFFF00000000}">
      <tableStyleElement type="headerRow" dxfId="69"/>
      <tableStyleElement type="totalRow" dxfId="68"/>
      <tableStyleElement type="firstRowStripe" dxfId="67"/>
      <tableStyleElement type="firstColumnStripe" dxfId="66"/>
      <tableStyleElement type="firstSubtotalColumn" dxfId="65"/>
      <tableStyleElement type="firstSubtotalRow" dxfId="64"/>
      <tableStyleElement type="secondSubtotalRow" dxfId="63"/>
      <tableStyleElement type="firstRowSubheading" dxfId="62"/>
      <tableStyleElement type="secondRowSubheading" dxfId="61"/>
      <tableStyleElement type="pageFieldLabels" dxfId="60"/>
      <tableStyleElement type="pageFieldValues" dxfId="59"/>
    </tableStyle>
    <tableStyle name="Liste de tâches" pivot="0" count="1" xr9:uid="{00000000-0011-0000-FFFF-FFFF01000000}">
      <tableStyleElement type="wholeTable" dxfId="58"/>
    </tableStyle>
    <tableStyle name="TableStyleQueryPreview" pivot="0" count="3" xr9:uid="{00000000-0011-0000-FFFF-FFFF02000000}">
      <tableStyleElement type="wholeTable" dxfId="57"/>
      <tableStyleElement type="headerRow" dxfId="56"/>
      <tableStyleElement type="firstRowStripe" dxfId="55"/>
    </tableStyle>
    <tableStyle name="TableStyleQueryResult" pivot="0" count="3" xr9:uid="{00000000-0011-0000-FFFF-FFFF03000000}">
      <tableStyleElement type="wholeTable" dxfId="54"/>
      <tableStyleElement type="headerRow" dxfId="53"/>
      <tableStyleElement type="firstRowStripe" dxfId="52"/>
    </tableStyle>
  </tableStyles>
  <colors>
    <mruColors>
      <color rgb="FF78C0CA"/>
      <color rgb="FF4EADBA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%20de%20t&#226;ches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tâches"/>
      <sheetName val="Affectations"/>
    </sheetNames>
    <sheetDataSet>
      <sheetData sheetId="0">
        <row r="3">
          <cell r="C3">
            <v>1</v>
          </cell>
        </row>
      </sheetData>
      <sheetData sheetId="1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200-000000000000}" autoFormatId="16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TÂCHES" tableColumnId="82"/>
      <queryTableField id="2" name="QUAND" tableColumnId="83"/>
      <queryTableField id="3" name="PRIORITÉ " tableColumnId="84"/>
      <queryTableField id="4" name="ÉTAT " tableColumnId="85"/>
      <queryTableField id="5" name="DATE DE DÉBUT " tableColumnId="86"/>
      <queryTableField id="6" name="ÉCHÉANCE " tableColumnId="87"/>
      <queryTableField id="7" name="% ACHÈVEMENT" tableColumnId="88"/>
      <queryTableField id="8" name="TERMINÉES" tableColumnId="89"/>
      <queryTableField id="9" name="NOTES" tableColumnId="9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Cler" displayName="TCler" ref="B5:K10" totalsRowShown="0" headerRowDxfId="51" dataDxfId="50" tableBorderDxfId="49" headerRowCellStyle="Titre 1">
  <tableColumns count="10">
    <tableColumn id="1" xr3:uid="{00000000-0010-0000-0000-000001000000}" name="TÂCHES" dataDxfId="48"/>
    <tableColumn id="9" xr3:uid="{00000000-0010-0000-0000-000009000000}" name="QUI A CONFIÉ" dataDxfId="47"/>
    <tableColumn id="10" xr3:uid="{00000000-0010-0000-0000-00000A000000}" name="QUAND" dataDxfId="46"/>
    <tableColumn id="2" xr3:uid="{00000000-0010-0000-0000-000002000000}" name="PRIORITÉ " dataDxfId="45"/>
    <tableColumn id="3" xr3:uid="{00000000-0010-0000-0000-000003000000}" name="ÉTAT " dataDxfId="44"/>
    <tableColumn id="4" xr3:uid="{00000000-0010-0000-0000-000004000000}" name="DATE DE DÉBUT " dataDxfId="43"/>
    <tableColumn id="5" xr3:uid="{00000000-0010-0000-0000-000005000000}" name="ÉCHÉANCE " dataDxfId="42">
      <calculatedColumnFormula>D6+INDEX({7;3;2},MATCH(TCler[[#This Row],[PRIORITÉ ]],{"faible";"moyen";"élevéE"},0))</calculatedColumnFormula>
    </tableColumn>
    <tableColumn id="6" xr3:uid="{00000000-0010-0000-0000-000006000000}" name="% ACHÈVEMENT" dataDxfId="41"/>
    <tableColumn id="11" xr3:uid="{A5419AD6-0C4C-4EF4-8A35-14E5CCFEF59E}" name="TERMINÉES" dataDxfId="40"/>
    <tableColumn id="7" xr3:uid="{00000000-0010-0000-0000-000007000000}" name="NOTES" dataDxfId="39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Dictees" displayName="TDictees" ref="B4:N7" totalsRowShown="0" headerRowDxfId="38" dataDxfId="37" tableBorderDxfId="36" headerRowCellStyle="Titre 1">
  <autoFilter ref="B4:N7" xr:uid="{00000000-0009-0000-0100-000002000000}"/>
  <tableColumns count="13">
    <tableColumn id="1" xr3:uid="{00000000-0010-0000-0100-000001000000}" name="TÂCHES" dataDxfId="35"/>
    <tableColumn id="13" xr3:uid="{00000000-0010-0000-0100-00000D000000}" name="# DICTÉES" dataDxfId="34"/>
    <tableColumn id="9" xr3:uid="{00000000-0010-0000-0100-000009000000}" name="#ENREGISTREMENT" dataDxfId="33"/>
    <tableColumn id="12" xr3:uid="{00000000-0010-0000-0100-00000C000000}" name="NOM DE L'ENFANT" dataDxfId="32"/>
    <tableColumn id="11" xr3:uid="{00000000-0010-0000-0100-00000B000000}" name="DATE _x000a_DIGIPLAYER" dataDxfId="31"/>
    <tableColumn id="10" xr3:uid="{00000000-0010-0000-0100-00000A000000}" name="DOCTEUR" dataDxfId="30"/>
    <tableColumn id="2" xr3:uid="{00000000-0010-0000-0100-000002000000}" name="PRIORITÉ " dataDxfId="29"/>
    <tableColumn id="3" xr3:uid="{00000000-0010-0000-0100-000003000000}" name="ÉTAT " dataDxfId="28"/>
    <tableColumn id="4" xr3:uid="{00000000-0010-0000-0100-000004000000}" name="SAISIE_x000a_DATE DE_x000a_ DÉBUT " dataDxfId="27"/>
    <tableColumn id="5" xr3:uid="{00000000-0010-0000-0100-000005000000}" name="ÉCHÉANCE " dataDxfId="26">
      <calculatedColumnFormula>F5+INDEX({7;3;2},MATCH(TDictees[[PRIORITÉ ]],{"faible";"moyen";"élevée"},0))</calculatedColumnFormula>
    </tableColumn>
    <tableColumn id="6" xr3:uid="{00000000-0010-0000-0100-000006000000}" name="% ACHÈVEMENT" dataDxfId="25" dataCellStyle="Pourcentage"/>
    <tableColumn id="8" xr3:uid="{8E84E7B4-CC6E-4B42-B30A-7C27F6CA7153}" name="TERMINÉES" dataDxfId="24" dataCellStyle="Terminé"/>
    <tableColumn id="7" xr3:uid="{00000000-0010-0000-0100-000007000000}" name="NOTES" dataDxfId="2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Cler_2" displayName="TCler_2" ref="B3:J8" tableType="queryTable" totalsRowShown="0" headerRowDxfId="22" dataDxfId="21">
  <autoFilter ref="B3:J8" xr:uid="{E293BFDD-1873-410E-8B7E-E88E033B8048}"/>
  <tableColumns count="9">
    <tableColumn id="82" xr3:uid="{5AF8C853-B6D5-40D4-BA66-1CD411823A79}" uniqueName="82" name="TÂCHES" queryTableFieldId="1" dataDxfId="8"/>
    <tableColumn id="83" xr3:uid="{B8BF08AA-4298-444E-B811-869F65844CF7}" uniqueName="83" name="QUAND" queryTableFieldId="2" dataDxfId="7"/>
    <tableColumn id="84" xr3:uid="{752780E1-C00B-4F5D-9D2D-A66A2BECD52A}" uniqueName="84" name="PRIORITÉ " queryTableFieldId="3" dataDxfId="6"/>
    <tableColumn id="85" xr3:uid="{5BE3B997-0B81-4FD0-B950-A6F9F78BF36F}" uniqueName="85" name="ÉTAT " queryTableFieldId="4" dataDxfId="5"/>
    <tableColumn id="86" xr3:uid="{4EE2A3D9-E70D-4D56-A59A-4AE64652CE1B}" uniqueName="86" name="DATE DE DÉBUT " queryTableFieldId="5" dataDxfId="4"/>
    <tableColumn id="87" xr3:uid="{A04BB452-F8DE-4993-BB39-629F03FA4919}" uniqueName="87" name="ÉCHÉANCE " queryTableFieldId="6" dataDxfId="3"/>
    <tableColumn id="88" xr3:uid="{4BD5037E-35E3-46A4-A0A2-7584130DCF53}" uniqueName="88" name="% ACHÈVEMENT" queryTableFieldId="7" dataDxfId="2"/>
    <tableColumn id="89" xr3:uid="{702BBA67-4EFE-41BD-8B2F-C362CB9DD304}" uniqueName="89" name="TERMINÉES" queryTableFieldId="8" dataDxfId="1" dataCellStyle="Pourcentage"/>
    <tableColumn id="90" xr3:uid="{D69B613A-DBC5-49F5-84AB-CE3B5836E490}" uniqueName="90" name="NOTES" queryTableFieldId="9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16"/>
  <sheetViews>
    <sheetView zoomScale="70" zoomScaleNormal="70" workbookViewId="0">
      <selection activeCell="B9" sqref="B9"/>
    </sheetView>
  </sheetViews>
  <sheetFormatPr baseColWidth="10" defaultRowHeight="32.25" customHeight="1" x14ac:dyDescent="0.25"/>
  <cols>
    <col min="1" max="1" width="2.5546875" customWidth="1"/>
    <col min="2" max="2" width="32.77734375" customWidth="1"/>
    <col min="3" max="3" width="28.5546875" customWidth="1"/>
    <col min="4" max="4" width="13" bestFit="1" customWidth="1"/>
    <col min="5" max="5" width="12.6640625" customWidth="1"/>
    <col min="6" max="6" width="13.6640625" style="3" bestFit="1" customWidth="1"/>
    <col min="7" max="7" width="16.109375" customWidth="1"/>
    <col min="8" max="8" width="17.21875" style="2" bestFit="1" customWidth="1"/>
    <col min="9" max="9" width="22.33203125" bestFit="1" customWidth="1"/>
    <col min="10" max="10" width="17.77734375" bestFit="1" customWidth="1"/>
    <col min="11" max="11" width="32.33203125" bestFit="1" customWidth="1"/>
  </cols>
  <sheetData>
    <row r="1" spans="2:11" ht="29.25" customHeight="1" thickBot="1" x14ac:dyDescent="0.7">
      <c r="B1" s="1"/>
      <c r="C1" s="1"/>
      <c r="D1" s="1"/>
      <c r="E1" s="1"/>
      <c r="F1" s="31" t="s">
        <v>22</v>
      </c>
      <c r="G1" s="33"/>
      <c r="H1" s="20"/>
      <c r="I1" s="1"/>
      <c r="J1" s="8"/>
      <c r="K1" s="1"/>
    </row>
    <row r="2" spans="2:11" ht="24" customHeight="1" x14ac:dyDescent="0.65">
      <c r="B2" s="50" t="s">
        <v>28</v>
      </c>
      <c r="C2" s="49">
        <f ca="1">TODAY()</f>
        <v>43416</v>
      </c>
      <c r="D2" s="8"/>
      <c r="F2" s="7" t="s">
        <v>23</v>
      </c>
      <c r="G2" s="63"/>
      <c r="H2" s="20"/>
      <c r="I2" s="8"/>
      <c r="J2" s="8"/>
      <c r="K2" s="8"/>
    </row>
    <row r="3" spans="2:11" ht="21" customHeight="1" x14ac:dyDescent="0.65">
      <c r="B3" s="8"/>
      <c r="C3" s="8"/>
      <c r="D3" s="8"/>
      <c r="F3" s="62"/>
      <c r="G3" s="32"/>
      <c r="H3" s="20"/>
      <c r="I3" s="8"/>
      <c r="J3" s="8"/>
      <c r="K3" s="8"/>
    </row>
    <row r="4" spans="2:11" s="17" customFormat="1" ht="48.75" thickBot="1" x14ac:dyDescent="0.7">
      <c r="B4" s="65" t="s">
        <v>0</v>
      </c>
      <c r="C4" s="65"/>
      <c r="D4" s="65"/>
      <c r="E4" s="65"/>
      <c r="F4" s="65"/>
      <c r="G4" s="65"/>
      <c r="H4" s="65"/>
      <c r="I4" s="65"/>
      <c r="J4" s="65"/>
      <c r="K4" s="65"/>
    </row>
    <row r="5" spans="2:11" s="16" customFormat="1" ht="47.25" customHeight="1" x14ac:dyDescent="0.25">
      <c r="B5" s="53" t="s">
        <v>12</v>
      </c>
      <c r="C5" s="53" t="s">
        <v>34</v>
      </c>
      <c r="D5" s="54" t="s">
        <v>29</v>
      </c>
      <c r="E5" s="53" t="s">
        <v>1</v>
      </c>
      <c r="F5" s="53" t="s">
        <v>3</v>
      </c>
      <c r="G5" s="56" t="s">
        <v>6</v>
      </c>
      <c r="H5" s="55" t="s">
        <v>7</v>
      </c>
      <c r="I5" s="53" t="s">
        <v>8</v>
      </c>
      <c r="J5" s="53" t="s">
        <v>26</v>
      </c>
      <c r="K5" s="53" t="s">
        <v>9</v>
      </c>
    </row>
    <row r="6" spans="2:11" s="4" customFormat="1" ht="36" x14ac:dyDescent="0.25">
      <c r="B6" s="35" t="s">
        <v>10</v>
      </c>
      <c r="C6" s="36" t="s">
        <v>20</v>
      </c>
      <c r="D6" s="37">
        <v>43413</v>
      </c>
      <c r="E6" s="38" t="s">
        <v>27</v>
      </c>
      <c r="F6" s="39" t="s">
        <v>5</v>
      </c>
      <c r="G6" s="40">
        <v>43413</v>
      </c>
      <c r="H6" s="41">
        <f>D6+INDEX({7;3;2},MATCH(TCler[[#This Row],[PRIORITÉ ]],{"faible";"moyen";"élevéE"},0))</f>
        <v>43415</v>
      </c>
      <c r="I6" s="42">
        <v>0.25</v>
      </c>
      <c r="J6" s="43"/>
      <c r="K6" s="44" t="s">
        <v>11</v>
      </c>
    </row>
    <row r="7" spans="2:11" s="87" customFormat="1" ht="36" x14ac:dyDescent="0.25">
      <c r="B7" s="81" t="s">
        <v>19</v>
      </c>
      <c r="C7" s="81" t="s">
        <v>21</v>
      </c>
      <c r="D7" s="82">
        <v>43412</v>
      </c>
      <c r="E7" s="80" t="s">
        <v>2</v>
      </c>
      <c r="F7" s="80" t="s">
        <v>4</v>
      </c>
      <c r="G7" s="80"/>
      <c r="H7" s="83">
        <f>D7+INDEX({7;3;2},MATCH(TCler[[#This Row],[PRIORITÉ ]],{"faible";"moyen";"élevéE"},0))</f>
        <v>43419</v>
      </c>
      <c r="I7" s="84">
        <v>0</v>
      </c>
      <c r="J7" s="85"/>
      <c r="K7" s="86" t="s">
        <v>18</v>
      </c>
    </row>
    <row r="8" spans="2:11" ht="36" x14ac:dyDescent="0.25">
      <c r="B8" s="46" t="s">
        <v>33</v>
      </c>
      <c r="C8" s="46"/>
      <c r="D8" s="48">
        <v>43413</v>
      </c>
      <c r="E8" s="38" t="s">
        <v>27</v>
      </c>
      <c r="F8" s="61" t="s">
        <v>4</v>
      </c>
      <c r="G8" s="46"/>
      <c r="H8" s="41">
        <f>D8+INDEX({7;3;2},MATCH(TCler[[#This Row],[PRIORITÉ ]],{"faible";"moyen";"élevéE"},0))</f>
        <v>43415</v>
      </c>
      <c r="I8" s="47"/>
      <c r="J8" s="43"/>
      <c r="K8" s="46"/>
    </row>
    <row r="9" spans="2:11" ht="32.25" customHeight="1" x14ac:dyDescent="0.25">
      <c r="B9" s="75" t="s">
        <v>35</v>
      </c>
      <c r="C9" s="75"/>
      <c r="D9" s="75"/>
      <c r="E9" s="76"/>
      <c r="F9" s="76"/>
      <c r="G9" s="75"/>
      <c r="H9" s="77"/>
      <c r="I9" s="78"/>
      <c r="J9" s="79"/>
      <c r="K9" s="75"/>
    </row>
    <row r="10" spans="2:11" ht="32.25" customHeight="1" x14ac:dyDescent="0.25">
      <c r="B10" s="46"/>
      <c r="C10" s="46"/>
      <c r="D10" s="46"/>
      <c r="E10" s="38"/>
      <c r="F10" s="61"/>
      <c r="G10" s="46"/>
      <c r="H10" s="64"/>
      <c r="I10" s="47"/>
      <c r="J10" s="43"/>
      <c r="K10" s="46"/>
    </row>
    <row r="11" spans="2:11" ht="32.25" customHeight="1" x14ac:dyDescent="0.25">
      <c r="B11" s="46"/>
      <c r="C11" s="46"/>
      <c r="D11" s="46"/>
      <c r="E11" s="45"/>
      <c r="F11" s="61"/>
      <c r="G11" s="46"/>
      <c r="H11" s="48"/>
      <c r="I11" s="46"/>
      <c r="J11" s="46"/>
      <c r="K11" s="46"/>
    </row>
    <row r="12" spans="2:11" ht="32.25" customHeight="1" x14ac:dyDescent="0.25">
      <c r="B12" s="46"/>
      <c r="C12" s="46"/>
      <c r="D12" s="46"/>
      <c r="E12" s="45"/>
      <c r="F12" s="61"/>
      <c r="G12" s="46"/>
      <c r="H12" s="48"/>
      <c r="I12" s="46"/>
      <c r="J12" s="46"/>
      <c r="K12" s="46"/>
    </row>
    <row r="13" spans="2:11" ht="32.25" customHeight="1" x14ac:dyDescent="0.25">
      <c r="B13" s="46"/>
      <c r="C13" s="46"/>
      <c r="D13" s="46"/>
      <c r="E13" s="45"/>
      <c r="F13" s="61"/>
      <c r="G13" s="46"/>
      <c r="H13" s="48"/>
      <c r="I13" s="46"/>
      <c r="J13" s="46"/>
      <c r="K13" s="46"/>
    </row>
    <row r="14" spans="2:11" ht="32.25" customHeight="1" x14ac:dyDescent="0.25">
      <c r="B14" s="46"/>
      <c r="C14" s="46"/>
      <c r="D14" s="46"/>
      <c r="E14" s="45"/>
      <c r="F14" s="61"/>
      <c r="G14" s="46"/>
      <c r="H14" s="48"/>
      <c r="I14" s="46"/>
      <c r="J14" s="46"/>
      <c r="K14" s="46"/>
    </row>
    <row r="15" spans="2:11" ht="32.25" customHeight="1" x14ac:dyDescent="0.25">
      <c r="B15" s="46"/>
      <c r="C15" s="46"/>
      <c r="D15" s="46"/>
      <c r="E15" s="46"/>
      <c r="F15" s="61"/>
      <c r="G15" s="46"/>
      <c r="H15" s="48"/>
      <c r="I15" s="46"/>
      <c r="J15" s="46"/>
      <c r="K15" s="46"/>
    </row>
    <row r="16" spans="2:11" ht="32.25" customHeight="1" x14ac:dyDescent="0.25">
      <c r="B16" s="46"/>
      <c r="C16" s="46"/>
      <c r="D16" s="46"/>
      <c r="E16" s="46"/>
      <c r="F16" s="61"/>
      <c r="G16" s="46"/>
      <c r="H16" s="48"/>
      <c r="I16" s="46"/>
      <c r="J16" s="46"/>
      <c r="K16" s="46"/>
    </row>
  </sheetData>
  <mergeCells count="1">
    <mergeCell ref="B4:K4"/>
  </mergeCells>
  <conditionalFormatting sqref="B6:C10">
    <cfRule type="expression" dxfId="20" priority="23" stopIfTrue="1">
      <formula>$G6=""</formula>
    </cfRule>
    <cfRule type="expression" dxfId="19" priority="24">
      <formula>AND(A6&lt;&gt;1,$G6=TODAY())</formula>
    </cfRule>
  </conditionalFormatting>
  <conditionalFormatting sqref="I6:I10">
    <cfRule type="dataBar" priority="26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{1CF6D3D8-4A13-45FB-9395-CE83D9110662}</x14:id>
        </ext>
      </extLst>
    </cfRule>
  </conditionalFormatting>
  <conditionalFormatting sqref="K6:K10 B6:H10">
    <cfRule type="expression" dxfId="18" priority="11" stopIfTrue="1">
      <formula>$J6=1</formula>
    </cfRule>
  </conditionalFormatting>
  <conditionalFormatting sqref="E11:E14">
    <cfRule type="expression" dxfId="17" priority="3" stopIfTrue="1">
      <formula>$J11=1</formula>
    </cfRule>
  </conditionalFormatting>
  <conditionalFormatting sqref="G12">
    <cfRule type="containsText" dxfId="16" priority="2" operator="containsText" text="Élevé">
      <formula>NOT(ISERROR(SEARCH("Élevé",G12)))</formula>
    </cfRule>
  </conditionalFormatting>
  <conditionalFormatting sqref="K6:K11 B6:H11">
    <cfRule type="expression" dxfId="15" priority="13">
      <formula>$H6=TODAY()</formula>
    </cfRule>
  </conditionalFormatting>
  <dataValidations count="12">
    <dataValidation type="list" allowBlank="1" showInputMessage="1" showErrorMessage="1" sqref="E6:E10" xr:uid="{00000000-0002-0000-0000-000000000000}">
      <formula1>"Faible,Moyen,Élevée"</formula1>
    </dataValidation>
    <dataValidation type="list" allowBlank="1" showInputMessage="1" showErrorMessage="1" sqref="F6:F10" xr:uid="{00000000-0002-0000-0000-000001000000}">
      <formula1>"Non commencé, En cours, Reporté, Terminé"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I6:I10" xr:uid="{00000000-0002-0000-0000-000003000000}">
      <formula1>"0%,25%,50%,75%,100%"</formula1>
    </dataValidation>
    <dataValidation allowBlank="1" showInputMessage="1" showErrorMessage="1" prompt="Entrez la tâche dans cette colonne sous ce titre. Utilisez des filtres de titres pour trouver des entrées spécifiques" sqref="B5:D5" xr:uid="{00000000-0002-0000-0000-000004000000}"/>
    <dataValidation allowBlank="1" showInputMessage="1" showErrorMessage="1" prompt="Sélectionnez la priorité dans cette colonne sous ce titre. Appuyez sur ALT+FLÈCHE BAS pour ouvrir la liste déroulante, puis sur ENTRÉE pour opérer votre sélection" sqref="E5" xr:uid="{00000000-0002-0000-0000-000005000000}"/>
    <dataValidation allowBlank="1" showInputMessage="1" showErrorMessage="1" prompt="Sélectionnez l’état dans cette colonne sous ce titre.  Appuyez sur ALT+FLÈCHE BAS pour ouvrir la liste déroulante, puis sur ENTRÉE pour opérer votre sélection" sqref="F5" xr:uid="{00000000-0002-0000-0000-000006000000}"/>
    <dataValidation allowBlank="1" showInputMessage="1" showErrorMessage="1" prompt="Entrez la date de début dans cette colonne sous ce titre" sqref="G5" xr:uid="{00000000-0002-0000-0000-000007000000}"/>
    <dataValidation allowBlank="1" showInputMessage="1" showErrorMessage="1" prompt="Entrez la date d’échéance dans cette colonne sous ce titre" sqref="H5" xr:uid="{00000000-0002-0000-0000-000008000000}"/>
    <dataValidation allowBlank="1" showInputMessage="1" showErrorMessage="1" prompt="Entrez les notes dans cette colonne sous ce titre" sqref="K5" xr:uid="{00000000-0002-0000-0000-00000A000000}"/>
    <dataValidation allowBlank="1" showInputMessage="1" showErrorMessage="1" prompt="Le titre de la feuille de calcul figure dans cette cellule" sqref="B1:B4 C1:D3" xr:uid="{00000000-0002-0000-0000-00000B000000}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I5:J5" xr:uid="{00000000-0002-0000-0000-000009000000}"/>
    <dataValidation type="list" allowBlank="1" showInputMessage="1" showErrorMessage="1" sqref="E11:E14" xr:uid="{00000000-0002-0000-0000-000002000000}">
      <formula1>"Normal, Faible,Élevé"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F6D3D8-4A13-45FB-9395-CE83D91106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I6:I10</xm:sqref>
        </x14:conditionalFormatting>
        <x14:conditionalFormatting xmlns:xm="http://schemas.microsoft.com/office/excel/2006/main">
          <x14:cfRule type="iconSet" priority="10" id="{2FCEED3C-125D-46EE-B17A-8A56C38AB7D9}">
            <x14:iconSet iconSet="3Symbols2" showValue="0" custom="1">
              <x14:cfvo type="percent">
                <xm:f>0</xm:f>
              </x14:cfvo>
              <x14:cfvo type="formula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J6:J10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N7"/>
  <sheetViews>
    <sheetView topLeftCell="K1" zoomScale="85" zoomScaleNormal="85" workbookViewId="0">
      <selection activeCell="C9" sqref="C9"/>
    </sheetView>
  </sheetViews>
  <sheetFormatPr baseColWidth="10" defaultRowHeight="30.75" customHeight="1" x14ac:dyDescent="0.25"/>
  <cols>
    <col min="1" max="1" width="2.5546875" customWidth="1"/>
    <col min="2" max="2" width="24.109375" customWidth="1"/>
    <col min="3" max="3" width="20.77734375" customWidth="1"/>
    <col min="4" max="4" width="19.21875" customWidth="1"/>
    <col min="5" max="7" width="15.5546875" customWidth="1"/>
    <col min="8" max="8" width="12.6640625" style="3" customWidth="1"/>
    <col min="9" max="9" width="13.6640625" bestFit="1" customWidth="1"/>
    <col min="10" max="10" width="18.109375" customWidth="1"/>
    <col min="11" max="11" width="12.88671875" style="2" customWidth="1"/>
    <col min="12" max="13" width="18.77734375" customWidth="1"/>
    <col min="14" max="14" width="25.88671875" bestFit="1" customWidth="1"/>
  </cols>
  <sheetData>
    <row r="1" spans="2:14" ht="25.5" customHeight="1" thickBot="1" x14ac:dyDescent="0.3">
      <c r="B1" s="51" t="s">
        <v>28</v>
      </c>
      <c r="C1" s="52">
        <f ca="1">TODAY()</f>
        <v>43416</v>
      </c>
      <c r="G1" s="31" t="s">
        <v>22</v>
      </c>
      <c r="H1" s="33"/>
    </row>
    <row r="2" spans="2:14" ht="17.25" thickBot="1" x14ac:dyDescent="0.3">
      <c r="G2" s="7" t="s">
        <v>23</v>
      </c>
      <c r="H2" s="34"/>
    </row>
    <row r="3" spans="2:14" ht="48.75" thickBot="1" x14ac:dyDescent="0.7">
      <c r="B3" s="65" t="s">
        <v>0</v>
      </c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</row>
    <row r="4" spans="2:14" s="18" customFormat="1" ht="42.75" customHeight="1" x14ac:dyDescent="0.25">
      <c r="B4" s="57" t="s">
        <v>12</v>
      </c>
      <c r="C4" s="57" t="s">
        <v>13</v>
      </c>
      <c r="D4" s="57" t="s">
        <v>30</v>
      </c>
      <c r="E4" s="57" t="s">
        <v>14</v>
      </c>
      <c r="F4" s="57" t="s">
        <v>31</v>
      </c>
      <c r="G4" s="58" t="s">
        <v>15</v>
      </c>
      <c r="H4" s="57" t="s">
        <v>1</v>
      </c>
      <c r="I4" s="57" t="s">
        <v>3</v>
      </c>
      <c r="J4" s="59" t="s">
        <v>32</v>
      </c>
      <c r="K4" s="60" t="s">
        <v>7</v>
      </c>
      <c r="L4" s="57" t="s">
        <v>8</v>
      </c>
      <c r="M4" s="57" t="s">
        <v>26</v>
      </c>
      <c r="N4" s="57" t="s">
        <v>9</v>
      </c>
    </row>
    <row r="5" spans="2:14" s="74" customFormat="1" ht="30.75" customHeight="1" x14ac:dyDescent="0.25">
      <c r="B5" s="66" t="s">
        <v>25</v>
      </c>
      <c r="C5" s="66"/>
      <c r="D5" s="66"/>
      <c r="E5" s="66" t="s">
        <v>16</v>
      </c>
      <c r="F5" s="67">
        <v>43413</v>
      </c>
      <c r="G5" s="66" t="s">
        <v>17</v>
      </c>
      <c r="H5" s="68" t="s">
        <v>27</v>
      </c>
      <c r="I5" s="69" t="s">
        <v>5</v>
      </c>
      <c r="J5" s="70">
        <v>43413</v>
      </c>
      <c r="K5" s="71">
        <f>F5+INDEX({7;3;2},MATCH(TDictees[[PRIORITÉ ]],{"faible";"moyen";"élevée"},0))</f>
        <v>43415</v>
      </c>
      <c r="L5" s="72">
        <v>0.25</v>
      </c>
      <c r="M5" s="73"/>
      <c r="N5" s="74" t="s">
        <v>24</v>
      </c>
    </row>
    <row r="6" spans="2:14" ht="30.75" customHeight="1" x14ac:dyDescent="0.25">
      <c r="B6" s="10"/>
      <c r="C6" s="10"/>
      <c r="D6" s="10"/>
      <c r="E6" s="10"/>
      <c r="F6" s="19"/>
      <c r="G6" s="10"/>
      <c r="I6" s="10"/>
      <c r="J6" s="10"/>
      <c r="K6" s="5"/>
      <c r="L6" s="21"/>
      <c r="M6" s="22"/>
      <c r="N6" s="10"/>
    </row>
    <row r="7" spans="2:14" ht="30.75" customHeight="1" x14ac:dyDescent="0.25">
      <c r="B7" s="9"/>
      <c r="C7" s="9"/>
      <c r="D7" s="9"/>
      <c r="E7" s="27"/>
      <c r="F7" s="9"/>
      <c r="G7" s="9"/>
      <c r="H7" s="28"/>
      <c r="I7" s="9"/>
      <c r="J7" s="9"/>
      <c r="K7" s="26"/>
      <c r="L7" s="29"/>
      <c r="M7" s="30"/>
      <c r="N7" s="9"/>
    </row>
  </sheetData>
  <mergeCells count="1">
    <mergeCell ref="B3:N3"/>
  </mergeCells>
  <conditionalFormatting sqref="N5:N7 B5:J7">
    <cfRule type="expression" dxfId="14" priority="8">
      <formula>AND($L5=0,$L5&lt;&gt;" ")</formula>
    </cfRule>
  </conditionalFormatting>
  <conditionalFormatting sqref="K5:K7">
    <cfRule type="expression" dxfId="13" priority="7">
      <formula>AND($J5=0,$J5&lt;&gt;" ")</formula>
    </cfRule>
  </conditionalFormatting>
  <conditionalFormatting sqref="L5:L7">
    <cfRule type="dataBar" priority="6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{48930EEF-4B22-4146-8B4D-019113B46038}</x14:id>
        </ext>
      </extLst>
    </cfRule>
  </conditionalFormatting>
  <conditionalFormatting sqref="E7">
    <cfRule type="expression" dxfId="12" priority="2">
      <formula>$H7=TODAY()</formula>
    </cfRule>
    <cfRule type="expression" dxfId="11" priority="3" stopIfTrue="1">
      <formula>$G7=""</formula>
    </cfRule>
    <cfRule type="expression" dxfId="10" priority="4">
      <formula>AND(D7&lt;&gt;1,$G7=TODAY())</formula>
    </cfRule>
  </conditionalFormatting>
  <conditionalFormatting sqref="N5:N7 B5:K7">
    <cfRule type="expression" dxfId="9" priority="1" stopIfTrue="1">
      <formula>$M5=1</formula>
    </cfRule>
  </conditionalFormatting>
  <dataValidations count="11">
    <dataValidation allowBlank="1" showInputMessage="1" showErrorMessage="1" prompt="Entrez les notes dans cette colonne sous ce titre" sqref="N4" xr:uid="{00000000-0002-0000-0100-000000000000}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L4:M4" xr:uid="{00000000-0002-0000-0100-000001000000}"/>
    <dataValidation allowBlank="1" showInputMessage="1" showErrorMessage="1" prompt="Entrez la date d’échéance dans cette colonne sous ce titre" sqref="K4" xr:uid="{00000000-0002-0000-0100-000002000000}"/>
    <dataValidation allowBlank="1" showInputMessage="1" showErrorMessage="1" prompt="Entrez la date de début dans cette colonne sous ce titre" sqref="J4" xr:uid="{00000000-0002-0000-0100-000003000000}"/>
    <dataValidation allowBlank="1" showInputMessage="1" showErrorMessage="1" prompt="Sélectionnez l’état dans cette colonne sous ce titre.  Appuyez sur ALT+FLÈCHE BAS pour ouvrir la liste déroulante, puis sur ENTRÉE pour opérer votre sélection" sqref="I4" xr:uid="{00000000-0002-0000-0100-000004000000}"/>
    <dataValidation allowBlank="1" showInputMessage="1" showErrorMessage="1" prompt="Sélectionnez la priorité dans cette colonne sous ce titre. Appuyez sur ALT+FLÈCHE BAS pour ouvrir la liste déroulante, puis sur ENTRÉE pour opérer votre sélection" sqref="H4" xr:uid="{00000000-0002-0000-0100-000005000000}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L5:L7" xr:uid="{B088B66C-9FB3-4DEC-9A23-62F0A228170F}">
      <formula1>"0%,25%,50%,75%,100%"</formula1>
    </dataValidation>
    <dataValidation type="list" allowBlank="1" showInputMessage="1" showErrorMessage="1" sqref="I5:I7" xr:uid="{00000000-0002-0000-0100-000007000000}">
      <formula1>"Non commencé, En cours, Reporté, Terminé"</formula1>
    </dataValidation>
    <dataValidation type="list" allowBlank="1" showInputMessage="1" showErrorMessage="1" sqref="H5:H7" xr:uid="{00000000-0002-0000-0100-000008000000}">
      <formula1>" Faible, Moyen,Élevée"</formula1>
    </dataValidation>
    <dataValidation allowBlank="1" showInputMessage="1" showErrorMessage="1" prompt="Entrez la tâche dans cette colonne sous ce titre. Utilisez des filtres de titres pour trouver des entrées spécifiques" sqref="B4:F4" xr:uid="{00000000-0002-0000-0100-000009000000}"/>
    <dataValidation allowBlank="1" showInputMessage="1" showErrorMessage="1" prompt="Le titre de la feuille de calcul figure dans cette cellule" sqref="B1:C1" xr:uid="{CE4AA443-2CFC-4DAC-8615-6CADEF45BC4B}"/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8930EEF-4B22-4146-8B4D-019113B4603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L5:L7</xm:sqref>
        </x14:conditionalFormatting>
        <x14:conditionalFormatting xmlns:xm="http://schemas.microsoft.com/office/excel/2006/main">
          <x14:cfRule type="iconSet" priority="5" id="{010C0F81-88CE-412D-8308-B459814A1C08}">
            <x14:iconSet iconSet="3Symbols2" showValue="0" custom="1">
              <x14:cfvo type="percent">
                <xm:f>0</xm:f>
              </x14:cfvo>
              <x14:cfvo type="formula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M5:M7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K8"/>
  <sheetViews>
    <sheetView tabSelected="1" zoomScale="80" zoomScaleNormal="80" workbookViewId="0">
      <selection activeCell="B3" sqref="B3:J8"/>
    </sheetView>
  </sheetViews>
  <sheetFormatPr baseColWidth="10" defaultRowHeight="30.75" customHeight="1" x14ac:dyDescent="0.25"/>
  <cols>
    <col min="1" max="1" width="4.6640625" customWidth="1"/>
    <col min="2" max="2" width="35.44140625" customWidth="1"/>
    <col min="3" max="3" width="9.6640625" style="10" bestFit="1" customWidth="1"/>
    <col min="4" max="4" width="13.6640625" style="2" bestFit="1" customWidth="1"/>
    <col min="5" max="5" width="17.33203125" style="2" customWidth="1"/>
    <col min="6" max="6" width="14.33203125" style="25" customWidth="1"/>
    <col min="7" max="7" width="18.88671875" style="2" bestFit="1" customWidth="1"/>
    <col min="8" max="8" width="13.88671875" bestFit="1" customWidth="1"/>
    <col min="9" max="9" width="18.44140625" style="93" bestFit="1" customWidth="1"/>
    <col min="10" max="10" width="14" bestFit="1" customWidth="1"/>
    <col min="11" max="11" width="50.6640625" customWidth="1"/>
    <col min="12" max="12" width="25.88671875" bestFit="1" customWidth="1"/>
  </cols>
  <sheetData>
    <row r="1" spans="2:11" ht="41.25" customHeight="1" x14ac:dyDescent="0.65">
      <c r="B1" s="15" t="s">
        <v>0</v>
      </c>
      <c r="C1" s="88"/>
      <c r="D1" s="23"/>
      <c r="E1" s="23"/>
      <c r="F1" s="89"/>
      <c r="G1" s="2">
        <f ca="1">TODAY()</f>
        <v>43416</v>
      </c>
      <c r="H1" s="6"/>
      <c r="J1" s="6"/>
      <c r="K1" s="6"/>
    </row>
    <row r="2" spans="2:11" ht="30.75" customHeight="1" x14ac:dyDescent="0.65">
      <c r="B2" s="1"/>
      <c r="C2" s="88"/>
      <c r="D2" s="24"/>
      <c r="E2" s="24"/>
      <c r="F2" s="90"/>
    </row>
    <row r="3" spans="2:11" ht="30.75" customHeight="1" x14ac:dyDescent="0.25">
      <c r="B3" s="13" t="s">
        <v>12</v>
      </c>
      <c r="C3" s="14" t="s">
        <v>29</v>
      </c>
      <c r="D3" s="11" t="s">
        <v>1</v>
      </c>
      <c r="E3" s="11" t="s">
        <v>3</v>
      </c>
      <c r="F3" s="95" t="s">
        <v>6</v>
      </c>
      <c r="G3" s="91" t="s">
        <v>7</v>
      </c>
      <c r="H3" s="12" t="s">
        <v>8</v>
      </c>
      <c r="I3" s="94" t="s">
        <v>26</v>
      </c>
      <c r="J3" s="12" t="s">
        <v>9</v>
      </c>
      <c r="K3" s="12"/>
    </row>
    <row r="4" spans="2:11" ht="40.5" customHeight="1" x14ac:dyDescent="0.25">
      <c r="B4" s="13" t="s">
        <v>10</v>
      </c>
      <c r="C4" s="14">
        <v>43413</v>
      </c>
      <c r="D4" s="11" t="s">
        <v>27</v>
      </c>
      <c r="E4" s="13" t="s">
        <v>5</v>
      </c>
      <c r="F4" s="13">
        <v>43413</v>
      </c>
      <c r="G4" s="92">
        <v>43415</v>
      </c>
      <c r="H4" s="12">
        <v>0.25</v>
      </c>
      <c r="I4" s="94"/>
      <c r="J4" s="12" t="s">
        <v>11</v>
      </c>
      <c r="K4" s="12"/>
    </row>
    <row r="5" spans="2:11" ht="15" x14ac:dyDescent="0.25">
      <c r="B5" s="13" t="s">
        <v>19</v>
      </c>
      <c r="C5" s="14">
        <v>43412</v>
      </c>
      <c r="D5" s="11" t="s">
        <v>2</v>
      </c>
      <c r="E5" s="13" t="s">
        <v>4</v>
      </c>
      <c r="F5" s="13"/>
      <c r="G5" s="92">
        <v>43419</v>
      </c>
      <c r="H5" s="12">
        <v>0</v>
      </c>
      <c r="I5" s="94"/>
      <c r="J5" s="12" t="s">
        <v>18</v>
      </c>
      <c r="K5" s="12"/>
    </row>
    <row r="6" spans="2:11" ht="30.75" customHeight="1" x14ac:dyDescent="0.25">
      <c r="B6" s="13" t="s">
        <v>33</v>
      </c>
      <c r="C6" s="14">
        <v>43413</v>
      </c>
      <c r="D6" s="11" t="s">
        <v>27</v>
      </c>
      <c r="E6" s="13" t="s">
        <v>4</v>
      </c>
      <c r="F6" s="13"/>
      <c r="G6" s="19">
        <v>43415</v>
      </c>
      <c r="H6" s="13"/>
      <c r="J6" s="13"/>
      <c r="K6" s="13"/>
    </row>
    <row r="7" spans="2:11" ht="30.75" customHeight="1" x14ac:dyDescent="0.25">
      <c r="B7" s="13" t="s">
        <v>35</v>
      </c>
      <c r="C7" s="14"/>
      <c r="D7" s="11"/>
      <c r="E7" s="13"/>
      <c r="F7" s="13"/>
      <c r="G7" s="19"/>
      <c r="H7" s="13"/>
      <c r="J7" s="13"/>
      <c r="K7" s="13"/>
    </row>
    <row r="8" spans="2:11" ht="30.75" customHeight="1" x14ac:dyDescent="0.25">
      <c r="B8" s="13"/>
      <c r="C8" s="14"/>
      <c r="D8" s="11"/>
      <c r="E8" s="13"/>
      <c r="F8" s="13"/>
      <c r="G8" s="19"/>
      <c r="H8" s="13"/>
      <c r="J8" s="13"/>
      <c r="K8" s="13"/>
    </row>
  </sheetData>
  <dataValidations count="1">
    <dataValidation allowBlank="1" showInputMessage="1" showErrorMessage="1" prompt="Le titre de la feuille de calcul figure dans cette cellule" sqref="B1:B2" xr:uid="{00000000-0002-0000-0200-000000000000}"/>
  </dataValidations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45D682-142D-4B29-A4C7-0A0B781408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Tâches cléricales</vt:lpstr>
      <vt:lpstr>DICTÉES</vt:lpstr>
      <vt:lpstr>Liste des tâches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Joyce Stéphanie Moise</dc:creator>
  <cp:lastModifiedBy>Joyce Stéphanie Moise</cp:lastModifiedBy>
  <cp:lastPrinted>2018-11-11T14:33:47Z</cp:lastPrinted>
  <dcterms:created xsi:type="dcterms:W3CDTF">2016-12-27T07:31:46Z</dcterms:created>
  <dcterms:modified xsi:type="dcterms:W3CDTF">2018-11-12T10:35:00Z</dcterms:modified>
</cp:coreProperties>
</file>