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a9d93701c32af7b7/Documents/20190201/2018 2019 ACESAIRE/BAPTISTE_BE_BIM/ABAK/Projet tuteure/Travail/ABAK_Export_Nomenclatures/"/>
    </mc:Choice>
  </mc:AlternateContent>
  <xr:revisionPtr revIDLastSave="96" documentId="14_{70A64432-6349-4B0E-B0D1-6F0438469C57}" xr6:coauthVersionLast="43" xr6:coauthVersionMax="43" xr10:uidLastSave="{5C517B87-BF76-45C0-B25C-1335A0DB2E10}"/>
  <bookViews>
    <workbookView xWindow="-120" yWindow="-120" windowWidth="24240" windowHeight="13140" tabRatio="766" activeTab="4" xr2:uid="{00000000-000D-0000-FFFF-FFFF00000000}"/>
  </bookViews>
  <sheets>
    <sheet name="00_ABAK_Page de garde" sheetId="25" r:id="rId1"/>
    <sheet name="&lt;Nomenclature des révisions&gt;" sheetId="41" state="hidden" r:id="rId2"/>
    <sheet name="&lt;Nomenclature des révisions&gt; 2" sheetId="42" state="hidden" r:id="rId3"/>
    <sheet name="&lt;Nomenclature des révisions&gt; 3" sheetId="44" state="hidden" r:id="rId4"/>
    <sheet name="00_ABAK_Synthese" sheetId="45" r:id="rId5"/>
    <sheet name="ABAK_Fenêtres" sheetId="6" r:id="rId6"/>
    <sheet name="ABAK_Fondations" sheetId="14" r:id="rId7"/>
    <sheet name="ABAK_Garde_corps" sheetId="10" r:id="rId8"/>
    <sheet name="ABAK_Murs" sheetId="8" r:id="rId9"/>
    <sheet name="ABAK_Pièces" sheetId="7" r:id="rId10"/>
    <sheet name="ABAK_Portes" sheetId="5" r:id="rId11"/>
    <sheet name="ABAK_Poteaux" sheetId="12" r:id="rId12"/>
    <sheet name="ABAK_Poutres" sheetId="11" r:id="rId13"/>
    <sheet name="ABAK_Sols" sheetId="9" r:id="rId14"/>
    <sheet name="ABAK_Toiture" sheetId="13" r:id="rId15"/>
    <sheet name="Nomenclature de garde-corps" sheetId="43" state="hidden" r:id="rId16"/>
    <sheet name="Nomenclature de mur" sheetId="39" state="hidden" r:id="rId17"/>
    <sheet name="Nomenclature des fenêtres" sheetId="37" state="hidden" r:id="rId18"/>
    <sheet name="Nomenclature des pièces" sheetId="38" state="hidden" r:id="rId19"/>
    <sheet name="Nomenclature des portes" sheetId="36" state="hidden" r:id="rId20"/>
    <sheet name="Nomenclature des sols" sheetId="40" state="hidden" r:id="rId21"/>
  </sheets>
  <definedNames>
    <definedName name="_xlnm._FilterDatabase" localSheetId="5" hidden="1">ABAK_Fenêtres!$A$3:$H$3</definedName>
    <definedName name="_xlnm._FilterDatabase" localSheetId="6" hidden="1">ABAK_Fondations!$A$3:$I$3</definedName>
    <definedName name="_xlnm._FilterDatabase" localSheetId="7" hidden="1">ABAK_Garde_corps!$A$3:$G$3</definedName>
    <definedName name="_xlnm._FilterDatabase" localSheetId="8" hidden="1">ABAK_Murs!$A$3:$I$3</definedName>
    <definedName name="_xlnm._FilterDatabase" localSheetId="9" hidden="1">ABAK_Pièces!$A$3:$E$3</definedName>
    <definedName name="_xlnm._FilterDatabase" localSheetId="10" hidden="1">ABAK_Portes!$A$3:$H$3</definedName>
    <definedName name="_xlnm._FilterDatabase" localSheetId="11" hidden="1">ABAK_Poteaux!$A$3:$G$3</definedName>
    <definedName name="_xlnm._FilterDatabase" localSheetId="12" hidden="1">ABAK_Poutres!$A$3:$F$3</definedName>
    <definedName name="_xlnm._FilterDatabase" localSheetId="13" hidden="1">ABAK_Sols!$A$3:$J$3</definedName>
    <definedName name="_xlnm._FilterDatabase" localSheetId="14" hidden="1">ABAK_Toiture!$A$3:$E$3</definedName>
    <definedName name="_xlnm.Print_Area" localSheetId="0">'00_ABAK_Page de garde'!$A$1:$Q$30</definedName>
  </definedNames>
  <calcPr calcId="191029"/>
  <pivotCaches>
    <pivotCache cacheId="0" r:id="rId22"/>
    <pivotCache cacheId="1" r:id="rId23"/>
    <pivotCache cacheId="2" r:id="rId24"/>
    <pivotCache cacheId="3" r:id="rId25"/>
    <pivotCache cacheId="4" r:id="rId26"/>
    <pivotCache cacheId="5" r:id="rId2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6" l="1"/>
  <c r="H5" i="6"/>
  <c r="H6" i="6"/>
  <c r="H7" i="6"/>
  <c r="H8" i="6"/>
  <c r="H9" i="6"/>
  <c r="H11" i="6"/>
  <c r="H12" i="6"/>
  <c r="H13" i="6"/>
  <c r="H14" i="6"/>
  <c r="H15" i="6"/>
  <c r="H16" i="6"/>
  <c r="H17" i="6"/>
  <c r="H18" i="6"/>
  <c r="H19" i="6"/>
  <c r="H20" i="6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G6" i="10"/>
  <c r="G7" i="10"/>
  <c r="G8" i="10"/>
  <c r="G9" i="10"/>
  <c r="G10" i="10"/>
  <c r="G11" i="10"/>
  <c r="G12" i="10"/>
  <c r="G13" i="10"/>
  <c r="G14" i="10"/>
  <c r="G15" i="10"/>
  <c r="G16" i="10"/>
  <c r="G17" i="10"/>
  <c r="I21" i="8" l="1"/>
  <c r="I9" i="8"/>
  <c r="I4" i="8"/>
  <c r="J20" i="25" l="1"/>
  <c r="I5" i="8" l="1"/>
  <c r="I6" i="8"/>
  <c r="I7" i="8"/>
  <c r="I8" i="8"/>
  <c r="I10" i="8"/>
  <c r="I11" i="8"/>
  <c r="I12" i="8"/>
  <c r="I13" i="8"/>
  <c r="I14" i="8"/>
  <c r="I15" i="8"/>
  <c r="I16" i="8"/>
  <c r="I17" i="8"/>
  <c r="I18" i="8"/>
  <c r="I19" i="8"/>
  <c r="I20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E4" i="13" l="1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4" i="9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4" i="5"/>
  <c r="I5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4" i="14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F5" i="11" l="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4" i="11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4" i="12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G5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4" i="10"/>
</calcChain>
</file>

<file path=xl/sharedStrings.xml><?xml version="1.0" encoding="utf-8"?>
<sst xmlns="http://schemas.openxmlformats.org/spreadsheetml/2006/main" count="1485" uniqueCount="420">
  <si>
    <t>Niveau</t>
  </si>
  <si>
    <t>Famille et type</t>
  </si>
  <si>
    <t>Fonction</t>
  </si>
  <si>
    <t>Nombre</t>
  </si>
  <si>
    <t>Largeur</t>
  </si>
  <si>
    <t>Hauteur</t>
  </si>
  <si>
    <t>Surface</t>
  </si>
  <si>
    <t>Nom</t>
  </si>
  <si>
    <t>Périmètre</t>
  </si>
  <si>
    <t>Longueur</t>
  </si>
  <si>
    <t>Volume</t>
  </si>
  <si>
    <t>Epaisseur par défaut</t>
  </si>
  <si>
    <t>Hauteur du garde-corps</t>
  </si>
  <si>
    <t>Epaisseur de fondation</t>
  </si>
  <si>
    <t>PUHT</t>
  </si>
  <si>
    <t>Total HT</t>
  </si>
  <si>
    <t>PUHT (m²)</t>
  </si>
  <si>
    <t>Entrée - 01: 0.93m x 2.10m</t>
  </si>
  <si>
    <t>Niveau 0</t>
  </si>
  <si>
    <t>1 Vantail: 50x95</t>
  </si>
  <si>
    <t>1 Vantail: 90 x 155 cm</t>
  </si>
  <si>
    <t>1 Vantail: 90x2.15</t>
  </si>
  <si>
    <t>2 Vantaux: 2.00x2.15</t>
  </si>
  <si>
    <t>3 Vantaux: 3.00x2.15</t>
  </si>
  <si>
    <t>Niveau 2</t>
  </si>
  <si>
    <t>Ext. Voile BA 20</t>
  </si>
  <si>
    <t>Voile BA 30</t>
  </si>
  <si>
    <t>Ext. Brique 22</t>
  </si>
  <si>
    <t>Ext. Brique 22 + Isolant 10</t>
  </si>
  <si>
    <t>Générique - Ext. 80mm</t>
  </si>
  <si>
    <t>Int voile BA 18 + 1cm plâtre de chaque côté 2</t>
  </si>
  <si>
    <t>Int voile BA 20 + 1cm plâtre de chaque côté</t>
  </si>
  <si>
    <t>Int. Plâtre 70 mm</t>
  </si>
  <si>
    <t>Int. Plâtre 80 mm</t>
  </si>
  <si>
    <t>Int. Plâtre 100 mm</t>
  </si>
  <si>
    <t>voile BA 18</t>
  </si>
  <si>
    <t>Garde-corps: Type Bateau</t>
  </si>
  <si>
    <t>A</t>
  </si>
  <si>
    <t>IMAGE DU PROJET</t>
  </si>
  <si>
    <t>AUTEUR</t>
  </si>
  <si>
    <t>Sol: Dalle en béton - 150 mm</t>
  </si>
  <si>
    <t>Sol: Dalle en béton - 250 mm</t>
  </si>
  <si>
    <t>Sol: Dalle en béton - 200 mm + 4 cm isolant</t>
  </si>
  <si>
    <t>Semelle filante: semelle 0.60</t>
  </si>
  <si>
    <t>Semelle filante: semelle 0.70</t>
  </si>
  <si>
    <t>Semelle filante: semelle 0.90</t>
  </si>
  <si>
    <t>Semelle filante: semelle 0.95</t>
  </si>
  <si>
    <t>Semelle filante: semelle 1.00</t>
  </si>
  <si>
    <t>Semelle filante: semelle 1.25</t>
  </si>
  <si>
    <t>Semelle filante: semelle 1.70</t>
  </si>
  <si>
    <t>Semelle filante: Semelle filante 40 x 30 cm</t>
  </si>
  <si>
    <t>(Tous)</t>
  </si>
  <si>
    <t>Étiquettes de lignes</t>
  </si>
  <si>
    <t>(vide)</t>
  </si>
  <si>
    <t>Total général</t>
  </si>
  <si>
    <t>Nombre de Total HT</t>
  </si>
  <si>
    <t>Somme de Total HT</t>
  </si>
  <si>
    <t>Nombre de Niveau</t>
  </si>
  <si>
    <t>34 boulevard Joliot Curie</t>
  </si>
  <si>
    <t>44 200 NANTES</t>
  </si>
  <si>
    <t>ABAK INGENIERIE</t>
  </si>
  <si>
    <t>N° et voie</t>
  </si>
  <si>
    <t>CP / Ville</t>
  </si>
  <si>
    <t>Maitre d'ouvrage</t>
  </si>
  <si>
    <t>Economiste</t>
  </si>
  <si>
    <t>PROJET</t>
  </si>
  <si>
    <t>Estimatif</t>
  </si>
  <si>
    <t>Commentaires</t>
  </si>
  <si>
    <t>NOM - Maitrise d'ouvrage</t>
  </si>
  <si>
    <t>Toit de base: Toit - 200 mm</t>
  </si>
  <si>
    <t>Niveau 2: 1</t>
  </si>
  <si>
    <t>Total général: 1</t>
  </si>
  <si>
    <t>PROJET - ABAK_Fenêtres</t>
  </si>
  <si>
    <t>PROJET - ABAK_Fondations</t>
  </si>
  <si>
    <t>PROJET - ABAK_Murs</t>
  </si>
  <si>
    <t>PROJET - ABAK_Pièces</t>
  </si>
  <si>
    <t>PROJET - ABAK_Portes</t>
  </si>
  <si>
    <t>PROJET - ABAK_Poteaux</t>
  </si>
  <si>
    <t>PROJET - ABAK_Poutres</t>
  </si>
  <si>
    <t>PROJET - ABAK_Sols</t>
  </si>
  <si>
    <t>PROJET - ABAK_Toiture</t>
  </si>
  <si>
    <r>
      <t>PUHT (m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</si>
  <si>
    <t>Volume2</t>
  </si>
  <si>
    <t>PROJET - ABAK_Garde_corps</t>
  </si>
  <si>
    <t>De la pièce: Nom</t>
  </si>
  <si>
    <t>A la pièce: Nom</t>
  </si>
  <si>
    <t>Entrée</t>
  </si>
  <si>
    <t>Séjour</t>
  </si>
  <si>
    <t>Niveau 1</t>
  </si>
  <si>
    <t>Total général: 6</t>
  </si>
  <si>
    <t>0.95 m²</t>
  </si>
  <si>
    <t>15.35 m²</t>
  </si>
  <si>
    <t>9.68 m²</t>
  </si>
  <si>
    <t>4.30 m²</t>
  </si>
  <si>
    <t>32.25 m²</t>
  </si>
  <si>
    <t>Non placée</t>
  </si>
  <si>
    <t>Pièce</t>
  </si>
  <si>
    <t>0.00 m²</t>
  </si>
  <si>
    <t>Chambre</t>
  </si>
  <si>
    <t>9.21 m²</t>
  </si>
  <si>
    <t>12.31 m²</t>
  </si>
  <si>
    <t>12.48 m²</t>
  </si>
  <si>
    <t>12.77 m²</t>
  </si>
  <si>
    <t>9.36 m²</t>
  </si>
  <si>
    <t>56.12 m²</t>
  </si>
  <si>
    <t>4.77 m²</t>
  </si>
  <si>
    <t>Local</t>
  </si>
  <si>
    <t>4.29 m²</t>
  </si>
  <si>
    <t>4.08 m²</t>
  </si>
  <si>
    <t>8.36 m²</t>
  </si>
  <si>
    <t>SdB</t>
  </si>
  <si>
    <t>4.49 m²</t>
  </si>
  <si>
    <t>5.79 m²</t>
  </si>
  <si>
    <t>14.76 m²</t>
  </si>
  <si>
    <t>34.88 m²</t>
  </si>
  <si>
    <t>34.42 m²</t>
  </si>
  <si>
    <t>29.70 m²</t>
  </si>
  <si>
    <t>99.00 m²</t>
  </si>
  <si>
    <t>WC</t>
  </si>
  <si>
    <t>1.56 m²</t>
  </si>
  <si>
    <t>1.63 m²</t>
  </si>
  <si>
    <t>3.19 m²</t>
  </si>
  <si>
    <t>186.20 m²</t>
  </si>
  <si>
    <t>12.78 m²</t>
  </si>
  <si>
    <t>12.35 m²</t>
  </si>
  <si>
    <t>43.54 m²</t>
  </si>
  <si>
    <t>12.54 m²</t>
  </si>
  <si>
    <t>3.41 m²</t>
  </si>
  <si>
    <t>4.10 m²</t>
  </si>
  <si>
    <t>10.93 m²</t>
  </si>
  <si>
    <t>35.23 m²</t>
  </si>
  <si>
    <t>35.46 m²</t>
  </si>
  <si>
    <t>29.60 m²</t>
  </si>
  <si>
    <t>100.29 m²</t>
  </si>
  <si>
    <t>Terrase</t>
  </si>
  <si>
    <t>8.78 m²</t>
  </si>
  <si>
    <t>1.68 m²</t>
  </si>
  <si>
    <t>1.89 m²</t>
  </si>
  <si>
    <t>5.46 m²</t>
  </si>
  <si>
    <t>187.33 m²</t>
  </si>
  <si>
    <t>190.06 m²</t>
  </si>
  <si>
    <t>563.59 m²</t>
  </si>
  <si>
    <t>Type</t>
  </si>
  <si>
    <t>Contrainte inférieure</t>
  </si>
  <si>
    <t>Contrainte supérieure</t>
  </si>
  <si>
    <t>Niveau -1</t>
  </si>
  <si>
    <t>Jusqu'au niveau: Niveau 0</t>
  </si>
  <si>
    <t>0.99 m²</t>
  </si>
  <si>
    <t>0.198 m³</t>
  </si>
  <si>
    <t>0.85 m²</t>
  </si>
  <si>
    <t>0.169 m³</t>
  </si>
  <si>
    <t>0.87 m²</t>
  </si>
  <si>
    <t>0.174 m³</t>
  </si>
  <si>
    <t>18.99 m²</t>
  </si>
  <si>
    <t>5.696 m³</t>
  </si>
  <si>
    <t>6.92 m²</t>
  </si>
  <si>
    <t>2.073 m³</t>
  </si>
  <si>
    <t>4.48 m²</t>
  </si>
  <si>
    <t>1.341 m³</t>
  </si>
  <si>
    <t>5.68 m²</t>
  </si>
  <si>
    <t>1.704 m³</t>
  </si>
  <si>
    <t>5.15 m²</t>
  </si>
  <si>
    <t>1.546 m³</t>
  </si>
  <si>
    <t>12.68 m²</t>
  </si>
  <si>
    <t>3.805 m³</t>
  </si>
  <si>
    <t>3.38 m²</t>
  </si>
  <si>
    <t>1.015 m³</t>
  </si>
  <si>
    <t>1.81 m²</t>
  </si>
  <si>
    <t>0.543 m³</t>
  </si>
  <si>
    <t>4.02 m²</t>
  </si>
  <si>
    <t>1.204 m³</t>
  </si>
  <si>
    <t>1.55 m²</t>
  </si>
  <si>
    <t>0.464 m³</t>
  </si>
  <si>
    <t>12.44 m²</t>
  </si>
  <si>
    <t>3.731 m³</t>
  </si>
  <si>
    <t>6.15 m²</t>
  </si>
  <si>
    <t>1.845 m³</t>
  </si>
  <si>
    <t>Niveau -1: 19</t>
  </si>
  <si>
    <t>90.22 m²</t>
  </si>
  <si>
    <t>26.513 m³</t>
  </si>
  <si>
    <t>Jusqu'au niveau: Niveau 1</t>
  </si>
  <si>
    <t>5.78 m²</t>
  </si>
  <si>
    <t>1.271 m³</t>
  </si>
  <si>
    <t>13.17 m²</t>
  </si>
  <si>
    <t>2.892 m³</t>
  </si>
  <si>
    <t>1.133 m³</t>
  </si>
  <si>
    <t>4.68 m²</t>
  </si>
  <si>
    <t>1.030 m³</t>
  </si>
  <si>
    <t>0.897 m³</t>
  </si>
  <si>
    <t>48.24 m²</t>
  </si>
  <si>
    <t>16.557 m³</t>
  </si>
  <si>
    <t>20.26 m²</t>
  </si>
  <si>
    <t>7.045 m³</t>
  </si>
  <si>
    <t>25.14 m²</t>
  </si>
  <si>
    <t>8.561 m³</t>
  </si>
  <si>
    <t>12.33 m²</t>
  </si>
  <si>
    <t>4.190 m³</t>
  </si>
  <si>
    <t>24.17 m²</t>
  </si>
  <si>
    <t>8.419 m³</t>
  </si>
  <si>
    <t>1.48 m²</t>
  </si>
  <si>
    <t>0.118 m³</t>
  </si>
  <si>
    <t>0.70 m²</t>
  </si>
  <si>
    <t>0.056 m³</t>
  </si>
  <si>
    <t>1.28 m²</t>
  </si>
  <si>
    <t>0.102 m³</t>
  </si>
  <si>
    <t>1.72 m²</t>
  </si>
  <si>
    <t>0.138 m³</t>
  </si>
  <si>
    <t>0.58 m²</t>
  </si>
  <si>
    <t>0.046 m³</t>
  </si>
  <si>
    <t>1.52 m²</t>
  </si>
  <si>
    <t>0.122 m³</t>
  </si>
  <si>
    <t>0.78 m²</t>
  </si>
  <si>
    <t>0.062 m³</t>
  </si>
  <si>
    <t>1.73 m²</t>
  </si>
  <si>
    <t>0.50 m²</t>
  </si>
  <si>
    <t>0.040 m³</t>
  </si>
  <si>
    <t>1.53 m²</t>
  </si>
  <si>
    <t>23.69 m²</t>
  </si>
  <si>
    <t>4.735 m³</t>
  </si>
  <si>
    <t>21.50 m²</t>
  </si>
  <si>
    <t>4.724 m³</t>
  </si>
  <si>
    <t>2.28 m²</t>
  </si>
  <si>
    <t>0.159 m³</t>
  </si>
  <si>
    <t>4.00 m²</t>
  </si>
  <si>
    <t>0.280 m³</t>
  </si>
  <si>
    <t>1.57 m²</t>
  </si>
  <si>
    <t>0.110 m³</t>
  </si>
  <si>
    <t>0.059 m³</t>
  </si>
  <si>
    <t>0.035 m³</t>
  </si>
  <si>
    <t>7.45 m²</t>
  </si>
  <si>
    <t>0.522 m³</t>
  </si>
  <si>
    <t>7.57 m²</t>
  </si>
  <si>
    <t>0.530 m³</t>
  </si>
  <si>
    <t>1.67 m²</t>
  </si>
  <si>
    <t>0.117 m³</t>
  </si>
  <si>
    <t>3.00 m²</t>
  </si>
  <si>
    <t>0.210 m³</t>
  </si>
  <si>
    <t>4.20 m²</t>
  </si>
  <si>
    <t>0.294 m³</t>
  </si>
  <si>
    <t>4.45 m²</t>
  </si>
  <si>
    <t>0.311 m³</t>
  </si>
  <si>
    <t>3.13 m²</t>
  </si>
  <si>
    <t>0.219 m³</t>
  </si>
  <si>
    <t>1.02 m²</t>
  </si>
  <si>
    <t>0.072 m³</t>
  </si>
  <si>
    <t>3.83 m²</t>
  </si>
  <si>
    <t>0.268 m³</t>
  </si>
  <si>
    <t>1.75 m²</t>
  </si>
  <si>
    <t>2.20 m²</t>
  </si>
  <si>
    <t>0.154 m³</t>
  </si>
  <si>
    <t>10.73 m²</t>
  </si>
  <si>
    <t>0.751 m³</t>
  </si>
  <si>
    <t>0.285 m³</t>
  </si>
  <si>
    <t>3.25 m²</t>
  </si>
  <si>
    <t>0.228 m³</t>
  </si>
  <si>
    <t>18.60 m²</t>
  </si>
  <si>
    <t>1.301 m³</t>
  </si>
  <si>
    <t>3.50 m²</t>
  </si>
  <si>
    <t>0.245 m³</t>
  </si>
  <si>
    <t>4.28 m²</t>
  </si>
  <si>
    <t>0.299 m³</t>
  </si>
  <si>
    <t>1.22 m²</t>
  </si>
  <si>
    <t>0.086 m³</t>
  </si>
  <si>
    <t>0.124 m³</t>
  </si>
  <si>
    <t>14.54 m²</t>
  </si>
  <si>
    <t>1.454 m³</t>
  </si>
  <si>
    <t>0.058 m³</t>
  </si>
  <si>
    <t>8.23 m²</t>
  </si>
  <si>
    <t>0.822 m³</t>
  </si>
  <si>
    <t>6.85 m²</t>
  </si>
  <si>
    <t>0.685 m³</t>
  </si>
  <si>
    <t>6.68 m²</t>
  </si>
  <si>
    <t>0.668 m³</t>
  </si>
  <si>
    <t>0.070 m³</t>
  </si>
  <si>
    <t>7.91 m²</t>
  </si>
  <si>
    <t>0.789 m³</t>
  </si>
  <si>
    <t>18.92 m²</t>
  </si>
  <si>
    <t>3.405 m³</t>
  </si>
  <si>
    <t>3.34 m²</t>
  </si>
  <si>
    <t>0.593 m³</t>
  </si>
  <si>
    <t>18.28 m²</t>
  </si>
  <si>
    <t>3.283 m³</t>
  </si>
  <si>
    <t>0.47 m²</t>
  </si>
  <si>
    <t>0.084 m³</t>
  </si>
  <si>
    <t>Niveau 0: 74</t>
  </si>
  <si>
    <t>437.82 m²</t>
  </si>
  <si>
    <t>84.703 m³</t>
  </si>
  <si>
    <t>Sans contrainte</t>
  </si>
  <si>
    <t>0.42 m²</t>
  </si>
  <si>
    <t>0.093 m³</t>
  </si>
  <si>
    <t>2.26 m²</t>
  </si>
  <si>
    <t>0.496 m³</t>
  </si>
  <si>
    <t>0.38 m²</t>
  </si>
  <si>
    <t>0.083 m³</t>
  </si>
  <si>
    <t>Jusqu'au niveau: Niveau 2</t>
  </si>
  <si>
    <t>60.01 m²</t>
  </si>
  <si>
    <t>20.767 m³</t>
  </si>
  <si>
    <t>38.88 m²</t>
  </si>
  <si>
    <t>13.962 m³</t>
  </si>
  <si>
    <t>34.61 m²</t>
  </si>
  <si>
    <t>11.865 m³</t>
  </si>
  <si>
    <t>19.26 m²</t>
  </si>
  <si>
    <t>6.629 m³</t>
  </si>
  <si>
    <t>37.55 m²</t>
  </si>
  <si>
    <t>13.501 m³</t>
  </si>
  <si>
    <t>1.78 m²</t>
  </si>
  <si>
    <t>0.142 m³</t>
  </si>
  <si>
    <t>0.84 m²</t>
  </si>
  <si>
    <t>0.067 m³</t>
  </si>
  <si>
    <t>1.54 m²</t>
  </si>
  <si>
    <t>0.123 m³</t>
  </si>
  <si>
    <t>2.08 m²</t>
  </si>
  <si>
    <t>0.166 m³</t>
  </si>
  <si>
    <t>0.93 m²</t>
  </si>
  <si>
    <t>0.075 m³</t>
  </si>
  <si>
    <t>0.45 m²</t>
  </si>
  <si>
    <t>0.036 m³</t>
  </si>
  <si>
    <t>1.84 m²</t>
  </si>
  <si>
    <t>0.147 m³</t>
  </si>
  <si>
    <t>1.08 m²</t>
  </si>
  <si>
    <t>0.087 m³</t>
  </si>
  <si>
    <t>25.97 m²</t>
  </si>
  <si>
    <t>5.189 m³</t>
  </si>
  <si>
    <t>23.57 m²</t>
  </si>
  <si>
    <t>5.177 m³</t>
  </si>
  <si>
    <t>3.61 m²</t>
  </si>
  <si>
    <t>0.253 m³</t>
  </si>
  <si>
    <t>2.74 m²</t>
  </si>
  <si>
    <t>0.192 m³</t>
  </si>
  <si>
    <t>1.90 m²</t>
  </si>
  <si>
    <t>0.133 m³</t>
  </si>
  <si>
    <t>4.82 m²</t>
  </si>
  <si>
    <t>0.337 m³</t>
  </si>
  <si>
    <t>8.97 m²</t>
  </si>
  <si>
    <t>0.628 m³</t>
  </si>
  <si>
    <t>2.01 m²</t>
  </si>
  <si>
    <t>0.141 m³</t>
  </si>
  <si>
    <t>2.02 m²</t>
  </si>
  <si>
    <t>8.55 m²</t>
  </si>
  <si>
    <t>0.598 m³</t>
  </si>
  <si>
    <t>5.99 m²</t>
  </si>
  <si>
    <t>0.419 m³</t>
  </si>
  <si>
    <t>2.71 m²</t>
  </si>
  <si>
    <t>0.190 m³</t>
  </si>
  <si>
    <t>6.20 m²</t>
  </si>
  <si>
    <t>0.434 m³</t>
  </si>
  <si>
    <t>8.34 m²</t>
  </si>
  <si>
    <t>0.584 m³</t>
  </si>
  <si>
    <t>4.61 m²</t>
  </si>
  <si>
    <t>0.322 m³</t>
  </si>
  <si>
    <t>1.23 m²</t>
  </si>
  <si>
    <t>1.62 m²</t>
  </si>
  <si>
    <t>0.113 m³</t>
  </si>
  <si>
    <t>4.42 m²</t>
  </si>
  <si>
    <t>0.310 m³</t>
  </si>
  <si>
    <t>17.04 m²</t>
  </si>
  <si>
    <t>1.192 m³</t>
  </si>
  <si>
    <t>0.360 m³</t>
  </si>
  <si>
    <t>1.20 m²</t>
  </si>
  <si>
    <t>1.87 m²</t>
  </si>
  <si>
    <t>0.131 m³</t>
  </si>
  <si>
    <t>12.91 m²</t>
  </si>
  <si>
    <t>0.904 m³</t>
  </si>
  <si>
    <t>5.06 m²</t>
  </si>
  <si>
    <t>0.354 m³</t>
  </si>
  <si>
    <t>3.76 m²</t>
  </si>
  <si>
    <t>0.263 m³</t>
  </si>
  <si>
    <t>27.74 m²</t>
  </si>
  <si>
    <t>2.773 m³</t>
  </si>
  <si>
    <t>27.41 m²</t>
  </si>
  <si>
    <t>2.739 m³</t>
  </si>
  <si>
    <t>Niveau 1: 67</t>
  </si>
  <si>
    <t>483.03 m²</t>
  </si>
  <si>
    <t>96.533 m³</t>
  </si>
  <si>
    <t>Identifiant</t>
  </si>
  <si>
    <t>193.07 m²</t>
  </si>
  <si>
    <t>RDC</t>
  </si>
  <si>
    <t>199.15 m²</t>
  </si>
  <si>
    <t>R+1</t>
  </si>
  <si>
    <t>21.42 m²</t>
  </si>
  <si>
    <t>Terrasses</t>
  </si>
  <si>
    <t>13.20 m²</t>
  </si>
  <si>
    <t>balcons</t>
  </si>
  <si>
    <t>25.70 m²</t>
  </si>
  <si>
    <t>Coursive</t>
  </si>
  <si>
    <t>Numéro de révision</t>
  </si>
  <si>
    <t>Date de révision</t>
  </si>
  <si>
    <t>Description de la révision</t>
  </si>
  <si>
    <t>Remis à</t>
  </si>
  <si>
    <t>N°</t>
  </si>
  <si>
    <t>Description</t>
  </si>
  <si>
    <t>Date</t>
  </si>
  <si>
    <t>Niveau de base</t>
  </si>
  <si>
    <t>Extérieur</t>
  </si>
  <si>
    <t>Niveau 0: 12</t>
  </si>
  <si>
    <t>Niveau 1: 12</t>
  </si>
  <si>
    <t>Intérieur</t>
  </si>
  <si>
    <t>Total général: 160</t>
  </si>
  <si>
    <t>34.62 m²</t>
  </si>
  <si>
    <t>Niveau 0: 3</t>
  </si>
  <si>
    <t>227.69 m²</t>
  </si>
  <si>
    <t>55.90 m²</t>
  </si>
  <si>
    <t>Niveau 1: 4</t>
  </si>
  <si>
    <t>255.05 m²</t>
  </si>
  <si>
    <t>Total général: 7</t>
  </si>
  <si>
    <t>482.74 m²</t>
  </si>
  <si>
    <t>: 2</t>
  </si>
  <si>
    <t>Niveau 1: 6</t>
  </si>
  <si>
    <t>Total général: 8</t>
  </si>
  <si>
    <t>: 19</t>
  </si>
  <si>
    <t>Total général: 19</t>
  </si>
  <si>
    <t>PROJET - &lt;Nomenclature des révisions&gt;</t>
  </si>
  <si>
    <t>PROJET - &lt;Nomenclature des révisions&gt; 2</t>
  </si>
  <si>
    <t>PROJET - &lt;Nomenclature des révisions&gt; 3</t>
  </si>
  <si>
    <t>PROJET - Nomenclature de garde-corps</t>
  </si>
  <si>
    <t>PROJET - Nomenclature de mur</t>
  </si>
  <si>
    <t>PROJET - Nomenclature des fenêtres</t>
  </si>
  <si>
    <t>PROJET - Nomenclature des pièces</t>
  </si>
  <si>
    <t>PROJET - Nomenclature des portes</t>
  </si>
  <si>
    <t>PROJET - Nomenclature des sols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</si>
</sst>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26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/>
    <xf numFmtId="0" fontId="0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164" fontId="2" fillId="0" borderId="0" xfId="0" applyNumberFormat="1" applyFont="1" applyFill="1" applyBorder="1" applyAlignment="1"/>
    <xf numFmtId="164" fontId="0" fillId="0" borderId="0" xfId="0" applyNumberFormat="1" applyAlignment="1"/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164" fontId="0" fillId="0" borderId="0" xfId="0" applyNumberFormat="1" applyFill="1" applyAlignment="1"/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/>
    </xf>
    <xf numFmtId="0" fontId="4" fillId="0" borderId="9" xfId="0" applyFont="1" applyBorder="1" applyAlignment="1">
      <alignment vertical="center"/>
    </xf>
    <xf numFmtId="0" fontId="5" fillId="0" borderId="0" xfId="0" applyFont="1" applyBorder="1" applyAlignment="1">
      <alignment vertical="center" textRotation="45"/>
    </xf>
    <xf numFmtId="0" fontId="8" fillId="0" borderId="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2" borderId="7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vertical="center"/>
    </xf>
    <xf numFmtId="0" fontId="4" fillId="2" borderId="10" xfId="0" applyNumberFormat="1" applyFont="1" applyFill="1" applyBorder="1" applyAlignment="1">
      <alignment vertical="center"/>
    </xf>
    <xf numFmtId="0" fontId="4" fillId="2" borderId="11" xfId="0" applyNumberFormat="1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/>
    <xf numFmtId="0" fontId="0" fillId="0" borderId="0" xfId="0" applyFill="1" applyBorder="1" applyAlignment="1"/>
    <xf numFmtId="164" fontId="0" fillId="0" borderId="0" xfId="0" applyNumberFormat="1" applyFill="1" applyBorder="1" applyAlignment="1"/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textRotation="45"/>
    </xf>
    <xf numFmtId="0" fontId="10" fillId="0" borderId="7" xfId="0" applyFont="1" applyBorder="1" applyAlignment="1">
      <alignment horizontal="center" vertical="center" textRotation="45"/>
    </xf>
    <xf numFmtId="0" fontId="10" fillId="0" borderId="8" xfId="0" applyFont="1" applyBorder="1" applyAlignment="1">
      <alignment horizontal="center" vertical="center" textRotation="45"/>
    </xf>
    <xf numFmtId="0" fontId="10" fillId="0" borderId="5" xfId="0" applyFont="1" applyBorder="1" applyAlignment="1">
      <alignment horizontal="center" vertical="center" textRotation="45"/>
    </xf>
    <xf numFmtId="0" fontId="10" fillId="0" borderId="0" xfId="0" applyFont="1" applyBorder="1" applyAlignment="1">
      <alignment horizontal="center" vertical="center" textRotation="45"/>
    </xf>
    <xf numFmtId="0" fontId="10" fillId="0" borderId="9" xfId="0" applyFont="1" applyBorder="1" applyAlignment="1">
      <alignment horizontal="center" vertical="center" textRotation="45"/>
    </xf>
    <xf numFmtId="0" fontId="10" fillId="0" borderId="10" xfId="0" applyFont="1" applyBorder="1" applyAlignment="1">
      <alignment horizontal="center" vertical="center" textRotation="45"/>
    </xf>
    <xf numFmtId="0" fontId="10" fillId="0" borderId="11" xfId="0" applyFont="1" applyBorder="1" applyAlignment="1">
      <alignment horizontal="center" vertical="center" textRotation="45"/>
    </xf>
    <xf numFmtId="0" fontId="10" fillId="0" borderId="12" xfId="0" applyFont="1" applyBorder="1" applyAlignment="1">
      <alignment horizontal="center" vertical="center" textRotation="45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67"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color theme="1"/>
        <family val="2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color theme="1"/>
        <family val="2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color theme="1"/>
        <family val="2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general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6" tint="0.79998168889431442"/>
          <bgColor theme="6" tint="0.79998168889431442"/>
        </patternFill>
      </fill>
    </dxf>
    <dxf>
      <fill>
        <patternFill patternType="solid">
          <fgColor theme="6" tint="0.79998168889431442"/>
          <bgColor theme="6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color theme="1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ABAK" defaultPivotStyle="PivotStyleLight16">
    <tableStyle name="TableStyleABAK" pivot="0" count="7" xr9:uid="{10E96764-5148-4866-8AA1-CA51BE65626A}">
      <tableStyleElement type="wholeTable" dxfId="66"/>
      <tableStyleElement type="headerRow" dxfId="65"/>
      <tableStyleElement type="totalRow" dxfId="64"/>
      <tableStyleElement type="firstColumn" dxfId="63"/>
      <tableStyleElement type="lastColumn" dxfId="62"/>
      <tableStyleElement type="firstRowStripe" dxfId="61"/>
      <tableStyleElement type="firstColumnStripe" dxfId="6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pivotCacheDefinition" Target="pivotCache/pivotCacheDefinition6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37310</xdr:colOff>
      <xdr:row>26</xdr:row>
      <xdr:rowOff>169393</xdr:rowOff>
    </xdr:from>
    <xdr:to>
      <xdr:col>6</xdr:col>
      <xdr:colOff>283841</xdr:colOff>
      <xdr:row>28</xdr:row>
      <xdr:rowOff>199158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14" t="13497" r="6807" b="13997"/>
        <a:stretch/>
      </xdr:blipFill>
      <xdr:spPr>
        <a:xfrm>
          <a:off x="799310" y="8274302"/>
          <a:ext cx="1770531" cy="65322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0</xdr:row>
          <xdr:rowOff>85725</xdr:rowOff>
        </xdr:from>
        <xdr:to>
          <xdr:col>23</xdr:col>
          <xdr:colOff>238125</xdr:colOff>
          <xdr:row>1</xdr:row>
          <xdr:rowOff>95250</xdr:rowOff>
        </xdr:to>
        <xdr:sp macro="" textlink="">
          <xdr:nvSpPr>
            <xdr:cNvPr id="2057" name="Btn_tri_feuille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</xdr:row>
          <xdr:rowOff>152400</xdr:rowOff>
        </xdr:from>
        <xdr:to>
          <xdr:col>23</xdr:col>
          <xdr:colOff>238125</xdr:colOff>
          <xdr:row>2</xdr:row>
          <xdr:rowOff>161925</xdr:rowOff>
        </xdr:to>
        <xdr:sp macro="" textlink="">
          <xdr:nvSpPr>
            <xdr:cNvPr id="2058" name="Btn_MasquerFeuilles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2</xdr:row>
          <xdr:rowOff>247650</xdr:rowOff>
        </xdr:from>
        <xdr:to>
          <xdr:col>23</xdr:col>
          <xdr:colOff>238125</xdr:colOff>
          <xdr:row>3</xdr:row>
          <xdr:rowOff>257175</xdr:rowOff>
        </xdr:to>
        <xdr:sp macro="" textlink="">
          <xdr:nvSpPr>
            <xdr:cNvPr id="2059" name="Btn_AfficherFeuilles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4</xdr:row>
          <xdr:rowOff>28575</xdr:rowOff>
        </xdr:from>
        <xdr:to>
          <xdr:col>23</xdr:col>
          <xdr:colOff>228600</xdr:colOff>
          <xdr:row>5</xdr:row>
          <xdr:rowOff>38100</xdr:rowOff>
        </xdr:to>
        <xdr:sp macro="" textlink="">
          <xdr:nvSpPr>
            <xdr:cNvPr id="2060" name="Btn_UF_Page_de_garde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19991</xdr:colOff>
      <xdr:row>26</xdr:row>
      <xdr:rowOff>142875</xdr:rowOff>
    </xdr:from>
    <xdr:to>
      <xdr:col>14</xdr:col>
      <xdr:colOff>266522</xdr:colOff>
      <xdr:row>28</xdr:row>
      <xdr:rowOff>172640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14" t="13497" r="6807" b="13997"/>
        <a:stretch/>
      </xdr:blipFill>
      <xdr:spPr>
        <a:xfrm>
          <a:off x="3829991" y="8247784"/>
          <a:ext cx="1770531" cy="65322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190504_TCD_ABAK_Export_Nomenclatures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ptiste Matthieu LECHAT" refreshedDate="43588.799528703705" createdVersion="6" refreshedVersion="6" minRefreshableVersion="3" recordCount="16" xr:uid="{8902F9E2-8281-4D7B-B2A3-7279CBE53210}">
  <cacheSource type="worksheet">
    <worksheetSource ref="A3:H19" sheet="ABAK_Fenêtres" r:id="rId2"/>
  </cacheSource>
  <cacheFields count="8">
    <cacheField name="Niveau" numFmtId="0">
      <sharedItems containsBlank="1" count="6">
        <m/>
        <s v="Niveau 0"/>
        <s v="Niveau 0: 12"/>
        <s v="Niveau 1"/>
        <s v="Niveau 1: 12"/>
        <s v="Total général: 24"/>
      </sharedItems>
    </cacheField>
    <cacheField name="Famille et type" numFmtId="0">
      <sharedItems containsBlank="1" count="6">
        <m/>
        <s v="1 Vantail: 50x95"/>
        <s v="1 Vantail: 90 x 155 cm"/>
        <s v="1 Vantail: 90x2.15"/>
        <s v="3 Vantaux: 3.00x2.15"/>
        <s v="2 Vantaux: 2.00x2.15"/>
      </sharedItems>
    </cacheField>
    <cacheField name="Nombre" numFmtId="0">
      <sharedItems containsString="0" containsBlank="1" containsNumber="1" containsInteger="1" minValue="1" maxValue="24"/>
    </cacheField>
    <cacheField name="Largeur" numFmtId="0">
      <sharedItems containsString="0" containsBlank="1" containsNumber="1" minValue="0.5" maxValue="3"/>
    </cacheField>
    <cacheField name="Hauteur" numFmtId="0">
      <sharedItems containsString="0" containsBlank="1" containsNumber="1" minValue="0.95" maxValue="2.15"/>
    </cacheField>
    <cacheField name="Surface" numFmtId="0">
      <sharedItems containsString="0" containsBlank="1" containsNumber="1" minValue="0.48" maxValue="62.52"/>
    </cacheField>
    <cacheField name="PUHT" numFmtId="164">
      <sharedItems containsNonDate="0" containsString="0" containsBlank="1"/>
    </cacheField>
    <cacheField name="Total HT" numFmtId="164">
      <sharedItems containsBlank="1"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ptiste Matthieu LECHAT" refreshedDate="43588.80062094907" createdVersion="6" refreshedVersion="6" minRefreshableVersion="3" recordCount="12" xr:uid="{862C9782-449F-40E8-9461-CEC7B4F207EA}">
  <cacheSource type="worksheet">
    <worksheetSource ref="A3:I15" sheet="ABAK_Fondations"/>
  </cacheSource>
  <cacheFields count="9">
    <cacheField name="Niveau" numFmtId="0">
      <sharedItems containsBlank="1" count="3">
        <m/>
        <s v=": 19"/>
        <s v="Total général: 19"/>
      </sharedItems>
    </cacheField>
    <cacheField name="Famille et type" numFmtId="0">
      <sharedItems containsBlank="1" count="9">
        <m/>
        <s v="Semelle filante: semelle 0.60"/>
        <s v="Semelle filante: semelle 0.70"/>
        <s v="Semelle filante: semelle 0.90"/>
        <s v="Semelle filante: semelle 0.95"/>
        <s v="Semelle filante: semelle 1.00"/>
        <s v="Semelle filante: semelle 1.25"/>
        <s v="Semelle filante: semelle 1.70"/>
        <s v="Semelle filante: Semelle filante 40 x 30 cm"/>
      </sharedItems>
    </cacheField>
    <cacheField name="Longueur" numFmtId="0">
      <sharedItems containsString="0" containsBlank="1" containsNumber="1" minValue="3.98" maxValue="121.3"/>
    </cacheField>
    <cacheField name="Largeur" numFmtId="0">
      <sharedItems containsString="0" containsBlank="1" containsNumber="1" minValue="0.7" maxValue="1.7"/>
    </cacheField>
    <cacheField name="Epaisseur de fondation" numFmtId="0">
      <sharedItems containsString="0" containsBlank="1" containsNumber="1" minValue="0.3" maxValue="0.3"/>
    </cacheField>
    <cacheField name="Surface" numFmtId="0">
      <sharedItems containsString="0" containsBlank="1" containsNumber="1" minValue="3.4" maxValue="115.62"/>
    </cacheField>
    <cacheField name="Volume" numFmtId="0">
      <sharedItems containsString="0" containsBlank="1" containsNumber="1" minValue="1.02" maxValue="34.686999999999998"/>
    </cacheField>
    <cacheField name="PUHT" numFmtId="164">
      <sharedItems containsNonDate="0" containsString="0" containsBlank="1"/>
    </cacheField>
    <cacheField name="Total HT" numFmtId="164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ptiste Matthieu LECHAT" refreshedDate="43588.80162766204" createdVersion="6" refreshedVersion="6" minRefreshableVersion="3" recordCount="9" xr:uid="{C598E254-ACF6-4F4B-A152-F4E8B62CA71C}">
  <cacheSource type="worksheet">
    <worksheetSource ref="A3:G12" sheet="ABAK_Garde_corps"/>
  </cacheSource>
  <cacheFields count="7">
    <cacheField name="Niveau" numFmtId="0">
      <sharedItems containsBlank="1" count="5">
        <m/>
        <s v=": 2"/>
        <s v="Niveau 1"/>
        <s v="Niveau 1: 6"/>
        <s v="Total général: 8"/>
      </sharedItems>
    </cacheField>
    <cacheField name="Famille et type" numFmtId="0">
      <sharedItems containsBlank="1" count="2">
        <m/>
        <s v="Garde-corps: Type Bateau"/>
      </sharedItems>
    </cacheField>
    <cacheField name="Nombre" numFmtId="0">
      <sharedItems containsString="0" containsBlank="1" containsNumber="1" containsInteger="1" minValue="2" maxValue="6"/>
    </cacheField>
    <cacheField name="Hauteur du garde-corps" numFmtId="0">
      <sharedItems containsString="0" containsBlank="1" containsNumber="1" minValue="0.9" maxValue="0.9"/>
    </cacheField>
    <cacheField name="Longueur" numFmtId="0">
      <sharedItems containsString="0" containsBlank="1" containsNumber="1" minValue="10.34" maxValue="68.09"/>
    </cacheField>
    <cacheField name="PUHT" numFmtId="164">
      <sharedItems containsNonDate="0" containsString="0" containsBlank="1"/>
    </cacheField>
    <cacheField name="Total HT" numFmtId="164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ptiste Matthieu LECHAT" refreshedDate="43588.802287615741" createdVersion="6" refreshedVersion="6" minRefreshableVersion="3" recordCount="29" xr:uid="{D99E281A-2367-4527-8655-32F8ED31CBAA}">
  <cacheSource type="worksheet">
    <worksheetSource ref="A3:I32" sheet="ABAK_Murs"/>
  </cacheSource>
  <cacheFields count="9">
    <cacheField name="Niveau" numFmtId="0">
      <sharedItems containsBlank="1" count="8">
        <m/>
        <s v="Niveau -1"/>
        <s v="Niveau -1: 19"/>
        <s v="Niveau 0"/>
        <s v="Niveau 0: 74"/>
        <s v="Niveau 1"/>
        <s v="Niveau 1: 67"/>
        <s v="Total général: 160"/>
      </sharedItems>
    </cacheField>
    <cacheField name="Famille et type" numFmtId="0">
      <sharedItems containsBlank="1" count="12">
        <m/>
        <s v="Ext. Voile BA 20"/>
        <s v="Voile BA 30"/>
        <s v="Ext. Brique 22"/>
        <s v="Ext. Brique 22 + Isolant 10"/>
        <s v="Générique - Ext. 80mm"/>
        <s v="Int voile BA 18 + 1cm plâtre de chaque côté 2"/>
        <s v="Int voile BA 20 + 1cm plâtre de chaque côté"/>
        <s v="voile BA 18"/>
        <s v="Int. Plâtre 70 mm"/>
        <s v="Int. Plâtre 80 mm"/>
        <s v="Int. Plâtre 100 mm"/>
      </sharedItems>
    </cacheField>
    <cacheField name="Fonction" numFmtId="0">
      <sharedItems containsBlank="1"/>
    </cacheField>
    <cacheField name="Longueur" numFmtId="0">
      <sharedItems containsString="0" containsBlank="1" containsNumber="1" minValue="2.5" maxValue="486.04"/>
    </cacheField>
    <cacheField name="Surface" numFmtId="0">
      <sharedItems containsString="0" containsBlank="1" containsNumber="1" minValue="3.06" maxValue="1011.08"/>
    </cacheField>
    <cacheField name="Volume" numFmtId="0">
      <sharedItems containsString="0" containsBlank="1" containsNumber="1" minValue="0.56299999999999994" maxValue="207.749"/>
    </cacheField>
    <cacheField name="PUHT (m²)" numFmtId="164">
      <sharedItems containsNonDate="0" containsString="0" containsBlank="1"/>
    </cacheField>
    <cacheField name="PUHT (m3)" numFmtId="164">
      <sharedItems containsNonDate="0" containsString="0" containsBlank="1"/>
    </cacheField>
    <cacheField name="Total HT" numFmtId="164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ptiste Matthieu LECHAT" refreshedDate="43588.803373263887" createdVersion="6" refreshedVersion="6" minRefreshableVersion="3" recordCount="9" xr:uid="{1CA7F753-F7A3-40E8-A824-782DFA55DC74}">
  <cacheSource type="worksheet">
    <worksheetSource ref="A3:H12" sheet="ABAK_Portes"/>
  </cacheSource>
  <cacheFields count="8">
    <cacheField name="Niveau" numFmtId="0">
      <sharedItems containsBlank="1" containsMixedTypes="1" containsNumber="1" containsInteger="1" minValue="3" maxValue="3" count="5">
        <m/>
        <s v="Niveau 0"/>
        <n v="3"/>
        <s v="Niveau 1"/>
        <s v="Total général: 6"/>
      </sharedItems>
    </cacheField>
    <cacheField name="Famille et type" numFmtId="0">
      <sharedItems containsBlank="1" count="2">
        <m/>
        <s v="Entrée - 01: 0.93m x 2.10m"/>
      </sharedItems>
    </cacheField>
    <cacheField name="Nombre" numFmtId="0">
      <sharedItems containsString="0" containsBlank="1" containsNumber="1" containsInteger="1" minValue="3" maxValue="6"/>
    </cacheField>
    <cacheField name="Fonction" numFmtId="0">
      <sharedItems containsBlank="1"/>
    </cacheField>
    <cacheField name="Largeur" numFmtId="0">
      <sharedItems containsString="0" containsBlank="1" containsNumber="1" minValue="2.79" maxValue="5.58"/>
    </cacheField>
    <cacheField name="Hauteur" numFmtId="0">
      <sharedItems containsString="0" containsBlank="1" containsNumber="1" minValue="6.3" maxValue="12.6"/>
    </cacheField>
    <cacheField name="PUHT" numFmtId="164">
      <sharedItems containsNonDate="0" containsString="0" containsBlank="1"/>
    </cacheField>
    <cacheField name="Total HT" numFmtId="164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ptiste Matthieu LECHAT" refreshedDate="43588.805854282407" createdVersion="6" refreshedVersion="6" minRefreshableVersion="3" recordCount="11" xr:uid="{2E25B5FD-80DA-482F-BC74-15368088FBD2}">
  <cacheSource type="worksheet">
    <worksheetSource ref="A3:J14" sheet="ABAK_Sols"/>
  </cacheSource>
  <cacheFields count="10">
    <cacheField name="Niveau" numFmtId="0">
      <sharedItems containsBlank="1" count="6">
        <m/>
        <s v="Niveau 0"/>
        <s v="Niveau 0: 3"/>
        <s v="Niveau 1"/>
        <s v="Niveau 1: 4"/>
        <s v="Total général: 7"/>
      </sharedItems>
    </cacheField>
    <cacheField name="Famille et type" numFmtId="0">
      <sharedItems containsBlank="1" count="4">
        <m/>
        <s v="Sol: Dalle en béton - 150 mm"/>
        <s v="Sol: Dalle en béton - 250 mm"/>
        <s v="Sol: Dalle en béton - 200 mm + 4 cm isolant"/>
      </sharedItems>
    </cacheField>
    <cacheField name="Fonction" numFmtId="0">
      <sharedItems containsBlank="1"/>
    </cacheField>
    <cacheField name="Epaisseur par défaut" numFmtId="0">
      <sharedItems containsString="0" containsBlank="1" containsNumber="1" minValue="0.24" maxValue="0.25"/>
    </cacheField>
    <cacheField name="Périmètre" numFmtId="0">
      <sharedItems containsString="0" containsBlank="1" containsNumber="1" minValue="42.2" maxValue="247.77"/>
    </cacheField>
    <cacheField name="Surface" numFmtId="0">
      <sharedItems containsBlank="1"/>
    </cacheField>
    <cacheField name="Volume" numFmtId="0">
      <sharedItems containsString="0" containsBlank="1" containsNumber="1" minValue="8.6549999999999994" maxValue="118.693"/>
    </cacheField>
    <cacheField name="PUHT (m²)" numFmtId="164">
      <sharedItems containsNonDate="0" containsString="0" containsBlank="1"/>
    </cacheField>
    <cacheField name="PUHT (m3)" numFmtId="164">
      <sharedItems containsNonDate="0" containsString="0" containsBlank="1"/>
    </cacheField>
    <cacheField name="Total HT" numFmtId="164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m/>
    <m/>
    <m/>
    <m/>
    <m/>
    <s v=""/>
  </r>
  <r>
    <x v="1"/>
    <x v="0"/>
    <m/>
    <m/>
    <m/>
    <m/>
    <m/>
    <s v=""/>
  </r>
  <r>
    <x v="1"/>
    <x v="1"/>
    <n v="1"/>
    <n v="0.5"/>
    <n v="0.95"/>
    <n v="0.48"/>
    <m/>
    <n v="0"/>
  </r>
  <r>
    <x v="1"/>
    <x v="2"/>
    <n v="6"/>
    <n v="0.9"/>
    <n v="1.55"/>
    <n v="8.3699999999999992"/>
    <m/>
    <n v="0"/>
  </r>
  <r>
    <x v="1"/>
    <x v="3"/>
    <n v="2"/>
    <n v="0.9"/>
    <n v="2.15"/>
    <n v="3.87"/>
    <m/>
    <n v="0"/>
  </r>
  <r>
    <x v="1"/>
    <x v="4"/>
    <n v="3"/>
    <n v="3"/>
    <n v="2.15"/>
    <n v="19.350000000000001"/>
    <m/>
    <n v="0"/>
  </r>
  <r>
    <x v="2"/>
    <x v="0"/>
    <n v="12"/>
    <m/>
    <m/>
    <n v="32.07"/>
    <m/>
    <s v=""/>
  </r>
  <r>
    <x v="0"/>
    <x v="0"/>
    <m/>
    <m/>
    <m/>
    <m/>
    <m/>
    <s v=""/>
  </r>
  <r>
    <x v="3"/>
    <x v="0"/>
    <m/>
    <m/>
    <m/>
    <m/>
    <m/>
    <m/>
  </r>
  <r>
    <x v="3"/>
    <x v="1"/>
    <n v="1"/>
    <n v="0.5"/>
    <n v="0.95"/>
    <n v="0.48"/>
    <m/>
    <n v="0"/>
  </r>
  <r>
    <x v="3"/>
    <x v="2"/>
    <n v="5"/>
    <n v="0.9"/>
    <n v="1.55"/>
    <n v="6.98"/>
    <m/>
    <n v="0"/>
  </r>
  <r>
    <x v="3"/>
    <x v="3"/>
    <n v="3"/>
    <n v="0.9"/>
    <n v="2.15"/>
    <n v="5.81"/>
    <m/>
    <n v="0"/>
  </r>
  <r>
    <x v="3"/>
    <x v="5"/>
    <n v="1"/>
    <n v="2"/>
    <n v="2.15"/>
    <n v="4.3"/>
    <m/>
    <n v="0"/>
  </r>
  <r>
    <x v="3"/>
    <x v="4"/>
    <n v="2"/>
    <n v="3"/>
    <n v="2.15"/>
    <n v="12.9"/>
    <m/>
    <n v="0"/>
  </r>
  <r>
    <x v="4"/>
    <x v="0"/>
    <n v="12"/>
    <m/>
    <m/>
    <n v="30.46"/>
    <m/>
    <s v=""/>
  </r>
  <r>
    <x v="5"/>
    <x v="0"/>
    <n v="24"/>
    <m/>
    <m/>
    <n v="62.52"/>
    <m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m/>
    <m/>
    <m/>
    <m/>
    <m/>
    <m/>
    <s v=""/>
  </r>
  <r>
    <x v="0"/>
    <x v="0"/>
    <m/>
    <m/>
    <m/>
    <m/>
    <m/>
    <m/>
    <s v=""/>
  </r>
  <r>
    <x v="0"/>
    <x v="1"/>
    <n v="17.39"/>
    <m/>
    <n v="0.3"/>
    <n v="10.35"/>
    <n v="3.105"/>
    <m/>
    <n v="0"/>
  </r>
  <r>
    <x v="0"/>
    <x v="2"/>
    <n v="21.74"/>
    <n v="0.7"/>
    <n v="0.3"/>
    <n v="12.27"/>
    <n v="3.6819999999999999"/>
    <m/>
    <n v="0"/>
  </r>
  <r>
    <x v="0"/>
    <x v="3"/>
    <n v="9.42"/>
    <n v="0.9"/>
    <n v="0.3"/>
    <n v="7.04"/>
    <n v="2.113"/>
    <m/>
    <n v="0"/>
  </r>
  <r>
    <x v="0"/>
    <x v="4"/>
    <n v="3.98"/>
    <n v="0.95"/>
    <n v="0.3"/>
    <n v="3.4"/>
    <n v="1.02"/>
    <m/>
    <n v="0"/>
  </r>
  <r>
    <x v="0"/>
    <x v="5"/>
    <n v="8.15"/>
    <n v="1"/>
    <n v="0.3"/>
    <n v="8.1300000000000008"/>
    <n v="2.4390000000000001"/>
    <m/>
    <n v="0"/>
  </r>
  <r>
    <x v="0"/>
    <x v="6"/>
    <n v="5.56"/>
    <n v="1.25"/>
    <n v="0.3"/>
    <n v="6.95"/>
    <n v="2.0840000000000001"/>
    <m/>
    <n v="0"/>
  </r>
  <r>
    <x v="0"/>
    <x v="7"/>
    <n v="18.059999999999999"/>
    <n v="1.7"/>
    <n v="0.3"/>
    <n v="29.47"/>
    <n v="8.8420000000000005"/>
    <m/>
    <n v="0"/>
  </r>
  <r>
    <x v="0"/>
    <x v="8"/>
    <n v="37"/>
    <n v="1.1000000000000001"/>
    <n v="0.3"/>
    <n v="38"/>
    <n v="11.401"/>
    <m/>
    <n v="0"/>
  </r>
  <r>
    <x v="1"/>
    <x v="0"/>
    <n v="121.3"/>
    <m/>
    <m/>
    <n v="115.62"/>
    <n v="34.686999999999998"/>
    <m/>
    <s v=""/>
  </r>
  <r>
    <x v="2"/>
    <x v="0"/>
    <n v="121.3"/>
    <m/>
    <m/>
    <n v="115.62"/>
    <n v="34.686999999999998"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m/>
    <m/>
    <m/>
    <m/>
    <s v=""/>
  </r>
  <r>
    <x v="0"/>
    <x v="0"/>
    <m/>
    <m/>
    <m/>
    <m/>
    <s v=""/>
  </r>
  <r>
    <x v="0"/>
    <x v="1"/>
    <n v="2"/>
    <n v="0.9"/>
    <n v="10.34"/>
    <m/>
    <n v="0"/>
  </r>
  <r>
    <x v="1"/>
    <x v="0"/>
    <m/>
    <m/>
    <n v="10.34"/>
    <m/>
    <s v=""/>
  </r>
  <r>
    <x v="0"/>
    <x v="0"/>
    <m/>
    <m/>
    <m/>
    <m/>
    <s v=""/>
  </r>
  <r>
    <x v="2"/>
    <x v="0"/>
    <m/>
    <m/>
    <m/>
    <m/>
    <s v=""/>
  </r>
  <r>
    <x v="2"/>
    <x v="1"/>
    <n v="6"/>
    <n v="0.9"/>
    <n v="57.75"/>
    <m/>
    <n v="0"/>
  </r>
  <r>
    <x v="3"/>
    <x v="0"/>
    <m/>
    <m/>
    <n v="57.75"/>
    <m/>
    <s v=""/>
  </r>
  <r>
    <x v="4"/>
    <x v="0"/>
    <m/>
    <m/>
    <n v="68.09"/>
    <m/>
    <s v="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x v="0"/>
    <m/>
    <m/>
    <m/>
    <m/>
    <m/>
    <m/>
    <s v=""/>
  </r>
  <r>
    <x v="1"/>
    <x v="0"/>
    <m/>
    <m/>
    <m/>
    <m/>
    <m/>
    <m/>
    <s v=""/>
  </r>
  <r>
    <x v="1"/>
    <x v="1"/>
    <s v="Extérieur"/>
    <n v="9.6199999999999992"/>
    <n v="5.41"/>
    <n v="1.0820000000000001"/>
    <m/>
    <m/>
    <n v="0"/>
  </r>
  <r>
    <x v="1"/>
    <x v="2"/>
    <s v="Extérieur"/>
    <n v="112.76"/>
    <n v="84.81"/>
    <n v="25.431000000000001"/>
    <m/>
    <m/>
    <n v="0"/>
  </r>
  <r>
    <x v="2"/>
    <x v="0"/>
    <m/>
    <n v="122.38"/>
    <n v="90.22"/>
    <n v="26.513000000000002"/>
    <m/>
    <m/>
    <s v=""/>
  </r>
  <r>
    <x v="0"/>
    <x v="0"/>
    <m/>
    <m/>
    <m/>
    <m/>
    <m/>
    <m/>
    <s v=""/>
  </r>
  <r>
    <x v="3"/>
    <x v="0"/>
    <m/>
    <m/>
    <m/>
    <m/>
    <m/>
    <m/>
    <s v=""/>
  </r>
  <r>
    <x v="3"/>
    <x v="3"/>
    <s v="Extérieur"/>
    <n v="14.94"/>
    <n v="36.93"/>
    <n v="8.1189999999999998"/>
    <m/>
    <m/>
    <n v="0"/>
  </r>
  <r>
    <x v="3"/>
    <x v="4"/>
    <s v="Extérieur"/>
    <n v="61.54"/>
    <n v="130.13999999999999"/>
    <n v="44.771999999999998"/>
    <m/>
    <m/>
    <n v="0"/>
  </r>
  <r>
    <x v="3"/>
    <x v="5"/>
    <s v="Extérieur"/>
    <n v="9.02"/>
    <n v="19.850000000000001"/>
    <n v="1.5880000000000001"/>
    <m/>
    <m/>
    <n v="0"/>
  </r>
  <r>
    <x v="3"/>
    <x v="6"/>
    <s v="Extérieur"/>
    <n v="9.83"/>
    <n v="23.69"/>
    <n v="4.7350000000000003"/>
    <m/>
    <m/>
    <n v="0"/>
  </r>
  <r>
    <x v="3"/>
    <x v="7"/>
    <s v="Extérieur"/>
    <n v="8.9499999999999993"/>
    <n v="21.5"/>
    <n v="4.7240000000000002"/>
    <m/>
    <m/>
    <n v="0"/>
  </r>
  <r>
    <x v="3"/>
    <x v="8"/>
    <s v="Extérieur"/>
    <n v="14.93"/>
    <n v="41.01"/>
    <n v="7.3659999999999997"/>
    <m/>
    <m/>
    <n v="0"/>
  </r>
  <r>
    <x v="3"/>
    <x v="9"/>
    <s v="Intérieur"/>
    <n v="41.7"/>
    <n v="97.29"/>
    <n v="6.81"/>
    <m/>
    <m/>
    <n v="0"/>
  </r>
  <r>
    <x v="3"/>
    <x v="10"/>
    <s v="Intérieur"/>
    <n v="3.34"/>
    <n v="7.4"/>
    <n v="0.59199999999999997"/>
    <m/>
    <m/>
    <n v="0"/>
  </r>
  <r>
    <x v="3"/>
    <x v="11"/>
    <s v="Intérieur"/>
    <n v="24.79"/>
    <n v="60.01"/>
    <n v="5.9980000000000002"/>
    <m/>
    <m/>
    <n v="0"/>
  </r>
  <r>
    <x v="4"/>
    <x v="0"/>
    <m/>
    <n v="189.04"/>
    <n v="437.82"/>
    <n v="84.703000000000003"/>
    <m/>
    <m/>
    <s v=""/>
  </r>
  <r>
    <x v="0"/>
    <x v="0"/>
    <m/>
    <m/>
    <m/>
    <m/>
    <m/>
    <m/>
    <s v=""/>
  </r>
  <r>
    <x v="5"/>
    <x v="0"/>
    <m/>
    <m/>
    <m/>
    <m/>
    <m/>
    <m/>
    <s v=""/>
  </r>
  <r>
    <x v="5"/>
    <x v="3"/>
    <s v="Extérieur"/>
    <n v="9.15"/>
    <n v="3.06"/>
    <n v="0.67100000000000004"/>
    <m/>
    <m/>
    <n v="0"/>
  </r>
  <r>
    <x v="5"/>
    <x v="4"/>
    <s v="Extérieur"/>
    <n v="61.54"/>
    <n v="190.3"/>
    <n v="66.724000000000004"/>
    <m/>
    <m/>
    <n v="0"/>
  </r>
  <r>
    <x v="5"/>
    <x v="5"/>
    <s v="Extérieur"/>
    <n v="9.1"/>
    <n v="24.14"/>
    <n v="1.931"/>
    <m/>
    <m/>
    <n v="0"/>
  </r>
  <r>
    <x v="5"/>
    <x v="6"/>
    <s v="Extérieur"/>
    <n v="9.83"/>
    <n v="25.97"/>
    <n v="5.1890000000000001"/>
    <m/>
    <m/>
    <n v="0"/>
  </r>
  <r>
    <x v="5"/>
    <x v="7"/>
    <s v="Extérieur"/>
    <n v="8.9499999999999993"/>
    <n v="23.57"/>
    <n v="5.1769999999999996"/>
    <m/>
    <m/>
    <n v="0"/>
  </r>
  <r>
    <x v="5"/>
    <x v="9"/>
    <s v="Intérieur"/>
    <n v="54.53"/>
    <n v="153.80000000000001"/>
    <n v="10.765000000000001"/>
    <m/>
    <m/>
    <n v="0"/>
  </r>
  <r>
    <x v="5"/>
    <x v="10"/>
    <s v="Intérieur"/>
    <n v="2.5"/>
    <n v="7.04"/>
    <n v="0.56299999999999994"/>
    <m/>
    <m/>
    <n v="0"/>
  </r>
  <r>
    <x v="5"/>
    <x v="11"/>
    <s v="Intérieur"/>
    <n v="19.03"/>
    <n v="55.15"/>
    <n v="5.5119999999999996"/>
    <m/>
    <m/>
    <n v="0"/>
  </r>
  <r>
    <x v="6"/>
    <x v="0"/>
    <m/>
    <n v="174.63"/>
    <n v="483.03"/>
    <n v="96.533000000000001"/>
    <m/>
    <m/>
    <s v=""/>
  </r>
  <r>
    <x v="7"/>
    <x v="0"/>
    <m/>
    <n v="486.04"/>
    <n v="1011.08"/>
    <n v="207.749"/>
    <m/>
    <m/>
    <s v="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m/>
    <m/>
    <m/>
    <m/>
    <m/>
    <s v=""/>
  </r>
  <r>
    <x v="1"/>
    <x v="0"/>
    <m/>
    <m/>
    <m/>
    <m/>
    <m/>
    <s v=""/>
  </r>
  <r>
    <x v="1"/>
    <x v="1"/>
    <n v="3"/>
    <s v="Extérieur"/>
    <n v="2.79"/>
    <n v="6.3"/>
    <m/>
    <n v="0"/>
  </r>
  <r>
    <x v="2"/>
    <x v="0"/>
    <n v="3"/>
    <m/>
    <n v="2.79"/>
    <n v="6.3"/>
    <m/>
    <s v=""/>
  </r>
  <r>
    <x v="0"/>
    <x v="0"/>
    <m/>
    <m/>
    <m/>
    <m/>
    <m/>
    <s v=""/>
  </r>
  <r>
    <x v="3"/>
    <x v="0"/>
    <m/>
    <m/>
    <m/>
    <m/>
    <m/>
    <s v=""/>
  </r>
  <r>
    <x v="3"/>
    <x v="1"/>
    <n v="3"/>
    <s v="Extérieur"/>
    <n v="2.79"/>
    <n v="6.3"/>
    <m/>
    <n v="0"/>
  </r>
  <r>
    <x v="2"/>
    <x v="0"/>
    <n v="3"/>
    <m/>
    <n v="2.79"/>
    <n v="6.3"/>
    <m/>
    <s v=""/>
  </r>
  <r>
    <x v="4"/>
    <x v="0"/>
    <n v="6"/>
    <m/>
    <n v="5.58"/>
    <n v="12.6"/>
    <m/>
    <s v="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m/>
    <m/>
    <m/>
    <m/>
    <m/>
    <m/>
    <m/>
    <s v=""/>
  </r>
  <r>
    <x v="1"/>
    <x v="0"/>
    <m/>
    <m/>
    <m/>
    <m/>
    <m/>
    <m/>
    <m/>
    <s v=""/>
  </r>
  <r>
    <x v="1"/>
    <x v="1"/>
    <s v="Intérieur"/>
    <n v="0.25"/>
    <n v="42.2"/>
    <s v="34.62 m²"/>
    <n v="8.6549999999999994"/>
    <m/>
    <m/>
    <n v="0"/>
  </r>
  <r>
    <x v="1"/>
    <x v="2"/>
    <s v="Intérieur"/>
    <n v="0.25"/>
    <n v="60.38"/>
    <s v="193.07 m²"/>
    <n v="48.268000000000001"/>
    <m/>
    <m/>
    <n v="0"/>
  </r>
  <r>
    <x v="2"/>
    <x v="0"/>
    <m/>
    <m/>
    <n v="102.58"/>
    <s v="227.69 m²"/>
    <n v="56.923000000000002"/>
    <m/>
    <m/>
    <s v=""/>
  </r>
  <r>
    <x v="0"/>
    <x v="0"/>
    <m/>
    <m/>
    <m/>
    <m/>
    <m/>
    <m/>
    <m/>
    <s v=""/>
  </r>
  <r>
    <x v="3"/>
    <x v="0"/>
    <m/>
    <m/>
    <m/>
    <m/>
    <m/>
    <m/>
    <m/>
    <s v=""/>
  </r>
  <r>
    <x v="3"/>
    <x v="1"/>
    <s v="Intérieur"/>
    <n v="0.25"/>
    <n v="84.03"/>
    <s v="55.90 m²"/>
    <n v="13.974"/>
    <m/>
    <m/>
    <n v="0"/>
  </r>
  <r>
    <x v="3"/>
    <x v="3"/>
    <s v="Intérieur"/>
    <n v="0.24"/>
    <n v="61.16"/>
    <s v="199.15 m²"/>
    <n v="47.795999999999999"/>
    <m/>
    <m/>
    <n v="0"/>
  </r>
  <r>
    <x v="4"/>
    <x v="0"/>
    <m/>
    <m/>
    <n v="145.19999999999999"/>
    <s v="255.05 m²"/>
    <n v="61.77"/>
    <m/>
    <m/>
    <s v=""/>
  </r>
  <r>
    <x v="5"/>
    <x v="0"/>
    <m/>
    <m/>
    <n v="247.77"/>
    <s v="482.74 m²"/>
    <n v="118.693"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AD9A94-12FF-4FA7-A6BD-255329F781E4}" name="Tableau croisé dynamique3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F3:AG6" firstHeaderRow="1" firstDataRow="1" firstDataCol="1" rowPageCount="1" colPageCount="1"/>
  <pivotFields count="7">
    <pivotField axis="axisPage" showAll="0">
      <items count="6">
        <item x="1"/>
        <item x="2"/>
        <item x="3"/>
        <item x="4"/>
        <item x="0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hier="-1"/>
  </pageFields>
  <dataFields count="1">
    <dataField name="Somme de Total HT" fld="6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C59255-4EBB-4C08-9234-C5072065923F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Z3:AA9" firstHeaderRow="1" firstDataRow="1" firstDataCol="1" rowPageCount="1" colPageCount="1"/>
  <pivotFields count="8">
    <pivotField axis="axisPage" showAll="0">
      <items count="7">
        <item x="1"/>
        <item x="2"/>
        <item x="3"/>
        <item x="4"/>
        <item x="5"/>
        <item x="0"/>
        <item t="default"/>
      </items>
    </pivotField>
    <pivotField axis="axisRow" showAll="0" sortType="ascending">
      <items count="7">
        <item x="1"/>
        <item x="2"/>
        <item x="3"/>
        <item x="5"/>
        <item x="4"/>
        <item h="1" x="0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0" hier="-1"/>
  </pageFields>
  <dataFields count="1">
    <dataField name="Somme de Total HT" fld="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ED6EEF-403C-4EA7-B2CD-E424ECB7EEC2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C3:AD13" firstHeaderRow="1" firstDataRow="1" firstDataCol="1" rowPageCount="1" colPageCount="1"/>
  <pivotFields count="9">
    <pivotField axis="axisPage" showAll="0">
      <items count="4">
        <item x="1"/>
        <item x="2"/>
        <item x="0"/>
        <item t="default"/>
      </items>
    </pivotField>
    <pivotField axis="axisRow" showAll="0">
      <items count="10">
        <item x="1"/>
        <item x="2"/>
        <item x="3"/>
        <item x="4"/>
        <item x="5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ageFields count="1">
    <pageField fld="0" hier="-1"/>
  </pageFields>
  <dataFields count="1">
    <dataField name="Somme de Total HT" fld="8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428D0E-7D04-4A45-A861-87637D44E111}" name="Tableau croisé dynamique6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F10:AG15" firstHeaderRow="1" firstDataRow="1" firstDataCol="1" rowPageCount="1" colPageCount="1"/>
  <pivotFields count="10">
    <pivotField axis="axisPage" showAll="0">
      <items count="7">
        <item x="1"/>
        <item x="2"/>
        <item x="3"/>
        <item x="4"/>
        <item x="5"/>
        <item x="0"/>
        <item t="default"/>
      </items>
    </pivotField>
    <pivotField axis="axisRow" showAll="0">
      <items count="5">
        <item x="1"/>
        <item x="3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Somme de Total HT" fld="9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A0670C-FE07-441D-838C-A73177980B7B}" name="Tableau croisé dynamique5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C17:AD20" firstHeaderRow="1" firstDataRow="1" firstDataCol="1" rowPageCount="1" colPageCount="1"/>
  <pivotFields count="8">
    <pivotField axis="axisPage" showAll="0">
      <items count="6">
        <item x="2"/>
        <item x="1"/>
        <item x="3"/>
        <item x="4"/>
        <item x="0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pageFields count="1">
    <pageField fld="0" item="1" hier="-1"/>
  </pageFields>
  <dataFields count="1">
    <dataField name="Nombre de Total H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07DEB3-ACB5-44F2-B276-243BE27DAFA1}" name="Tableau croisé dynamique4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Z13:AA26" firstHeaderRow="1" firstDataRow="1" firstDataCol="1" rowPageCount="1" colPageCount="1"/>
  <pivotFields count="9">
    <pivotField axis="axisPage" dataField="1" showAll="0">
      <items count="9">
        <item x="3"/>
        <item x="4"/>
        <item x="5"/>
        <item x="1"/>
        <item x="2"/>
        <item x="6"/>
        <item x="7"/>
        <item x="0"/>
        <item t="default"/>
      </items>
    </pivotField>
    <pivotField axis="axisRow" showAll="0">
      <items count="13">
        <item x="3"/>
        <item x="4"/>
        <item x="1"/>
        <item x="5"/>
        <item x="6"/>
        <item x="7"/>
        <item x="11"/>
        <item x="9"/>
        <item x="10"/>
        <item x="8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ageFields count="1">
    <pageField fld="0" hier="-1"/>
  </pageFields>
  <dataFields count="1">
    <dataField name="Nombre de Niveau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78F14A4-9C13-4B96-9EE0-F2C009CCF8A2}" name="Tableau12" displayName="Tableau12" ref="A1:C100" totalsRowShown="0" headerRowBorderDxfId="0" tableBorderDxfId="1">
  <autoFilter ref="A1:C100" xr:uid="{B3F0552C-5538-4686-B463-8CD6D8C75857}"/>
  <tableColumns count="3">
    <tableColumn id="1" xr3:uid="{A2C83093-7AB0-45AF-823C-536F3F229419}" name="Niveau"/>
    <tableColumn id="2" xr3:uid="{2032F4B3-BBA6-4AB3-A890-FA2BD469F627}" name="Famille et type"/>
    <tableColumn id="3" xr3:uid="{9D7BF692-EF9C-43AA-9034-AE4F13874D47}" name="Total HT"/>
  </tableColumns>
  <tableStyleInfo name="TableStyleABAK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E3E7A4-24CB-4A58-9023-711C15FD2330}" name="ABAK_Fenêtres" displayName="ABAK_Fenêtres" ref="A3:H97" totalsRowShown="0" headerRowDxfId="59" dataDxfId="57" headerRowBorderDxfId="58" tableBorderDxfId="56">
  <autoFilter ref="A3:H97" xr:uid="{2A629A4A-07A7-4AD4-A9AB-01EB7363732E}"/>
  <tableColumns count="8">
    <tableColumn id="1" xr3:uid="{7EB53A2C-DDBB-4E73-B202-58D53E55D5D3}" name="Niveau" dataDxfId="55"/>
    <tableColumn id="2" xr3:uid="{52F3A43A-2554-4EEF-876E-CB1C39D59877}" name="Famille et type" dataDxfId="54"/>
    <tableColumn id="3" xr3:uid="{AC2290AD-6845-4798-89A7-F975C69EB836}" name="Nombre" dataDxfId="53"/>
    <tableColumn id="4" xr3:uid="{EE9D156A-CE41-4669-8D53-8272A7E8A0BE}" name="Largeur" dataDxfId="52"/>
    <tableColumn id="5" xr3:uid="{DD4BD542-B95C-49D0-A5E7-D2DAFE7E93CA}" name="Hauteur" dataDxfId="51"/>
    <tableColumn id="6" xr3:uid="{B1BA2180-6B41-4787-8D0A-457615E87602}" name="Surface" dataDxfId="50"/>
    <tableColumn id="7" xr3:uid="{7BE74187-8319-492C-BD4C-6B3B454B8B6C}" name="PUHT" dataDxfId="49"/>
    <tableColumn id="8" xr3:uid="{BF1CC581-7129-4C3C-BB08-5CE0AEC16DFD}" name="Total HT" dataDxfId="48">
      <calculatedColumnFormula>IF(ISBLANK(B4),"",C4*G4)</calculatedColumnFormula>
    </tableColumn>
  </tableColumns>
  <tableStyleInfo name="TableStyleABAK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0D9320-8D6D-4275-9269-AFC48DA23AF5}" name="ABAK_Fondations" displayName="ABAK_Fondations" ref="A3:I100" totalsRowShown="0" headerRowDxfId="47" headerRowBorderDxfId="46" tableBorderDxfId="45">
  <autoFilter ref="A3:I100" xr:uid="{DC36436D-849D-4C97-B528-2E9BAA3DC681}"/>
  <tableColumns count="9">
    <tableColumn id="1" xr3:uid="{993CCD7D-4AAC-4868-A9C4-F69B966145F9}" name="Niveau"/>
    <tableColumn id="2" xr3:uid="{588C316F-7E93-4CC3-BFD1-637532B3D68E}" name="Famille et type"/>
    <tableColumn id="3" xr3:uid="{2922140A-F88C-4593-A67C-0B693355FDB5}" name="Longueur"/>
    <tableColumn id="4" xr3:uid="{36B7210F-AF50-4BD4-8403-458226DF2DAC}" name="Largeur"/>
    <tableColumn id="5" xr3:uid="{ACA57E40-74C2-444B-B91A-05F9039EEC68}" name="Epaisseur de fondation"/>
    <tableColumn id="6" xr3:uid="{F2EBDE40-4969-4100-81A2-60B869AF0EA9}" name="Surface"/>
    <tableColumn id="7" xr3:uid="{974248B1-66EB-4040-AE20-9F871D917C6C}" name="Volume"/>
    <tableColumn id="8" xr3:uid="{33794A35-CC49-4B23-A85E-9F175F647373}" name="PUHT" dataDxfId="44"/>
    <tableColumn id="9" xr3:uid="{ABA4D7F4-F299-48BB-B347-26C4D2EE97B7}" name="Total HT" dataDxfId="43">
      <calculatedColumnFormula>IF(ISBLANK(E4),"",G4*H4)</calculatedColumnFormula>
    </tableColumn>
  </tableColumns>
  <tableStyleInfo name="TableStyleABAK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015004-230C-4D8F-B36A-F7094029C92B}" name="ABAK_Garde_corps" displayName="ABAK_Garde_corps" ref="A3:G100" totalsRowShown="0" headerRowDxfId="42" headerRowBorderDxfId="41" tableBorderDxfId="40">
  <autoFilter ref="A3:G100" xr:uid="{12D6752C-895F-4B23-94D0-8AE090C8A027}"/>
  <tableColumns count="7">
    <tableColumn id="1" xr3:uid="{F6182A07-903A-431E-8F7E-531D1FA8C7F9}" name="Niveau"/>
    <tableColumn id="2" xr3:uid="{B636CD14-4E0A-416B-BAFF-FABE457AF942}" name="Famille et type"/>
    <tableColumn id="3" xr3:uid="{8A7C3AAB-2174-47FC-83AF-3F26008CE784}" name="Nombre" dataDxfId="39"/>
    <tableColumn id="4" xr3:uid="{B3DB296F-642F-4228-A61F-AED486D59CD4}" name="Hauteur du garde-corps"/>
    <tableColumn id="5" xr3:uid="{AA5735D5-CE9F-498F-87C1-D0E9AFAB6957}" name="Longueur"/>
    <tableColumn id="6" xr3:uid="{E9F8E9E0-48B5-437F-BFDE-B5BB9753FB8D}" name="PUHT" dataDxfId="38"/>
    <tableColumn id="7" xr3:uid="{4E7AFAE7-59C7-4337-AABA-99F78EF2FF8E}" name="Total HT" dataDxfId="37">
      <calculatedColumnFormula>IF(ISBLANK(D4),"",E4*F4)</calculatedColumnFormula>
    </tableColumn>
  </tableColumns>
  <tableStyleInfo name="TableStyleABAK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C7B761-A653-4770-9AD5-E5FD0C31DF1C}" name="ABAK_Murs" displayName="ABAK_Murs" ref="A3:I100" totalsRowShown="0" headerRowDxfId="36" headerRowBorderDxfId="35" tableBorderDxfId="34">
  <autoFilter ref="A3:I100" xr:uid="{AEA3644E-D4BE-439D-8356-19D0B4FA34A6}"/>
  <tableColumns count="9">
    <tableColumn id="1" xr3:uid="{91DCA56B-7EC4-4293-927C-33712E230446}" name="Niveau"/>
    <tableColumn id="2" xr3:uid="{8FD83513-F156-42F0-A923-775336375AFA}" name="Famille et type"/>
    <tableColumn id="3" xr3:uid="{77D4CFA4-EA5F-46E8-8681-82AFDB58F856}" name="Fonction"/>
    <tableColumn id="4" xr3:uid="{D7D41315-1755-48E8-AFC0-77CE10A8BD53}" name="Longueur"/>
    <tableColumn id="5" xr3:uid="{FB235DA9-BB99-4636-9DCF-BEA211E8B61E}" name="Surface"/>
    <tableColumn id="6" xr3:uid="{2A83304D-2A2C-449D-859C-00C12C500862}" name="Volume"/>
    <tableColumn id="7" xr3:uid="{C617E9AB-D879-44C4-90A7-DB32D7512353}" name="PUHT (m²)" dataDxfId="33"/>
    <tableColumn id="8" xr3:uid="{353343AA-6E58-4F1E-9C7C-20EBB6C4CCC2}" name="PUHT (m3)" dataDxfId="32"/>
    <tableColumn id="9" xr3:uid="{B0D2F4BD-F259-4204-B82F-CFFBAACC91F7}" name="Total HT" dataDxfId="31">
      <calculatedColumnFormula>IF(ISBLANK(B4),"",IF(ISBLANK(G4),F4*H4,E4*G4))</calculatedColumnFormula>
    </tableColumn>
  </tableColumns>
  <tableStyleInfo name="TableStyleABAK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19EDBC7-142D-4EC8-8B2B-3ECB66040E41}" name="ABAK_Pièces" displayName="ABAK_Pièces" ref="A3:E100" totalsRowShown="0" headerRowDxfId="30" headerRowBorderDxfId="29" tableBorderDxfId="28">
  <autoFilter ref="A3:E100" xr:uid="{AFCAF5E1-4A12-4D34-A0C4-E4EAE545FE37}"/>
  <tableColumns count="5">
    <tableColumn id="1" xr3:uid="{BD43C3EE-E1D9-4E8B-8F2E-8C5C0252B0F0}" name="Niveau"/>
    <tableColumn id="2" xr3:uid="{E9980A0D-B95D-4DED-B49C-5E13F8AA8886}" name="Nom"/>
    <tableColumn id="3" xr3:uid="{5B73803D-6881-45CE-9025-19D3466BCF8A}" name="Nombre"/>
    <tableColumn id="4" xr3:uid="{ABF0059B-3E2F-4E12-9695-5871F4773254}" name="Périmètre"/>
    <tableColumn id="5" xr3:uid="{3C5D2FEB-1A0A-4259-83D0-96419F8E3FA8}" name="Surface"/>
  </tableColumns>
  <tableStyleInfo name="TableStyleABAK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0475F24-97BD-4CA1-B103-8E736CE06B35}" name="ABAK_Portes" displayName="ABAK_Portes" ref="A3:H100" totalsRowShown="0" headerRowDxfId="27" headerRowBorderDxfId="26" tableBorderDxfId="25">
  <autoFilter ref="A3:H100" xr:uid="{D9E3DA01-BE29-44EB-8F9F-B6C47467C03F}"/>
  <tableColumns count="8">
    <tableColumn id="1" xr3:uid="{9303E571-6D27-4FB9-87AA-BA5C4F68C5A5}" name="Niveau"/>
    <tableColumn id="2" xr3:uid="{D0ED8B0A-1A7C-4729-87E5-3DC6977CD8B0}" name="Famille et type"/>
    <tableColumn id="3" xr3:uid="{C2547E12-0853-4882-85EC-AF6668A72A90}" name="Nombre"/>
    <tableColumn id="4" xr3:uid="{DF59A856-8DD1-4FD9-8713-2DED4D4CBD0F}" name="Fonction"/>
    <tableColumn id="5" xr3:uid="{F4D52DD6-1545-4771-A7AA-ACF08DC62DBB}" name="Largeur"/>
    <tableColumn id="6" xr3:uid="{D710FFF2-9923-451E-9035-03164907BE8C}" name="Hauteur"/>
    <tableColumn id="7" xr3:uid="{8F8F90F6-73E9-4E94-8ADC-858012EADCBE}" name="PUHT" dataDxfId="24"/>
    <tableColumn id="8" xr3:uid="{57223AFE-B9AF-4DDB-B43D-5A20F9560A72}" name="Total HT" dataDxfId="23">
      <calculatedColumnFormula>IF(ISBLANK(B4),"",C4*G4)</calculatedColumnFormula>
    </tableColumn>
  </tableColumns>
  <tableStyleInfo name="TableStyleABAK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E6AD1BC-E3FD-4C76-BB1D-4125303D9A29}" name="ABAK_Poteaux" displayName="ABAK_Poteaux" ref="A3:G100" totalsRowShown="0" headerRowDxfId="22" headerRowBorderDxfId="21" tableBorderDxfId="20">
  <autoFilter ref="A3:G100" xr:uid="{DD6FC5FD-CC33-430C-A49D-2B240899FFF4}"/>
  <tableColumns count="7">
    <tableColumn id="1" xr3:uid="{AF603567-720C-4014-AB7C-4DE0EDC685DA}" name="Niveau"/>
    <tableColumn id="2" xr3:uid="{AA9C48D7-0168-4043-9112-AD64F359E13A}" name="Famille et type"/>
    <tableColumn id="3" xr3:uid="{C5A985C9-5EAC-492B-932F-F8D818DB3DE9}" name="Longueur"/>
    <tableColumn id="4" xr3:uid="{3A635118-4DDF-4489-A83C-BA7A7FF6663B}" name="Volume"/>
    <tableColumn id="5" xr3:uid="{6C221235-E4EA-4857-8408-7B09F14D02C3}" name="Volume2"/>
    <tableColumn id="6" xr3:uid="{CCB9AE03-585B-4DE9-84AF-99ABAD7FB5D3}" name="PUHT" dataDxfId="19"/>
    <tableColumn id="7" xr3:uid="{D716506D-CBD8-4719-B68E-6089877DE345}" name="Total HT" dataDxfId="18">
      <calculatedColumnFormula>IF(ISBLANK(B4),"",E4*F4)</calculatedColumnFormula>
    </tableColumn>
  </tableColumns>
  <tableStyleInfo name="TableStyleABAK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39D078-7D67-48DD-A720-55265293B1FB}" name="ABAK_Poutres" displayName="ABAK_Poutres" ref="A3:F100" totalsRowShown="0" headerRowDxfId="17" headerRowBorderDxfId="16" tableBorderDxfId="15">
  <autoFilter ref="A3:F100" xr:uid="{E455176C-DE2A-40B8-AD78-8CA6328D0E0A}"/>
  <tableColumns count="6">
    <tableColumn id="1" xr3:uid="{46B02056-6BE5-4807-BAD2-D6AF853138C4}" name="Niveau"/>
    <tableColumn id="2" xr3:uid="{787F23C0-A565-486A-B6D9-D170F6CF05D0}" name="Famille et type"/>
    <tableColumn id="3" xr3:uid="{FDF67896-F1CF-4EB7-958E-54A846C86BD6}" name="Longueur"/>
    <tableColumn id="4" xr3:uid="{24BB21D6-71A3-42A1-BE89-0CAB128A234D}" name="Volume"/>
    <tableColumn id="5" xr3:uid="{CB860200-D071-4C7E-8C6A-F8395272E825}" name="PUHT" dataDxfId="14"/>
    <tableColumn id="6" xr3:uid="{51DD20B1-606E-4BC5-ADF7-17FE4D5ABFE2}" name="Total HT" dataDxfId="13">
      <calculatedColumnFormula>IF(ISBLANK(B4),"",D4*E4)</calculatedColumnFormula>
    </tableColumn>
  </tableColumns>
  <tableStyleInfo name="TableStyleABAK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397952C-DEA2-482E-A6BD-EE3BD9C00FEC}" name="ABAK_Sols" displayName="ABAK_Sols" ref="A3:J100" totalsRowShown="0" headerRowDxfId="12" headerRowBorderDxfId="11" tableBorderDxfId="10">
  <autoFilter ref="A3:J100" xr:uid="{D4E161A9-6399-4DEE-85C9-EE7C1082A822}"/>
  <tableColumns count="10">
    <tableColumn id="1" xr3:uid="{157713C3-186E-4AA4-8F0A-796B74140D70}" name="Niveau"/>
    <tableColumn id="2" xr3:uid="{FB0D6EF5-DA21-47BB-9F3B-3F08114B898B}" name="Famille et type"/>
    <tableColumn id="3" xr3:uid="{A8C91C0D-474B-4264-BE13-AFA746E29179}" name="Fonction"/>
    <tableColumn id="4" xr3:uid="{19808223-066D-497E-B531-B25BFC48FC31}" name="Epaisseur par défaut"/>
    <tableColumn id="5" xr3:uid="{7474ED72-6AA5-4D02-B71A-7A015BE45169}" name="Périmètre"/>
    <tableColumn id="6" xr3:uid="{BF66CA71-E5F5-45CF-B006-4A423BDB7ABD}" name="Surface"/>
    <tableColumn id="7" xr3:uid="{28DCBC8E-221D-4EB4-919A-4AFD40053A61}" name="Volume"/>
    <tableColumn id="8" xr3:uid="{7BA3F388-98AD-49C5-A442-A613ADA2FB88}" name="PUHT (m²)" dataDxfId="9"/>
    <tableColumn id="9" xr3:uid="{16561652-1526-49B3-902B-0A3B0E298E3F}" name="PUHT (m3)" dataDxfId="8"/>
    <tableColumn id="10" xr3:uid="{D2A9508B-B10C-4D69-932F-1D0C3671FF4C}" name="Total HT" dataDxfId="7">
      <calculatedColumnFormula>IF(ISBLANK(B4),"",IF(ISBLANK(H4),G4*I4,F4*H4))</calculatedColumnFormula>
    </tableColumn>
  </tableColumns>
  <tableStyleInfo name="TableStyleABAK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D9F1B8B-8A98-4F5B-8F92-A5FD8E717C59}" name="ABAK_Toiture" displayName="ABAK_Toiture" ref="A3:E100" totalsRowShown="0" headerRowDxfId="6" headerRowBorderDxfId="5" tableBorderDxfId="4">
  <autoFilter ref="A3:E100" xr:uid="{A54148D6-BC8D-4FA2-9D02-5A361C9ADD01}"/>
  <tableColumns count="5">
    <tableColumn id="1" xr3:uid="{8B29F048-2657-4066-A4CC-E6DAFFE1FD1B}" name="Niveau"/>
    <tableColumn id="2" xr3:uid="{4C592057-921A-4488-ADAC-6F791ECF22EF}" name="Famille et type"/>
    <tableColumn id="3" xr3:uid="{2918A0DC-7347-4F20-8ADF-602AB6F09961}" name="Surface"/>
    <tableColumn id="4" xr3:uid="{0F6DE6D0-157D-4748-8AAF-55F68AF692CA}" name="PUHT" dataDxfId="3"/>
    <tableColumn id="5" xr3:uid="{89824DE8-A5F4-487D-983D-A771A7140E0C}" name="Total HT" dataDxfId="2">
      <calculatedColumnFormula>IF(ISBLANK(B4),"",C4*D4)</calculatedColumnFormula>
    </tableColumn>
  </tableColumns>
  <tableStyleInfo name="TableStyleABAK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image" Target="../media/image2.emf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12" Type="http://schemas.openxmlformats.org/officeDocument/2006/relationships/control" Target="../activeX/activeX2.xml"/><Relationship Id="rId17" Type="http://schemas.openxmlformats.org/officeDocument/2006/relationships/image" Target="../media/image4.emf"/><Relationship Id="rId2" Type="http://schemas.openxmlformats.org/officeDocument/2006/relationships/pivotTable" Target="../pivotTables/pivotTable2.xml"/><Relationship Id="rId16" Type="http://schemas.openxmlformats.org/officeDocument/2006/relationships/control" Target="../activeX/activeX4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image" Target="../media/image1.emf"/><Relationship Id="rId5" Type="http://schemas.openxmlformats.org/officeDocument/2006/relationships/pivotTable" Target="../pivotTables/pivotTable5.xml"/><Relationship Id="rId15" Type="http://schemas.openxmlformats.org/officeDocument/2006/relationships/image" Target="../media/image3.emf"/><Relationship Id="rId10" Type="http://schemas.openxmlformats.org/officeDocument/2006/relationships/control" Target="../activeX/activeX1.xml"/><Relationship Id="rId4" Type="http://schemas.openxmlformats.org/officeDocument/2006/relationships/pivotTable" Target="../pivotTables/pivotTable4.xml"/><Relationship Id="rId9" Type="http://schemas.openxmlformats.org/officeDocument/2006/relationships/vmlDrawing" Target="../drawings/vmlDrawing1.vml"/><Relationship Id="rId1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FF89-7F9E-4E09-8130-FC98B8FCC385}">
  <sheetPr codeName="Feuil15">
    <pageSetUpPr fitToPage="1"/>
  </sheetPr>
  <dimension ref="A1:AO33"/>
  <sheetViews>
    <sheetView showGridLines="0" zoomScale="85" zoomScaleNormal="85" zoomScaleSheetLayoutView="55" workbookViewId="0">
      <selection activeCell="T8" sqref="T8"/>
    </sheetView>
  </sheetViews>
  <sheetFormatPr baseColWidth="10" defaultColWidth="5.7109375" defaultRowHeight="24.95" customHeight="1" x14ac:dyDescent="0.25"/>
  <cols>
    <col min="1" max="25" width="5.7109375" style="10"/>
    <col min="26" max="26" width="42.7109375" style="10" bestFit="1" customWidth="1"/>
    <col min="27" max="27" width="23.5703125" style="10" bestFit="1" customWidth="1"/>
    <col min="28" max="28" width="5.7109375" style="10"/>
    <col min="29" max="29" width="24.28515625" style="10" bestFit="1" customWidth="1"/>
    <col min="30" max="30" width="24" style="10" bestFit="1" customWidth="1"/>
    <col min="31" max="31" width="5.7109375" style="10"/>
    <col min="32" max="32" width="41.28515625" style="10" bestFit="1" customWidth="1"/>
    <col min="33" max="33" width="23.5703125" style="10" bestFit="1" customWidth="1"/>
    <col min="34" max="16384" width="5.7109375" style="10"/>
  </cols>
  <sheetData>
    <row r="1" spans="1:34" ht="24.95" customHeight="1" x14ac:dyDescent="0.25">
      <c r="A1" s="11"/>
      <c r="B1" s="22"/>
      <c r="C1" s="23"/>
      <c r="D1" s="23"/>
      <c r="E1" s="23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  <c r="Q1" s="31"/>
      <c r="Z1" s="15" t="s">
        <v>0</v>
      </c>
      <c r="AA1" t="s">
        <v>51</v>
      </c>
      <c r="AB1"/>
      <c r="AC1" s="15" t="s">
        <v>0</v>
      </c>
      <c r="AD1" t="s">
        <v>51</v>
      </c>
      <c r="AF1" s="15" t="s">
        <v>0</v>
      </c>
      <c r="AG1" t="s">
        <v>51</v>
      </c>
      <c r="AH1"/>
    </row>
    <row r="2" spans="1:34" ht="24.95" customHeight="1" x14ac:dyDescent="0.25">
      <c r="A2" s="12"/>
      <c r="B2" s="48" t="s">
        <v>65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31"/>
      <c r="Z2"/>
      <c r="AA2"/>
      <c r="AB2"/>
      <c r="AC2"/>
      <c r="AD2"/>
      <c r="AF2"/>
      <c r="AG2"/>
      <c r="AH2"/>
    </row>
    <row r="3" spans="1:34" ht="24.95" customHeight="1" x14ac:dyDescent="0.25">
      <c r="A3" s="12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4"/>
      <c r="N3" s="51" t="s">
        <v>66</v>
      </c>
      <c r="O3" s="52"/>
      <c r="P3" s="53"/>
      <c r="Q3" s="31"/>
      <c r="Z3" s="15" t="s">
        <v>52</v>
      </c>
      <c r="AA3" t="s">
        <v>56</v>
      </c>
      <c r="AB3"/>
      <c r="AC3" s="15" t="s">
        <v>52</v>
      </c>
      <c r="AD3" t="s">
        <v>56</v>
      </c>
      <c r="AF3" s="15" t="s">
        <v>52</v>
      </c>
      <c r="AG3" t="s">
        <v>56</v>
      </c>
      <c r="AH3"/>
    </row>
    <row r="4" spans="1:34" ht="24.9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Z4" s="16" t="s">
        <v>19</v>
      </c>
      <c r="AA4" s="17">
        <v>0</v>
      </c>
      <c r="AB4"/>
      <c r="AC4" s="16" t="s">
        <v>43</v>
      </c>
      <c r="AD4" s="17">
        <v>0</v>
      </c>
      <c r="AF4" s="16" t="s">
        <v>36</v>
      </c>
      <c r="AG4" s="17">
        <v>0</v>
      </c>
      <c r="AH4"/>
    </row>
    <row r="5" spans="1:34" ht="24.95" customHeight="1" x14ac:dyDescent="0.25">
      <c r="A5" s="31"/>
      <c r="B5" s="64" t="s">
        <v>38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6"/>
      <c r="Q5" s="31"/>
      <c r="Z5" s="16" t="s">
        <v>20</v>
      </c>
      <c r="AA5" s="17">
        <v>0</v>
      </c>
      <c r="AB5"/>
      <c r="AC5" s="16" t="s">
        <v>44</v>
      </c>
      <c r="AD5" s="17">
        <v>0</v>
      </c>
      <c r="AF5" s="16" t="s">
        <v>53</v>
      </c>
      <c r="AG5" s="17">
        <v>0</v>
      </c>
      <c r="AH5"/>
    </row>
    <row r="6" spans="1:34" ht="24.95" customHeight="1" x14ac:dyDescent="0.25">
      <c r="A6" s="31"/>
      <c r="B6" s="67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9"/>
      <c r="Q6" s="31"/>
      <c r="Z6" s="16" t="s">
        <v>21</v>
      </c>
      <c r="AA6" s="17">
        <v>0</v>
      </c>
      <c r="AB6"/>
      <c r="AC6" s="16" t="s">
        <v>45</v>
      </c>
      <c r="AD6" s="17">
        <v>0</v>
      </c>
      <c r="AF6" s="16" t="s">
        <v>54</v>
      </c>
      <c r="AG6" s="17">
        <v>0</v>
      </c>
      <c r="AH6"/>
    </row>
    <row r="7" spans="1:34" ht="24.95" customHeight="1" x14ac:dyDescent="0.25">
      <c r="A7" s="31"/>
      <c r="B7" s="67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9"/>
      <c r="Q7" s="31"/>
      <c r="Z7" s="16" t="s">
        <v>22</v>
      </c>
      <c r="AA7" s="17">
        <v>0</v>
      </c>
      <c r="AB7"/>
      <c r="AC7" s="16" t="s">
        <v>46</v>
      </c>
      <c r="AD7" s="17">
        <v>0</v>
      </c>
      <c r="AF7"/>
      <c r="AG7"/>
      <c r="AH7"/>
    </row>
    <row r="8" spans="1:34" ht="24.95" customHeight="1" x14ac:dyDescent="0.25">
      <c r="A8" s="31"/>
      <c r="B8" s="67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9"/>
      <c r="Q8" s="31"/>
      <c r="Z8" s="16" t="s">
        <v>23</v>
      </c>
      <c r="AA8" s="17">
        <v>0</v>
      </c>
      <c r="AB8"/>
      <c r="AC8" s="16" t="s">
        <v>47</v>
      </c>
      <c r="AD8" s="17">
        <v>0</v>
      </c>
      <c r="AF8" s="15" t="s">
        <v>0</v>
      </c>
      <c r="AG8" t="s">
        <v>51</v>
      </c>
      <c r="AH8"/>
    </row>
    <row r="9" spans="1:34" ht="24.95" customHeight="1" x14ac:dyDescent="0.25">
      <c r="A9" s="31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9"/>
      <c r="Q9" s="31"/>
      <c r="T9" s="31"/>
      <c r="Z9" s="16" t="s">
        <v>54</v>
      </c>
      <c r="AA9" s="17">
        <v>0</v>
      </c>
      <c r="AB9"/>
      <c r="AC9" s="16" t="s">
        <v>48</v>
      </c>
      <c r="AD9" s="17">
        <v>0</v>
      </c>
      <c r="AF9"/>
      <c r="AG9"/>
      <c r="AH9"/>
    </row>
    <row r="10" spans="1:34" ht="24.95" customHeight="1" x14ac:dyDescent="0.25">
      <c r="A10" s="31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9"/>
      <c r="Q10" s="31"/>
      <c r="Z10"/>
      <c r="AA10"/>
      <c r="AB10"/>
      <c r="AC10" s="16" t="s">
        <v>49</v>
      </c>
      <c r="AD10" s="17">
        <v>0</v>
      </c>
      <c r="AF10" s="15" t="s">
        <v>52</v>
      </c>
      <c r="AG10" t="s">
        <v>56</v>
      </c>
      <c r="AH10"/>
    </row>
    <row r="11" spans="1:34" ht="24.95" customHeight="1" x14ac:dyDescent="0.25">
      <c r="A11" s="31"/>
      <c r="B11" s="67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9"/>
      <c r="Q11" s="31"/>
      <c r="Z11" s="15" t="s">
        <v>0</v>
      </c>
      <c r="AA11" t="s">
        <v>51</v>
      </c>
      <c r="AB11"/>
      <c r="AC11" s="16" t="s">
        <v>50</v>
      </c>
      <c r="AD11" s="17">
        <v>0</v>
      </c>
      <c r="AF11" s="16" t="s">
        <v>40</v>
      </c>
      <c r="AG11" s="17">
        <v>0</v>
      </c>
      <c r="AH11"/>
    </row>
    <row r="12" spans="1:34" ht="24.95" customHeight="1" x14ac:dyDescent="0.25">
      <c r="A12" s="31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/>
      <c r="Q12" s="31"/>
      <c r="AB12"/>
      <c r="AC12" s="16" t="s">
        <v>53</v>
      </c>
      <c r="AD12" s="17">
        <v>0</v>
      </c>
      <c r="AF12" s="16" t="s">
        <v>42</v>
      </c>
      <c r="AG12" s="17">
        <v>0</v>
      </c>
      <c r="AH12"/>
    </row>
    <row r="13" spans="1:34" ht="24.95" customHeight="1" x14ac:dyDescent="0.25">
      <c r="A13" s="31"/>
      <c r="B13" s="67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9"/>
      <c r="Q13" s="31"/>
      <c r="Z13" s="15" t="s">
        <v>52</v>
      </c>
      <c r="AA13" t="s">
        <v>57</v>
      </c>
      <c r="AB13"/>
      <c r="AC13" s="16" t="s">
        <v>54</v>
      </c>
      <c r="AD13" s="17">
        <v>0</v>
      </c>
      <c r="AF13" s="16" t="s">
        <v>41</v>
      </c>
      <c r="AG13" s="17">
        <v>0</v>
      </c>
      <c r="AH13"/>
    </row>
    <row r="14" spans="1:34" ht="24.95" customHeight="1" x14ac:dyDescent="0.25">
      <c r="A14" s="31"/>
      <c r="B14" s="67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9"/>
      <c r="Q14" s="31"/>
      <c r="Z14" s="16" t="s">
        <v>27</v>
      </c>
      <c r="AA14" s="17">
        <v>2</v>
      </c>
      <c r="AB14"/>
      <c r="AF14" s="16" t="s">
        <v>53</v>
      </c>
      <c r="AG14" s="17">
        <v>0</v>
      </c>
      <c r="AH14"/>
    </row>
    <row r="15" spans="1:34" ht="24.95" customHeight="1" x14ac:dyDescent="0.25">
      <c r="A15" s="31"/>
      <c r="B15" s="67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9"/>
      <c r="Q15" s="31"/>
      <c r="Z15" s="16" t="s">
        <v>28</v>
      </c>
      <c r="AA15" s="17">
        <v>2</v>
      </c>
      <c r="AB15"/>
      <c r="AC15" s="15" t="s">
        <v>0</v>
      </c>
      <c r="AD15" t="s">
        <v>18</v>
      </c>
      <c r="AF15" s="16" t="s">
        <v>54</v>
      </c>
      <c r="AG15" s="17">
        <v>0</v>
      </c>
      <c r="AH15"/>
    </row>
    <row r="16" spans="1:34" ht="24.95" customHeight="1" x14ac:dyDescent="0.25">
      <c r="A16" s="31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9"/>
      <c r="Q16" s="31"/>
      <c r="Z16" s="16" t="s">
        <v>25</v>
      </c>
      <c r="AA16" s="17">
        <v>1</v>
      </c>
      <c r="AB16"/>
      <c r="AE16"/>
      <c r="AF16"/>
      <c r="AG16"/>
      <c r="AH16"/>
    </row>
    <row r="17" spans="1:41" ht="24.95" customHeight="1" x14ac:dyDescent="0.25">
      <c r="A17" s="31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9"/>
      <c r="Q17" s="31"/>
      <c r="Z17" s="16" t="s">
        <v>29</v>
      </c>
      <c r="AA17" s="17">
        <v>2</v>
      </c>
      <c r="AB17"/>
      <c r="AC17" s="15" t="s">
        <v>52</v>
      </c>
      <c r="AD17" t="s">
        <v>55</v>
      </c>
      <c r="AE17"/>
      <c r="AF17"/>
      <c r="AG17"/>
      <c r="AH17"/>
    </row>
    <row r="18" spans="1:41" ht="24.95" customHeight="1" x14ac:dyDescent="0.25">
      <c r="A18" s="31"/>
      <c r="B18" s="70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2"/>
      <c r="Q18" s="31"/>
      <c r="Z18" s="16" t="s">
        <v>30</v>
      </c>
      <c r="AA18" s="17">
        <v>2</v>
      </c>
      <c r="AB18"/>
      <c r="AC18" s="16" t="s">
        <v>17</v>
      </c>
      <c r="AD18" s="17">
        <v>1</v>
      </c>
      <c r="AE18"/>
      <c r="AF18"/>
      <c r="AG18"/>
      <c r="AH18"/>
    </row>
    <row r="19" spans="1:41" ht="24.95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Z19" s="16" t="s">
        <v>31</v>
      </c>
      <c r="AA19" s="17">
        <v>2</v>
      </c>
      <c r="AB19"/>
      <c r="AC19" s="16" t="s">
        <v>53</v>
      </c>
      <c r="AD19" s="17">
        <v>1</v>
      </c>
      <c r="AE19"/>
      <c r="AF19"/>
      <c r="AG19"/>
      <c r="AH19"/>
      <c r="AK19" s="32"/>
      <c r="AL19" s="32"/>
      <c r="AM19" s="32"/>
      <c r="AN19" s="32"/>
      <c r="AO19" s="32"/>
    </row>
    <row r="20" spans="1:41" ht="24.95" customHeight="1" x14ac:dyDescent="0.25">
      <c r="A20" s="31"/>
      <c r="B20" s="63" t="s">
        <v>37</v>
      </c>
      <c r="C20" s="63"/>
      <c r="D20" s="36" t="s">
        <v>67</v>
      </c>
      <c r="E20" s="37"/>
      <c r="F20" s="37"/>
      <c r="G20" s="37"/>
      <c r="H20" s="38"/>
      <c r="I20" s="31"/>
      <c r="J20" s="57">
        <f ca="1">TODAY()</f>
        <v>43590</v>
      </c>
      <c r="K20" s="58"/>
      <c r="L20" s="58"/>
      <c r="M20" s="58"/>
      <c r="N20" s="58"/>
      <c r="O20" s="58"/>
      <c r="P20" s="59"/>
      <c r="Q20" s="31"/>
      <c r="Z20" s="16" t="s">
        <v>34</v>
      </c>
      <c r="AA20" s="17">
        <v>2</v>
      </c>
      <c r="AB20"/>
      <c r="AC20" s="16" t="s">
        <v>54</v>
      </c>
      <c r="AD20" s="17">
        <v>2</v>
      </c>
      <c r="AE20"/>
      <c r="AF20"/>
      <c r="AG20"/>
      <c r="AM20" s="14"/>
    </row>
    <row r="21" spans="1:41" ht="24.95" customHeight="1" x14ac:dyDescent="0.25">
      <c r="A21" s="31"/>
      <c r="B21" s="63"/>
      <c r="C21" s="63"/>
      <c r="D21" s="39"/>
      <c r="E21" s="40"/>
      <c r="F21" s="40"/>
      <c r="G21" s="40"/>
      <c r="H21" s="41"/>
      <c r="I21" s="31"/>
      <c r="J21" s="60" t="s">
        <v>39</v>
      </c>
      <c r="K21" s="61"/>
      <c r="L21" s="61"/>
      <c r="M21" s="61"/>
      <c r="N21" s="61"/>
      <c r="O21" s="61"/>
      <c r="P21" s="62"/>
      <c r="Q21" s="31"/>
      <c r="Z21" s="16" t="s">
        <v>32</v>
      </c>
      <c r="AA21" s="17">
        <v>2</v>
      </c>
      <c r="AB21"/>
      <c r="AC21"/>
      <c r="AD21"/>
      <c r="AE21"/>
      <c r="AF21"/>
      <c r="AG21"/>
    </row>
    <row r="22" spans="1:41" ht="24.95" customHeigh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Z22" s="16" t="s">
        <v>33</v>
      </c>
      <c r="AA22" s="17">
        <v>2</v>
      </c>
      <c r="AB22"/>
      <c r="AC22"/>
      <c r="AD22"/>
      <c r="AE22"/>
      <c r="AF22"/>
      <c r="AG22"/>
    </row>
    <row r="23" spans="1:41" ht="24.95" customHeight="1" x14ac:dyDescent="0.25">
      <c r="A23" s="31"/>
      <c r="B23" s="54" t="s">
        <v>63</v>
      </c>
      <c r="C23" s="55"/>
      <c r="D23" s="55"/>
      <c r="E23" s="55"/>
      <c r="F23" s="55"/>
      <c r="G23" s="55"/>
      <c r="H23" s="56"/>
      <c r="I23" s="13"/>
      <c r="J23" s="54" t="s">
        <v>64</v>
      </c>
      <c r="K23" s="55"/>
      <c r="L23" s="55"/>
      <c r="M23" s="55"/>
      <c r="N23" s="55"/>
      <c r="O23" s="55"/>
      <c r="P23" s="56"/>
      <c r="Q23" s="31"/>
      <c r="Z23" s="16" t="s">
        <v>35</v>
      </c>
      <c r="AA23" s="17">
        <v>1</v>
      </c>
      <c r="AB23"/>
      <c r="AC23"/>
      <c r="AD23"/>
      <c r="AE23"/>
      <c r="AF23"/>
      <c r="AG23"/>
    </row>
    <row r="24" spans="1:41" ht="24.95" customHeight="1" x14ac:dyDescent="0.25">
      <c r="A24" s="31"/>
      <c r="B24" s="33" t="s">
        <v>68</v>
      </c>
      <c r="C24" s="34"/>
      <c r="D24" s="34"/>
      <c r="E24" s="34"/>
      <c r="F24" s="34"/>
      <c r="G24" s="34"/>
      <c r="H24" s="35"/>
      <c r="I24" s="13"/>
      <c r="J24" s="33" t="s">
        <v>60</v>
      </c>
      <c r="K24" s="34"/>
      <c r="L24" s="34"/>
      <c r="M24" s="34"/>
      <c r="N24" s="34"/>
      <c r="O24" s="34"/>
      <c r="P24" s="35"/>
      <c r="Q24" s="31"/>
      <c r="Z24" s="16" t="s">
        <v>26</v>
      </c>
      <c r="AA24" s="17">
        <v>1</v>
      </c>
      <c r="AB24"/>
      <c r="AC24"/>
      <c r="AD24"/>
      <c r="AE24"/>
      <c r="AF24"/>
      <c r="AG24"/>
      <c r="AH24"/>
    </row>
    <row r="25" spans="1:41" ht="24.95" customHeight="1" x14ac:dyDescent="0.25">
      <c r="A25" s="31"/>
      <c r="B25" s="42" t="s">
        <v>61</v>
      </c>
      <c r="C25" s="43"/>
      <c r="D25" s="43"/>
      <c r="E25" s="43"/>
      <c r="F25" s="43"/>
      <c r="G25" s="43"/>
      <c r="H25" s="44"/>
      <c r="I25" s="13"/>
      <c r="J25" s="42" t="s">
        <v>58</v>
      </c>
      <c r="K25" s="43"/>
      <c r="L25" s="43"/>
      <c r="M25" s="43"/>
      <c r="N25" s="43"/>
      <c r="O25" s="43"/>
      <c r="P25" s="44"/>
      <c r="Q25" s="31"/>
      <c r="Z25" s="16" t="s">
        <v>53</v>
      </c>
      <c r="AA25" s="17">
        <v>7</v>
      </c>
      <c r="AB25"/>
      <c r="AC25"/>
      <c r="AD25"/>
      <c r="AE25"/>
      <c r="AF25"/>
      <c r="AG25"/>
      <c r="AH25"/>
    </row>
    <row r="26" spans="1:41" ht="24.95" customHeight="1" x14ac:dyDescent="0.25">
      <c r="A26" s="31"/>
      <c r="B26" s="45" t="s">
        <v>62</v>
      </c>
      <c r="C26" s="46"/>
      <c r="D26" s="46"/>
      <c r="E26" s="46"/>
      <c r="F26" s="46"/>
      <c r="G26" s="46"/>
      <c r="H26" s="47"/>
      <c r="I26" s="13"/>
      <c r="J26" s="45" t="s">
        <v>59</v>
      </c>
      <c r="K26" s="46"/>
      <c r="L26" s="46"/>
      <c r="M26" s="46"/>
      <c r="N26" s="46"/>
      <c r="O26" s="46"/>
      <c r="P26" s="47"/>
      <c r="Q26" s="31"/>
      <c r="Z26" s="16" t="s">
        <v>54</v>
      </c>
      <c r="AA26" s="17">
        <v>26</v>
      </c>
      <c r="AB26"/>
      <c r="AC26"/>
      <c r="AD26"/>
      <c r="AE26"/>
      <c r="AF26"/>
      <c r="AG26"/>
      <c r="AH26"/>
    </row>
    <row r="27" spans="1:41" ht="24.95" customHeight="1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Z27"/>
      <c r="AA27"/>
      <c r="AB27"/>
      <c r="AC27"/>
      <c r="AD27"/>
      <c r="AE27"/>
      <c r="AF27"/>
      <c r="AG27"/>
      <c r="AH27"/>
    </row>
    <row r="28" spans="1:41" ht="24.95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Z28"/>
      <c r="AA28"/>
      <c r="AB28"/>
      <c r="AC28"/>
      <c r="AD28"/>
      <c r="AE28"/>
    </row>
    <row r="29" spans="1:41" ht="24.95" customHeight="1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AC29"/>
      <c r="AD29"/>
      <c r="AE29"/>
    </row>
    <row r="30" spans="1:41" ht="24.95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AC30"/>
      <c r="AD30"/>
      <c r="AE30"/>
    </row>
    <row r="31" spans="1:41" ht="24.95" customHeight="1" x14ac:dyDescent="0.25">
      <c r="AC31"/>
      <c r="AD31"/>
      <c r="AE31"/>
    </row>
    <row r="32" spans="1:41" ht="24.95" customHeight="1" x14ac:dyDescent="0.25">
      <c r="AC32"/>
      <c r="AD32"/>
      <c r="AE32"/>
    </row>
    <row r="33" spans="29:31" ht="24.95" customHeight="1" x14ac:dyDescent="0.25">
      <c r="AC33"/>
      <c r="AD33"/>
      <c r="AE33"/>
    </row>
  </sheetData>
  <dataConsolidate/>
  <mergeCells count="16">
    <mergeCell ref="B26:H26"/>
    <mergeCell ref="B25:H25"/>
    <mergeCell ref="J26:P26"/>
    <mergeCell ref="B2:P2"/>
    <mergeCell ref="N3:P3"/>
    <mergeCell ref="B23:H23"/>
    <mergeCell ref="J20:P20"/>
    <mergeCell ref="J21:P21"/>
    <mergeCell ref="B20:C21"/>
    <mergeCell ref="B5:P18"/>
    <mergeCell ref="J23:P23"/>
    <mergeCell ref="AK19:AO19"/>
    <mergeCell ref="J24:P24"/>
    <mergeCell ref="B24:H24"/>
    <mergeCell ref="D20:H21"/>
    <mergeCell ref="J25:P25"/>
  </mergeCells>
  <pageMargins left="0.7" right="0.7" top="0.75" bottom="0.75" header="0.3" footer="0.3"/>
  <pageSetup paperSize="9" scale="89" orientation="portrait" r:id="rId7"/>
  <drawing r:id="rId8"/>
  <legacyDrawing r:id="rId9"/>
  <controls>
    <mc:AlternateContent xmlns:mc="http://schemas.openxmlformats.org/markup-compatibility/2006">
      <mc:Choice Requires="x14">
        <control shapeId="2060" r:id="rId10" name="Btn_UF_Page_de_garde">
          <controlPr defaultSize="0" autoLine="0" r:id="rId11">
            <anchor moveWithCells="1">
              <from>
                <xdr:col>17</xdr:col>
                <xdr:colOff>161925</xdr:colOff>
                <xdr:row>4</xdr:row>
                <xdr:rowOff>28575</xdr:rowOff>
              </from>
              <to>
                <xdr:col>23</xdr:col>
                <xdr:colOff>228600</xdr:colOff>
                <xdr:row>5</xdr:row>
                <xdr:rowOff>38100</xdr:rowOff>
              </to>
            </anchor>
          </controlPr>
        </control>
      </mc:Choice>
      <mc:Fallback>
        <control shapeId="2060" r:id="rId10" name="Btn_UF_Page_de_garde"/>
      </mc:Fallback>
    </mc:AlternateContent>
    <mc:AlternateContent xmlns:mc="http://schemas.openxmlformats.org/markup-compatibility/2006">
      <mc:Choice Requires="x14">
        <control shapeId="2059" r:id="rId12" name="Btn_AfficherFeuilles">
          <controlPr defaultSize="0" autoLine="0" r:id="rId13">
            <anchor moveWithCells="1">
              <from>
                <xdr:col>17</xdr:col>
                <xdr:colOff>171450</xdr:colOff>
                <xdr:row>2</xdr:row>
                <xdr:rowOff>247650</xdr:rowOff>
              </from>
              <to>
                <xdr:col>23</xdr:col>
                <xdr:colOff>238125</xdr:colOff>
                <xdr:row>3</xdr:row>
                <xdr:rowOff>257175</xdr:rowOff>
              </to>
            </anchor>
          </controlPr>
        </control>
      </mc:Choice>
      <mc:Fallback>
        <control shapeId="2059" r:id="rId12" name="Btn_AfficherFeuilles"/>
      </mc:Fallback>
    </mc:AlternateContent>
    <mc:AlternateContent xmlns:mc="http://schemas.openxmlformats.org/markup-compatibility/2006">
      <mc:Choice Requires="x14">
        <control shapeId="2058" r:id="rId14" name="Btn_MasquerFeuilles">
          <controlPr defaultSize="0" autoLine="0" r:id="rId15">
            <anchor moveWithCells="1">
              <from>
                <xdr:col>17</xdr:col>
                <xdr:colOff>171450</xdr:colOff>
                <xdr:row>1</xdr:row>
                <xdr:rowOff>152400</xdr:rowOff>
              </from>
              <to>
                <xdr:col>23</xdr:col>
                <xdr:colOff>238125</xdr:colOff>
                <xdr:row>2</xdr:row>
                <xdr:rowOff>161925</xdr:rowOff>
              </to>
            </anchor>
          </controlPr>
        </control>
      </mc:Choice>
      <mc:Fallback>
        <control shapeId="2058" r:id="rId14" name="Btn_MasquerFeuilles"/>
      </mc:Fallback>
    </mc:AlternateContent>
    <mc:AlternateContent xmlns:mc="http://schemas.openxmlformats.org/markup-compatibility/2006">
      <mc:Choice Requires="x14">
        <control shapeId="2057" r:id="rId16" name="Btn_tri_feuille">
          <controlPr defaultSize="0" autoLine="0" r:id="rId17">
            <anchor moveWithCells="1">
              <from>
                <xdr:col>17</xdr:col>
                <xdr:colOff>171450</xdr:colOff>
                <xdr:row>0</xdr:row>
                <xdr:rowOff>85725</xdr:rowOff>
              </from>
              <to>
                <xdr:col>23</xdr:col>
                <xdr:colOff>238125</xdr:colOff>
                <xdr:row>1</xdr:row>
                <xdr:rowOff>95250</xdr:rowOff>
              </to>
            </anchor>
          </controlPr>
        </control>
      </mc:Choice>
      <mc:Fallback>
        <control shapeId="2057" r:id="rId16" name="Btn_tri_feuill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8129B-AD3E-4216-9E2E-B328A32B4DA3}">
  <sheetPr codeName="Feuil1"/>
  <dimension ref="A1:D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8.7109375" bestFit="1" customWidth="1"/>
    <col min="2" max="2" width="15.42578125" bestFit="1" customWidth="1"/>
    <col min="3" max="3" width="23.7109375" bestFit="1" customWidth="1"/>
    <col min="4" max="4" width="7.85546875" bestFit="1" customWidth="1"/>
  </cols>
  <sheetData>
    <row r="1" spans="1:4" x14ac:dyDescent="0.25">
      <c r="A1" t="s">
        <v>411</v>
      </c>
    </row>
    <row r="2" spans="1:4" ht="8.1" customHeight="1" x14ac:dyDescent="0.25"/>
    <row r="3" spans="1:4" x14ac:dyDescent="0.25">
      <c r="A3" s="6" t="s">
        <v>385</v>
      </c>
      <c r="B3" s="6" t="s">
        <v>386</v>
      </c>
      <c r="C3" s="6" t="s">
        <v>387</v>
      </c>
      <c r="D3" s="6" t="s">
        <v>388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6E6A3-ED80-42EB-BA4D-3CE8CD7FE5E5}">
  <sheetPr codeName="Feuil2"/>
  <dimension ref="A1:C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3.140625" bestFit="1" customWidth="1"/>
    <col min="2" max="2" width="11.140625" bestFit="1" customWidth="1"/>
    <col min="3" max="3" width="5.140625" bestFit="1" customWidth="1"/>
  </cols>
  <sheetData>
    <row r="1" spans="1:3" x14ac:dyDescent="0.25">
      <c r="A1" t="s">
        <v>412</v>
      </c>
    </row>
    <row r="2" spans="1:3" ht="8.1" customHeight="1" x14ac:dyDescent="0.25"/>
    <row r="3" spans="1:3" x14ac:dyDescent="0.25">
      <c r="A3" s="6" t="s">
        <v>389</v>
      </c>
      <c r="B3" s="6" t="s">
        <v>390</v>
      </c>
      <c r="C3" s="6" t="s">
        <v>391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67040-BB0C-4143-922A-3B4F52498C2C}">
  <sheetPr codeName="Feuil3"/>
  <dimension ref="A1:C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3.140625" bestFit="1" customWidth="1"/>
    <col min="2" max="2" width="11.140625" bestFit="1" customWidth="1"/>
    <col min="3" max="3" width="5.140625" bestFit="1" customWidth="1"/>
  </cols>
  <sheetData>
    <row r="1" spans="1:3" x14ac:dyDescent="0.25">
      <c r="A1" t="s">
        <v>413</v>
      </c>
    </row>
    <row r="2" spans="1:3" ht="8.1" customHeight="1" x14ac:dyDescent="0.25"/>
    <row r="3" spans="1:3" x14ac:dyDescent="0.25">
      <c r="A3" s="6" t="s">
        <v>389</v>
      </c>
      <c r="B3" s="6" t="s">
        <v>390</v>
      </c>
      <c r="C3" s="6" t="s">
        <v>391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56318-52B5-4D18-994D-698A109DCD74}">
  <sheetPr codeName="Feuil5"/>
  <dimension ref="A1:C1"/>
  <sheetViews>
    <sheetView tabSelected="1" workbookViewId="0">
      <selection activeCell="G11" sqref="G11"/>
    </sheetView>
  </sheetViews>
  <sheetFormatPr baseColWidth="10" defaultRowHeight="15" x14ac:dyDescent="0.25"/>
  <cols>
    <col min="1" max="1" width="9.42578125" customWidth="1"/>
    <col min="2" max="2" width="16.42578125" customWidth="1"/>
    <col min="3" max="3" width="10.28515625" customWidth="1"/>
  </cols>
  <sheetData>
    <row r="1" spans="1:3" s="2" customFormat="1" x14ac:dyDescent="0.25">
      <c r="A1" s="77" t="s">
        <v>0</v>
      </c>
      <c r="B1" s="77" t="s">
        <v>1</v>
      </c>
      <c r="C1" s="78" t="s">
        <v>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8E36-41A2-4630-98B7-7D78896A4F18}">
  <sheetPr codeName="Feuil4"/>
  <dimension ref="A1:H99"/>
  <sheetViews>
    <sheetView showGridLines="0" workbookViewId="0">
      <selection activeCell="G17" sqref="G17"/>
    </sheetView>
  </sheetViews>
  <sheetFormatPr baseColWidth="10" defaultRowHeight="15" x14ac:dyDescent="0.25"/>
  <cols>
    <col min="1" max="1" width="15.5703125" style="1" bestFit="1" customWidth="1"/>
    <col min="2" max="2" width="19.7109375" style="1" bestFit="1" customWidth="1"/>
    <col min="3" max="3" width="12.85546875" style="1" bestFit="1" customWidth="1"/>
    <col min="4" max="4" width="12.140625" style="1" bestFit="1" customWidth="1"/>
    <col min="5" max="5" width="12.7109375" style="1" bestFit="1" customWidth="1"/>
    <col min="6" max="6" width="12.140625" style="1" bestFit="1" customWidth="1"/>
    <col min="7" max="7" width="10.42578125" style="5" bestFit="1" customWidth="1"/>
    <col min="8" max="8" width="12.7109375" style="1" bestFit="1" customWidth="1"/>
    <col min="9" max="16384" width="11.42578125" style="1"/>
  </cols>
  <sheetData>
    <row r="1" spans="1:8" ht="18.75" x14ac:dyDescent="0.3">
      <c r="A1" s="73" t="s">
        <v>72</v>
      </c>
      <c r="B1" s="73"/>
      <c r="C1" s="73"/>
      <c r="D1" s="73"/>
      <c r="E1" s="73"/>
      <c r="F1" s="73"/>
      <c r="G1" s="73"/>
      <c r="H1" s="73"/>
    </row>
    <row r="2" spans="1:8" ht="8.1" customHeight="1" x14ac:dyDescent="0.25">
      <c r="A2" s="9"/>
      <c r="B2" s="9"/>
      <c r="C2" s="9"/>
      <c r="D2" s="9"/>
      <c r="E2" s="9"/>
      <c r="F2" s="9"/>
      <c r="G2" s="9"/>
      <c r="H2" s="9"/>
    </row>
    <row r="3" spans="1:8" s="2" customFormat="1" x14ac:dyDescent="0.25">
      <c r="A3" s="6" t="s">
        <v>0</v>
      </c>
      <c r="B3" s="6" t="s">
        <v>1</v>
      </c>
      <c r="C3" s="6" t="s">
        <v>3</v>
      </c>
      <c r="D3" s="6" t="s">
        <v>4</v>
      </c>
      <c r="E3" s="6" t="s">
        <v>5</v>
      </c>
      <c r="F3" s="6" t="s">
        <v>6</v>
      </c>
      <c r="G3" s="29" t="s">
        <v>14</v>
      </c>
      <c r="H3" s="30" t="s">
        <v>15</v>
      </c>
    </row>
    <row r="4" spans="1:8" x14ac:dyDescent="0.25">
      <c r="A4" s="3" t="s">
        <v>18</v>
      </c>
      <c r="B4" s="3" t="s">
        <v>19</v>
      </c>
      <c r="C4" s="3">
        <v>1</v>
      </c>
      <c r="D4" s="3">
        <v>0.5</v>
      </c>
      <c r="E4" s="3">
        <v>0.95</v>
      </c>
      <c r="F4" s="3">
        <v>0.48</v>
      </c>
      <c r="G4" s="4"/>
      <c r="H4" s="4">
        <f t="shared" ref="H4:H65" si="0">IF(ISBLANK(B4),"",C4*G4)</f>
        <v>0</v>
      </c>
    </row>
    <row r="5" spans="1:8" x14ac:dyDescent="0.25">
      <c r="A5" s="25" t="s">
        <v>18</v>
      </c>
      <c r="B5" s="25" t="s">
        <v>20</v>
      </c>
      <c r="C5" s="25">
        <v>6</v>
      </c>
      <c r="D5" s="25">
        <v>0.9</v>
      </c>
      <c r="E5" s="25">
        <v>1.55</v>
      </c>
      <c r="F5" s="25">
        <v>8.3699999999999992</v>
      </c>
      <c r="G5" s="26"/>
      <c r="H5" s="4">
        <f t="shared" si="0"/>
        <v>0</v>
      </c>
    </row>
    <row r="6" spans="1:8" x14ac:dyDescent="0.25">
      <c r="A6" s="25" t="s">
        <v>18</v>
      </c>
      <c r="B6" s="25" t="s">
        <v>21</v>
      </c>
      <c r="C6" s="25">
        <v>2</v>
      </c>
      <c r="D6" s="25">
        <v>0.9</v>
      </c>
      <c r="E6" s="25">
        <v>2.15</v>
      </c>
      <c r="F6" s="25">
        <v>3.87</v>
      </c>
      <c r="G6" s="26"/>
      <c r="H6" s="4">
        <f t="shared" si="0"/>
        <v>0</v>
      </c>
    </row>
    <row r="7" spans="1:8" x14ac:dyDescent="0.25">
      <c r="A7" s="25" t="s">
        <v>18</v>
      </c>
      <c r="B7" s="25" t="s">
        <v>23</v>
      </c>
      <c r="C7" s="25">
        <v>3</v>
      </c>
      <c r="D7" s="25">
        <v>3</v>
      </c>
      <c r="E7" s="25">
        <v>2.15</v>
      </c>
      <c r="F7" s="25">
        <v>19.350000000000001</v>
      </c>
      <c r="G7" s="26"/>
      <c r="H7" s="4">
        <f t="shared" si="0"/>
        <v>0</v>
      </c>
    </row>
    <row r="8" spans="1:8" x14ac:dyDescent="0.25">
      <c r="A8" s="25" t="s">
        <v>394</v>
      </c>
      <c r="B8" s="25"/>
      <c r="C8" s="25">
        <v>12</v>
      </c>
      <c r="D8" s="25"/>
      <c r="E8" s="25"/>
      <c r="F8" s="25">
        <v>32.07</v>
      </c>
      <c r="G8" s="26"/>
      <c r="H8" s="4" t="str">
        <f t="shared" si="0"/>
        <v/>
      </c>
    </row>
    <row r="9" spans="1:8" x14ac:dyDescent="0.25">
      <c r="A9" s="25"/>
      <c r="B9" s="25"/>
      <c r="C9" s="25"/>
      <c r="D9" s="25"/>
      <c r="E9" s="25"/>
      <c r="F9" s="25"/>
      <c r="G9" s="26"/>
      <c r="H9" s="4" t="str">
        <f t="shared" si="0"/>
        <v/>
      </c>
    </row>
    <row r="10" spans="1:8" x14ac:dyDescent="0.25">
      <c r="A10" s="25" t="s">
        <v>88</v>
      </c>
      <c r="B10" s="25"/>
      <c r="C10" s="25"/>
      <c r="D10" s="25"/>
      <c r="E10" s="25"/>
      <c r="F10" s="25"/>
      <c r="G10" s="26"/>
      <c r="H10" s="4"/>
    </row>
    <row r="11" spans="1:8" x14ac:dyDescent="0.25">
      <c r="A11" s="25" t="s">
        <v>88</v>
      </c>
      <c r="B11" s="25" t="s">
        <v>19</v>
      </c>
      <c r="C11" s="25">
        <v>1</v>
      </c>
      <c r="D11" s="25">
        <v>0.5</v>
      </c>
      <c r="E11" s="25">
        <v>0.95</v>
      </c>
      <c r="F11" s="25">
        <v>0.48</v>
      </c>
      <c r="G11" s="26"/>
      <c r="H11" s="4">
        <f t="shared" si="0"/>
        <v>0</v>
      </c>
    </row>
    <row r="12" spans="1:8" x14ac:dyDescent="0.25">
      <c r="A12" s="25" t="s">
        <v>88</v>
      </c>
      <c r="B12" s="25" t="s">
        <v>20</v>
      </c>
      <c r="C12" s="25">
        <v>5</v>
      </c>
      <c r="D12" s="25">
        <v>0.9</v>
      </c>
      <c r="E12" s="25">
        <v>1.55</v>
      </c>
      <c r="F12" s="25">
        <v>6.98</v>
      </c>
      <c r="G12" s="26"/>
      <c r="H12" s="4">
        <f t="shared" si="0"/>
        <v>0</v>
      </c>
    </row>
    <row r="13" spans="1:8" x14ac:dyDescent="0.25">
      <c r="A13" s="25" t="s">
        <v>88</v>
      </c>
      <c r="B13" s="25" t="s">
        <v>21</v>
      </c>
      <c r="C13" s="25">
        <v>3</v>
      </c>
      <c r="D13" s="25">
        <v>0.9</v>
      </c>
      <c r="E13" s="25">
        <v>2.15</v>
      </c>
      <c r="F13" s="25">
        <v>5.81</v>
      </c>
      <c r="G13" s="26"/>
      <c r="H13" s="4">
        <f t="shared" si="0"/>
        <v>0</v>
      </c>
    </row>
    <row r="14" spans="1:8" x14ac:dyDescent="0.25">
      <c r="A14" s="25" t="s">
        <v>88</v>
      </c>
      <c r="B14" s="25" t="s">
        <v>22</v>
      </c>
      <c r="C14" s="25">
        <v>1</v>
      </c>
      <c r="D14" s="25">
        <v>2</v>
      </c>
      <c r="E14" s="25">
        <v>2.15</v>
      </c>
      <c r="F14" s="25">
        <v>4.3</v>
      </c>
      <c r="G14" s="26"/>
      <c r="H14" s="4">
        <f t="shared" si="0"/>
        <v>0</v>
      </c>
    </row>
    <row r="15" spans="1:8" x14ac:dyDescent="0.25">
      <c r="A15" s="25" t="s">
        <v>88</v>
      </c>
      <c r="B15" s="25" t="s">
        <v>23</v>
      </c>
      <c r="C15" s="25">
        <v>2</v>
      </c>
      <c r="D15" s="25">
        <v>3</v>
      </c>
      <c r="E15" s="25">
        <v>2.15</v>
      </c>
      <c r="F15" s="25">
        <v>12.9</v>
      </c>
      <c r="G15" s="26"/>
      <c r="H15" s="4">
        <f t="shared" si="0"/>
        <v>0</v>
      </c>
    </row>
    <row r="16" spans="1:8" x14ac:dyDescent="0.25">
      <c r="A16" s="25" t="s">
        <v>395</v>
      </c>
      <c r="B16" s="25"/>
      <c r="C16" s="25">
        <v>12</v>
      </c>
      <c r="D16" s="25"/>
      <c r="E16" s="25"/>
      <c r="F16" s="25">
        <v>30.46</v>
      </c>
      <c r="G16" s="26"/>
      <c r="H16" s="4" t="str">
        <f t="shared" si="0"/>
        <v/>
      </c>
    </row>
    <row r="17" spans="1:8" x14ac:dyDescent="0.25">
      <c r="A17" s="27"/>
      <c r="B17" s="27"/>
      <c r="C17" s="27"/>
      <c r="D17" s="27"/>
      <c r="E17" s="27"/>
      <c r="F17" s="27"/>
      <c r="G17" s="28"/>
      <c r="H17" s="4" t="str">
        <f t="shared" si="0"/>
        <v/>
      </c>
    </row>
    <row r="18" spans="1:8" x14ac:dyDescent="0.25">
      <c r="H18" s="4" t="str">
        <f t="shared" si="0"/>
        <v/>
      </c>
    </row>
    <row r="19" spans="1:8" x14ac:dyDescent="0.25">
      <c r="H19" s="4" t="str">
        <f t="shared" si="0"/>
        <v/>
      </c>
    </row>
    <row r="20" spans="1:8" x14ac:dyDescent="0.25">
      <c r="H20" s="4" t="str">
        <f t="shared" si="0"/>
        <v/>
      </c>
    </row>
    <row r="21" spans="1:8" x14ac:dyDescent="0.25">
      <c r="H21" s="4" t="str">
        <f t="shared" si="0"/>
        <v/>
      </c>
    </row>
    <row r="22" spans="1:8" x14ac:dyDescent="0.25">
      <c r="H22" s="4" t="str">
        <f t="shared" si="0"/>
        <v/>
      </c>
    </row>
    <row r="23" spans="1:8" x14ac:dyDescent="0.25">
      <c r="H23" s="4" t="str">
        <f t="shared" si="0"/>
        <v/>
      </c>
    </row>
    <row r="24" spans="1:8" x14ac:dyDescent="0.25">
      <c r="H24" s="4" t="str">
        <f t="shared" si="0"/>
        <v/>
      </c>
    </row>
    <row r="25" spans="1:8" x14ac:dyDescent="0.25">
      <c r="H25" s="4" t="str">
        <f t="shared" si="0"/>
        <v/>
      </c>
    </row>
    <row r="26" spans="1:8" x14ac:dyDescent="0.25">
      <c r="H26" s="4" t="str">
        <f t="shared" si="0"/>
        <v/>
      </c>
    </row>
    <row r="27" spans="1:8" x14ac:dyDescent="0.25">
      <c r="H27" s="4" t="str">
        <f t="shared" si="0"/>
        <v/>
      </c>
    </row>
    <row r="28" spans="1:8" x14ac:dyDescent="0.25">
      <c r="H28" s="4" t="str">
        <f t="shared" si="0"/>
        <v/>
      </c>
    </row>
    <row r="29" spans="1:8" x14ac:dyDescent="0.25">
      <c r="H29" s="4" t="str">
        <f t="shared" si="0"/>
        <v/>
      </c>
    </row>
    <row r="30" spans="1:8" x14ac:dyDescent="0.25">
      <c r="H30" s="4" t="str">
        <f t="shared" si="0"/>
        <v/>
      </c>
    </row>
    <row r="31" spans="1:8" x14ac:dyDescent="0.25">
      <c r="H31" s="4" t="str">
        <f t="shared" si="0"/>
        <v/>
      </c>
    </row>
    <row r="32" spans="1:8" x14ac:dyDescent="0.25">
      <c r="H32" s="4" t="str">
        <f t="shared" si="0"/>
        <v/>
      </c>
    </row>
    <row r="33" spans="8:8" x14ac:dyDescent="0.25">
      <c r="H33" s="4" t="str">
        <f t="shared" si="0"/>
        <v/>
      </c>
    </row>
    <row r="34" spans="8:8" x14ac:dyDescent="0.25">
      <c r="H34" s="4" t="str">
        <f t="shared" si="0"/>
        <v/>
      </c>
    </row>
    <row r="35" spans="8:8" x14ac:dyDescent="0.25">
      <c r="H35" s="4" t="str">
        <f t="shared" si="0"/>
        <v/>
      </c>
    </row>
    <row r="36" spans="8:8" x14ac:dyDescent="0.25">
      <c r="H36" s="4" t="str">
        <f t="shared" si="0"/>
        <v/>
      </c>
    </row>
    <row r="37" spans="8:8" x14ac:dyDescent="0.25">
      <c r="H37" s="4" t="str">
        <f t="shared" si="0"/>
        <v/>
      </c>
    </row>
    <row r="38" spans="8:8" x14ac:dyDescent="0.25">
      <c r="H38" s="4" t="str">
        <f t="shared" si="0"/>
        <v/>
      </c>
    </row>
    <row r="39" spans="8:8" x14ac:dyDescent="0.25">
      <c r="H39" s="4" t="str">
        <f t="shared" si="0"/>
        <v/>
      </c>
    </row>
    <row r="40" spans="8:8" x14ac:dyDescent="0.25">
      <c r="H40" s="4" t="str">
        <f t="shared" si="0"/>
        <v/>
      </c>
    </row>
    <row r="41" spans="8:8" x14ac:dyDescent="0.25">
      <c r="H41" s="4" t="str">
        <f t="shared" si="0"/>
        <v/>
      </c>
    </row>
    <row r="42" spans="8:8" x14ac:dyDescent="0.25">
      <c r="H42" s="4" t="str">
        <f t="shared" si="0"/>
        <v/>
      </c>
    </row>
    <row r="43" spans="8:8" x14ac:dyDescent="0.25">
      <c r="H43" s="4" t="str">
        <f t="shared" si="0"/>
        <v/>
      </c>
    </row>
    <row r="44" spans="8:8" x14ac:dyDescent="0.25">
      <c r="H44" s="4" t="str">
        <f t="shared" si="0"/>
        <v/>
      </c>
    </row>
    <row r="45" spans="8:8" x14ac:dyDescent="0.25">
      <c r="H45" s="4" t="str">
        <f t="shared" si="0"/>
        <v/>
      </c>
    </row>
    <row r="46" spans="8:8" x14ac:dyDescent="0.25">
      <c r="H46" s="4" t="str">
        <f t="shared" si="0"/>
        <v/>
      </c>
    </row>
    <row r="47" spans="8:8" x14ac:dyDescent="0.25">
      <c r="H47" s="4" t="str">
        <f t="shared" si="0"/>
        <v/>
      </c>
    </row>
    <row r="48" spans="8:8" x14ac:dyDescent="0.25">
      <c r="H48" s="4" t="str">
        <f t="shared" si="0"/>
        <v/>
      </c>
    </row>
    <row r="49" spans="8:8" x14ac:dyDescent="0.25">
      <c r="H49" s="4" t="str">
        <f t="shared" si="0"/>
        <v/>
      </c>
    </row>
    <row r="50" spans="8:8" x14ac:dyDescent="0.25">
      <c r="H50" s="4" t="str">
        <f t="shared" si="0"/>
        <v/>
      </c>
    </row>
    <row r="51" spans="8:8" x14ac:dyDescent="0.25">
      <c r="H51" s="4" t="str">
        <f t="shared" si="0"/>
        <v/>
      </c>
    </row>
    <row r="52" spans="8:8" x14ac:dyDescent="0.25">
      <c r="H52" s="4" t="str">
        <f t="shared" si="0"/>
        <v/>
      </c>
    </row>
    <row r="53" spans="8:8" x14ac:dyDescent="0.25">
      <c r="H53" s="4" t="str">
        <f t="shared" si="0"/>
        <v/>
      </c>
    </row>
    <row r="54" spans="8:8" x14ac:dyDescent="0.25">
      <c r="H54" s="4" t="str">
        <f t="shared" si="0"/>
        <v/>
      </c>
    </row>
    <row r="55" spans="8:8" x14ac:dyDescent="0.25">
      <c r="H55" s="4" t="str">
        <f t="shared" si="0"/>
        <v/>
      </c>
    </row>
    <row r="56" spans="8:8" x14ac:dyDescent="0.25">
      <c r="H56" s="4" t="str">
        <f t="shared" si="0"/>
        <v/>
      </c>
    </row>
    <row r="57" spans="8:8" x14ac:dyDescent="0.25">
      <c r="H57" s="4" t="str">
        <f t="shared" si="0"/>
        <v/>
      </c>
    </row>
    <row r="58" spans="8:8" x14ac:dyDescent="0.25">
      <c r="H58" s="4" t="str">
        <f t="shared" si="0"/>
        <v/>
      </c>
    </row>
    <row r="59" spans="8:8" x14ac:dyDescent="0.25">
      <c r="H59" s="4" t="str">
        <f t="shared" si="0"/>
        <v/>
      </c>
    </row>
    <row r="60" spans="8:8" x14ac:dyDescent="0.25">
      <c r="H60" s="4" t="str">
        <f t="shared" si="0"/>
        <v/>
      </c>
    </row>
    <row r="61" spans="8:8" x14ac:dyDescent="0.25">
      <c r="H61" s="4" t="str">
        <f t="shared" si="0"/>
        <v/>
      </c>
    </row>
    <row r="62" spans="8:8" x14ac:dyDescent="0.25">
      <c r="H62" s="4" t="str">
        <f t="shared" si="0"/>
        <v/>
      </c>
    </row>
    <row r="63" spans="8:8" x14ac:dyDescent="0.25">
      <c r="H63" s="4" t="str">
        <f t="shared" si="0"/>
        <v/>
      </c>
    </row>
    <row r="64" spans="8:8" x14ac:dyDescent="0.25">
      <c r="H64" s="4" t="str">
        <f t="shared" si="0"/>
        <v/>
      </c>
    </row>
    <row r="65" spans="8:8" x14ac:dyDescent="0.25">
      <c r="H65" s="4" t="str">
        <f t="shared" si="0"/>
        <v/>
      </c>
    </row>
    <row r="66" spans="8:8" x14ac:dyDescent="0.25">
      <c r="H66" s="4" t="str">
        <f t="shared" ref="H66:H99" si="1">IF(ISBLANK(B66),"",C66*G66)</f>
        <v/>
      </c>
    </row>
    <row r="67" spans="8:8" x14ac:dyDescent="0.25">
      <c r="H67" s="4" t="str">
        <f t="shared" si="1"/>
        <v/>
      </c>
    </row>
    <row r="68" spans="8:8" x14ac:dyDescent="0.25">
      <c r="H68" s="4" t="str">
        <f t="shared" si="1"/>
        <v/>
      </c>
    </row>
    <row r="69" spans="8:8" x14ac:dyDescent="0.25">
      <c r="H69" s="4" t="str">
        <f t="shared" si="1"/>
        <v/>
      </c>
    </row>
    <row r="70" spans="8:8" x14ac:dyDescent="0.25">
      <c r="H70" s="4" t="str">
        <f t="shared" si="1"/>
        <v/>
      </c>
    </row>
    <row r="71" spans="8:8" x14ac:dyDescent="0.25">
      <c r="H71" s="4" t="str">
        <f t="shared" si="1"/>
        <v/>
      </c>
    </row>
    <row r="72" spans="8:8" x14ac:dyDescent="0.25">
      <c r="H72" s="4" t="str">
        <f t="shared" si="1"/>
        <v/>
      </c>
    </row>
    <row r="73" spans="8:8" x14ac:dyDescent="0.25">
      <c r="H73" s="4" t="str">
        <f t="shared" si="1"/>
        <v/>
      </c>
    </row>
    <row r="74" spans="8:8" x14ac:dyDescent="0.25">
      <c r="H74" s="4" t="str">
        <f t="shared" si="1"/>
        <v/>
      </c>
    </row>
    <row r="75" spans="8:8" x14ac:dyDescent="0.25">
      <c r="H75" s="4" t="str">
        <f t="shared" si="1"/>
        <v/>
      </c>
    </row>
    <row r="76" spans="8:8" x14ac:dyDescent="0.25">
      <c r="H76" s="4" t="str">
        <f t="shared" si="1"/>
        <v/>
      </c>
    </row>
    <row r="77" spans="8:8" x14ac:dyDescent="0.25">
      <c r="H77" s="4" t="str">
        <f t="shared" si="1"/>
        <v/>
      </c>
    </row>
    <row r="78" spans="8:8" x14ac:dyDescent="0.25">
      <c r="H78" s="4" t="str">
        <f t="shared" si="1"/>
        <v/>
      </c>
    </row>
    <row r="79" spans="8:8" x14ac:dyDescent="0.25">
      <c r="H79" s="4" t="str">
        <f t="shared" si="1"/>
        <v/>
      </c>
    </row>
    <row r="80" spans="8:8" x14ac:dyDescent="0.25">
      <c r="H80" s="4" t="str">
        <f t="shared" si="1"/>
        <v/>
      </c>
    </row>
    <row r="81" spans="8:8" x14ac:dyDescent="0.25">
      <c r="H81" s="4" t="str">
        <f t="shared" si="1"/>
        <v/>
      </c>
    </row>
    <row r="82" spans="8:8" x14ac:dyDescent="0.25">
      <c r="H82" s="4" t="str">
        <f t="shared" si="1"/>
        <v/>
      </c>
    </row>
    <row r="83" spans="8:8" x14ac:dyDescent="0.25">
      <c r="H83" s="4" t="str">
        <f t="shared" si="1"/>
        <v/>
      </c>
    </row>
    <row r="84" spans="8:8" x14ac:dyDescent="0.25">
      <c r="H84" s="4" t="str">
        <f t="shared" si="1"/>
        <v/>
      </c>
    </row>
    <row r="85" spans="8:8" x14ac:dyDescent="0.25">
      <c r="H85" s="4" t="str">
        <f t="shared" si="1"/>
        <v/>
      </c>
    </row>
    <row r="86" spans="8:8" x14ac:dyDescent="0.25">
      <c r="H86" s="4" t="str">
        <f t="shared" si="1"/>
        <v/>
      </c>
    </row>
    <row r="87" spans="8:8" x14ac:dyDescent="0.25">
      <c r="H87" s="4" t="str">
        <f t="shared" si="1"/>
        <v/>
      </c>
    </row>
    <row r="88" spans="8:8" x14ac:dyDescent="0.25">
      <c r="H88" s="4" t="str">
        <f t="shared" si="1"/>
        <v/>
      </c>
    </row>
    <row r="89" spans="8:8" x14ac:dyDescent="0.25">
      <c r="H89" s="4" t="str">
        <f t="shared" si="1"/>
        <v/>
      </c>
    </row>
    <row r="90" spans="8:8" x14ac:dyDescent="0.25">
      <c r="H90" s="4" t="str">
        <f t="shared" si="1"/>
        <v/>
      </c>
    </row>
    <row r="91" spans="8:8" x14ac:dyDescent="0.25">
      <c r="H91" s="4" t="str">
        <f t="shared" si="1"/>
        <v/>
      </c>
    </row>
    <row r="92" spans="8:8" x14ac:dyDescent="0.25">
      <c r="H92" s="4" t="str">
        <f t="shared" si="1"/>
        <v/>
      </c>
    </row>
    <row r="93" spans="8:8" x14ac:dyDescent="0.25">
      <c r="H93" s="4" t="str">
        <f t="shared" si="1"/>
        <v/>
      </c>
    </row>
    <row r="94" spans="8:8" x14ac:dyDescent="0.25">
      <c r="H94" s="4" t="str">
        <f t="shared" si="1"/>
        <v/>
      </c>
    </row>
    <row r="95" spans="8:8" x14ac:dyDescent="0.25">
      <c r="H95" s="4" t="str">
        <f t="shared" si="1"/>
        <v/>
      </c>
    </row>
    <row r="96" spans="8:8" x14ac:dyDescent="0.25">
      <c r="H96" s="4" t="str">
        <f t="shared" si="1"/>
        <v/>
      </c>
    </row>
    <row r="97" spans="8:8" x14ac:dyDescent="0.25">
      <c r="H97" s="4" t="str">
        <f t="shared" si="1"/>
        <v/>
      </c>
    </row>
    <row r="98" spans="8:8" x14ac:dyDescent="0.25">
      <c r="H98" s="4" t="str">
        <f t="shared" si="1"/>
        <v/>
      </c>
    </row>
    <row r="99" spans="8:8" x14ac:dyDescent="0.25">
      <c r="H99" s="4" t="str">
        <f t="shared" si="1"/>
        <v/>
      </c>
    </row>
  </sheetData>
  <mergeCells count="1">
    <mergeCell ref="A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F17AD-28B4-4E56-A46B-216D074432DC}">
  <sheetPr codeName="Feuil6"/>
  <dimension ref="A1:I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5.5703125" bestFit="1" customWidth="1"/>
    <col min="2" max="2" width="39.140625" bestFit="1" customWidth="1"/>
    <col min="3" max="3" width="13.85546875" bestFit="1" customWidth="1"/>
    <col min="4" max="4" width="12.140625" bestFit="1" customWidth="1"/>
    <col min="5" max="5" width="26.140625" bestFit="1" customWidth="1"/>
    <col min="6" max="6" width="12.140625" bestFit="1" customWidth="1"/>
    <col min="7" max="7" width="12.5703125" bestFit="1" customWidth="1"/>
    <col min="8" max="8" width="10.42578125" style="5" bestFit="1" customWidth="1"/>
    <col min="9" max="9" width="12.7109375" style="1" bestFit="1" customWidth="1"/>
  </cols>
  <sheetData>
    <row r="1" spans="1:9" s="1" customFormat="1" ht="18.75" x14ac:dyDescent="0.3">
      <c r="A1" s="73" t="s">
        <v>73</v>
      </c>
      <c r="B1" s="73"/>
      <c r="C1" s="73"/>
      <c r="D1" s="73"/>
      <c r="E1" s="73"/>
      <c r="F1" s="73"/>
      <c r="G1" s="73"/>
      <c r="H1" s="73"/>
      <c r="I1" s="73"/>
    </row>
    <row r="2" spans="1:9" s="1" customFormat="1" ht="8.1" customHeight="1" x14ac:dyDescent="0.25">
      <c r="B2" s="9"/>
      <c r="C2" s="9"/>
      <c r="D2" s="9"/>
      <c r="E2" s="9"/>
      <c r="F2" s="9"/>
      <c r="G2" s="9"/>
      <c r="H2" s="9"/>
      <c r="I2" s="9"/>
    </row>
    <row r="3" spans="1:9" x14ac:dyDescent="0.25">
      <c r="A3" s="6" t="s">
        <v>0</v>
      </c>
      <c r="B3" s="6" t="s">
        <v>1</v>
      </c>
      <c r="C3" s="6" t="s">
        <v>9</v>
      </c>
      <c r="D3" s="6" t="s">
        <v>4</v>
      </c>
      <c r="E3" s="6" t="s">
        <v>13</v>
      </c>
      <c r="F3" s="6" t="s">
        <v>6</v>
      </c>
      <c r="G3" s="6" t="s">
        <v>10</v>
      </c>
      <c r="H3" s="29" t="s">
        <v>14</v>
      </c>
      <c r="I3" s="30" t="s">
        <v>15</v>
      </c>
    </row>
    <row r="4" spans="1:9" x14ac:dyDescent="0.25">
      <c r="H4" s="4"/>
      <c r="I4" s="4" t="str">
        <f>IF(ISBLANK(E4),"",G4*H4)</f>
        <v/>
      </c>
    </row>
    <row r="5" spans="1:9" x14ac:dyDescent="0.25">
      <c r="H5" s="4"/>
      <c r="I5" s="4" t="str">
        <f t="shared" ref="I5:I68" si="0">IF(ISBLANK(E5),"",G5*H5)</f>
        <v/>
      </c>
    </row>
    <row r="6" spans="1:9" x14ac:dyDescent="0.25">
      <c r="B6" t="s">
        <v>43</v>
      </c>
      <c r="C6">
        <v>17.39</v>
      </c>
      <c r="E6">
        <v>0.3</v>
      </c>
      <c r="F6">
        <v>10.35</v>
      </c>
      <c r="G6">
        <v>3.105</v>
      </c>
      <c r="H6" s="4"/>
      <c r="I6" s="4">
        <f t="shared" si="0"/>
        <v>0</v>
      </c>
    </row>
    <row r="7" spans="1:9" x14ac:dyDescent="0.25">
      <c r="B7" t="s">
        <v>44</v>
      </c>
      <c r="C7">
        <v>21.74</v>
      </c>
      <c r="D7">
        <v>0.7</v>
      </c>
      <c r="E7">
        <v>0.3</v>
      </c>
      <c r="F7">
        <v>12.27</v>
      </c>
      <c r="G7">
        <v>3.6819999999999999</v>
      </c>
      <c r="I7" s="4">
        <f t="shared" si="0"/>
        <v>0</v>
      </c>
    </row>
    <row r="8" spans="1:9" x14ac:dyDescent="0.25">
      <c r="B8" t="s">
        <v>45</v>
      </c>
      <c r="C8">
        <v>9.42</v>
      </c>
      <c r="D8">
        <v>0.9</v>
      </c>
      <c r="E8">
        <v>0.3</v>
      </c>
      <c r="F8">
        <v>7.04</v>
      </c>
      <c r="G8">
        <v>2.113</v>
      </c>
      <c r="I8" s="4">
        <f t="shared" si="0"/>
        <v>0</v>
      </c>
    </row>
    <row r="9" spans="1:9" x14ac:dyDescent="0.25">
      <c r="B9" t="s">
        <v>46</v>
      </c>
      <c r="C9">
        <v>3.98</v>
      </c>
      <c r="D9">
        <v>0.95</v>
      </c>
      <c r="E9">
        <v>0.3</v>
      </c>
      <c r="F9">
        <v>3.4</v>
      </c>
      <c r="G9">
        <v>1.02</v>
      </c>
      <c r="I9" s="4">
        <f t="shared" si="0"/>
        <v>0</v>
      </c>
    </row>
    <row r="10" spans="1:9" x14ac:dyDescent="0.25">
      <c r="B10" t="s">
        <v>47</v>
      </c>
      <c r="C10">
        <v>8.15</v>
      </c>
      <c r="D10">
        <v>1</v>
      </c>
      <c r="E10">
        <v>0.3</v>
      </c>
      <c r="F10">
        <v>8.1300000000000008</v>
      </c>
      <c r="G10">
        <v>2.4390000000000001</v>
      </c>
      <c r="I10" s="4">
        <f t="shared" si="0"/>
        <v>0</v>
      </c>
    </row>
    <row r="11" spans="1:9" x14ac:dyDescent="0.25">
      <c r="B11" t="s">
        <v>48</v>
      </c>
      <c r="C11">
        <v>5.56</v>
      </c>
      <c r="D11">
        <v>1.25</v>
      </c>
      <c r="E11">
        <v>0.3</v>
      </c>
      <c r="F11">
        <v>6.95</v>
      </c>
      <c r="G11">
        <v>2.0840000000000001</v>
      </c>
      <c r="I11" s="4">
        <f t="shared" si="0"/>
        <v>0</v>
      </c>
    </row>
    <row r="12" spans="1:9" x14ac:dyDescent="0.25">
      <c r="B12" t="s">
        <v>49</v>
      </c>
      <c r="C12">
        <v>18.059999999999999</v>
      </c>
      <c r="D12">
        <v>1.7</v>
      </c>
      <c r="E12">
        <v>0.3</v>
      </c>
      <c r="F12">
        <v>29.47</v>
      </c>
      <c r="G12">
        <v>8.8420000000000005</v>
      </c>
      <c r="I12" s="4">
        <f t="shared" si="0"/>
        <v>0</v>
      </c>
    </row>
    <row r="13" spans="1:9" x14ac:dyDescent="0.25">
      <c r="B13" t="s">
        <v>50</v>
      </c>
      <c r="C13">
        <v>37</v>
      </c>
      <c r="D13">
        <v>1.1000000000000001</v>
      </c>
      <c r="E13">
        <v>0.3</v>
      </c>
      <c r="F13">
        <v>38</v>
      </c>
      <c r="G13">
        <v>11.401</v>
      </c>
      <c r="I13" s="4">
        <f t="shared" si="0"/>
        <v>0</v>
      </c>
    </row>
    <row r="14" spans="1:9" x14ac:dyDescent="0.25">
      <c r="A14" t="s">
        <v>409</v>
      </c>
      <c r="C14">
        <v>121.3</v>
      </c>
      <c r="F14">
        <v>115.62</v>
      </c>
      <c r="G14">
        <v>34.686999999999998</v>
      </c>
      <c r="I14" s="4" t="str">
        <f t="shared" si="0"/>
        <v/>
      </c>
    </row>
    <row r="15" spans="1:9" x14ac:dyDescent="0.25">
      <c r="A15" t="s">
        <v>410</v>
      </c>
      <c r="C15">
        <v>121.3</v>
      </c>
      <c r="F15">
        <v>115.62</v>
      </c>
      <c r="G15">
        <v>34.686999999999998</v>
      </c>
      <c r="I15" s="4" t="str">
        <f t="shared" si="0"/>
        <v/>
      </c>
    </row>
    <row r="16" spans="1:9" x14ac:dyDescent="0.25">
      <c r="I16" s="4" t="str">
        <f t="shared" si="0"/>
        <v/>
      </c>
    </row>
    <row r="17" spans="9:9" x14ac:dyDescent="0.25">
      <c r="I17" s="4" t="str">
        <f t="shared" si="0"/>
        <v/>
      </c>
    </row>
    <row r="18" spans="9:9" x14ac:dyDescent="0.25">
      <c r="I18" s="4" t="str">
        <f t="shared" si="0"/>
        <v/>
      </c>
    </row>
    <row r="19" spans="9:9" x14ac:dyDescent="0.25">
      <c r="I19" s="4" t="str">
        <f t="shared" si="0"/>
        <v/>
      </c>
    </row>
    <row r="20" spans="9:9" x14ac:dyDescent="0.25">
      <c r="I20" s="4" t="str">
        <f t="shared" si="0"/>
        <v/>
      </c>
    </row>
    <row r="21" spans="9:9" x14ac:dyDescent="0.25">
      <c r="I21" s="4" t="str">
        <f t="shared" si="0"/>
        <v/>
      </c>
    </row>
    <row r="22" spans="9:9" x14ac:dyDescent="0.25">
      <c r="I22" s="4" t="str">
        <f t="shared" si="0"/>
        <v/>
      </c>
    </row>
    <row r="23" spans="9:9" x14ac:dyDescent="0.25">
      <c r="I23" s="4" t="str">
        <f t="shared" si="0"/>
        <v/>
      </c>
    </row>
    <row r="24" spans="9:9" x14ac:dyDescent="0.25">
      <c r="I24" s="4" t="str">
        <f t="shared" si="0"/>
        <v/>
      </c>
    </row>
    <row r="25" spans="9:9" x14ac:dyDescent="0.25">
      <c r="I25" s="4" t="str">
        <f t="shared" si="0"/>
        <v/>
      </c>
    </row>
    <row r="26" spans="9:9" x14ac:dyDescent="0.25">
      <c r="I26" s="4" t="str">
        <f t="shared" si="0"/>
        <v/>
      </c>
    </row>
    <row r="27" spans="9:9" x14ac:dyDescent="0.25">
      <c r="I27" s="4" t="str">
        <f t="shared" si="0"/>
        <v/>
      </c>
    </row>
    <row r="28" spans="9:9" x14ac:dyDescent="0.25">
      <c r="I28" s="4" t="str">
        <f t="shared" si="0"/>
        <v/>
      </c>
    </row>
    <row r="29" spans="9:9" x14ac:dyDescent="0.25">
      <c r="I29" s="4" t="str">
        <f t="shared" si="0"/>
        <v/>
      </c>
    </row>
    <row r="30" spans="9:9" x14ac:dyDescent="0.25">
      <c r="I30" s="4" t="str">
        <f t="shared" si="0"/>
        <v/>
      </c>
    </row>
    <row r="31" spans="9:9" x14ac:dyDescent="0.25">
      <c r="I31" s="4" t="str">
        <f t="shared" si="0"/>
        <v/>
      </c>
    </row>
    <row r="32" spans="9:9" x14ac:dyDescent="0.25">
      <c r="I32" s="4" t="str">
        <f t="shared" si="0"/>
        <v/>
      </c>
    </row>
    <row r="33" spans="9:9" x14ac:dyDescent="0.25">
      <c r="I33" s="4" t="str">
        <f t="shared" si="0"/>
        <v/>
      </c>
    </row>
    <row r="34" spans="9:9" x14ac:dyDescent="0.25">
      <c r="I34" s="4" t="str">
        <f t="shared" si="0"/>
        <v/>
      </c>
    </row>
    <row r="35" spans="9:9" x14ac:dyDescent="0.25">
      <c r="I35" s="4" t="str">
        <f t="shared" si="0"/>
        <v/>
      </c>
    </row>
    <row r="36" spans="9:9" x14ac:dyDescent="0.25">
      <c r="I36" s="4" t="str">
        <f t="shared" si="0"/>
        <v/>
      </c>
    </row>
    <row r="37" spans="9:9" x14ac:dyDescent="0.25">
      <c r="I37" s="4" t="str">
        <f t="shared" si="0"/>
        <v/>
      </c>
    </row>
    <row r="38" spans="9:9" x14ac:dyDescent="0.25">
      <c r="I38" s="4" t="str">
        <f t="shared" si="0"/>
        <v/>
      </c>
    </row>
    <row r="39" spans="9:9" x14ac:dyDescent="0.25">
      <c r="I39" s="4" t="str">
        <f t="shared" si="0"/>
        <v/>
      </c>
    </row>
    <row r="40" spans="9:9" x14ac:dyDescent="0.25">
      <c r="I40" s="4" t="str">
        <f t="shared" si="0"/>
        <v/>
      </c>
    </row>
    <row r="41" spans="9:9" x14ac:dyDescent="0.25">
      <c r="I41" s="4" t="str">
        <f t="shared" si="0"/>
        <v/>
      </c>
    </row>
    <row r="42" spans="9:9" x14ac:dyDescent="0.25">
      <c r="I42" s="4" t="str">
        <f t="shared" si="0"/>
        <v/>
      </c>
    </row>
    <row r="43" spans="9:9" x14ac:dyDescent="0.25">
      <c r="I43" s="4" t="str">
        <f t="shared" si="0"/>
        <v/>
      </c>
    </row>
    <row r="44" spans="9:9" x14ac:dyDescent="0.25">
      <c r="I44" s="4" t="str">
        <f t="shared" si="0"/>
        <v/>
      </c>
    </row>
    <row r="45" spans="9:9" x14ac:dyDescent="0.25">
      <c r="I45" s="4" t="str">
        <f t="shared" si="0"/>
        <v/>
      </c>
    </row>
    <row r="46" spans="9:9" x14ac:dyDescent="0.25">
      <c r="I46" s="4" t="str">
        <f t="shared" si="0"/>
        <v/>
      </c>
    </row>
    <row r="47" spans="9:9" x14ac:dyDescent="0.25">
      <c r="I47" s="4" t="str">
        <f t="shared" si="0"/>
        <v/>
      </c>
    </row>
    <row r="48" spans="9:9" x14ac:dyDescent="0.25">
      <c r="I48" s="4" t="str">
        <f t="shared" si="0"/>
        <v/>
      </c>
    </row>
    <row r="49" spans="9:9" x14ac:dyDescent="0.25">
      <c r="I49" s="4" t="str">
        <f t="shared" si="0"/>
        <v/>
      </c>
    </row>
    <row r="50" spans="9:9" x14ac:dyDescent="0.25">
      <c r="I50" s="4" t="str">
        <f t="shared" si="0"/>
        <v/>
      </c>
    </row>
    <row r="51" spans="9:9" x14ac:dyDescent="0.25">
      <c r="I51" s="4" t="str">
        <f t="shared" si="0"/>
        <v/>
      </c>
    </row>
    <row r="52" spans="9:9" x14ac:dyDescent="0.25">
      <c r="I52" s="4" t="str">
        <f t="shared" si="0"/>
        <v/>
      </c>
    </row>
    <row r="53" spans="9:9" x14ac:dyDescent="0.25">
      <c r="I53" s="4" t="str">
        <f t="shared" si="0"/>
        <v/>
      </c>
    </row>
    <row r="54" spans="9:9" x14ac:dyDescent="0.25">
      <c r="I54" s="4" t="str">
        <f t="shared" si="0"/>
        <v/>
      </c>
    </row>
    <row r="55" spans="9:9" x14ac:dyDescent="0.25">
      <c r="I55" s="4" t="str">
        <f t="shared" si="0"/>
        <v/>
      </c>
    </row>
    <row r="56" spans="9:9" x14ac:dyDescent="0.25">
      <c r="I56" s="4" t="str">
        <f t="shared" si="0"/>
        <v/>
      </c>
    </row>
    <row r="57" spans="9:9" x14ac:dyDescent="0.25">
      <c r="I57" s="4" t="str">
        <f t="shared" si="0"/>
        <v/>
      </c>
    </row>
    <row r="58" spans="9:9" x14ac:dyDescent="0.25">
      <c r="I58" s="4" t="str">
        <f t="shared" si="0"/>
        <v/>
      </c>
    </row>
    <row r="59" spans="9:9" x14ac:dyDescent="0.25">
      <c r="I59" s="4" t="str">
        <f t="shared" si="0"/>
        <v/>
      </c>
    </row>
    <row r="60" spans="9:9" x14ac:dyDescent="0.25">
      <c r="I60" s="4" t="str">
        <f t="shared" si="0"/>
        <v/>
      </c>
    </row>
    <row r="61" spans="9:9" x14ac:dyDescent="0.25">
      <c r="I61" s="4" t="str">
        <f t="shared" si="0"/>
        <v/>
      </c>
    </row>
    <row r="62" spans="9:9" x14ac:dyDescent="0.25">
      <c r="I62" s="4" t="str">
        <f t="shared" si="0"/>
        <v/>
      </c>
    </row>
    <row r="63" spans="9:9" x14ac:dyDescent="0.25">
      <c r="I63" s="4" t="str">
        <f t="shared" si="0"/>
        <v/>
      </c>
    </row>
    <row r="64" spans="9:9" x14ac:dyDescent="0.25">
      <c r="I64" s="4" t="str">
        <f t="shared" si="0"/>
        <v/>
      </c>
    </row>
    <row r="65" spans="9:9" x14ac:dyDescent="0.25">
      <c r="I65" s="4" t="str">
        <f t="shared" si="0"/>
        <v/>
      </c>
    </row>
    <row r="66" spans="9:9" x14ac:dyDescent="0.25">
      <c r="I66" s="4" t="str">
        <f t="shared" si="0"/>
        <v/>
      </c>
    </row>
    <row r="67" spans="9:9" x14ac:dyDescent="0.25">
      <c r="I67" s="4" t="str">
        <f t="shared" si="0"/>
        <v/>
      </c>
    </row>
    <row r="68" spans="9:9" x14ac:dyDescent="0.25">
      <c r="I68" s="4" t="str">
        <f t="shared" si="0"/>
        <v/>
      </c>
    </row>
    <row r="69" spans="9:9" x14ac:dyDescent="0.25">
      <c r="I69" s="4" t="str">
        <f t="shared" ref="I69:I102" si="1">IF(ISBLANK(E69),"",G69*H69)</f>
        <v/>
      </c>
    </row>
    <row r="70" spans="9:9" x14ac:dyDescent="0.25">
      <c r="I70" s="4" t="str">
        <f t="shared" si="1"/>
        <v/>
      </c>
    </row>
    <row r="71" spans="9:9" x14ac:dyDescent="0.25">
      <c r="I71" s="4" t="str">
        <f t="shared" si="1"/>
        <v/>
      </c>
    </row>
    <row r="72" spans="9:9" x14ac:dyDescent="0.25">
      <c r="I72" s="4" t="str">
        <f t="shared" si="1"/>
        <v/>
      </c>
    </row>
    <row r="73" spans="9:9" x14ac:dyDescent="0.25">
      <c r="I73" s="4" t="str">
        <f t="shared" si="1"/>
        <v/>
      </c>
    </row>
    <row r="74" spans="9:9" x14ac:dyDescent="0.25">
      <c r="I74" s="4" t="str">
        <f t="shared" si="1"/>
        <v/>
      </c>
    </row>
    <row r="75" spans="9:9" x14ac:dyDescent="0.25">
      <c r="I75" s="4" t="str">
        <f t="shared" si="1"/>
        <v/>
      </c>
    </row>
    <row r="76" spans="9:9" x14ac:dyDescent="0.25">
      <c r="I76" s="4" t="str">
        <f t="shared" si="1"/>
        <v/>
      </c>
    </row>
    <row r="77" spans="9:9" x14ac:dyDescent="0.25">
      <c r="I77" s="4" t="str">
        <f t="shared" si="1"/>
        <v/>
      </c>
    </row>
    <row r="78" spans="9:9" x14ac:dyDescent="0.25">
      <c r="I78" s="4" t="str">
        <f t="shared" si="1"/>
        <v/>
      </c>
    </row>
    <row r="79" spans="9:9" x14ac:dyDescent="0.25">
      <c r="I79" s="4" t="str">
        <f t="shared" si="1"/>
        <v/>
      </c>
    </row>
    <row r="80" spans="9:9" x14ac:dyDescent="0.25">
      <c r="I80" s="4" t="str">
        <f t="shared" si="1"/>
        <v/>
      </c>
    </row>
    <row r="81" spans="9:9" x14ac:dyDescent="0.25">
      <c r="I81" s="4" t="str">
        <f t="shared" si="1"/>
        <v/>
      </c>
    </row>
    <row r="82" spans="9:9" x14ac:dyDescent="0.25">
      <c r="I82" s="4" t="str">
        <f t="shared" si="1"/>
        <v/>
      </c>
    </row>
    <row r="83" spans="9:9" x14ac:dyDescent="0.25">
      <c r="I83" s="4" t="str">
        <f t="shared" si="1"/>
        <v/>
      </c>
    </row>
    <row r="84" spans="9:9" x14ac:dyDescent="0.25">
      <c r="I84" s="4" t="str">
        <f t="shared" si="1"/>
        <v/>
      </c>
    </row>
    <row r="85" spans="9:9" x14ac:dyDescent="0.25">
      <c r="I85" s="4" t="str">
        <f t="shared" si="1"/>
        <v/>
      </c>
    </row>
    <row r="86" spans="9:9" x14ac:dyDescent="0.25">
      <c r="I86" s="4" t="str">
        <f t="shared" si="1"/>
        <v/>
      </c>
    </row>
    <row r="87" spans="9:9" x14ac:dyDescent="0.25">
      <c r="I87" s="4" t="str">
        <f t="shared" si="1"/>
        <v/>
      </c>
    </row>
    <row r="88" spans="9:9" x14ac:dyDescent="0.25">
      <c r="I88" s="4" t="str">
        <f t="shared" si="1"/>
        <v/>
      </c>
    </row>
    <row r="89" spans="9:9" x14ac:dyDescent="0.25">
      <c r="I89" s="4" t="str">
        <f t="shared" si="1"/>
        <v/>
      </c>
    </row>
    <row r="90" spans="9:9" x14ac:dyDescent="0.25">
      <c r="I90" s="4" t="str">
        <f t="shared" si="1"/>
        <v/>
      </c>
    </row>
    <row r="91" spans="9:9" x14ac:dyDescent="0.25">
      <c r="I91" s="4" t="str">
        <f t="shared" si="1"/>
        <v/>
      </c>
    </row>
    <row r="92" spans="9:9" x14ac:dyDescent="0.25">
      <c r="I92" s="4" t="str">
        <f t="shared" si="1"/>
        <v/>
      </c>
    </row>
    <row r="93" spans="9:9" x14ac:dyDescent="0.25">
      <c r="I93" s="4" t="str">
        <f t="shared" si="1"/>
        <v/>
      </c>
    </row>
    <row r="94" spans="9:9" x14ac:dyDescent="0.25">
      <c r="I94" s="4" t="str">
        <f t="shared" si="1"/>
        <v/>
      </c>
    </row>
    <row r="95" spans="9:9" x14ac:dyDescent="0.25">
      <c r="I95" s="4" t="str">
        <f t="shared" si="1"/>
        <v/>
      </c>
    </row>
    <row r="96" spans="9:9" x14ac:dyDescent="0.25">
      <c r="I96" s="4" t="str">
        <f t="shared" si="1"/>
        <v/>
      </c>
    </row>
    <row r="97" spans="9:9" x14ac:dyDescent="0.25">
      <c r="I97" s="4" t="str">
        <f t="shared" si="1"/>
        <v/>
      </c>
    </row>
    <row r="98" spans="9:9" x14ac:dyDescent="0.25">
      <c r="I98" s="4" t="str">
        <f t="shared" si="1"/>
        <v/>
      </c>
    </row>
    <row r="99" spans="9:9" x14ac:dyDescent="0.25">
      <c r="I99" s="4" t="str">
        <f t="shared" si="1"/>
        <v/>
      </c>
    </row>
    <row r="100" spans="9:9" x14ac:dyDescent="0.25">
      <c r="I100" s="4" t="str">
        <f t="shared" si="1"/>
        <v/>
      </c>
    </row>
    <row r="101" spans="9:9" x14ac:dyDescent="0.25">
      <c r="I101" s="4" t="str">
        <f t="shared" si="1"/>
        <v/>
      </c>
    </row>
    <row r="102" spans="9:9" x14ac:dyDescent="0.25">
      <c r="I102" s="4" t="str">
        <f t="shared" si="1"/>
        <v/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FD57B-301B-4F1F-911B-556912136319}">
  <sheetPr codeName="Feuil7"/>
  <dimension ref="A1:G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4.5703125" bestFit="1" customWidth="1"/>
    <col min="2" max="2" width="23.85546875" bestFit="1" customWidth="1"/>
    <col min="3" max="3" width="12.85546875" style="1" bestFit="1" customWidth="1"/>
    <col min="4" max="4" width="26.5703125" bestFit="1" customWidth="1"/>
    <col min="5" max="5" width="13.85546875" bestFit="1" customWidth="1"/>
    <col min="6" max="6" width="10.42578125" style="5" bestFit="1" customWidth="1"/>
    <col min="7" max="7" width="12.7109375" style="1" bestFit="1" customWidth="1"/>
  </cols>
  <sheetData>
    <row r="1" spans="1:7" s="1" customFormat="1" ht="18.75" x14ac:dyDescent="0.3">
      <c r="A1" s="74" t="s">
        <v>83</v>
      </c>
      <c r="B1" s="75"/>
      <c r="C1" s="75"/>
      <c r="D1" s="75"/>
      <c r="E1" s="75"/>
      <c r="F1" s="75"/>
      <c r="G1" s="76"/>
    </row>
    <row r="2" spans="1:7" s="1" customFormat="1" ht="8.1" customHeight="1" x14ac:dyDescent="0.25">
      <c r="A2" s="9"/>
      <c r="B2" s="9"/>
      <c r="C2" s="9"/>
      <c r="D2" s="9"/>
      <c r="E2" s="9"/>
      <c r="F2" s="9"/>
      <c r="G2" s="9"/>
    </row>
    <row r="3" spans="1:7" x14ac:dyDescent="0.25">
      <c r="A3" s="6" t="s">
        <v>0</v>
      </c>
      <c r="B3" s="6" t="s">
        <v>1</v>
      </c>
      <c r="C3" s="6" t="s">
        <v>3</v>
      </c>
      <c r="D3" s="6" t="s">
        <v>12</v>
      </c>
      <c r="E3" s="6" t="s">
        <v>9</v>
      </c>
      <c r="F3" s="29" t="s">
        <v>14</v>
      </c>
      <c r="G3" s="30" t="s">
        <v>15</v>
      </c>
    </row>
    <row r="4" spans="1:7" x14ac:dyDescent="0.25">
      <c r="C4" s="3"/>
      <c r="F4" s="4"/>
      <c r="G4" s="4" t="str">
        <f>IF(ISBLANK(D4),"",E4*F4)</f>
        <v/>
      </c>
    </row>
    <row r="5" spans="1:7" x14ac:dyDescent="0.25">
      <c r="C5" s="3"/>
      <c r="F5" s="4"/>
      <c r="G5" s="4" t="str">
        <f t="shared" ref="G5:G68" si="0">IF(ISBLANK(D5),"",E5*F5)</f>
        <v/>
      </c>
    </row>
    <row r="6" spans="1:7" x14ac:dyDescent="0.25">
      <c r="B6" t="s">
        <v>36</v>
      </c>
      <c r="C6" s="3">
        <v>2</v>
      </c>
      <c r="D6">
        <v>0.9</v>
      </c>
      <c r="E6">
        <v>10.34</v>
      </c>
      <c r="F6" s="4"/>
      <c r="G6" s="4">
        <f t="shared" si="0"/>
        <v>0</v>
      </c>
    </row>
    <row r="7" spans="1:7" x14ac:dyDescent="0.25">
      <c r="A7" t="s">
        <v>406</v>
      </c>
      <c r="E7">
        <v>10.34</v>
      </c>
      <c r="G7" s="4" t="str">
        <f t="shared" si="0"/>
        <v/>
      </c>
    </row>
    <row r="8" spans="1:7" x14ac:dyDescent="0.25">
      <c r="G8" s="4" t="str">
        <f t="shared" si="0"/>
        <v/>
      </c>
    </row>
    <row r="9" spans="1:7" x14ac:dyDescent="0.25">
      <c r="A9" t="s">
        <v>88</v>
      </c>
      <c r="G9" s="4" t="str">
        <f t="shared" si="0"/>
        <v/>
      </c>
    </row>
    <row r="10" spans="1:7" x14ac:dyDescent="0.25">
      <c r="A10" t="s">
        <v>88</v>
      </c>
      <c r="B10" t="s">
        <v>36</v>
      </c>
      <c r="C10" s="1">
        <v>6</v>
      </c>
      <c r="D10">
        <v>0.9</v>
      </c>
      <c r="E10">
        <v>57.75</v>
      </c>
      <c r="G10" s="4">
        <f t="shared" si="0"/>
        <v>0</v>
      </c>
    </row>
    <row r="11" spans="1:7" x14ac:dyDescent="0.25">
      <c r="A11" t="s">
        <v>407</v>
      </c>
      <c r="E11">
        <v>57.75</v>
      </c>
      <c r="G11" s="4" t="str">
        <f t="shared" si="0"/>
        <v/>
      </c>
    </row>
    <row r="12" spans="1:7" x14ac:dyDescent="0.25">
      <c r="A12" t="s">
        <v>408</v>
      </c>
      <c r="E12">
        <v>68.09</v>
      </c>
      <c r="G12" s="4" t="str">
        <f t="shared" si="0"/>
        <v/>
      </c>
    </row>
    <row r="13" spans="1:7" x14ac:dyDescent="0.25">
      <c r="G13" s="4" t="str">
        <f t="shared" si="0"/>
        <v/>
      </c>
    </row>
    <row r="14" spans="1:7" x14ac:dyDescent="0.25">
      <c r="G14" s="4" t="str">
        <f t="shared" si="0"/>
        <v/>
      </c>
    </row>
    <row r="15" spans="1:7" x14ac:dyDescent="0.25">
      <c r="G15" s="4" t="str">
        <f t="shared" si="0"/>
        <v/>
      </c>
    </row>
    <row r="16" spans="1:7" x14ac:dyDescent="0.25">
      <c r="G16" s="4" t="str">
        <f t="shared" si="0"/>
        <v/>
      </c>
    </row>
    <row r="17" spans="7:7" x14ac:dyDescent="0.25">
      <c r="G17" s="4" t="str">
        <f t="shared" si="0"/>
        <v/>
      </c>
    </row>
    <row r="18" spans="7:7" x14ac:dyDescent="0.25">
      <c r="G18" s="4" t="str">
        <f t="shared" si="0"/>
        <v/>
      </c>
    </row>
    <row r="19" spans="7:7" x14ac:dyDescent="0.25">
      <c r="G19" s="4" t="str">
        <f t="shared" si="0"/>
        <v/>
      </c>
    </row>
    <row r="20" spans="7:7" x14ac:dyDescent="0.25">
      <c r="G20" s="4" t="str">
        <f t="shared" si="0"/>
        <v/>
      </c>
    </row>
    <row r="21" spans="7:7" x14ac:dyDescent="0.25">
      <c r="G21" s="4" t="str">
        <f t="shared" si="0"/>
        <v/>
      </c>
    </row>
    <row r="22" spans="7:7" x14ac:dyDescent="0.25">
      <c r="G22" s="4" t="str">
        <f t="shared" si="0"/>
        <v/>
      </c>
    </row>
    <row r="23" spans="7:7" x14ac:dyDescent="0.25">
      <c r="G23" s="4" t="str">
        <f t="shared" si="0"/>
        <v/>
      </c>
    </row>
    <row r="24" spans="7:7" x14ac:dyDescent="0.25">
      <c r="G24" s="4" t="str">
        <f t="shared" si="0"/>
        <v/>
      </c>
    </row>
    <row r="25" spans="7:7" x14ac:dyDescent="0.25">
      <c r="G25" s="4" t="str">
        <f t="shared" si="0"/>
        <v/>
      </c>
    </row>
    <row r="26" spans="7:7" x14ac:dyDescent="0.25">
      <c r="G26" s="4" t="str">
        <f t="shared" si="0"/>
        <v/>
      </c>
    </row>
    <row r="27" spans="7:7" x14ac:dyDescent="0.25">
      <c r="G27" s="4" t="str">
        <f t="shared" si="0"/>
        <v/>
      </c>
    </row>
    <row r="28" spans="7:7" x14ac:dyDescent="0.25">
      <c r="G28" s="4" t="str">
        <f t="shared" si="0"/>
        <v/>
      </c>
    </row>
    <row r="29" spans="7:7" x14ac:dyDescent="0.25">
      <c r="G29" s="4" t="str">
        <f t="shared" si="0"/>
        <v/>
      </c>
    </row>
    <row r="30" spans="7:7" x14ac:dyDescent="0.25">
      <c r="G30" s="4" t="str">
        <f t="shared" si="0"/>
        <v/>
      </c>
    </row>
    <row r="31" spans="7:7" x14ac:dyDescent="0.25">
      <c r="G31" s="4" t="str">
        <f t="shared" si="0"/>
        <v/>
      </c>
    </row>
    <row r="32" spans="7:7" x14ac:dyDescent="0.25">
      <c r="G32" s="4" t="str">
        <f t="shared" si="0"/>
        <v/>
      </c>
    </row>
    <row r="33" spans="7:7" x14ac:dyDescent="0.25">
      <c r="G33" s="4" t="str">
        <f t="shared" si="0"/>
        <v/>
      </c>
    </row>
    <row r="34" spans="7:7" x14ac:dyDescent="0.25">
      <c r="G34" s="4" t="str">
        <f t="shared" si="0"/>
        <v/>
      </c>
    </row>
    <row r="35" spans="7:7" x14ac:dyDescent="0.25">
      <c r="G35" s="4" t="str">
        <f t="shared" si="0"/>
        <v/>
      </c>
    </row>
    <row r="36" spans="7:7" x14ac:dyDescent="0.25">
      <c r="G36" s="4" t="str">
        <f t="shared" si="0"/>
        <v/>
      </c>
    </row>
    <row r="37" spans="7:7" x14ac:dyDescent="0.25">
      <c r="G37" s="4" t="str">
        <f t="shared" si="0"/>
        <v/>
      </c>
    </row>
    <row r="38" spans="7:7" x14ac:dyDescent="0.25">
      <c r="G38" s="4" t="str">
        <f t="shared" si="0"/>
        <v/>
      </c>
    </row>
    <row r="39" spans="7:7" x14ac:dyDescent="0.25">
      <c r="G39" s="4" t="str">
        <f t="shared" si="0"/>
        <v/>
      </c>
    </row>
    <row r="40" spans="7:7" x14ac:dyDescent="0.25">
      <c r="G40" s="4" t="str">
        <f t="shared" si="0"/>
        <v/>
      </c>
    </row>
    <row r="41" spans="7:7" x14ac:dyDescent="0.25">
      <c r="G41" s="4" t="str">
        <f t="shared" si="0"/>
        <v/>
      </c>
    </row>
    <row r="42" spans="7:7" x14ac:dyDescent="0.25">
      <c r="G42" s="4" t="str">
        <f t="shared" si="0"/>
        <v/>
      </c>
    </row>
    <row r="43" spans="7:7" x14ac:dyDescent="0.25">
      <c r="G43" s="4" t="str">
        <f t="shared" si="0"/>
        <v/>
      </c>
    </row>
    <row r="44" spans="7:7" x14ac:dyDescent="0.25">
      <c r="G44" s="4" t="str">
        <f t="shared" si="0"/>
        <v/>
      </c>
    </row>
    <row r="45" spans="7:7" x14ac:dyDescent="0.25">
      <c r="G45" s="4" t="str">
        <f t="shared" si="0"/>
        <v/>
      </c>
    </row>
    <row r="46" spans="7:7" x14ac:dyDescent="0.25">
      <c r="G46" s="4" t="str">
        <f t="shared" si="0"/>
        <v/>
      </c>
    </row>
    <row r="47" spans="7:7" x14ac:dyDescent="0.25">
      <c r="G47" s="4" t="str">
        <f t="shared" si="0"/>
        <v/>
      </c>
    </row>
    <row r="48" spans="7:7" x14ac:dyDescent="0.25">
      <c r="G48" s="4" t="str">
        <f t="shared" si="0"/>
        <v/>
      </c>
    </row>
    <row r="49" spans="7:7" x14ac:dyDescent="0.25">
      <c r="G49" s="4" t="str">
        <f t="shared" si="0"/>
        <v/>
      </c>
    </row>
    <row r="50" spans="7:7" x14ac:dyDescent="0.25">
      <c r="G50" s="4" t="str">
        <f t="shared" si="0"/>
        <v/>
      </c>
    </row>
    <row r="51" spans="7:7" x14ac:dyDescent="0.25">
      <c r="G51" s="4" t="str">
        <f t="shared" si="0"/>
        <v/>
      </c>
    </row>
    <row r="52" spans="7:7" x14ac:dyDescent="0.25">
      <c r="G52" s="4" t="str">
        <f t="shared" si="0"/>
        <v/>
      </c>
    </row>
    <row r="53" spans="7:7" x14ac:dyDescent="0.25">
      <c r="G53" s="4" t="str">
        <f t="shared" si="0"/>
        <v/>
      </c>
    </row>
    <row r="54" spans="7:7" x14ac:dyDescent="0.25">
      <c r="G54" s="4" t="str">
        <f t="shared" si="0"/>
        <v/>
      </c>
    </row>
    <row r="55" spans="7:7" x14ac:dyDescent="0.25">
      <c r="G55" s="4" t="str">
        <f t="shared" si="0"/>
        <v/>
      </c>
    </row>
    <row r="56" spans="7:7" x14ac:dyDescent="0.25">
      <c r="G56" s="4" t="str">
        <f t="shared" si="0"/>
        <v/>
      </c>
    </row>
    <row r="57" spans="7:7" x14ac:dyDescent="0.25">
      <c r="G57" s="4" t="str">
        <f t="shared" si="0"/>
        <v/>
      </c>
    </row>
    <row r="58" spans="7:7" x14ac:dyDescent="0.25">
      <c r="G58" s="4" t="str">
        <f t="shared" si="0"/>
        <v/>
      </c>
    </row>
    <row r="59" spans="7:7" x14ac:dyDescent="0.25">
      <c r="G59" s="4" t="str">
        <f t="shared" si="0"/>
        <v/>
      </c>
    </row>
    <row r="60" spans="7:7" x14ac:dyDescent="0.25">
      <c r="G60" s="4" t="str">
        <f t="shared" si="0"/>
        <v/>
      </c>
    </row>
    <row r="61" spans="7:7" x14ac:dyDescent="0.25">
      <c r="G61" s="4" t="str">
        <f t="shared" si="0"/>
        <v/>
      </c>
    </row>
    <row r="62" spans="7:7" x14ac:dyDescent="0.25">
      <c r="G62" s="4" t="str">
        <f t="shared" si="0"/>
        <v/>
      </c>
    </row>
    <row r="63" spans="7:7" x14ac:dyDescent="0.25">
      <c r="G63" s="4" t="str">
        <f t="shared" si="0"/>
        <v/>
      </c>
    </row>
    <row r="64" spans="7:7" x14ac:dyDescent="0.25">
      <c r="G64" s="4" t="str">
        <f t="shared" si="0"/>
        <v/>
      </c>
    </row>
    <row r="65" spans="7:7" x14ac:dyDescent="0.25">
      <c r="G65" s="4" t="str">
        <f t="shared" si="0"/>
        <v/>
      </c>
    </row>
    <row r="66" spans="7:7" x14ac:dyDescent="0.25">
      <c r="G66" s="4" t="str">
        <f t="shared" si="0"/>
        <v/>
      </c>
    </row>
    <row r="67" spans="7:7" x14ac:dyDescent="0.25">
      <c r="G67" s="4" t="str">
        <f t="shared" si="0"/>
        <v/>
      </c>
    </row>
    <row r="68" spans="7:7" x14ac:dyDescent="0.25">
      <c r="G68" s="4" t="str">
        <f t="shared" si="0"/>
        <v/>
      </c>
    </row>
    <row r="69" spans="7:7" x14ac:dyDescent="0.25">
      <c r="G69" s="4" t="str">
        <f t="shared" ref="G69:G102" si="1">IF(ISBLANK(D69),"",E69*F69)</f>
        <v/>
      </c>
    </row>
    <row r="70" spans="7:7" x14ac:dyDescent="0.25">
      <c r="G70" s="4" t="str">
        <f t="shared" si="1"/>
        <v/>
      </c>
    </row>
    <row r="71" spans="7:7" x14ac:dyDescent="0.25">
      <c r="G71" s="4" t="str">
        <f t="shared" si="1"/>
        <v/>
      </c>
    </row>
    <row r="72" spans="7:7" x14ac:dyDescent="0.25">
      <c r="G72" s="4" t="str">
        <f t="shared" si="1"/>
        <v/>
      </c>
    </row>
    <row r="73" spans="7:7" x14ac:dyDescent="0.25">
      <c r="G73" s="4" t="str">
        <f t="shared" si="1"/>
        <v/>
      </c>
    </row>
    <row r="74" spans="7:7" x14ac:dyDescent="0.25">
      <c r="G74" s="4" t="str">
        <f t="shared" si="1"/>
        <v/>
      </c>
    </row>
    <row r="75" spans="7:7" x14ac:dyDescent="0.25">
      <c r="G75" s="4" t="str">
        <f t="shared" si="1"/>
        <v/>
      </c>
    </row>
    <row r="76" spans="7:7" x14ac:dyDescent="0.25">
      <c r="G76" s="4" t="str">
        <f t="shared" si="1"/>
        <v/>
      </c>
    </row>
    <row r="77" spans="7:7" x14ac:dyDescent="0.25">
      <c r="G77" s="4" t="str">
        <f t="shared" si="1"/>
        <v/>
      </c>
    </row>
    <row r="78" spans="7:7" x14ac:dyDescent="0.25">
      <c r="G78" s="4" t="str">
        <f t="shared" si="1"/>
        <v/>
      </c>
    </row>
    <row r="79" spans="7:7" x14ac:dyDescent="0.25">
      <c r="G79" s="4" t="str">
        <f t="shared" si="1"/>
        <v/>
      </c>
    </row>
    <row r="80" spans="7:7" x14ac:dyDescent="0.25">
      <c r="G80" s="4" t="str">
        <f t="shared" si="1"/>
        <v/>
      </c>
    </row>
    <row r="81" spans="7:7" x14ac:dyDescent="0.25">
      <c r="G81" s="4" t="str">
        <f t="shared" si="1"/>
        <v/>
      </c>
    </row>
    <row r="82" spans="7:7" x14ac:dyDescent="0.25">
      <c r="G82" s="4" t="str">
        <f t="shared" si="1"/>
        <v/>
      </c>
    </row>
    <row r="83" spans="7:7" x14ac:dyDescent="0.25">
      <c r="G83" s="4" t="str">
        <f t="shared" si="1"/>
        <v/>
      </c>
    </row>
    <row r="84" spans="7:7" x14ac:dyDescent="0.25">
      <c r="G84" s="4" t="str">
        <f t="shared" si="1"/>
        <v/>
      </c>
    </row>
    <row r="85" spans="7:7" x14ac:dyDescent="0.25">
      <c r="G85" s="4" t="str">
        <f t="shared" si="1"/>
        <v/>
      </c>
    </row>
    <row r="86" spans="7:7" x14ac:dyDescent="0.25">
      <c r="G86" s="4" t="str">
        <f t="shared" si="1"/>
        <v/>
      </c>
    </row>
    <row r="87" spans="7:7" x14ac:dyDescent="0.25">
      <c r="G87" s="4" t="str">
        <f t="shared" si="1"/>
        <v/>
      </c>
    </row>
    <row r="88" spans="7:7" x14ac:dyDescent="0.25">
      <c r="G88" s="4" t="str">
        <f t="shared" si="1"/>
        <v/>
      </c>
    </row>
    <row r="89" spans="7:7" x14ac:dyDescent="0.25">
      <c r="G89" s="4" t="str">
        <f t="shared" si="1"/>
        <v/>
      </c>
    </row>
    <row r="90" spans="7:7" x14ac:dyDescent="0.25">
      <c r="G90" s="4" t="str">
        <f t="shared" si="1"/>
        <v/>
      </c>
    </row>
    <row r="91" spans="7:7" x14ac:dyDescent="0.25">
      <c r="G91" s="4" t="str">
        <f t="shared" si="1"/>
        <v/>
      </c>
    </row>
    <row r="92" spans="7:7" x14ac:dyDescent="0.25">
      <c r="G92" s="4" t="str">
        <f t="shared" si="1"/>
        <v/>
      </c>
    </row>
    <row r="93" spans="7:7" x14ac:dyDescent="0.25">
      <c r="G93" s="4" t="str">
        <f t="shared" si="1"/>
        <v/>
      </c>
    </row>
    <row r="94" spans="7:7" x14ac:dyDescent="0.25">
      <c r="G94" s="4" t="str">
        <f t="shared" si="1"/>
        <v/>
      </c>
    </row>
    <row r="95" spans="7:7" x14ac:dyDescent="0.25">
      <c r="G95" s="4" t="str">
        <f t="shared" si="1"/>
        <v/>
      </c>
    </row>
    <row r="96" spans="7:7" x14ac:dyDescent="0.25">
      <c r="G96" s="4" t="str">
        <f t="shared" si="1"/>
        <v/>
      </c>
    </row>
    <row r="97" spans="7:7" x14ac:dyDescent="0.25">
      <c r="G97" s="4" t="str">
        <f t="shared" si="1"/>
        <v/>
      </c>
    </row>
    <row r="98" spans="7:7" x14ac:dyDescent="0.25">
      <c r="G98" s="4" t="str">
        <f t="shared" si="1"/>
        <v/>
      </c>
    </row>
    <row r="99" spans="7:7" x14ac:dyDescent="0.25">
      <c r="G99" s="4" t="str">
        <f t="shared" si="1"/>
        <v/>
      </c>
    </row>
    <row r="100" spans="7:7" x14ac:dyDescent="0.25">
      <c r="G100" s="4" t="str">
        <f t="shared" si="1"/>
        <v/>
      </c>
    </row>
    <row r="101" spans="7:7" x14ac:dyDescent="0.25">
      <c r="G101" s="4" t="str">
        <f t="shared" si="1"/>
        <v/>
      </c>
    </row>
    <row r="102" spans="7:7" x14ac:dyDescent="0.25">
      <c r="G102" s="4" t="str">
        <f t="shared" si="1"/>
        <v/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92877-F459-4466-B686-DBC8C4539028}">
  <sheetPr codeName="Feuil8"/>
  <dimension ref="A1:I102"/>
  <sheetViews>
    <sheetView showGridLines="0" zoomScale="90" zoomScaleNormal="90" workbookViewId="0">
      <selection activeCell="A2" sqref="A2:XFD2"/>
    </sheetView>
  </sheetViews>
  <sheetFormatPr baseColWidth="10" defaultRowHeight="15" x14ac:dyDescent="0.25"/>
  <cols>
    <col min="1" max="1" width="16.85546875" bestFit="1" customWidth="1"/>
    <col min="2" max="2" width="40.7109375" bestFit="1" customWidth="1"/>
    <col min="3" max="3" width="13.5703125" bestFit="1" customWidth="1"/>
    <col min="4" max="4" width="14.42578125" bestFit="1" customWidth="1"/>
    <col min="5" max="5" width="12.5703125" bestFit="1" customWidth="1"/>
    <col min="6" max="6" width="13" bestFit="1" customWidth="1"/>
    <col min="7" max="7" width="14.85546875" style="5" bestFit="1" customWidth="1"/>
    <col min="8" max="8" width="15" style="5" bestFit="1" customWidth="1"/>
    <col min="9" max="9" width="13.140625" style="1" bestFit="1" customWidth="1"/>
  </cols>
  <sheetData>
    <row r="1" spans="1:9" s="1" customFormat="1" ht="18.75" x14ac:dyDescent="0.3">
      <c r="A1" s="73" t="s">
        <v>74</v>
      </c>
      <c r="B1" s="73"/>
      <c r="C1" s="73"/>
      <c r="D1" s="73"/>
      <c r="E1" s="73"/>
      <c r="F1" s="73"/>
      <c r="G1" s="73"/>
      <c r="H1" s="73"/>
      <c r="I1" s="73"/>
    </row>
    <row r="2" spans="1:9" s="1" customFormat="1" ht="8.1" customHeight="1" x14ac:dyDescent="0.25">
      <c r="A2" s="9"/>
      <c r="B2" s="9"/>
      <c r="C2" s="9"/>
      <c r="D2" s="9"/>
      <c r="E2" s="9"/>
      <c r="F2" s="9"/>
    </row>
    <row r="3" spans="1:9" ht="17.25" x14ac:dyDescent="0.25">
      <c r="A3" s="6" t="s">
        <v>0</v>
      </c>
      <c r="B3" s="6" t="s">
        <v>1</v>
      </c>
      <c r="C3" s="6" t="s">
        <v>2</v>
      </c>
      <c r="D3" s="6" t="s">
        <v>9</v>
      </c>
      <c r="E3" s="6" t="s">
        <v>6</v>
      </c>
      <c r="F3" s="6" t="s">
        <v>10</v>
      </c>
      <c r="G3" s="29" t="s">
        <v>16</v>
      </c>
      <c r="H3" s="29" t="s">
        <v>81</v>
      </c>
      <c r="I3" s="30" t="s">
        <v>15</v>
      </c>
    </row>
    <row r="4" spans="1:9" x14ac:dyDescent="0.25">
      <c r="G4" s="4"/>
      <c r="H4" s="4"/>
      <c r="I4" s="4" t="str">
        <f>IF(ISBLANK(B4),"",IF(ISBLANK(G4),F4*H4,E4*G4))</f>
        <v/>
      </c>
    </row>
    <row r="5" spans="1:9" x14ac:dyDescent="0.25">
      <c r="A5" t="s">
        <v>145</v>
      </c>
      <c r="G5" s="4"/>
      <c r="H5" s="4"/>
      <c r="I5" s="4" t="str">
        <f t="shared" ref="I5:I68" si="0">IF(ISBLANK(B5),"",IF(ISBLANK(G5),F5*H5,E5*G5))</f>
        <v/>
      </c>
    </row>
    <row r="6" spans="1:9" x14ac:dyDescent="0.25">
      <c r="A6" t="s">
        <v>145</v>
      </c>
      <c r="B6" t="s">
        <v>25</v>
      </c>
      <c r="C6" t="s">
        <v>393</v>
      </c>
      <c r="D6">
        <v>9.6199999999999992</v>
      </c>
      <c r="E6">
        <v>5.41</v>
      </c>
      <c r="F6">
        <v>1.0820000000000001</v>
      </c>
      <c r="G6" s="4"/>
      <c r="H6" s="4"/>
      <c r="I6" s="4">
        <f t="shared" si="0"/>
        <v>0</v>
      </c>
    </row>
    <row r="7" spans="1:9" x14ac:dyDescent="0.25">
      <c r="A7" t="s">
        <v>145</v>
      </c>
      <c r="B7" t="s">
        <v>26</v>
      </c>
      <c r="C7" t="s">
        <v>393</v>
      </c>
      <c r="D7">
        <v>112.76</v>
      </c>
      <c r="E7">
        <v>84.81</v>
      </c>
      <c r="F7">
        <v>25.431000000000001</v>
      </c>
      <c r="I7" s="4">
        <f t="shared" si="0"/>
        <v>0</v>
      </c>
    </row>
    <row r="8" spans="1:9" x14ac:dyDescent="0.25">
      <c r="A8" t="s">
        <v>177</v>
      </c>
      <c r="D8">
        <v>122.38</v>
      </c>
      <c r="E8">
        <v>90.22</v>
      </c>
      <c r="F8">
        <v>26.513000000000002</v>
      </c>
      <c r="I8" s="4" t="str">
        <f t="shared" si="0"/>
        <v/>
      </c>
    </row>
    <row r="9" spans="1:9" x14ac:dyDescent="0.25">
      <c r="I9" s="4" t="str">
        <f t="shared" si="0"/>
        <v/>
      </c>
    </row>
    <row r="10" spans="1:9" x14ac:dyDescent="0.25">
      <c r="A10" t="s">
        <v>18</v>
      </c>
      <c r="I10" s="4" t="str">
        <f t="shared" si="0"/>
        <v/>
      </c>
    </row>
    <row r="11" spans="1:9" x14ac:dyDescent="0.25">
      <c r="A11" t="s">
        <v>18</v>
      </c>
      <c r="B11" t="s">
        <v>27</v>
      </c>
      <c r="C11" t="s">
        <v>393</v>
      </c>
      <c r="D11">
        <v>14.94</v>
      </c>
      <c r="E11">
        <v>36.93</v>
      </c>
      <c r="F11">
        <v>8.1189999999999998</v>
      </c>
      <c r="I11" s="4">
        <f t="shared" si="0"/>
        <v>0</v>
      </c>
    </row>
    <row r="12" spans="1:9" x14ac:dyDescent="0.25">
      <c r="A12" t="s">
        <v>18</v>
      </c>
      <c r="B12" t="s">
        <v>28</v>
      </c>
      <c r="C12" t="s">
        <v>393</v>
      </c>
      <c r="D12">
        <v>61.54</v>
      </c>
      <c r="E12">
        <v>130.13999999999999</v>
      </c>
      <c r="F12">
        <v>44.771999999999998</v>
      </c>
      <c r="I12" s="4">
        <f t="shared" si="0"/>
        <v>0</v>
      </c>
    </row>
    <row r="13" spans="1:9" x14ac:dyDescent="0.25">
      <c r="A13" t="s">
        <v>18</v>
      </c>
      <c r="B13" t="s">
        <v>29</v>
      </c>
      <c r="C13" t="s">
        <v>393</v>
      </c>
      <c r="D13">
        <v>9.02</v>
      </c>
      <c r="E13">
        <v>19.850000000000001</v>
      </c>
      <c r="F13">
        <v>1.5880000000000001</v>
      </c>
      <c r="I13" s="4">
        <f t="shared" si="0"/>
        <v>0</v>
      </c>
    </row>
    <row r="14" spans="1:9" x14ac:dyDescent="0.25">
      <c r="A14" t="s">
        <v>18</v>
      </c>
      <c r="B14" t="s">
        <v>30</v>
      </c>
      <c r="C14" t="s">
        <v>393</v>
      </c>
      <c r="D14">
        <v>9.83</v>
      </c>
      <c r="E14">
        <v>23.69</v>
      </c>
      <c r="F14">
        <v>4.7350000000000003</v>
      </c>
      <c r="I14" s="4">
        <f t="shared" si="0"/>
        <v>0</v>
      </c>
    </row>
    <row r="15" spans="1:9" x14ac:dyDescent="0.25">
      <c r="A15" t="s">
        <v>18</v>
      </c>
      <c r="B15" t="s">
        <v>31</v>
      </c>
      <c r="C15" t="s">
        <v>393</v>
      </c>
      <c r="D15">
        <v>8.9499999999999993</v>
      </c>
      <c r="E15">
        <v>21.5</v>
      </c>
      <c r="F15">
        <v>4.7240000000000002</v>
      </c>
      <c r="I15" s="4">
        <f t="shared" si="0"/>
        <v>0</v>
      </c>
    </row>
    <row r="16" spans="1:9" x14ac:dyDescent="0.25">
      <c r="A16" t="s">
        <v>18</v>
      </c>
      <c r="B16" t="s">
        <v>35</v>
      </c>
      <c r="C16" t="s">
        <v>393</v>
      </c>
      <c r="D16">
        <v>14.93</v>
      </c>
      <c r="E16">
        <v>41.01</v>
      </c>
      <c r="F16">
        <v>7.3659999999999997</v>
      </c>
      <c r="I16" s="4">
        <f t="shared" si="0"/>
        <v>0</v>
      </c>
    </row>
    <row r="17" spans="1:9" x14ac:dyDescent="0.25">
      <c r="A17" t="s">
        <v>18</v>
      </c>
      <c r="B17" t="s">
        <v>32</v>
      </c>
      <c r="C17" t="s">
        <v>396</v>
      </c>
      <c r="D17">
        <v>41.7</v>
      </c>
      <c r="E17">
        <v>97.29</v>
      </c>
      <c r="F17">
        <v>6.81</v>
      </c>
      <c r="I17" s="4">
        <f t="shared" si="0"/>
        <v>0</v>
      </c>
    </row>
    <row r="18" spans="1:9" x14ac:dyDescent="0.25">
      <c r="A18" t="s">
        <v>18</v>
      </c>
      <c r="B18" t="s">
        <v>33</v>
      </c>
      <c r="C18" t="s">
        <v>396</v>
      </c>
      <c r="D18">
        <v>3.34</v>
      </c>
      <c r="E18">
        <v>7.4</v>
      </c>
      <c r="F18">
        <v>0.59199999999999997</v>
      </c>
      <c r="I18" s="4">
        <f t="shared" si="0"/>
        <v>0</v>
      </c>
    </row>
    <row r="19" spans="1:9" x14ac:dyDescent="0.25">
      <c r="A19" t="s">
        <v>18</v>
      </c>
      <c r="B19" t="s">
        <v>34</v>
      </c>
      <c r="C19" t="s">
        <v>396</v>
      </c>
      <c r="D19">
        <v>24.79</v>
      </c>
      <c r="E19">
        <v>60.01</v>
      </c>
      <c r="F19">
        <v>5.9980000000000002</v>
      </c>
      <c r="I19" s="4">
        <f t="shared" si="0"/>
        <v>0</v>
      </c>
    </row>
    <row r="20" spans="1:9" x14ac:dyDescent="0.25">
      <c r="A20" t="s">
        <v>284</v>
      </c>
      <c r="D20">
        <v>189.04</v>
      </c>
      <c r="E20">
        <v>437.82</v>
      </c>
      <c r="F20">
        <v>84.703000000000003</v>
      </c>
      <c r="I20" s="4" t="str">
        <f t="shared" si="0"/>
        <v/>
      </c>
    </row>
    <row r="21" spans="1:9" x14ac:dyDescent="0.25">
      <c r="I21" s="4" t="str">
        <f t="shared" si="0"/>
        <v/>
      </c>
    </row>
    <row r="22" spans="1:9" x14ac:dyDescent="0.25">
      <c r="A22" t="s">
        <v>88</v>
      </c>
      <c r="I22" s="4" t="str">
        <f t="shared" si="0"/>
        <v/>
      </c>
    </row>
    <row r="23" spans="1:9" x14ac:dyDescent="0.25">
      <c r="A23" t="s">
        <v>88</v>
      </c>
      <c r="B23" t="s">
        <v>27</v>
      </c>
      <c r="C23" t="s">
        <v>393</v>
      </c>
      <c r="D23">
        <v>9.15</v>
      </c>
      <c r="E23">
        <v>3.06</v>
      </c>
      <c r="F23">
        <v>0.67100000000000004</v>
      </c>
      <c r="I23" s="4">
        <f t="shared" si="0"/>
        <v>0</v>
      </c>
    </row>
    <row r="24" spans="1:9" x14ac:dyDescent="0.25">
      <c r="A24" t="s">
        <v>88</v>
      </c>
      <c r="B24" t="s">
        <v>28</v>
      </c>
      <c r="C24" t="s">
        <v>393</v>
      </c>
      <c r="D24">
        <v>61.54</v>
      </c>
      <c r="E24">
        <v>190.3</v>
      </c>
      <c r="F24">
        <v>66.724000000000004</v>
      </c>
      <c r="I24" s="4">
        <f t="shared" si="0"/>
        <v>0</v>
      </c>
    </row>
    <row r="25" spans="1:9" x14ac:dyDescent="0.25">
      <c r="A25" t="s">
        <v>88</v>
      </c>
      <c r="B25" t="s">
        <v>29</v>
      </c>
      <c r="C25" t="s">
        <v>393</v>
      </c>
      <c r="D25">
        <v>9.1</v>
      </c>
      <c r="E25">
        <v>24.14</v>
      </c>
      <c r="F25">
        <v>1.931</v>
      </c>
      <c r="I25" s="4">
        <f t="shared" si="0"/>
        <v>0</v>
      </c>
    </row>
    <row r="26" spans="1:9" x14ac:dyDescent="0.25">
      <c r="A26" t="s">
        <v>88</v>
      </c>
      <c r="B26" t="s">
        <v>30</v>
      </c>
      <c r="C26" t="s">
        <v>393</v>
      </c>
      <c r="D26">
        <v>9.83</v>
      </c>
      <c r="E26">
        <v>25.97</v>
      </c>
      <c r="F26">
        <v>5.1890000000000001</v>
      </c>
      <c r="I26" s="4">
        <f t="shared" si="0"/>
        <v>0</v>
      </c>
    </row>
    <row r="27" spans="1:9" x14ac:dyDescent="0.25">
      <c r="A27" t="s">
        <v>88</v>
      </c>
      <c r="B27" t="s">
        <v>31</v>
      </c>
      <c r="C27" t="s">
        <v>393</v>
      </c>
      <c r="D27">
        <v>8.9499999999999993</v>
      </c>
      <c r="E27">
        <v>23.57</v>
      </c>
      <c r="F27">
        <v>5.1769999999999996</v>
      </c>
      <c r="I27" s="4">
        <f t="shared" si="0"/>
        <v>0</v>
      </c>
    </row>
    <row r="28" spans="1:9" x14ac:dyDescent="0.25">
      <c r="A28" t="s">
        <v>88</v>
      </c>
      <c r="B28" t="s">
        <v>32</v>
      </c>
      <c r="C28" t="s">
        <v>396</v>
      </c>
      <c r="D28">
        <v>54.53</v>
      </c>
      <c r="E28">
        <v>153.80000000000001</v>
      </c>
      <c r="F28">
        <v>10.765000000000001</v>
      </c>
      <c r="I28" s="4">
        <f t="shared" si="0"/>
        <v>0</v>
      </c>
    </row>
    <row r="29" spans="1:9" x14ac:dyDescent="0.25">
      <c r="A29" t="s">
        <v>88</v>
      </c>
      <c r="B29" t="s">
        <v>33</v>
      </c>
      <c r="C29" t="s">
        <v>396</v>
      </c>
      <c r="D29">
        <v>2.5</v>
      </c>
      <c r="E29">
        <v>7.04</v>
      </c>
      <c r="F29">
        <v>0.56299999999999994</v>
      </c>
      <c r="I29" s="4">
        <f t="shared" si="0"/>
        <v>0</v>
      </c>
    </row>
    <row r="30" spans="1:9" x14ac:dyDescent="0.25">
      <c r="A30" t="s">
        <v>88</v>
      </c>
      <c r="B30" t="s">
        <v>34</v>
      </c>
      <c r="C30" t="s">
        <v>396</v>
      </c>
      <c r="D30">
        <v>19.03</v>
      </c>
      <c r="E30">
        <v>55.15</v>
      </c>
      <c r="F30">
        <v>5.5119999999999996</v>
      </c>
      <c r="I30" s="4">
        <f t="shared" si="0"/>
        <v>0</v>
      </c>
    </row>
    <row r="31" spans="1:9" x14ac:dyDescent="0.25">
      <c r="A31" t="s">
        <v>371</v>
      </c>
      <c r="D31">
        <v>174.63</v>
      </c>
      <c r="E31">
        <v>483.03</v>
      </c>
      <c r="F31">
        <v>96.533000000000001</v>
      </c>
      <c r="I31" s="4" t="str">
        <f t="shared" si="0"/>
        <v/>
      </c>
    </row>
    <row r="32" spans="1:9" x14ac:dyDescent="0.25">
      <c r="A32" t="s">
        <v>397</v>
      </c>
      <c r="D32">
        <v>486.04</v>
      </c>
      <c r="E32">
        <v>1011.08</v>
      </c>
      <c r="F32">
        <v>207.749</v>
      </c>
      <c r="I32" s="4" t="str">
        <f t="shared" si="0"/>
        <v/>
      </c>
    </row>
    <row r="33" spans="9:9" x14ac:dyDescent="0.25">
      <c r="I33" s="4" t="str">
        <f t="shared" si="0"/>
        <v/>
      </c>
    </row>
    <row r="34" spans="9:9" x14ac:dyDescent="0.25">
      <c r="I34" s="4" t="str">
        <f t="shared" si="0"/>
        <v/>
      </c>
    </row>
    <row r="35" spans="9:9" x14ac:dyDescent="0.25">
      <c r="I35" s="4" t="str">
        <f t="shared" si="0"/>
        <v/>
      </c>
    </row>
    <row r="36" spans="9:9" x14ac:dyDescent="0.25">
      <c r="I36" s="4" t="str">
        <f t="shared" si="0"/>
        <v/>
      </c>
    </row>
    <row r="37" spans="9:9" x14ac:dyDescent="0.25">
      <c r="I37" s="4" t="str">
        <f t="shared" si="0"/>
        <v/>
      </c>
    </row>
    <row r="38" spans="9:9" x14ac:dyDescent="0.25">
      <c r="I38" s="4" t="str">
        <f t="shared" si="0"/>
        <v/>
      </c>
    </row>
    <row r="39" spans="9:9" x14ac:dyDescent="0.25">
      <c r="I39" s="4" t="str">
        <f t="shared" si="0"/>
        <v/>
      </c>
    </row>
    <row r="40" spans="9:9" x14ac:dyDescent="0.25">
      <c r="I40" s="4" t="str">
        <f t="shared" si="0"/>
        <v/>
      </c>
    </row>
    <row r="41" spans="9:9" x14ac:dyDescent="0.25">
      <c r="I41" s="4" t="str">
        <f t="shared" si="0"/>
        <v/>
      </c>
    </row>
    <row r="42" spans="9:9" x14ac:dyDescent="0.25">
      <c r="I42" s="4" t="str">
        <f t="shared" si="0"/>
        <v/>
      </c>
    </row>
    <row r="43" spans="9:9" x14ac:dyDescent="0.25">
      <c r="I43" s="4" t="str">
        <f t="shared" si="0"/>
        <v/>
      </c>
    </row>
    <row r="44" spans="9:9" x14ac:dyDescent="0.25">
      <c r="I44" s="4" t="str">
        <f t="shared" si="0"/>
        <v/>
      </c>
    </row>
    <row r="45" spans="9:9" x14ac:dyDescent="0.25">
      <c r="I45" s="4" t="str">
        <f t="shared" si="0"/>
        <v/>
      </c>
    </row>
    <row r="46" spans="9:9" x14ac:dyDescent="0.25">
      <c r="I46" s="4" t="str">
        <f t="shared" si="0"/>
        <v/>
      </c>
    </row>
    <row r="47" spans="9:9" x14ac:dyDescent="0.25">
      <c r="I47" s="4" t="str">
        <f t="shared" si="0"/>
        <v/>
      </c>
    </row>
    <row r="48" spans="9:9" x14ac:dyDescent="0.25">
      <c r="I48" s="4" t="str">
        <f t="shared" si="0"/>
        <v/>
      </c>
    </row>
    <row r="49" spans="9:9" x14ac:dyDescent="0.25">
      <c r="I49" s="4" t="str">
        <f t="shared" si="0"/>
        <v/>
      </c>
    </row>
    <row r="50" spans="9:9" x14ac:dyDescent="0.25">
      <c r="I50" s="4" t="str">
        <f t="shared" si="0"/>
        <v/>
      </c>
    </row>
    <row r="51" spans="9:9" x14ac:dyDescent="0.25">
      <c r="I51" s="4" t="str">
        <f t="shared" si="0"/>
        <v/>
      </c>
    </row>
    <row r="52" spans="9:9" x14ac:dyDescent="0.25">
      <c r="I52" s="4" t="str">
        <f t="shared" si="0"/>
        <v/>
      </c>
    </row>
    <row r="53" spans="9:9" x14ac:dyDescent="0.25">
      <c r="I53" s="4" t="str">
        <f t="shared" si="0"/>
        <v/>
      </c>
    </row>
    <row r="54" spans="9:9" x14ac:dyDescent="0.25">
      <c r="I54" s="4" t="str">
        <f t="shared" si="0"/>
        <v/>
      </c>
    </row>
    <row r="55" spans="9:9" x14ac:dyDescent="0.25">
      <c r="I55" s="4" t="str">
        <f t="shared" si="0"/>
        <v/>
      </c>
    </row>
    <row r="56" spans="9:9" x14ac:dyDescent="0.25">
      <c r="I56" s="4" t="str">
        <f t="shared" si="0"/>
        <v/>
      </c>
    </row>
    <row r="57" spans="9:9" x14ac:dyDescent="0.25">
      <c r="I57" s="4" t="str">
        <f t="shared" si="0"/>
        <v/>
      </c>
    </row>
    <row r="58" spans="9:9" x14ac:dyDescent="0.25">
      <c r="I58" s="4" t="str">
        <f t="shared" si="0"/>
        <v/>
      </c>
    </row>
    <row r="59" spans="9:9" x14ac:dyDescent="0.25">
      <c r="I59" s="4" t="str">
        <f t="shared" si="0"/>
        <v/>
      </c>
    </row>
    <row r="60" spans="9:9" x14ac:dyDescent="0.25">
      <c r="I60" s="4" t="str">
        <f t="shared" si="0"/>
        <v/>
      </c>
    </row>
    <row r="61" spans="9:9" x14ac:dyDescent="0.25">
      <c r="I61" s="4" t="str">
        <f t="shared" si="0"/>
        <v/>
      </c>
    </row>
    <row r="62" spans="9:9" x14ac:dyDescent="0.25">
      <c r="I62" s="4" t="str">
        <f t="shared" si="0"/>
        <v/>
      </c>
    </row>
    <row r="63" spans="9:9" x14ac:dyDescent="0.25">
      <c r="I63" s="4" t="str">
        <f t="shared" si="0"/>
        <v/>
      </c>
    </row>
    <row r="64" spans="9:9" x14ac:dyDescent="0.25">
      <c r="I64" s="4" t="str">
        <f t="shared" si="0"/>
        <v/>
      </c>
    </row>
    <row r="65" spans="9:9" x14ac:dyDescent="0.25">
      <c r="I65" s="4" t="str">
        <f t="shared" si="0"/>
        <v/>
      </c>
    </row>
    <row r="66" spans="9:9" x14ac:dyDescent="0.25">
      <c r="I66" s="4" t="str">
        <f t="shared" si="0"/>
        <v/>
      </c>
    </row>
    <row r="67" spans="9:9" x14ac:dyDescent="0.25">
      <c r="I67" s="4" t="str">
        <f t="shared" si="0"/>
        <v/>
      </c>
    </row>
    <row r="68" spans="9:9" x14ac:dyDescent="0.25">
      <c r="I68" s="4" t="str">
        <f t="shared" si="0"/>
        <v/>
      </c>
    </row>
    <row r="69" spans="9:9" x14ac:dyDescent="0.25">
      <c r="I69" s="4" t="str">
        <f t="shared" ref="I69:I100" si="1">IF(ISBLANK(B69),"",IF(ISBLANK(G69),F69*H69,E69*G69))</f>
        <v/>
      </c>
    </row>
    <row r="70" spans="9:9" x14ac:dyDescent="0.25">
      <c r="I70" s="4" t="str">
        <f t="shared" si="1"/>
        <v/>
      </c>
    </row>
    <row r="71" spans="9:9" x14ac:dyDescent="0.25">
      <c r="I71" s="4" t="str">
        <f t="shared" si="1"/>
        <v/>
      </c>
    </row>
    <row r="72" spans="9:9" x14ac:dyDescent="0.25">
      <c r="I72" s="4" t="str">
        <f t="shared" si="1"/>
        <v/>
      </c>
    </row>
    <row r="73" spans="9:9" x14ac:dyDescent="0.25">
      <c r="I73" s="4" t="str">
        <f t="shared" si="1"/>
        <v/>
      </c>
    </row>
    <row r="74" spans="9:9" x14ac:dyDescent="0.25">
      <c r="I74" s="4" t="str">
        <f t="shared" si="1"/>
        <v/>
      </c>
    </row>
    <row r="75" spans="9:9" x14ac:dyDescent="0.25">
      <c r="I75" s="4" t="str">
        <f t="shared" si="1"/>
        <v/>
      </c>
    </row>
    <row r="76" spans="9:9" x14ac:dyDescent="0.25">
      <c r="I76" s="4" t="str">
        <f t="shared" si="1"/>
        <v/>
      </c>
    </row>
    <row r="77" spans="9:9" x14ac:dyDescent="0.25">
      <c r="I77" s="4" t="str">
        <f t="shared" si="1"/>
        <v/>
      </c>
    </row>
    <row r="78" spans="9:9" x14ac:dyDescent="0.25">
      <c r="I78" s="4" t="str">
        <f t="shared" si="1"/>
        <v/>
      </c>
    </row>
    <row r="79" spans="9:9" x14ac:dyDescent="0.25">
      <c r="I79" s="4" t="str">
        <f t="shared" si="1"/>
        <v/>
      </c>
    </row>
    <row r="80" spans="9:9" x14ac:dyDescent="0.25">
      <c r="I80" s="4" t="str">
        <f t="shared" si="1"/>
        <v/>
      </c>
    </row>
    <row r="81" spans="9:9" x14ac:dyDescent="0.25">
      <c r="I81" s="4" t="str">
        <f t="shared" si="1"/>
        <v/>
      </c>
    </row>
    <row r="82" spans="9:9" x14ac:dyDescent="0.25">
      <c r="I82" s="4" t="str">
        <f t="shared" si="1"/>
        <v/>
      </c>
    </row>
    <row r="83" spans="9:9" x14ac:dyDescent="0.25">
      <c r="I83" s="4" t="str">
        <f t="shared" si="1"/>
        <v/>
      </c>
    </row>
    <row r="84" spans="9:9" x14ac:dyDescent="0.25">
      <c r="I84" s="4" t="str">
        <f t="shared" si="1"/>
        <v/>
      </c>
    </row>
    <row r="85" spans="9:9" x14ac:dyDescent="0.25">
      <c r="I85" s="4" t="str">
        <f t="shared" si="1"/>
        <v/>
      </c>
    </row>
    <row r="86" spans="9:9" x14ac:dyDescent="0.25">
      <c r="I86" s="4" t="str">
        <f t="shared" si="1"/>
        <v/>
      </c>
    </row>
    <row r="87" spans="9:9" x14ac:dyDescent="0.25">
      <c r="I87" s="4" t="str">
        <f t="shared" si="1"/>
        <v/>
      </c>
    </row>
    <row r="88" spans="9:9" x14ac:dyDescent="0.25">
      <c r="I88" s="4" t="str">
        <f t="shared" si="1"/>
        <v/>
      </c>
    </row>
    <row r="89" spans="9:9" x14ac:dyDescent="0.25">
      <c r="I89" s="4" t="str">
        <f t="shared" si="1"/>
        <v/>
      </c>
    </row>
    <row r="90" spans="9:9" x14ac:dyDescent="0.25">
      <c r="I90" s="4" t="str">
        <f t="shared" si="1"/>
        <v/>
      </c>
    </row>
    <row r="91" spans="9:9" x14ac:dyDescent="0.25">
      <c r="I91" s="4" t="str">
        <f t="shared" si="1"/>
        <v/>
      </c>
    </row>
    <row r="92" spans="9:9" x14ac:dyDescent="0.25">
      <c r="I92" s="4" t="str">
        <f t="shared" si="1"/>
        <v/>
      </c>
    </row>
    <row r="93" spans="9:9" x14ac:dyDescent="0.25">
      <c r="I93" s="4" t="str">
        <f t="shared" si="1"/>
        <v/>
      </c>
    </row>
    <row r="94" spans="9:9" x14ac:dyDescent="0.25">
      <c r="I94" s="4" t="str">
        <f t="shared" si="1"/>
        <v/>
      </c>
    </row>
    <row r="95" spans="9:9" x14ac:dyDescent="0.25">
      <c r="I95" s="4" t="str">
        <f t="shared" si="1"/>
        <v/>
      </c>
    </row>
    <row r="96" spans="9:9" x14ac:dyDescent="0.25">
      <c r="I96" s="4" t="str">
        <f t="shared" si="1"/>
        <v/>
      </c>
    </row>
    <row r="97" spans="9:9" x14ac:dyDescent="0.25">
      <c r="I97" s="4" t="str">
        <f t="shared" si="1"/>
        <v/>
      </c>
    </row>
    <row r="98" spans="9:9" x14ac:dyDescent="0.25">
      <c r="I98" s="4" t="str">
        <f t="shared" si="1"/>
        <v/>
      </c>
    </row>
    <row r="99" spans="9:9" x14ac:dyDescent="0.25">
      <c r="I99" s="4" t="str">
        <f t="shared" si="1"/>
        <v/>
      </c>
    </row>
    <row r="100" spans="9:9" x14ac:dyDescent="0.25">
      <c r="I100" s="4" t="str">
        <f t="shared" si="1"/>
        <v/>
      </c>
    </row>
    <row r="101" spans="9:9" x14ac:dyDescent="0.25">
      <c r="I101" s="4"/>
    </row>
    <row r="102" spans="9:9" x14ac:dyDescent="0.25">
      <c r="I102" s="4"/>
    </row>
  </sheetData>
  <mergeCells count="1">
    <mergeCell ref="A1:I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3039-1FB0-4A9A-A59C-6DE10D8FCCE8}">
  <sheetPr codeName="Feuil9"/>
  <dimension ref="A1:E31"/>
  <sheetViews>
    <sheetView showGridLines="0" workbookViewId="0">
      <selection activeCell="I8" sqref="I7:I8"/>
    </sheetView>
  </sheetViews>
  <sheetFormatPr baseColWidth="10" defaultRowHeight="15" x14ac:dyDescent="0.25"/>
  <cols>
    <col min="1" max="1" width="11.85546875" bestFit="1" customWidth="1"/>
    <col min="2" max="2" width="9.85546875" bestFit="1" customWidth="1"/>
    <col min="3" max="3" width="12.85546875" bestFit="1" customWidth="1"/>
    <col min="4" max="4" width="14.5703125" bestFit="1" customWidth="1"/>
    <col min="5" max="5" width="12.140625" bestFit="1" customWidth="1"/>
  </cols>
  <sheetData>
    <row r="1" spans="1:5" s="1" customFormat="1" ht="18.75" x14ac:dyDescent="0.3">
      <c r="A1" s="73" t="s">
        <v>75</v>
      </c>
      <c r="B1" s="73"/>
      <c r="C1" s="73"/>
      <c r="D1" s="73"/>
      <c r="E1" s="73"/>
    </row>
    <row r="2" spans="1:5" s="1" customFormat="1" ht="8.1" customHeight="1" x14ac:dyDescent="0.25">
      <c r="A2" s="9"/>
      <c r="B2" s="9"/>
      <c r="C2" s="9"/>
      <c r="D2" s="9"/>
      <c r="E2" s="9"/>
    </row>
    <row r="3" spans="1:5" x14ac:dyDescent="0.25">
      <c r="A3" s="6" t="s">
        <v>0</v>
      </c>
      <c r="B3" s="6" t="s">
        <v>7</v>
      </c>
      <c r="C3" s="6" t="s">
        <v>3</v>
      </c>
      <c r="D3" s="6" t="s">
        <v>8</v>
      </c>
      <c r="E3" s="6" t="s">
        <v>6</v>
      </c>
    </row>
    <row r="5" spans="1:5" x14ac:dyDescent="0.25">
      <c r="A5" t="s">
        <v>95</v>
      </c>
    </row>
    <row r="6" spans="1:5" x14ac:dyDescent="0.25">
      <c r="A6" t="s">
        <v>95</v>
      </c>
      <c r="B6" t="s">
        <v>96</v>
      </c>
      <c r="C6">
        <v>13</v>
      </c>
      <c r="D6">
        <v>0</v>
      </c>
      <c r="E6" t="s">
        <v>97</v>
      </c>
    </row>
    <row r="7" spans="1:5" x14ac:dyDescent="0.25">
      <c r="A7">
        <v>13</v>
      </c>
      <c r="C7">
        <v>13</v>
      </c>
      <c r="D7">
        <v>0</v>
      </c>
      <c r="E7" t="s">
        <v>97</v>
      </c>
    </row>
    <row r="9" spans="1:5" x14ac:dyDescent="0.25">
      <c r="A9" t="s">
        <v>18</v>
      </c>
    </row>
    <row r="10" spans="1:5" x14ac:dyDescent="0.25">
      <c r="A10" t="s">
        <v>18</v>
      </c>
      <c r="B10" t="s">
        <v>98</v>
      </c>
      <c r="C10">
        <v>5</v>
      </c>
      <c r="D10">
        <v>74.599999999999994</v>
      </c>
      <c r="E10" t="s">
        <v>104</v>
      </c>
    </row>
    <row r="11" spans="1:5" x14ac:dyDescent="0.25">
      <c r="A11" t="s">
        <v>18</v>
      </c>
      <c r="B11" t="s">
        <v>86</v>
      </c>
      <c r="C11">
        <v>1</v>
      </c>
      <c r="D11">
        <v>9.94</v>
      </c>
      <c r="E11" t="s">
        <v>105</v>
      </c>
    </row>
    <row r="12" spans="1:5" x14ac:dyDescent="0.25">
      <c r="A12" t="s">
        <v>18</v>
      </c>
      <c r="B12" t="s">
        <v>106</v>
      </c>
      <c r="C12">
        <v>2</v>
      </c>
      <c r="D12">
        <v>16.43</v>
      </c>
      <c r="E12" t="s">
        <v>109</v>
      </c>
    </row>
    <row r="13" spans="1:5" x14ac:dyDescent="0.25">
      <c r="A13" t="s">
        <v>18</v>
      </c>
      <c r="B13" t="s">
        <v>110</v>
      </c>
      <c r="C13">
        <v>3</v>
      </c>
      <c r="D13">
        <v>27.76</v>
      </c>
      <c r="E13" t="s">
        <v>113</v>
      </c>
    </row>
    <row r="14" spans="1:5" x14ac:dyDescent="0.25">
      <c r="A14" t="s">
        <v>18</v>
      </c>
      <c r="B14" t="s">
        <v>87</v>
      </c>
      <c r="C14">
        <v>3</v>
      </c>
      <c r="D14">
        <v>92.95</v>
      </c>
      <c r="E14" t="s">
        <v>117</v>
      </c>
    </row>
    <row r="15" spans="1:5" x14ac:dyDescent="0.25">
      <c r="A15" t="s">
        <v>18</v>
      </c>
      <c r="B15" t="s">
        <v>118</v>
      </c>
      <c r="C15">
        <v>2</v>
      </c>
      <c r="D15">
        <v>10.1</v>
      </c>
      <c r="E15" t="s">
        <v>121</v>
      </c>
    </row>
    <row r="16" spans="1:5" x14ac:dyDescent="0.25">
      <c r="A16">
        <v>16</v>
      </c>
      <c r="C16">
        <v>16</v>
      </c>
      <c r="D16">
        <v>231.78</v>
      </c>
      <c r="E16" t="s">
        <v>122</v>
      </c>
    </row>
    <row r="18" spans="1:5" x14ac:dyDescent="0.25">
      <c r="A18" t="s">
        <v>88</v>
      </c>
    </row>
    <row r="19" spans="1:5" x14ac:dyDescent="0.25">
      <c r="A19" t="s">
        <v>88</v>
      </c>
      <c r="B19" t="s">
        <v>98</v>
      </c>
      <c r="C19">
        <v>4</v>
      </c>
      <c r="D19">
        <v>60.98</v>
      </c>
      <c r="E19" t="s">
        <v>125</v>
      </c>
    </row>
    <row r="20" spans="1:5" x14ac:dyDescent="0.25">
      <c r="A20" t="s">
        <v>88</v>
      </c>
      <c r="B20" t="s">
        <v>86</v>
      </c>
      <c r="C20">
        <v>1</v>
      </c>
      <c r="D20">
        <v>11.24</v>
      </c>
      <c r="E20" t="s">
        <v>112</v>
      </c>
    </row>
    <row r="21" spans="1:5" x14ac:dyDescent="0.25">
      <c r="A21" t="s">
        <v>88</v>
      </c>
      <c r="B21" t="s">
        <v>96</v>
      </c>
      <c r="C21">
        <v>1</v>
      </c>
      <c r="D21">
        <v>18.32</v>
      </c>
      <c r="E21" t="s">
        <v>126</v>
      </c>
    </row>
    <row r="22" spans="1:5" x14ac:dyDescent="0.25">
      <c r="A22" t="s">
        <v>88</v>
      </c>
      <c r="B22" t="s">
        <v>110</v>
      </c>
      <c r="C22">
        <v>3</v>
      </c>
      <c r="D22">
        <v>29.04</v>
      </c>
      <c r="E22" t="s">
        <v>129</v>
      </c>
    </row>
    <row r="23" spans="1:5" x14ac:dyDescent="0.25">
      <c r="A23" t="s">
        <v>88</v>
      </c>
      <c r="B23" t="s">
        <v>87</v>
      </c>
      <c r="C23">
        <v>3</v>
      </c>
      <c r="D23">
        <v>98.57</v>
      </c>
      <c r="E23" t="s">
        <v>133</v>
      </c>
    </row>
    <row r="24" spans="1:5" x14ac:dyDescent="0.25">
      <c r="A24" t="s">
        <v>88</v>
      </c>
      <c r="B24" t="s">
        <v>134</v>
      </c>
      <c r="C24">
        <v>1</v>
      </c>
      <c r="D24">
        <v>13.11</v>
      </c>
      <c r="E24" t="s">
        <v>135</v>
      </c>
    </row>
    <row r="25" spans="1:5" x14ac:dyDescent="0.25">
      <c r="A25" t="s">
        <v>88</v>
      </c>
      <c r="B25" t="s">
        <v>118</v>
      </c>
      <c r="C25">
        <v>3</v>
      </c>
      <c r="D25">
        <v>17.12</v>
      </c>
      <c r="E25" t="s">
        <v>138</v>
      </c>
    </row>
    <row r="26" spans="1:5" x14ac:dyDescent="0.25">
      <c r="A26">
        <v>16</v>
      </c>
      <c r="C26">
        <v>16</v>
      </c>
      <c r="D26">
        <v>248.37</v>
      </c>
      <c r="E26" t="s">
        <v>139</v>
      </c>
    </row>
    <row r="28" spans="1:5" x14ac:dyDescent="0.25">
      <c r="A28" t="s">
        <v>24</v>
      </c>
    </row>
    <row r="29" spans="1:5" x14ac:dyDescent="0.25">
      <c r="A29" t="s">
        <v>24</v>
      </c>
      <c r="B29" t="s">
        <v>96</v>
      </c>
      <c r="C29">
        <v>1</v>
      </c>
      <c r="D29">
        <v>60.04</v>
      </c>
      <c r="E29" t="s">
        <v>140</v>
      </c>
    </row>
    <row r="30" spans="1:5" x14ac:dyDescent="0.25">
      <c r="A30">
        <v>1</v>
      </c>
      <c r="C30">
        <v>1</v>
      </c>
      <c r="D30">
        <v>60.04</v>
      </c>
      <c r="E30" t="s">
        <v>140</v>
      </c>
    </row>
    <row r="31" spans="1:5" x14ac:dyDescent="0.25">
      <c r="C31">
        <v>46</v>
      </c>
      <c r="D31">
        <v>540.19000000000005</v>
      </c>
      <c r="E31" t="s">
        <v>141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BE006-02F8-4914-97C7-9D74152161BA}">
  <sheetPr codeName="Feuil10"/>
  <dimension ref="A1:H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4.5703125" bestFit="1" customWidth="1"/>
    <col min="2" max="2" width="24.140625" bestFit="1" customWidth="1"/>
    <col min="3" max="3" width="12.85546875" bestFit="1" customWidth="1"/>
    <col min="4" max="4" width="13.28515625" bestFit="1" customWidth="1"/>
    <col min="5" max="5" width="12.140625" bestFit="1" customWidth="1"/>
    <col min="6" max="6" width="12.7109375" bestFit="1" customWidth="1"/>
    <col min="7" max="7" width="10.42578125" style="5" bestFit="1" customWidth="1"/>
    <col min="8" max="8" width="12.7109375" style="1" bestFit="1" customWidth="1"/>
  </cols>
  <sheetData>
    <row r="1" spans="1:8" s="1" customFormat="1" ht="18.75" x14ac:dyDescent="0.3">
      <c r="A1" s="73" t="s">
        <v>76</v>
      </c>
      <c r="B1" s="73"/>
      <c r="C1" s="73"/>
      <c r="D1" s="73"/>
      <c r="E1" s="73"/>
      <c r="F1" s="73"/>
      <c r="G1" s="73"/>
      <c r="H1" s="73"/>
    </row>
    <row r="2" spans="1:8" s="1" customFormat="1" ht="8.1" customHeight="1" x14ac:dyDescent="0.25">
      <c r="A2" s="9"/>
      <c r="B2" s="9"/>
      <c r="C2" s="9"/>
      <c r="D2" s="9"/>
      <c r="E2" s="9"/>
    </row>
    <row r="3" spans="1:8" x14ac:dyDescent="0.25">
      <c r="A3" s="6" t="s">
        <v>0</v>
      </c>
      <c r="B3" s="6" t="s">
        <v>1</v>
      </c>
      <c r="C3" s="6" t="s">
        <v>3</v>
      </c>
      <c r="D3" s="6" t="s">
        <v>2</v>
      </c>
      <c r="E3" s="6" t="s">
        <v>4</v>
      </c>
      <c r="F3" s="6" t="s">
        <v>5</v>
      </c>
      <c r="G3" s="29" t="s">
        <v>14</v>
      </c>
      <c r="H3" s="30" t="s">
        <v>15</v>
      </c>
    </row>
    <row r="4" spans="1:8" x14ac:dyDescent="0.25">
      <c r="G4" s="4"/>
      <c r="H4" s="4" t="str">
        <f>IF(ISBLANK(B4),"",C4*G4)</f>
        <v/>
      </c>
    </row>
    <row r="5" spans="1:8" x14ac:dyDescent="0.25">
      <c r="A5" t="s">
        <v>18</v>
      </c>
      <c r="G5" s="4"/>
      <c r="H5" s="4" t="str">
        <f t="shared" ref="H5:H68" si="0">IF(ISBLANK(B5),"",C5*G5)</f>
        <v/>
      </c>
    </row>
    <row r="6" spans="1:8" x14ac:dyDescent="0.25">
      <c r="A6" t="s">
        <v>18</v>
      </c>
      <c r="B6" t="s">
        <v>17</v>
      </c>
      <c r="C6">
        <v>3</v>
      </c>
      <c r="D6" t="s">
        <v>393</v>
      </c>
      <c r="E6">
        <v>2.79</v>
      </c>
      <c r="F6">
        <v>6.3</v>
      </c>
      <c r="G6" s="4"/>
      <c r="H6" s="4">
        <f t="shared" si="0"/>
        <v>0</v>
      </c>
    </row>
    <row r="7" spans="1:8" x14ac:dyDescent="0.25">
      <c r="A7">
        <v>3</v>
      </c>
      <c r="C7">
        <v>3</v>
      </c>
      <c r="E7">
        <v>2.79</v>
      </c>
      <c r="F7">
        <v>6.3</v>
      </c>
      <c r="H7" s="4" t="str">
        <f t="shared" si="0"/>
        <v/>
      </c>
    </row>
    <row r="8" spans="1:8" x14ac:dyDescent="0.25">
      <c r="H8" s="4" t="str">
        <f t="shared" si="0"/>
        <v/>
      </c>
    </row>
    <row r="9" spans="1:8" x14ac:dyDescent="0.25">
      <c r="A9" t="s">
        <v>88</v>
      </c>
      <c r="H9" s="4" t="str">
        <f t="shared" si="0"/>
        <v/>
      </c>
    </row>
    <row r="10" spans="1:8" x14ac:dyDescent="0.25">
      <c r="A10" t="s">
        <v>88</v>
      </c>
      <c r="B10" t="s">
        <v>17</v>
      </c>
      <c r="C10">
        <v>3</v>
      </c>
      <c r="D10" t="s">
        <v>393</v>
      </c>
      <c r="E10">
        <v>2.79</v>
      </c>
      <c r="F10">
        <v>6.3</v>
      </c>
      <c r="H10" s="4">
        <f t="shared" si="0"/>
        <v>0</v>
      </c>
    </row>
    <row r="11" spans="1:8" x14ac:dyDescent="0.25">
      <c r="A11">
        <v>3</v>
      </c>
      <c r="C11">
        <v>3</v>
      </c>
      <c r="E11">
        <v>2.79</v>
      </c>
      <c r="F11">
        <v>6.3</v>
      </c>
      <c r="H11" s="4" t="str">
        <f t="shared" si="0"/>
        <v/>
      </c>
    </row>
    <row r="12" spans="1:8" x14ac:dyDescent="0.25">
      <c r="A12" t="s">
        <v>89</v>
      </c>
      <c r="C12">
        <v>6</v>
      </c>
      <c r="E12">
        <v>5.58</v>
      </c>
      <c r="F12">
        <v>12.6</v>
      </c>
      <c r="H12" s="4" t="str">
        <f t="shared" si="0"/>
        <v/>
      </c>
    </row>
    <row r="13" spans="1:8" x14ac:dyDescent="0.25">
      <c r="H13" s="4" t="str">
        <f t="shared" si="0"/>
        <v/>
      </c>
    </row>
    <row r="14" spans="1:8" x14ac:dyDescent="0.25">
      <c r="H14" s="4" t="str">
        <f t="shared" si="0"/>
        <v/>
      </c>
    </row>
    <row r="15" spans="1:8" x14ac:dyDescent="0.25">
      <c r="H15" s="4" t="str">
        <f t="shared" si="0"/>
        <v/>
      </c>
    </row>
    <row r="16" spans="1:8" x14ac:dyDescent="0.25">
      <c r="H16" s="4" t="str">
        <f t="shared" si="0"/>
        <v/>
      </c>
    </row>
    <row r="17" spans="8:8" x14ac:dyDescent="0.25">
      <c r="H17" s="4" t="str">
        <f t="shared" si="0"/>
        <v/>
      </c>
    </row>
    <row r="18" spans="8:8" x14ac:dyDescent="0.25">
      <c r="H18" s="4" t="str">
        <f t="shared" si="0"/>
        <v/>
      </c>
    </row>
    <row r="19" spans="8:8" x14ac:dyDescent="0.25">
      <c r="H19" s="4" t="str">
        <f t="shared" si="0"/>
        <v/>
      </c>
    </row>
    <row r="20" spans="8:8" x14ac:dyDescent="0.25">
      <c r="H20" s="4" t="str">
        <f t="shared" si="0"/>
        <v/>
      </c>
    </row>
    <row r="21" spans="8:8" x14ac:dyDescent="0.25">
      <c r="H21" s="4" t="str">
        <f t="shared" si="0"/>
        <v/>
      </c>
    </row>
    <row r="22" spans="8:8" x14ac:dyDescent="0.25">
      <c r="H22" s="4" t="str">
        <f t="shared" si="0"/>
        <v/>
      </c>
    </row>
    <row r="23" spans="8:8" x14ac:dyDescent="0.25">
      <c r="H23" s="4" t="str">
        <f t="shared" si="0"/>
        <v/>
      </c>
    </row>
    <row r="24" spans="8:8" x14ac:dyDescent="0.25">
      <c r="H24" s="4" t="str">
        <f t="shared" si="0"/>
        <v/>
      </c>
    </row>
    <row r="25" spans="8:8" x14ac:dyDescent="0.25">
      <c r="H25" s="4" t="str">
        <f t="shared" si="0"/>
        <v/>
      </c>
    </row>
    <row r="26" spans="8:8" x14ac:dyDescent="0.25">
      <c r="H26" s="4" t="str">
        <f t="shared" si="0"/>
        <v/>
      </c>
    </row>
    <row r="27" spans="8:8" x14ac:dyDescent="0.25">
      <c r="H27" s="4" t="str">
        <f t="shared" si="0"/>
        <v/>
      </c>
    </row>
    <row r="28" spans="8:8" x14ac:dyDescent="0.25">
      <c r="H28" s="4" t="str">
        <f t="shared" si="0"/>
        <v/>
      </c>
    </row>
    <row r="29" spans="8:8" x14ac:dyDescent="0.25">
      <c r="H29" s="4" t="str">
        <f t="shared" si="0"/>
        <v/>
      </c>
    </row>
    <row r="30" spans="8:8" x14ac:dyDescent="0.25">
      <c r="H30" s="4" t="str">
        <f t="shared" si="0"/>
        <v/>
      </c>
    </row>
    <row r="31" spans="8:8" x14ac:dyDescent="0.25">
      <c r="H31" s="4" t="str">
        <f t="shared" si="0"/>
        <v/>
      </c>
    </row>
    <row r="32" spans="8:8" x14ac:dyDescent="0.25">
      <c r="H32" s="4" t="str">
        <f t="shared" si="0"/>
        <v/>
      </c>
    </row>
    <row r="33" spans="8:8" x14ac:dyDescent="0.25">
      <c r="H33" s="4" t="str">
        <f t="shared" si="0"/>
        <v/>
      </c>
    </row>
    <row r="34" spans="8:8" x14ac:dyDescent="0.25">
      <c r="H34" s="4" t="str">
        <f t="shared" si="0"/>
        <v/>
      </c>
    </row>
    <row r="35" spans="8:8" x14ac:dyDescent="0.25">
      <c r="H35" s="4" t="str">
        <f t="shared" si="0"/>
        <v/>
      </c>
    </row>
    <row r="36" spans="8:8" x14ac:dyDescent="0.25">
      <c r="H36" s="4" t="str">
        <f t="shared" si="0"/>
        <v/>
      </c>
    </row>
    <row r="37" spans="8:8" x14ac:dyDescent="0.25">
      <c r="H37" s="4" t="str">
        <f t="shared" si="0"/>
        <v/>
      </c>
    </row>
    <row r="38" spans="8:8" x14ac:dyDescent="0.25">
      <c r="H38" s="4" t="str">
        <f t="shared" si="0"/>
        <v/>
      </c>
    </row>
    <row r="39" spans="8:8" x14ac:dyDescent="0.25">
      <c r="H39" s="4" t="str">
        <f t="shared" si="0"/>
        <v/>
      </c>
    </row>
    <row r="40" spans="8:8" x14ac:dyDescent="0.25">
      <c r="H40" s="4" t="str">
        <f t="shared" si="0"/>
        <v/>
      </c>
    </row>
    <row r="41" spans="8:8" x14ac:dyDescent="0.25">
      <c r="H41" s="4" t="str">
        <f t="shared" si="0"/>
        <v/>
      </c>
    </row>
    <row r="42" spans="8:8" x14ac:dyDescent="0.25">
      <c r="H42" s="4" t="str">
        <f t="shared" si="0"/>
        <v/>
      </c>
    </row>
    <row r="43" spans="8:8" x14ac:dyDescent="0.25">
      <c r="H43" s="4" t="str">
        <f t="shared" si="0"/>
        <v/>
      </c>
    </row>
    <row r="44" spans="8:8" x14ac:dyDescent="0.25">
      <c r="H44" s="4" t="str">
        <f t="shared" si="0"/>
        <v/>
      </c>
    </row>
    <row r="45" spans="8:8" x14ac:dyDescent="0.25">
      <c r="H45" s="4" t="str">
        <f t="shared" si="0"/>
        <v/>
      </c>
    </row>
    <row r="46" spans="8:8" x14ac:dyDescent="0.25">
      <c r="H46" s="4" t="str">
        <f t="shared" si="0"/>
        <v/>
      </c>
    </row>
    <row r="47" spans="8:8" x14ac:dyDescent="0.25">
      <c r="H47" s="4" t="str">
        <f t="shared" si="0"/>
        <v/>
      </c>
    </row>
    <row r="48" spans="8:8" x14ac:dyDescent="0.25">
      <c r="H48" s="4" t="str">
        <f t="shared" si="0"/>
        <v/>
      </c>
    </row>
    <row r="49" spans="8:8" x14ac:dyDescent="0.25">
      <c r="H49" s="4" t="str">
        <f t="shared" si="0"/>
        <v/>
      </c>
    </row>
    <row r="50" spans="8:8" x14ac:dyDescent="0.25">
      <c r="H50" s="4" t="str">
        <f t="shared" si="0"/>
        <v/>
      </c>
    </row>
    <row r="51" spans="8:8" x14ac:dyDescent="0.25">
      <c r="H51" s="4" t="str">
        <f t="shared" si="0"/>
        <v/>
      </c>
    </row>
    <row r="52" spans="8:8" x14ac:dyDescent="0.25">
      <c r="H52" s="4" t="str">
        <f t="shared" si="0"/>
        <v/>
      </c>
    </row>
    <row r="53" spans="8:8" x14ac:dyDescent="0.25">
      <c r="H53" s="4" t="str">
        <f t="shared" si="0"/>
        <v/>
      </c>
    </row>
    <row r="54" spans="8:8" x14ac:dyDescent="0.25">
      <c r="H54" s="4" t="str">
        <f t="shared" si="0"/>
        <v/>
      </c>
    </row>
    <row r="55" spans="8:8" x14ac:dyDescent="0.25">
      <c r="H55" s="4" t="str">
        <f t="shared" si="0"/>
        <v/>
      </c>
    </row>
    <row r="56" spans="8:8" x14ac:dyDescent="0.25">
      <c r="H56" s="4" t="str">
        <f t="shared" si="0"/>
        <v/>
      </c>
    </row>
    <row r="57" spans="8:8" x14ac:dyDescent="0.25">
      <c r="H57" s="4" t="str">
        <f t="shared" si="0"/>
        <v/>
      </c>
    </row>
    <row r="58" spans="8:8" x14ac:dyDescent="0.25">
      <c r="H58" s="4" t="str">
        <f t="shared" si="0"/>
        <v/>
      </c>
    </row>
    <row r="59" spans="8:8" x14ac:dyDescent="0.25">
      <c r="H59" s="4" t="str">
        <f t="shared" si="0"/>
        <v/>
      </c>
    </row>
    <row r="60" spans="8:8" x14ac:dyDescent="0.25">
      <c r="H60" s="4" t="str">
        <f t="shared" si="0"/>
        <v/>
      </c>
    </row>
    <row r="61" spans="8:8" x14ac:dyDescent="0.25">
      <c r="H61" s="4" t="str">
        <f t="shared" si="0"/>
        <v/>
      </c>
    </row>
    <row r="62" spans="8:8" x14ac:dyDescent="0.25">
      <c r="H62" s="4" t="str">
        <f t="shared" si="0"/>
        <v/>
      </c>
    </row>
    <row r="63" spans="8:8" x14ac:dyDescent="0.25">
      <c r="H63" s="4" t="str">
        <f t="shared" si="0"/>
        <v/>
      </c>
    </row>
    <row r="64" spans="8:8" x14ac:dyDescent="0.25">
      <c r="H64" s="4" t="str">
        <f t="shared" si="0"/>
        <v/>
      </c>
    </row>
    <row r="65" spans="8:8" x14ac:dyDescent="0.25">
      <c r="H65" s="4" t="str">
        <f t="shared" si="0"/>
        <v/>
      </c>
    </row>
    <row r="66" spans="8:8" x14ac:dyDescent="0.25">
      <c r="H66" s="4" t="str">
        <f t="shared" si="0"/>
        <v/>
      </c>
    </row>
    <row r="67" spans="8:8" x14ac:dyDescent="0.25">
      <c r="H67" s="4" t="str">
        <f t="shared" si="0"/>
        <v/>
      </c>
    </row>
    <row r="68" spans="8:8" x14ac:dyDescent="0.25">
      <c r="H68" s="4" t="str">
        <f t="shared" si="0"/>
        <v/>
      </c>
    </row>
    <row r="69" spans="8:8" x14ac:dyDescent="0.25">
      <c r="H69" s="4" t="str">
        <f t="shared" ref="H69:H102" si="1">IF(ISBLANK(B69),"",C69*G69)</f>
        <v/>
      </c>
    </row>
    <row r="70" spans="8:8" x14ac:dyDescent="0.25">
      <c r="H70" s="4" t="str">
        <f t="shared" si="1"/>
        <v/>
      </c>
    </row>
    <row r="71" spans="8:8" x14ac:dyDescent="0.25">
      <c r="H71" s="4" t="str">
        <f t="shared" si="1"/>
        <v/>
      </c>
    </row>
    <row r="72" spans="8:8" x14ac:dyDescent="0.25">
      <c r="H72" s="4" t="str">
        <f t="shared" si="1"/>
        <v/>
      </c>
    </row>
    <row r="73" spans="8:8" x14ac:dyDescent="0.25">
      <c r="H73" s="4" t="str">
        <f t="shared" si="1"/>
        <v/>
      </c>
    </row>
    <row r="74" spans="8:8" x14ac:dyDescent="0.25">
      <c r="H74" s="4" t="str">
        <f t="shared" si="1"/>
        <v/>
      </c>
    </row>
    <row r="75" spans="8:8" x14ac:dyDescent="0.25">
      <c r="H75" s="4" t="str">
        <f t="shared" si="1"/>
        <v/>
      </c>
    </row>
    <row r="76" spans="8:8" x14ac:dyDescent="0.25">
      <c r="H76" s="4" t="str">
        <f t="shared" si="1"/>
        <v/>
      </c>
    </row>
    <row r="77" spans="8:8" x14ac:dyDescent="0.25">
      <c r="H77" s="4" t="str">
        <f t="shared" si="1"/>
        <v/>
      </c>
    </row>
    <row r="78" spans="8:8" x14ac:dyDescent="0.25">
      <c r="H78" s="4" t="str">
        <f t="shared" si="1"/>
        <v/>
      </c>
    </row>
    <row r="79" spans="8:8" x14ac:dyDescent="0.25">
      <c r="H79" s="4" t="str">
        <f t="shared" si="1"/>
        <v/>
      </c>
    </row>
    <row r="80" spans="8:8" x14ac:dyDescent="0.25">
      <c r="H80" s="4" t="str">
        <f t="shared" si="1"/>
        <v/>
      </c>
    </row>
    <row r="81" spans="8:8" x14ac:dyDescent="0.25">
      <c r="H81" s="4" t="str">
        <f t="shared" si="1"/>
        <v/>
      </c>
    </row>
    <row r="82" spans="8:8" x14ac:dyDescent="0.25">
      <c r="H82" s="4" t="str">
        <f t="shared" si="1"/>
        <v/>
      </c>
    </row>
    <row r="83" spans="8:8" x14ac:dyDescent="0.25">
      <c r="H83" s="4" t="str">
        <f t="shared" si="1"/>
        <v/>
      </c>
    </row>
    <row r="84" spans="8:8" x14ac:dyDescent="0.25">
      <c r="H84" s="4" t="str">
        <f t="shared" si="1"/>
        <v/>
      </c>
    </row>
    <row r="85" spans="8:8" x14ac:dyDescent="0.25">
      <c r="H85" s="4" t="str">
        <f t="shared" si="1"/>
        <v/>
      </c>
    </row>
    <row r="86" spans="8:8" x14ac:dyDescent="0.25">
      <c r="H86" s="4" t="str">
        <f t="shared" si="1"/>
        <v/>
      </c>
    </row>
    <row r="87" spans="8:8" x14ac:dyDescent="0.25">
      <c r="H87" s="4" t="str">
        <f t="shared" si="1"/>
        <v/>
      </c>
    </row>
    <row r="88" spans="8:8" x14ac:dyDescent="0.25">
      <c r="H88" s="4" t="str">
        <f t="shared" si="1"/>
        <v/>
      </c>
    </row>
    <row r="89" spans="8:8" x14ac:dyDescent="0.25">
      <c r="H89" s="4" t="str">
        <f t="shared" si="1"/>
        <v/>
      </c>
    </row>
    <row r="90" spans="8:8" x14ac:dyDescent="0.25">
      <c r="H90" s="4" t="str">
        <f t="shared" si="1"/>
        <v/>
      </c>
    </row>
    <row r="91" spans="8:8" x14ac:dyDescent="0.25">
      <c r="H91" s="4" t="str">
        <f t="shared" si="1"/>
        <v/>
      </c>
    </row>
    <row r="92" spans="8:8" x14ac:dyDescent="0.25">
      <c r="H92" s="4" t="str">
        <f t="shared" si="1"/>
        <v/>
      </c>
    </row>
    <row r="93" spans="8:8" x14ac:dyDescent="0.25">
      <c r="H93" s="4" t="str">
        <f t="shared" si="1"/>
        <v/>
      </c>
    </row>
    <row r="94" spans="8:8" x14ac:dyDescent="0.25">
      <c r="H94" s="4" t="str">
        <f t="shared" si="1"/>
        <v/>
      </c>
    </row>
    <row r="95" spans="8:8" x14ac:dyDescent="0.25">
      <c r="H95" s="4" t="str">
        <f t="shared" si="1"/>
        <v/>
      </c>
    </row>
    <row r="96" spans="8:8" x14ac:dyDescent="0.25">
      <c r="H96" s="4" t="str">
        <f t="shared" si="1"/>
        <v/>
      </c>
    </row>
    <row r="97" spans="8:8" x14ac:dyDescent="0.25">
      <c r="H97" s="4" t="str">
        <f t="shared" si="1"/>
        <v/>
      </c>
    </row>
    <row r="98" spans="8:8" x14ac:dyDescent="0.25">
      <c r="H98" s="4" t="str">
        <f t="shared" si="1"/>
        <v/>
      </c>
    </row>
    <row r="99" spans="8:8" x14ac:dyDescent="0.25">
      <c r="H99" s="4" t="str">
        <f t="shared" si="1"/>
        <v/>
      </c>
    </row>
    <row r="100" spans="8:8" x14ac:dyDescent="0.25">
      <c r="H100" s="4" t="str">
        <f t="shared" si="1"/>
        <v/>
      </c>
    </row>
    <row r="101" spans="8:8" x14ac:dyDescent="0.25">
      <c r="H101" s="4" t="str">
        <f t="shared" si="1"/>
        <v/>
      </c>
    </row>
    <row r="102" spans="8:8" x14ac:dyDescent="0.25">
      <c r="H102" s="4" t="str">
        <f t="shared" si="1"/>
        <v/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F0CBD-31D8-4E55-889B-56DF7BC1429F}">
  <sheetPr codeName="Feuil13"/>
  <dimension ref="A1:G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1.85546875" bestFit="1" customWidth="1"/>
    <col min="2" max="2" width="18.85546875" bestFit="1" customWidth="1"/>
    <col min="3" max="3" width="13.85546875" bestFit="1" customWidth="1"/>
    <col min="4" max="4" width="12.5703125" bestFit="1" customWidth="1"/>
    <col min="5" max="5" width="13.5703125" bestFit="1" customWidth="1"/>
    <col min="6" max="6" width="10.42578125" style="5" bestFit="1" customWidth="1"/>
    <col min="7" max="7" width="12.7109375" style="1" bestFit="1" customWidth="1"/>
  </cols>
  <sheetData>
    <row r="1" spans="1:7" s="1" customFormat="1" ht="18.75" x14ac:dyDescent="0.3">
      <c r="A1" s="73" t="s">
        <v>77</v>
      </c>
      <c r="B1" s="73"/>
      <c r="C1" s="73"/>
      <c r="D1" s="73"/>
      <c r="E1" s="73"/>
      <c r="F1" s="73"/>
      <c r="G1" s="73"/>
    </row>
    <row r="2" spans="1:7" s="1" customFormat="1" ht="8.1" customHeight="1" x14ac:dyDescent="0.25">
      <c r="A2" s="9"/>
      <c r="B2" s="9"/>
      <c r="C2" s="9"/>
      <c r="D2" s="9"/>
      <c r="E2" s="9"/>
    </row>
    <row r="3" spans="1:7" x14ac:dyDescent="0.25">
      <c r="A3" s="6" t="s">
        <v>0</v>
      </c>
      <c r="B3" s="6" t="s">
        <v>1</v>
      </c>
      <c r="C3" s="6" t="s">
        <v>9</v>
      </c>
      <c r="D3" s="6" t="s">
        <v>10</v>
      </c>
      <c r="E3" s="6" t="s">
        <v>82</v>
      </c>
      <c r="F3" s="29" t="s">
        <v>14</v>
      </c>
      <c r="G3" s="30" t="s">
        <v>15</v>
      </c>
    </row>
    <row r="4" spans="1:7" x14ac:dyDescent="0.25">
      <c r="F4" s="4"/>
      <c r="G4" s="4" t="str">
        <f>IF(ISBLANK(B4),"",E4*F4)</f>
        <v/>
      </c>
    </row>
    <row r="5" spans="1:7" x14ac:dyDescent="0.25">
      <c r="F5" s="4"/>
      <c r="G5" s="4" t="str">
        <f t="shared" ref="G5:G68" si="0">IF(ISBLANK(B5),"",E5*F5)</f>
        <v/>
      </c>
    </row>
    <row r="6" spans="1:7" x14ac:dyDescent="0.25">
      <c r="F6" s="4"/>
      <c r="G6" s="4" t="str">
        <f t="shared" si="0"/>
        <v/>
      </c>
    </row>
    <row r="7" spans="1:7" x14ac:dyDescent="0.25">
      <c r="G7" s="4" t="str">
        <f t="shared" si="0"/>
        <v/>
      </c>
    </row>
    <row r="8" spans="1:7" x14ac:dyDescent="0.25">
      <c r="G8" s="4" t="str">
        <f t="shared" si="0"/>
        <v/>
      </c>
    </row>
    <row r="9" spans="1:7" x14ac:dyDescent="0.25">
      <c r="G9" s="4" t="str">
        <f t="shared" si="0"/>
        <v/>
      </c>
    </row>
    <row r="10" spans="1:7" x14ac:dyDescent="0.25">
      <c r="G10" s="4" t="str">
        <f t="shared" si="0"/>
        <v/>
      </c>
    </row>
    <row r="11" spans="1:7" x14ac:dyDescent="0.25">
      <c r="G11" s="4" t="str">
        <f t="shared" si="0"/>
        <v/>
      </c>
    </row>
    <row r="12" spans="1:7" x14ac:dyDescent="0.25">
      <c r="G12" s="4" t="str">
        <f t="shared" si="0"/>
        <v/>
      </c>
    </row>
    <row r="13" spans="1:7" x14ac:dyDescent="0.25">
      <c r="G13" s="4" t="str">
        <f t="shared" si="0"/>
        <v/>
      </c>
    </row>
    <row r="14" spans="1:7" x14ac:dyDescent="0.25">
      <c r="G14" s="4" t="str">
        <f t="shared" si="0"/>
        <v/>
      </c>
    </row>
    <row r="15" spans="1:7" x14ac:dyDescent="0.25">
      <c r="G15" s="4" t="str">
        <f t="shared" si="0"/>
        <v/>
      </c>
    </row>
    <row r="16" spans="1:7" x14ac:dyDescent="0.25">
      <c r="G16" s="4" t="str">
        <f t="shared" si="0"/>
        <v/>
      </c>
    </row>
    <row r="17" spans="7:7" x14ac:dyDescent="0.25">
      <c r="G17" s="4" t="str">
        <f t="shared" si="0"/>
        <v/>
      </c>
    </row>
    <row r="18" spans="7:7" x14ac:dyDescent="0.25">
      <c r="G18" s="4" t="str">
        <f t="shared" si="0"/>
        <v/>
      </c>
    </row>
    <row r="19" spans="7:7" x14ac:dyDescent="0.25">
      <c r="G19" s="4" t="str">
        <f t="shared" si="0"/>
        <v/>
      </c>
    </row>
    <row r="20" spans="7:7" x14ac:dyDescent="0.25">
      <c r="G20" s="4" t="str">
        <f t="shared" si="0"/>
        <v/>
      </c>
    </row>
    <row r="21" spans="7:7" x14ac:dyDescent="0.25">
      <c r="G21" s="4" t="str">
        <f t="shared" si="0"/>
        <v/>
      </c>
    </row>
    <row r="22" spans="7:7" x14ac:dyDescent="0.25">
      <c r="G22" s="4" t="str">
        <f t="shared" si="0"/>
        <v/>
      </c>
    </row>
    <row r="23" spans="7:7" x14ac:dyDescent="0.25">
      <c r="G23" s="4" t="str">
        <f t="shared" si="0"/>
        <v/>
      </c>
    </row>
    <row r="24" spans="7:7" x14ac:dyDescent="0.25">
      <c r="G24" s="4" t="str">
        <f t="shared" si="0"/>
        <v/>
      </c>
    </row>
    <row r="25" spans="7:7" x14ac:dyDescent="0.25">
      <c r="G25" s="4" t="str">
        <f t="shared" si="0"/>
        <v/>
      </c>
    </row>
    <row r="26" spans="7:7" x14ac:dyDescent="0.25">
      <c r="G26" s="4" t="str">
        <f t="shared" si="0"/>
        <v/>
      </c>
    </row>
    <row r="27" spans="7:7" x14ac:dyDescent="0.25">
      <c r="G27" s="4" t="str">
        <f t="shared" si="0"/>
        <v/>
      </c>
    </row>
    <row r="28" spans="7:7" x14ac:dyDescent="0.25">
      <c r="G28" s="4" t="str">
        <f t="shared" si="0"/>
        <v/>
      </c>
    </row>
    <row r="29" spans="7:7" x14ac:dyDescent="0.25">
      <c r="G29" s="4" t="str">
        <f t="shared" si="0"/>
        <v/>
      </c>
    </row>
    <row r="30" spans="7:7" x14ac:dyDescent="0.25">
      <c r="G30" s="4" t="str">
        <f t="shared" si="0"/>
        <v/>
      </c>
    </row>
    <row r="31" spans="7:7" x14ac:dyDescent="0.25">
      <c r="G31" s="4" t="str">
        <f t="shared" si="0"/>
        <v/>
      </c>
    </row>
    <row r="32" spans="7:7" x14ac:dyDescent="0.25">
      <c r="G32" s="4" t="str">
        <f t="shared" si="0"/>
        <v/>
      </c>
    </row>
    <row r="33" spans="7:7" x14ac:dyDescent="0.25">
      <c r="G33" s="4" t="str">
        <f t="shared" si="0"/>
        <v/>
      </c>
    </row>
    <row r="34" spans="7:7" x14ac:dyDescent="0.25">
      <c r="G34" s="4" t="str">
        <f t="shared" si="0"/>
        <v/>
      </c>
    </row>
    <row r="35" spans="7:7" x14ac:dyDescent="0.25">
      <c r="G35" s="4" t="str">
        <f t="shared" si="0"/>
        <v/>
      </c>
    </row>
    <row r="36" spans="7:7" x14ac:dyDescent="0.25">
      <c r="G36" s="4" t="str">
        <f t="shared" si="0"/>
        <v/>
      </c>
    </row>
    <row r="37" spans="7:7" x14ac:dyDescent="0.25">
      <c r="G37" s="4" t="str">
        <f t="shared" si="0"/>
        <v/>
      </c>
    </row>
    <row r="38" spans="7:7" x14ac:dyDescent="0.25">
      <c r="G38" s="4" t="str">
        <f t="shared" si="0"/>
        <v/>
      </c>
    </row>
    <row r="39" spans="7:7" x14ac:dyDescent="0.25">
      <c r="G39" s="4" t="str">
        <f t="shared" si="0"/>
        <v/>
      </c>
    </row>
    <row r="40" spans="7:7" x14ac:dyDescent="0.25">
      <c r="G40" s="4" t="str">
        <f t="shared" si="0"/>
        <v/>
      </c>
    </row>
    <row r="41" spans="7:7" x14ac:dyDescent="0.25">
      <c r="G41" s="4" t="str">
        <f t="shared" si="0"/>
        <v/>
      </c>
    </row>
    <row r="42" spans="7:7" x14ac:dyDescent="0.25">
      <c r="G42" s="4" t="str">
        <f t="shared" si="0"/>
        <v/>
      </c>
    </row>
    <row r="43" spans="7:7" x14ac:dyDescent="0.25">
      <c r="G43" s="4" t="str">
        <f t="shared" si="0"/>
        <v/>
      </c>
    </row>
    <row r="44" spans="7:7" x14ac:dyDescent="0.25">
      <c r="G44" s="4" t="str">
        <f t="shared" si="0"/>
        <v/>
      </c>
    </row>
    <row r="45" spans="7:7" x14ac:dyDescent="0.25">
      <c r="G45" s="4" t="str">
        <f t="shared" si="0"/>
        <v/>
      </c>
    </row>
    <row r="46" spans="7:7" x14ac:dyDescent="0.25">
      <c r="G46" s="4" t="str">
        <f t="shared" si="0"/>
        <v/>
      </c>
    </row>
    <row r="47" spans="7:7" x14ac:dyDescent="0.25">
      <c r="G47" s="4" t="str">
        <f t="shared" si="0"/>
        <v/>
      </c>
    </row>
    <row r="48" spans="7:7" x14ac:dyDescent="0.25">
      <c r="G48" s="4" t="str">
        <f t="shared" si="0"/>
        <v/>
      </c>
    </row>
    <row r="49" spans="7:7" x14ac:dyDescent="0.25">
      <c r="G49" s="4" t="str">
        <f t="shared" si="0"/>
        <v/>
      </c>
    </row>
    <row r="50" spans="7:7" x14ac:dyDescent="0.25">
      <c r="G50" s="4" t="str">
        <f t="shared" si="0"/>
        <v/>
      </c>
    </row>
    <row r="51" spans="7:7" x14ac:dyDescent="0.25">
      <c r="G51" s="4" t="str">
        <f t="shared" si="0"/>
        <v/>
      </c>
    </row>
    <row r="52" spans="7:7" x14ac:dyDescent="0.25">
      <c r="G52" s="4" t="str">
        <f t="shared" si="0"/>
        <v/>
      </c>
    </row>
    <row r="53" spans="7:7" x14ac:dyDescent="0.25">
      <c r="G53" s="4" t="str">
        <f t="shared" si="0"/>
        <v/>
      </c>
    </row>
    <row r="54" spans="7:7" x14ac:dyDescent="0.25">
      <c r="G54" s="4" t="str">
        <f t="shared" si="0"/>
        <v/>
      </c>
    </row>
    <row r="55" spans="7:7" x14ac:dyDescent="0.25">
      <c r="G55" s="4" t="str">
        <f t="shared" si="0"/>
        <v/>
      </c>
    </row>
    <row r="56" spans="7:7" x14ac:dyDescent="0.25">
      <c r="G56" s="4" t="str">
        <f t="shared" si="0"/>
        <v/>
      </c>
    </row>
    <row r="57" spans="7:7" x14ac:dyDescent="0.25">
      <c r="G57" s="4" t="str">
        <f t="shared" si="0"/>
        <v/>
      </c>
    </row>
    <row r="58" spans="7:7" x14ac:dyDescent="0.25">
      <c r="G58" s="4" t="str">
        <f t="shared" si="0"/>
        <v/>
      </c>
    </row>
    <row r="59" spans="7:7" x14ac:dyDescent="0.25">
      <c r="G59" s="4" t="str">
        <f t="shared" si="0"/>
        <v/>
      </c>
    </row>
    <row r="60" spans="7:7" x14ac:dyDescent="0.25">
      <c r="G60" s="4" t="str">
        <f t="shared" si="0"/>
        <v/>
      </c>
    </row>
    <row r="61" spans="7:7" x14ac:dyDescent="0.25">
      <c r="G61" s="4" t="str">
        <f t="shared" si="0"/>
        <v/>
      </c>
    </row>
    <row r="62" spans="7:7" x14ac:dyDescent="0.25">
      <c r="G62" s="4" t="str">
        <f t="shared" si="0"/>
        <v/>
      </c>
    </row>
    <row r="63" spans="7:7" x14ac:dyDescent="0.25">
      <c r="G63" s="4" t="str">
        <f t="shared" si="0"/>
        <v/>
      </c>
    </row>
    <row r="64" spans="7:7" x14ac:dyDescent="0.25">
      <c r="G64" s="4" t="str">
        <f t="shared" si="0"/>
        <v/>
      </c>
    </row>
    <row r="65" spans="7:7" x14ac:dyDescent="0.25">
      <c r="G65" s="4" t="str">
        <f t="shared" si="0"/>
        <v/>
      </c>
    </row>
    <row r="66" spans="7:7" x14ac:dyDescent="0.25">
      <c r="G66" s="4" t="str">
        <f t="shared" si="0"/>
        <v/>
      </c>
    </row>
    <row r="67" spans="7:7" x14ac:dyDescent="0.25">
      <c r="G67" s="4" t="str">
        <f t="shared" si="0"/>
        <v/>
      </c>
    </row>
    <row r="68" spans="7:7" x14ac:dyDescent="0.25">
      <c r="G68" s="4" t="str">
        <f t="shared" si="0"/>
        <v/>
      </c>
    </row>
    <row r="69" spans="7:7" x14ac:dyDescent="0.25">
      <c r="G69" s="4" t="str">
        <f t="shared" ref="G69:G102" si="1">IF(ISBLANK(B69),"",E69*F69)</f>
        <v/>
      </c>
    </row>
    <row r="70" spans="7:7" x14ac:dyDescent="0.25">
      <c r="G70" s="4" t="str">
        <f t="shared" si="1"/>
        <v/>
      </c>
    </row>
    <row r="71" spans="7:7" x14ac:dyDescent="0.25">
      <c r="G71" s="4" t="str">
        <f t="shared" si="1"/>
        <v/>
      </c>
    </row>
    <row r="72" spans="7:7" x14ac:dyDescent="0.25">
      <c r="G72" s="4" t="str">
        <f t="shared" si="1"/>
        <v/>
      </c>
    </row>
    <row r="73" spans="7:7" x14ac:dyDescent="0.25">
      <c r="G73" s="4" t="str">
        <f t="shared" si="1"/>
        <v/>
      </c>
    </row>
    <row r="74" spans="7:7" x14ac:dyDescent="0.25">
      <c r="G74" s="4" t="str">
        <f t="shared" si="1"/>
        <v/>
      </c>
    </row>
    <row r="75" spans="7:7" x14ac:dyDescent="0.25">
      <c r="G75" s="4" t="str">
        <f t="shared" si="1"/>
        <v/>
      </c>
    </row>
    <row r="76" spans="7:7" x14ac:dyDescent="0.25">
      <c r="G76" s="4" t="str">
        <f t="shared" si="1"/>
        <v/>
      </c>
    </row>
    <row r="77" spans="7:7" x14ac:dyDescent="0.25">
      <c r="G77" s="4" t="str">
        <f t="shared" si="1"/>
        <v/>
      </c>
    </row>
    <row r="78" spans="7:7" x14ac:dyDescent="0.25">
      <c r="G78" s="4" t="str">
        <f t="shared" si="1"/>
        <v/>
      </c>
    </row>
    <row r="79" spans="7:7" x14ac:dyDescent="0.25">
      <c r="G79" s="4" t="str">
        <f t="shared" si="1"/>
        <v/>
      </c>
    </row>
    <row r="80" spans="7:7" x14ac:dyDescent="0.25">
      <c r="G80" s="4" t="str">
        <f t="shared" si="1"/>
        <v/>
      </c>
    </row>
    <row r="81" spans="7:7" x14ac:dyDescent="0.25">
      <c r="G81" s="4" t="str">
        <f t="shared" si="1"/>
        <v/>
      </c>
    </row>
    <row r="82" spans="7:7" x14ac:dyDescent="0.25">
      <c r="G82" s="4" t="str">
        <f t="shared" si="1"/>
        <v/>
      </c>
    </row>
    <row r="83" spans="7:7" x14ac:dyDescent="0.25">
      <c r="G83" s="4" t="str">
        <f t="shared" si="1"/>
        <v/>
      </c>
    </row>
    <row r="84" spans="7:7" x14ac:dyDescent="0.25">
      <c r="G84" s="4" t="str">
        <f t="shared" si="1"/>
        <v/>
      </c>
    </row>
    <row r="85" spans="7:7" x14ac:dyDescent="0.25">
      <c r="G85" s="4" t="str">
        <f t="shared" si="1"/>
        <v/>
      </c>
    </row>
    <row r="86" spans="7:7" x14ac:dyDescent="0.25">
      <c r="G86" s="4" t="str">
        <f t="shared" si="1"/>
        <v/>
      </c>
    </row>
    <row r="87" spans="7:7" x14ac:dyDescent="0.25">
      <c r="G87" s="4" t="str">
        <f t="shared" si="1"/>
        <v/>
      </c>
    </row>
    <row r="88" spans="7:7" x14ac:dyDescent="0.25">
      <c r="G88" s="4" t="str">
        <f t="shared" si="1"/>
        <v/>
      </c>
    </row>
    <row r="89" spans="7:7" x14ac:dyDescent="0.25">
      <c r="G89" s="4" t="str">
        <f t="shared" si="1"/>
        <v/>
      </c>
    </row>
    <row r="90" spans="7:7" x14ac:dyDescent="0.25">
      <c r="G90" s="4" t="str">
        <f t="shared" si="1"/>
        <v/>
      </c>
    </row>
    <row r="91" spans="7:7" x14ac:dyDescent="0.25">
      <c r="G91" s="4" t="str">
        <f t="shared" si="1"/>
        <v/>
      </c>
    </row>
    <row r="92" spans="7:7" x14ac:dyDescent="0.25">
      <c r="G92" s="4" t="str">
        <f t="shared" si="1"/>
        <v/>
      </c>
    </row>
    <row r="93" spans="7:7" x14ac:dyDescent="0.25">
      <c r="G93" s="4" t="str">
        <f t="shared" si="1"/>
        <v/>
      </c>
    </row>
    <row r="94" spans="7:7" x14ac:dyDescent="0.25">
      <c r="G94" s="4" t="str">
        <f t="shared" si="1"/>
        <v/>
      </c>
    </row>
    <row r="95" spans="7:7" x14ac:dyDescent="0.25">
      <c r="G95" s="4" t="str">
        <f t="shared" si="1"/>
        <v/>
      </c>
    </row>
    <row r="96" spans="7:7" x14ac:dyDescent="0.25">
      <c r="G96" s="4" t="str">
        <f t="shared" si="1"/>
        <v/>
      </c>
    </row>
    <row r="97" spans="7:7" x14ac:dyDescent="0.25">
      <c r="G97" s="4" t="str">
        <f t="shared" si="1"/>
        <v/>
      </c>
    </row>
    <row r="98" spans="7:7" x14ac:dyDescent="0.25">
      <c r="G98" s="4" t="str">
        <f t="shared" si="1"/>
        <v/>
      </c>
    </row>
    <row r="99" spans="7:7" x14ac:dyDescent="0.25">
      <c r="G99" s="4" t="str">
        <f t="shared" si="1"/>
        <v/>
      </c>
    </row>
    <row r="100" spans="7:7" x14ac:dyDescent="0.25">
      <c r="G100" s="4" t="str">
        <f t="shared" si="1"/>
        <v/>
      </c>
    </row>
    <row r="101" spans="7:7" x14ac:dyDescent="0.25">
      <c r="G101" s="4" t="str">
        <f t="shared" si="1"/>
        <v/>
      </c>
    </row>
    <row r="102" spans="7:7" x14ac:dyDescent="0.25">
      <c r="G102" s="4" t="str">
        <f t="shared" si="1"/>
        <v/>
      </c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6C4D4-DB28-4153-9281-1FCE108FB74C}">
  <sheetPr codeName="Feuil14"/>
  <dimension ref="A1:F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1.85546875" bestFit="1" customWidth="1"/>
    <col min="2" max="2" width="18.85546875" bestFit="1" customWidth="1"/>
    <col min="3" max="3" width="13.85546875" bestFit="1" customWidth="1"/>
    <col min="4" max="4" width="12.5703125" bestFit="1" customWidth="1"/>
    <col min="5" max="5" width="10.42578125" style="5" bestFit="1" customWidth="1"/>
    <col min="6" max="6" width="12.7109375" style="1" bestFit="1" customWidth="1"/>
  </cols>
  <sheetData>
    <row r="1" spans="1:6" s="1" customFormat="1" ht="18.75" x14ac:dyDescent="0.3">
      <c r="A1" s="73" t="s">
        <v>78</v>
      </c>
      <c r="B1" s="73"/>
      <c r="C1" s="73"/>
      <c r="D1" s="73"/>
      <c r="E1" s="73"/>
      <c r="F1" s="73"/>
    </row>
    <row r="2" spans="1:6" s="1" customFormat="1" ht="8.1" customHeight="1" x14ac:dyDescent="0.25">
      <c r="A2" s="9"/>
      <c r="B2" s="9"/>
      <c r="C2" s="9"/>
      <c r="D2" s="9"/>
      <c r="E2" s="9"/>
    </row>
    <row r="3" spans="1:6" x14ac:dyDescent="0.25">
      <c r="A3" s="6" t="s">
        <v>0</v>
      </c>
      <c r="B3" s="6" t="s">
        <v>1</v>
      </c>
      <c r="C3" s="6" t="s">
        <v>9</v>
      </c>
      <c r="D3" s="6" t="s">
        <v>10</v>
      </c>
      <c r="E3" s="29" t="s">
        <v>14</v>
      </c>
      <c r="F3" s="30" t="s">
        <v>15</v>
      </c>
    </row>
    <row r="4" spans="1:6" x14ac:dyDescent="0.25">
      <c r="E4" s="4"/>
      <c r="F4" s="4" t="str">
        <f>IF(ISBLANK(B4),"",D4*E4)</f>
        <v/>
      </c>
    </row>
    <row r="5" spans="1:6" x14ac:dyDescent="0.25">
      <c r="E5" s="4"/>
      <c r="F5" s="4" t="str">
        <f t="shared" ref="F5:F68" si="0">IF(ISBLANK(B5),"",D5*E5)</f>
        <v/>
      </c>
    </row>
    <row r="6" spans="1:6" x14ac:dyDescent="0.25">
      <c r="A6" s="7"/>
      <c r="B6" s="7"/>
      <c r="C6" s="7"/>
      <c r="D6" s="7"/>
      <c r="E6" s="4"/>
      <c r="F6" s="4" t="str">
        <f t="shared" si="0"/>
        <v/>
      </c>
    </row>
    <row r="7" spans="1:6" x14ac:dyDescent="0.25">
      <c r="A7" s="7"/>
      <c r="B7" s="7"/>
      <c r="C7" s="7"/>
      <c r="D7" s="7"/>
      <c r="E7" s="8"/>
      <c r="F7" s="4" t="str">
        <f t="shared" si="0"/>
        <v/>
      </c>
    </row>
    <row r="8" spans="1:6" x14ac:dyDescent="0.25">
      <c r="A8" s="7"/>
      <c r="B8" s="7"/>
      <c r="C8" s="7"/>
      <c r="D8" s="7"/>
      <c r="E8" s="8"/>
      <c r="F8" s="4" t="str">
        <f t="shared" si="0"/>
        <v/>
      </c>
    </row>
    <row r="9" spans="1:6" x14ac:dyDescent="0.25">
      <c r="A9" s="7"/>
      <c r="B9" s="7"/>
      <c r="C9" s="7"/>
      <c r="D9" s="7"/>
      <c r="E9" s="8"/>
      <c r="F9" s="4" t="str">
        <f t="shared" si="0"/>
        <v/>
      </c>
    </row>
    <row r="10" spans="1:6" x14ac:dyDescent="0.25">
      <c r="A10" s="7"/>
      <c r="B10" s="7"/>
      <c r="C10" s="7"/>
      <c r="D10" s="7"/>
      <c r="E10" s="8"/>
      <c r="F10" s="4" t="str">
        <f t="shared" si="0"/>
        <v/>
      </c>
    </row>
    <row r="11" spans="1:6" x14ac:dyDescent="0.25">
      <c r="A11" s="7"/>
      <c r="B11" s="7"/>
      <c r="C11" s="7"/>
      <c r="D11" s="7"/>
      <c r="E11" s="8"/>
      <c r="F11" s="4" t="str">
        <f t="shared" si="0"/>
        <v/>
      </c>
    </row>
    <row r="12" spans="1:6" x14ac:dyDescent="0.25">
      <c r="A12" s="7"/>
      <c r="B12" s="7"/>
      <c r="C12" s="7"/>
      <c r="D12" s="7"/>
      <c r="E12" s="8"/>
      <c r="F12" s="4" t="str">
        <f t="shared" si="0"/>
        <v/>
      </c>
    </row>
    <row r="13" spans="1:6" x14ac:dyDescent="0.25">
      <c r="A13" s="7"/>
      <c r="B13" s="7"/>
      <c r="C13" s="7"/>
      <c r="D13" s="7"/>
      <c r="E13" s="8"/>
      <c r="F13" s="4" t="str">
        <f t="shared" si="0"/>
        <v/>
      </c>
    </row>
    <row r="14" spans="1:6" x14ac:dyDescent="0.25">
      <c r="A14" s="7"/>
      <c r="B14" s="7"/>
      <c r="C14" s="7"/>
      <c r="D14" s="7"/>
      <c r="E14" s="8"/>
      <c r="F14" s="4" t="str">
        <f t="shared" si="0"/>
        <v/>
      </c>
    </row>
    <row r="15" spans="1:6" x14ac:dyDescent="0.25">
      <c r="A15" s="7"/>
      <c r="B15" s="7"/>
      <c r="C15" s="7"/>
      <c r="D15" s="7"/>
      <c r="E15" s="8"/>
      <c r="F15" s="4" t="str">
        <f t="shared" si="0"/>
        <v/>
      </c>
    </row>
    <row r="16" spans="1:6" x14ac:dyDescent="0.25">
      <c r="A16" s="7"/>
      <c r="B16" s="7"/>
      <c r="C16" s="7"/>
      <c r="D16" s="7"/>
      <c r="E16" s="8"/>
      <c r="F16" s="4" t="str">
        <f t="shared" si="0"/>
        <v/>
      </c>
    </row>
    <row r="17" spans="6:6" x14ac:dyDescent="0.25">
      <c r="F17" s="4" t="str">
        <f t="shared" si="0"/>
        <v/>
      </c>
    </row>
    <row r="18" spans="6:6" x14ac:dyDescent="0.25">
      <c r="F18" s="4" t="str">
        <f t="shared" si="0"/>
        <v/>
      </c>
    </row>
    <row r="19" spans="6:6" x14ac:dyDescent="0.25">
      <c r="F19" s="4" t="str">
        <f t="shared" si="0"/>
        <v/>
      </c>
    </row>
    <row r="20" spans="6:6" x14ac:dyDescent="0.25">
      <c r="F20" s="4" t="str">
        <f t="shared" si="0"/>
        <v/>
      </c>
    </row>
    <row r="21" spans="6:6" x14ac:dyDescent="0.25">
      <c r="F21" s="4" t="str">
        <f t="shared" si="0"/>
        <v/>
      </c>
    </row>
    <row r="22" spans="6:6" x14ac:dyDescent="0.25">
      <c r="F22" s="4" t="str">
        <f t="shared" si="0"/>
        <v/>
      </c>
    </row>
    <row r="23" spans="6:6" x14ac:dyDescent="0.25">
      <c r="F23" s="4" t="str">
        <f t="shared" si="0"/>
        <v/>
      </c>
    </row>
    <row r="24" spans="6:6" x14ac:dyDescent="0.25">
      <c r="F24" s="4" t="str">
        <f t="shared" si="0"/>
        <v/>
      </c>
    </row>
    <row r="25" spans="6:6" x14ac:dyDescent="0.25">
      <c r="F25" s="4" t="str">
        <f t="shared" si="0"/>
        <v/>
      </c>
    </row>
    <row r="26" spans="6:6" x14ac:dyDescent="0.25">
      <c r="F26" s="4" t="str">
        <f t="shared" si="0"/>
        <v/>
      </c>
    </row>
    <row r="27" spans="6:6" x14ac:dyDescent="0.25">
      <c r="F27" s="4" t="str">
        <f t="shared" si="0"/>
        <v/>
      </c>
    </row>
    <row r="28" spans="6:6" x14ac:dyDescent="0.25">
      <c r="F28" s="4" t="str">
        <f t="shared" si="0"/>
        <v/>
      </c>
    </row>
    <row r="29" spans="6:6" x14ac:dyDescent="0.25">
      <c r="F29" s="4" t="str">
        <f t="shared" si="0"/>
        <v/>
      </c>
    </row>
    <row r="30" spans="6:6" x14ac:dyDescent="0.25">
      <c r="F30" s="4" t="str">
        <f t="shared" si="0"/>
        <v/>
      </c>
    </row>
    <row r="31" spans="6:6" x14ac:dyDescent="0.25">
      <c r="F31" s="4" t="str">
        <f t="shared" si="0"/>
        <v/>
      </c>
    </row>
    <row r="32" spans="6:6" x14ac:dyDescent="0.25">
      <c r="F32" s="4" t="str">
        <f t="shared" si="0"/>
        <v/>
      </c>
    </row>
    <row r="33" spans="6:6" x14ac:dyDescent="0.25">
      <c r="F33" s="4" t="str">
        <f t="shared" si="0"/>
        <v/>
      </c>
    </row>
    <row r="34" spans="6:6" x14ac:dyDescent="0.25">
      <c r="F34" s="4" t="str">
        <f t="shared" si="0"/>
        <v/>
      </c>
    </row>
    <row r="35" spans="6:6" x14ac:dyDescent="0.25">
      <c r="F35" s="4" t="str">
        <f t="shared" si="0"/>
        <v/>
      </c>
    </row>
    <row r="36" spans="6:6" x14ac:dyDescent="0.25">
      <c r="F36" s="4" t="str">
        <f t="shared" si="0"/>
        <v/>
      </c>
    </row>
    <row r="37" spans="6:6" x14ac:dyDescent="0.25">
      <c r="F37" s="4" t="str">
        <f t="shared" si="0"/>
        <v/>
      </c>
    </row>
    <row r="38" spans="6:6" x14ac:dyDescent="0.25">
      <c r="F38" s="4" t="str">
        <f t="shared" si="0"/>
        <v/>
      </c>
    </row>
    <row r="39" spans="6:6" x14ac:dyDescent="0.25">
      <c r="F39" s="4" t="str">
        <f t="shared" si="0"/>
        <v/>
      </c>
    </row>
    <row r="40" spans="6:6" x14ac:dyDescent="0.25">
      <c r="F40" s="4" t="str">
        <f t="shared" si="0"/>
        <v/>
      </c>
    </row>
    <row r="41" spans="6:6" x14ac:dyDescent="0.25">
      <c r="F41" s="4" t="str">
        <f t="shared" si="0"/>
        <v/>
      </c>
    </row>
    <row r="42" spans="6:6" x14ac:dyDescent="0.25">
      <c r="F42" s="4" t="str">
        <f t="shared" si="0"/>
        <v/>
      </c>
    </row>
    <row r="43" spans="6:6" x14ac:dyDescent="0.25">
      <c r="F43" s="4" t="str">
        <f t="shared" si="0"/>
        <v/>
      </c>
    </row>
    <row r="44" spans="6:6" x14ac:dyDescent="0.25">
      <c r="F44" s="4" t="str">
        <f t="shared" si="0"/>
        <v/>
      </c>
    </row>
    <row r="45" spans="6:6" x14ac:dyDescent="0.25">
      <c r="F45" s="4" t="str">
        <f t="shared" si="0"/>
        <v/>
      </c>
    </row>
    <row r="46" spans="6:6" x14ac:dyDescent="0.25">
      <c r="F46" s="4" t="str">
        <f t="shared" si="0"/>
        <v/>
      </c>
    </row>
    <row r="47" spans="6:6" x14ac:dyDescent="0.25">
      <c r="F47" s="4" t="str">
        <f t="shared" si="0"/>
        <v/>
      </c>
    </row>
    <row r="48" spans="6:6" x14ac:dyDescent="0.25">
      <c r="F48" s="4" t="str">
        <f t="shared" si="0"/>
        <v/>
      </c>
    </row>
    <row r="49" spans="6:6" x14ac:dyDescent="0.25">
      <c r="F49" s="4" t="str">
        <f t="shared" si="0"/>
        <v/>
      </c>
    </row>
    <row r="50" spans="6:6" x14ac:dyDescent="0.25">
      <c r="F50" s="4" t="str">
        <f t="shared" si="0"/>
        <v/>
      </c>
    </row>
    <row r="51" spans="6:6" x14ac:dyDescent="0.25">
      <c r="F51" s="4" t="str">
        <f t="shared" si="0"/>
        <v/>
      </c>
    </row>
    <row r="52" spans="6:6" x14ac:dyDescent="0.25">
      <c r="F52" s="4" t="str">
        <f t="shared" si="0"/>
        <v/>
      </c>
    </row>
    <row r="53" spans="6:6" x14ac:dyDescent="0.25">
      <c r="F53" s="4" t="str">
        <f t="shared" si="0"/>
        <v/>
      </c>
    </row>
    <row r="54" spans="6:6" x14ac:dyDescent="0.25">
      <c r="F54" s="4" t="str">
        <f t="shared" si="0"/>
        <v/>
      </c>
    </row>
    <row r="55" spans="6:6" x14ac:dyDescent="0.25">
      <c r="F55" s="4" t="str">
        <f t="shared" si="0"/>
        <v/>
      </c>
    </row>
    <row r="56" spans="6:6" x14ac:dyDescent="0.25">
      <c r="F56" s="4" t="str">
        <f t="shared" si="0"/>
        <v/>
      </c>
    </row>
    <row r="57" spans="6:6" x14ac:dyDescent="0.25">
      <c r="F57" s="4" t="str">
        <f t="shared" si="0"/>
        <v/>
      </c>
    </row>
    <row r="58" spans="6:6" x14ac:dyDescent="0.25">
      <c r="F58" s="4" t="str">
        <f t="shared" si="0"/>
        <v/>
      </c>
    </row>
    <row r="59" spans="6:6" x14ac:dyDescent="0.25">
      <c r="F59" s="4" t="str">
        <f t="shared" si="0"/>
        <v/>
      </c>
    </row>
    <row r="60" spans="6:6" x14ac:dyDescent="0.25">
      <c r="F60" s="4" t="str">
        <f t="shared" si="0"/>
        <v/>
      </c>
    </row>
    <row r="61" spans="6:6" x14ac:dyDescent="0.25">
      <c r="F61" s="4" t="str">
        <f t="shared" si="0"/>
        <v/>
      </c>
    </row>
    <row r="62" spans="6:6" x14ac:dyDescent="0.25">
      <c r="F62" s="4" t="str">
        <f t="shared" si="0"/>
        <v/>
      </c>
    </row>
    <row r="63" spans="6:6" x14ac:dyDescent="0.25">
      <c r="F63" s="4" t="str">
        <f t="shared" si="0"/>
        <v/>
      </c>
    </row>
    <row r="64" spans="6:6" x14ac:dyDescent="0.25">
      <c r="F64" s="4" t="str">
        <f t="shared" si="0"/>
        <v/>
      </c>
    </row>
    <row r="65" spans="6:6" x14ac:dyDescent="0.25">
      <c r="F65" s="4" t="str">
        <f t="shared" si="0"/>
        <v/>
      </c>
    </row>
    <row r="66" spans="6:6" x14ac:dyDescent="0.25">
      <c r="F66" s="4" t="str">
        <f t="shared" si="0"/>
        <v/>
      </c>
    </row>
    <row r="67" spans="6:6" x14ac:dyDescent="0.25">
      <c r="F67" s="4" t="str">
        <f t="shared" si="0"/>
        <v/>
      </c>
    </row>
    <row r="68" spans="6:6" x14ac:dyDescent="0.25">
      <c r="F68" s="4" t="str">
        <f t="shared" si="0"/>
        <v/>
      </c>
    </row>
    <row r="69" spans="6:6" x14ac:dyDescent="0.25">
      <c r="F69" s="4" t="str">
        <f t="shared" ref="F69:F102" si="1">IF(ISBLANK(B69),"",D69*E69)</f>
        <v/>
      </c>
    </row>
    <row r="70" spans="6:6" x14ac:dyDescent="0.25">
      <c r="F70" s="4" t="str">
        <f t="shared" si="1"/>
        <v/>
      </c>
    </row>
    <row r="71" spans="6:6" x14ac:dyDescent="0.25">
      <c r="F71" s="4" t="str">
        <f t="shared" si="1"/>
        <v/>
      </c>
    </row>
    <row r="72" spans="6:6" x14ac:dyDescent="0.25">
      <c r="F72" s="4" t="str">
        <f t="shared" si="1"/>
        <v/>
      </c>
    </row>
    <row r="73" spans="6:6" x14ac:dyDescent="0.25">
      <c r="F73" s="4" t="str">
        <f t="shared" si="1"/>
        <v/>
      </c>
    </row>
    <row r="74" spans="6:6" x14ac:dyDescent="0.25">
      <c r="F74" s="4" t="str">
        <f t="shared" si="1"/>
        <v/>
      </c>
    </row>
    <row r="75" spans="6:6" x14ac:dyDescent="0.25">
      <c r="F75" s="4" t="str">
        <f t="shared" si="1"/>
        <v/>
      </c>
    </row>
    <row r="76" spans="6:6" x14ac:dyDescent="0.25">
      <c r="F76" s="4" t="str">
        <f t="shared" si="1"/>
        <v/>
      </c>
    </row>
    <row r="77" spans="6:6" x14ac:dyDescent="0.25">
      <c r="F77" s="4" t="str">
        <f t="shared" si="1"/>
        <v/>
      </c>
    </row>
    <row r="78" spans="6:6" x14ac:dyDescent="0.25">
      <c r="F78" s="4" t="str">
        <f t="shared" si="1"/>
        <v/>
      </c>
    </row>
    <row r="79" spans="6:6" x14ac:dyDescent="0.25">
      <c r="F79" s="4" t="str">
        <f t="shared" si="1"/>
        <v/>
      </c>
    </row>
    <row r="80" spans="6:6" x14ac:dyDescent="0.25">
      <c r="F80" s="4" t="str">
        <f t="shared" si="1"/>
        <v/>
      </c>
    </row>
    <row r="81" spans="6:6" x14ac:dyDescent="0.25">
      <c r="F81" s="4" t="str">
        <f t="shared" si="1"/>
        <v/>
      </c>
    </row>
    <row r="82" spans="6:6" x14ac:dyDescent="0.25">
      <c r="F82" s="4" t="str">
        <f t="shared" si="1"/>
        <v/>
      </c>
    </row>
    <row r="83" spans="6:6" x14ac:dyDescent="0.25">
      <c r="F83" s="4" t="str">
        <f t="shared" si="1"/>
        <v/>
      </c>
    </row>
    <row r="84" spans="6:6" x14ac:dyDescent="0.25">
      <c r="F84" s="4" t="str">
        <f t="shared" si="1"/>
        <v/>
      </c>
    </row>
    <row r="85" spans="6:6" x14ac:dyDescent="0.25">
      <c r="F85" s="4" t="str">
        <f t="shared" si="1"/>
        <v/>
      </c>
    </row>
    <row r="86" spans="6:6" x14ac:dyDescent="0.25">
      <c r="F86" s="4" t="str">
        <f t="shared" si="1"/>
        <v/>
      </c>
    </row>
    <row r="87" spans="6:6" x14ac:dyDescent="0.25">
      <c r="F87" s="4" t="str">
        <f t="shared" si="1"/>
        <v/>
      </c>
    </row>
    <row r="88" spans="6:6" x14ac:dyDescent="0.25">
      <c r="F88" s="4" t="str">
        <f t="shared" si="1"/>
        <v/>
      </c>
    </row>
    <row r="89" spans="6:6" x14ac:dyDescent="0.25">
      <c r="F89" s="4" t="str">
        <f t="shared" si="1"/>
        <v/>
      </c>
    </row>
    <row r="90" spans="6:6" x14ac:dyDescent="0.25">
      <c r="F90" s="4" t="str">
        <f t="shared" si="1"/>
        <v/>
      </c>
    </row>
    <row r="91" spans="6:6" x14ac:dyDescent="0.25">
      <c r="F91" s="4" t="str">
        <f t="shared" si="1"/>
        <v/>
      </c>
    </row>
    <row r="92" spans="6:6" x14ac:dyDescent="0.25">
      <c r="F92" s="4" t="str">
        <f t="shared" si="1"/>
        <v/>
      </c>
    </row>
    <row r="93" spans="6:6" x14ac:dyDescent="0.25">
      <c r="F93" s="4" t="str">
        <f t="shared" si="1"/>
        <v/>
      </c>
    </row>
    <row r="94" spans="6:6" x14ac:dyDescent="0.25">
      <c r="F94" s="4" t="str">
        <f t="shared" si="1"/>
        <v/>
      </c>
    </row>
    <row r="95" spans="6:6" x14ac:dyDescent="0.25">
      <c r="F95" s="4" t="str">
        <f t="shared" si="1"/>
        <v/>
      </c>
    </row>
    <row r="96" spans="6:6" x14ac:dyDescent="0.25">
      <c r="F96" s="4" t="str">
        <f t="shared" si="1"/>
        <v/>
      </c>
    </row>
    <row r="97" spans="6:6" x14ac:dyDescent="0.25">
      <c r="F97" s="4" t="str">
        <f t="shared" si="1"/>
        <v/>
      </c>
    </row>
    <row r="98" spans="6:6" x14ac:dyDescent="0.25">
      <c r="F98" s="4" t="str">
        <f t="shared" si="1"/>
        <v/>
      </c>
    </row>
    <row r="99" spans="6:6" x14ac:dyDescent="0.25">
      <c r="F99" s="4" t="str">
        <f t="shared" si="1"/>
        <v/>
      </c>
    </row>
    <row r="100" spans="6:6" x14ac:dyDescent="0.25">
      <c r="F100" s="4" t="str">
        <f t="shared" si="1"/>
        <v/>
      </c>
    </row>
    <row r="101" spans="6:6" x14ac:dyDescent="0.25">
      <c r="F101" s="4" t="str">
        <f t="shared" si="1"/>
        <v/>
      </c>
    </row>
    <row r="102" spans="6:6" x14ac:dyDescent="0.25">
      <c r="F102" s="4" t="str">
        <f t="shared" si="1"/>
        <v/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87340-C543-4A43-AAC6-3E003CDAC31F}">
  <sheetPr codeName="Feuil11"/>
  <dimension ref="A1:J102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4.5703125" bestFit="1" customWidth="1"/>
    <col min="2" max="2" width="39.140625" bestFit="1" customWidth="1"/>
    <col min="3" max="3" width="13.28515625" bestFit="1" customWidth="1"/>
    <col min="4" max="4" width="23.7109375" bestFit="1" customWidth="1"/>
    <col min="5" max="5" width="14.5703125" bestFit="1" customWidth="1"/>
    <col min="6" max="6" width="12.140625" bestFit="1" customWidth="1"/>
    <col min="7" max="7" width="12.5703125" bestFit="1" customWidth="1"/>
    <col min="8" max="9" width="14.7109375" style="5" bestFit="1" customWidth="1"/>
    <col min="10" max="10" width="12.7109375" style="1" bestFit="1" customWidth="1"/>
  </cols>
  <sheetData>
    <row r="1" spans="1:10" s="1" customFormat="1" ht="18.75" x14ac:dyDescent="0.3">
      <c r="A1" s="73" t="s">
        <v>79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s="1" customFormat="1" ht="8.1" customHeight="1" x14ac:dyDescent="0.25">
      <c r="A2" s="9"/>
      <c r="B2" s="9"/>
      <c r="C2" s="9"/>
      <c r="D2" s="9"/>
      <c r="E2" s="9"/>
    </row>
    <row r="3" spans="1:10" ht="17.25" x14ac:dyDescent="0.25">
      <c r="A3" s="6" t="s">
        <v>0</v>
      </c>
      <c r="B3" s="6" t="s">
        <v>1</v>
      </c>
      <c r="C3" s="6" t="s">
        <v>2</v>
      </c>
      <c r="D3" s="6" t="s">
        <v>11</v>
      </c>
      <c r="E3" s="6" t="s">
        <v>8</v>
      </c>
      <c r="F3" s="6" t="s">
        <v>6</v>
      </c>
      <c r="G3" s="6" t="s">
        <v>10</v>
      </c>
      <c r="H3" s="29" t="s">
        <v>16</v>
      </c>
      <c r="I3" s="29" t="s">
        <v>81</v>
      </c>
      <c r="J3" s="30" t="s">
        <v>15</v>
      </c>
    </row>
    <row r="4" spans="1:10" x14ac:dyDescent="0.25">
      <c r="H4" s="4"/>
      <c r="I4" s="4"/>
      <c r="J4" s="4" t="str">
        <f>IF(ISBLANK(B4),"",IF(ISBLANK(H4),G4*I4,F4*H4))</f>
        <v/>
      </c>
    </row>
    <row r="5" spans="1:10" x14ac:dyDescent="0.25">
      <c r="A5" t="s">
        <v>18</v>
      </c>
      <c r="H5" s="4"/>
      <c r="I5" s="4"/>
      <c r="J5" s="4" t="str">
        <f t="shared" ref="J5:J68" si="0">IF(ISBLANK(B5),"",IF(ISBLANK(H5),G5*I5,F5*H5))</f>
        <v/>
      </c>
    </row>
    <row r="6" spans="1:10" x14ac:dyDescent="0.25">
      <c r="A6" t="s">
        <v>18</v>
      </c>
      <c r="B6" t="s">
        <v>40</v>
      </c>
      <c r="C6" t="s">
        <v>396</v>
      </c>
      <c r="D6">
        <v>0.25</v>
      </c>
      <c r="E6">
        <v>42.2</v>
      </c>
      <c r="F6" t="s">
        <v>398</v>
      </c>
      <c r="G6">
        <v>8.6549999999999994</v>
      </c>
      <c r="H6" s="4"/>
      <c r="I6" s="4"/>
      <c r="J6" s="4">
        <f t="shared" si="0"/>
        <v>0</v>
      </c>
    </row>
    <row r="7" spans="1:10" x14ac:dyDescent="0.25">
      <c r="A7" t="s">
        <v>18</v>
      </c>
      <c r="B7" t="s">
        <v>41</v>
      </c>
      <c r="C7" t="s">
        <v>396</v>
      </c>
      <c r="D7">
        <v>0.25</v>
      </c>
      <c r="E7">
        <v>60.38</v>
      </c>
      <c r="F7" t="s">
        <v>375</v>
      </c>
      <c r="G7">
        <v>48.268000000000001</v>
      </c>
      <c r="J7" s="4">
        <f t="shared" si="0"/>
        <v>0</v>
      </c>
    </row>
    <row r="8" spans="1:10" x14ac:dyDescent="0.25">
      <c r="A8" t="s">
        <v>399</v>
      </c>
      <c r="E8">
        <v>102.58</v>
      </c>
      <c r="F8" t="s">
        <v>400</v>
      </c>
      <c r="G8">
        <v>56.923000000000002</v>
      </c>
      <c r="J8" s="4" t="str">
        <f t="shared" si="0"/>
        <v/>
      </c>
    </row>
    <row r="9" spans="1:10" x14ac:dyDescent="0.25">
      <c r="J9" s="4" t="str">
        <f t="shared" si="0"/>
        <v/>
      </c>
    </row>
    <row r="10" spans="1:10" x14ac:dyDescent="0.25">
      <c r="A10" t="s">
        <v>88</v>
      </c>
      <c r="J10" s="4" t="str">
        <f t="shared" si="0"/>
        <v/>
      </c>
    </row>
    <row r="11" spans="1:10" x14ac:dyDescent="0.25">
      <c r="A11" t="s">
        <v>88</v>
      </c>
      <c r="B11" t="s">
        <v>40</v>
      </c>
      <c r="C11" t="s">
        <v>396</v>
      </c>
      <c r="D11">
        <v>0.25</v>
      </c>
      <c r="E11">
        <v>84.03</v>
      </c>
      <c r="F11" t="s">
        <v>401</v>
      </c>
      <c r="G11">
        <v>13.974</v>
      </c>
      <c r="J11" s="4">
        <f t="shared" si="0"/>
        <v>0</v>
      </c>
    </row>
    <row r="12" spans="1:10" x14ac:dyDescent="0.25">
      <c r="A12" t="s">
        <v>88</v>
      </c>
      <c r="B12" t="s">
        <v>42</v>
      </c>
      <c r="C12" t="s">
        <v>396</v>
      </c>
      <c r="D12">
        <v>0.24</v>
      </c>
      <c r="E12">
        <v>61.16</v>
      </c>
      <c r="F12" t="s">
        <v>377</v>
      </c>
      <c r="G12">
        <v>47.795999999999999</v>
      </c>
      <c r="J12" s="4">
        <f t="shared" si="0"/>
        <v>0</v>
      </c>
    </row>
    <row r="13" spans="1:10" x14ac:dyDescent="0.25">
      <c r="A13" t="s">
        <v>402</v>
      </c>
      <c r="E13">
        <v>145.19999999999999</v>
      </c>
      <c r="F13" t="s">
        <v>403</v>
      </c>
      <c r="G13">
        <v>61.77</v>
      </c>
      <c r="J13" s="4" t="str">
        <f t="shared" si="0"/>
        <v/>
      </c>
    </row>
    <row r="14" spans="1:10" x14ac:dyDescent="0.25">
      <c r="A14" t="s">
        <v>404</v>
      </c>
      <c r="E14">
        <v>247.77</v>
      </c>
      <c r="F14" t="s">
        <v>405</v>
      </c>
      <c r="G14">
        <v>118.693</v>
      </c>
      <c r="J14" s="4" t="str">
        <f t="shared" si="0"/>
        <v/>
      </c>
    </row>
    <row r="15" spans="1:10" x14ac:dyDescent="0.25">
      <c r="J15" s="4" t="str">
        <f t="shared" si="0"/>
        <v/>
      </c>
    </row>
    <row r="16" spans="1:10" x14ac:dyDescent="0.25">
      <c r="J16" s="4" t="str">
        <f t="shared" si="0"/>
        <v/>
      </c>
    </row>
    <row r="17" spans="10:10" x14ac:dyDescent="0.25">
      <c r="J17" s="4" t="str">
        <f t="shared" si="0"/>
        <v/>
      </c>
    </row>
    <row r="18" spans="10:10" x14ac:dyDescent="0.25">
      <c r="J18" s="4" t="str">
        <f t="shared" si="0"/>
        <v/>
      </c>
    </row>
    <row r="19" spans="10:10" x14ac:dyDescent="0.25">
      <c r="J19" s="4" t="str">
        <f t="shared" si="0"/>
        <v/>
      </c>
    </row>
    <row r="20" spans="10:10" x14ac:dyDescent="0.25">
      <c r="J20" s="4" t="str">
        <f t="shared" si="0"/>
        <v/>
      </c>
    </row>
    <row r="21" spans="10:10" x14ac:dyDescent="0.25">
      <c r="J21" s="4" t="str">
        <f t="shared" si="0"/>
        <v/>
      </c>
    </row>
    <row r="22" spans="10:10" x14ac:dyDescent="0.25">
      <c r="J22" s="4" t="str">
        <f t="shared" si="0"/>
        <v/>
      </c>
    </row>
    <row r="23" spans="10:10" x14ac:dyDescent="0.25">
      <c r="J23" s="4" t="str">
        <f t="shared" si="0"/>
        <v/>
      </c>
    </row>
    <row r="24" spans="10:10" x14ac:dyDescent="0.25">
      <c r="J24" s="4" t="str">
        <f t="shared" si="0"/>
        <v/>
      </c>
    </row>
    <row r="25" spans="10:10" x14ac:dyDescent="0.25">
      <c r="J25" s="4" t="str">
        <f t="shared" si="0"/>
        <v/>
      </c>
    </row>
    <row r="26" spans="10:10" x14ac:dyDescent="0.25">
      <c r="J26" s="4" t="str">
        <f t="shared" si="0"/>
        <v/>
      </c>
    </row>
    <row r="27" spans="10:10" x14ac:dyDescent="0.25">
      <c r="J27" s="4" t="str">
        <f t="shared" si="0"/>
        <v/>
      </c>
    </row>
    <row r="28" spans="10:10" x14ac:dyDescent="0.25">
      <c r="J28" s="4" t="str">
        <f t="shared" si="0"/>
        <v/>
      </c>
    </row>
    <row r="29" spans="10:10" x14ac:dyDescent="0.25">
      <c r="J29" s="4" t="str">
        <f t="shared" si="0"/>
        <v/>
      </c>
    </row>
    <row r="30" spans="10:10" x14ac:dyDescent="0.25">
      <c r="J30" s="4" t="str">
        <f t="shared" si="0"/>
        <v/>
      </c>
    </row>
    <row r="31" spans="10:10" x14ac:dyDescent="0.25">
      <c r="J31" s="4" t="str">
        <f t="shared" si="0"/>
        <v/>
      </c>
    </row>
    <row r="32" spans="10:10" x14ac:dyDescent="0.25">
      <c r="J32" s="4" t="str">
        <f t="shared" si="0"/>
        <v/>
      </c>
    </row>
    <row r="33" spans="10:10" x14ac:dyDescent="0.25">
      <c r="J33" s="4" t="str">
        <f t="shared" si="0"/>
        <v/>
      </c>
    </row>
    <row r="34" spans="10:10" x14ac:dyDescent="0.25">
      <c r="J34" s="4" t="str">
        <f t="shared" si="0"/>
        <v/>
      </c>
    </row>
    <row r="35" spans="10:10" x14ac:dyDescent="0.25">
      <c r="J35" s="4" t="str">
        <f t="shared" si="0"/>
        <v/>
      </c>
    </row>
    <row r="36" spans="10:10" x14ac:dyDescent="0.25">
      <c r="J36" s="4" t="str">
        <f t="shared" si="0"/>
        <v/>
      </c>
    </row>
    <row r="37" spans="10:10" x14ac:dyDescent="0.25">
      <c r="J37" s="4" t="str">
        <f t="shared" si="0"/>
        <v/>
      </c>
    </row>
    <row r="38" spans="10:10" x14ac:dyDescent="0.25">
      <c r="J38" s="4" t="str">
        <f t="shared" si="0"/>
        <v/>
      </c>
    </row>
    <row r="39" spans="10:10" x14ac:dyDescent="0.25">
      <c r="J39" s="4" t="str">
        <f t="shared" si="0"/>
        <v/>
      </c>
    </row>
    <row r="40" spans="10:10" x14ac:dyDescent="0.25">
      <c r="J40" s="4" t="str">
        <f t="shared" si="0"/>
        <v/>
      </c>
    </row>
    <row r="41" spans="10:10" x14ac:dyDescent="0.25">
      <c r="J41" s="4" t="str">
        <f t="shared" si="0"/>
        <v/>
      </c>
    </row>
    <row r="42" spans="10:10" x14ac:dyDescent="0.25">
      <c r="J42" s="4" t="str">
        <f t="shared" si="0"/>
        <v/>
      </c>
    </row>
    <row r="43" spans="10:10" x14ac:dyDescent="0.25">
      <c r="J43" s="4" t="str">
        <f t="shared" si="0"/>
        <v/>
      </c>
    </row>
    <row r="44" spans="10:10" x14ac:dyDescent="0.25">
      <c r="J44" s="4" t="str">
        <f t="shared" si="0"/>
        <v/>
      </c>
    </row>
    <row r="45" spans="10:10" x14ac:dyDescent="0.25">
      <c r="J45" s="4" t="str">
        <f t="shared" si="0"/>
        <v/>
      </c>
    </row>
    <row r="46" spans="10:10" x14ac:dyDescent="0.25">
      <c r="J46" s="4" t="str">
        <f t="shared" si="0"/>
        <v/>
      </c>
    </row>
    <row r="47" spans="10:10" x14ac:dyDescent="0.25">
      <c r="J47" s="4" t="str">
        <f t="shared" si="0"/>
        <v/>
      </c>
    </row>
    <row r="48" spans="10:10" x14ac:dyDescent="0.25">
      <c r="J48" s="4" t="str">
        <f t="shared" si="0"/>
        <v/>
      </c>
    </row>
    <row r="49" spans="10:10" x14ac:dyDescent="0.25">
      <c r="J49" s="4" t="str">
        <f t="shared" si="0"/>
        <v/>
      </c>
    </row>
    <row r="50" spans="10:10" x14ac:dyDescent="0.25">
      <c r="J50" s="4" t="str">
        <f t="shared" si="0"/>
        <v/>
      </c>
    </row>
    <row r="51" spans="10:10" x14ac:dyDescent="0.25">
      <c r="J51" s="4" t="str">
        <f t="shared" si="0"/>
        <v/>
      </c>
    </row>
    <row r="52" spans="10:10" x14ac:dyDescent="0.25">
      <c r="J52" s="4" t="str">
        <f t="shared" si="0"/>
        <v/>
      </c>
    </row>
    <row r="53" spans="10:10" x14ac:dyDescent="0.25">
      <c r="J53" s="4" t="str">
        <f t="shared" si="0"/>
        <v/>
      </c>
    </row>
    <row r="54" spans="10:10" x14ac:dyDescent="0.25">
      <c r="J54" s="4" t="str">
        <f t="shared" si="0"/>
        <v/>
      </c>
    </row>
    <row r="55" spans="10:10" x14ac:dyDescent="0.25">
      <c r="J55" s="4" t="str">
        <f t="shared" si="0"/>
        <v/>
      </c>
    </row>
    <row r="56" spans="10:10" x14ac:dyDescent="0.25">
      <c r="J56" s="4" t="str">
        <f t="shared" si="0"/>
        <v/>
      </c>
    </row>
    <row r="57" spans="10:10" x14ac:dyDescent="0.25">
      <c r="J57" s="4" t="str">
        <f t="shared" si="0"/>
        <v/>
      </c>
    </row>
    <row r="58" spans="10:10" x14ac:dyDescent="0.25">
      <c r="J58" s="4" t="str">
        <f t="shared" si="0"/>
        <v/>
      </c>
    </row>
    <row r="59" spans="10:10" x14ac:dyDescent="0.25">
      <c r="J59" s="4" t="str">
        <f t="shared" si="0"/>
        <v/>
      </c>
    </row>
    <row r="60" spans="10:10" x14ac:dyDescent="0.25">
      <c r="J60" s="4" t="str">
        <f t="shared" si="0"/>
        <v/>
      </c>
    </row>
    <row r="61" spans="10:10" x14ac:dyDescent="0.25">
      <c r="J61" s="4" t="str">
        <f t="shared" si="0"/>
        <v/>
      </c>
    </row>
    <row r="62" spans="10:10" x14ac:dyDescent="0.25">
      <c r="J62" s="4" t="str">
        <f t="shared" si="0"/>
        <v/>
      </c>
    </row>
    <row r="63" spans="10:10" x14ac:dyDescent="0.25">
      <c r="J63" s="4" t="str">
        <f t="shared" si="0"/>
        <v/>
      </c>
    </row>
    <row r="64" spans="10:10" x14ac:dyDescent="0.25">
      <c r="J64" s="4" t="str">
        <f t="shared" si="0"/>
        <v/>
      </c>
    </row>
    <row r="65" spans="10:10" x14ac:dyDescent="0.25">
      <c r="J65" s="4" t="str">
        <f t="shared" si="0"/>
        <v/>
      </c>
    </row>
    <row r="66" spans="10:10" x14ac:dyDescent="0.25">
      <c r="J66" s="4" t="str">
        <f t="shared" si="0"/>
        <v/>
      </c>
    </row>
    <row r="67" spans="10:10" x14ac:dyDescent="0.25">
      <c r="J67" s="4" t="str">
        <f t="shared" si="0"/>
        <v/>
      </c>
    </row>
    <row r="68" spans="10:10" x14ac:dyDescent="0.25">
      <c r="J68" s="4" t="str">
        <f t="shared" si="0"/>
        <v/>
      </c>
    </row>
    <row r="69" spans="10:10" x14ac:dyDescent="0.25">
      <c r="J69" s="4" t="str">
        <f t="shared" ref="J69:J102" si="1">IF(ISBLANK(B69),"",IF(ISBLANK(H69),G69*I69,F69*H69))</f>
        <v/>
      </c>
    </row>
    <row r="70" spans="10:10" x14ac:dyDescent="0.25">
      <c r="J70" s="4" t="str">
        <f t="shared" si="1"/>
        <v/>
      </c>
    </row>
    <row r="71" spans="10:10" x14ac:dyDescent="0.25">
      <c r="J71" s="4" t="str">
        <f t="shared" si="1"/>
        <v/>
      </c>
    </row>
    <row r="72" spans="10:10" x14ac:dyDescent="0.25">
      <c r="J72" s="4" t="str">
        <f t="shared" si="1"/>
        <v/>
      </c>
    </row>
    <row r="73" spans="10:10" x14ac:dyDescent="0.25">
      <c r="J73" s="4" t="str">
        <f t="shared" si="1"/>
        <v/>
      </c>
    </row>
    <row r="74" spans="10:10" x14ac:dyDescent="0.25">
      <c r="J74" s="4" t="str">
        <f t="shared" si="1"/>
        <v/>
      </c>
    </row>
    <row r="75" spans="10:10" x14ac:dyDescent="0.25">
      <c r="J75" s="4" t="str">
        <f t="shared" si="1"/>
        <v/>
      </c>
    </row>
    <row r="76" spans="10:10" x14ac:dyDescent="0.25">
      <c r="J76" s="4" t="str">
        <f t="shared" si="1"/>
        <v/>
      </c>
    </row>
    <row r="77" spans="10:10" x14ac:dyDescent="0.25">
      <c r="J77" s="4" t="str">
        <f t="shared" si="1"/>
        <v/>
      </c>
    </row>
    <row r="78" spans="10:10" x14ac:dyDescent="0.25">
      <c r="J78" s="4" t="str">
        <f t="shared" si="1"/>
        <v/>
      </c>
    </row>
    <row r="79" spans="10:10" x14ac:dyDescent="0.25">
      <c r="J79" s="4" t="str">
        <f t="shared" si="1"/>
        <v/>
      </c>
    </row>
    <row r="80" spans="10:10" x14ac:dyDescent="0.25">
      <c r="J80" s="4" t="str">
        <f t="shared" si="1"/>
        <v/>
      </c>
    </row>
    <row r="81" spans="10:10" x14ac:dyDescent="0.25">
      <c r="J81" s="4" t="str">
        <f t="shared" si="1"/>
        <v/>
      </c>
    </row>
    <row r="82" spans="10:10" x14ac:dyDescent="0.25">
      <c r="J82" s="4" t="str">
        <f t="shared" si="1"/>
        <v/>
      </c>
    </row>
    <row r="83" spans="10:10" x14ac:dyDescent="0.25">
      <c r="J83" s="4" t="str">
        <f t="shared" si="1"/>
        <v/>
      </c>
    </row>
    <row r="84" spans="10:10" x14ac:dyDescent="0.25">
      <c r="J84" s="4" t="str">
        <f t="shared" si="1"/>
        <v/>
      </c>
    </row>
    <row r="85" spans="10:10" x14ac:dyDescent="0.25">
      <c r="J85" s="4" t="str">
        <f t="shared" si="1"/>
        <v/>
      </c>
    </row>
    <row r="86" spans="10:10" x14ac:dyDescent="0.25">
      <c r="J86" s="4" t="str">
        <f t="shared" si="1"/>
        <v/>
      </c>
    </row>
    <row r="87" spans="10:10" x14ac:dyDescent="0.25">
      <c r="J87" s="4" t="str">
        <f t="shared" si="1"/>
        <v/>
      </c>
    </row>
    <row r="88" spans="10:10" x14ac:dyDescent="0.25">
      <c r="J88" s="4" t="str">
        <f t="shared" si="1"/>
        <v/>
      </c>
    </row>
    <row r="89" spans="10:10" x14ac:dyDescent="0.25">
      <c r="J89" s="4" t="str">
        <f t="shared" si="1"/>
        <v/>
      </c>
    </row>
    <row r="90" spans="10:10" x14ac:dyDescent="0.25">
      <c r="J90" s="4" t="str">
        <f t="shared" si="1"/>
        <v/>
      </c>
    </row>
    <row r="91" spans="10:10" x14ac:dyDescent="0.25">
      <c r="J91" s="4" t="str">
        <f t="shared" si="1"/>
        <v/>
      </c>
    </row>
    <row r="92" spans="10:10" x14ac:dyDescent="0.25">
      <c r="J92" s="4" t="str">
        <f t="shared" si="1"/>
        <v/>
      </c>
    </row>
    <row r="93" spans="10:10" x14ac:dyDescent="0.25">
      <c r="J93" s="4" t="str">
        <f t="shared" si="1"/>
        <v/>
      </c>
    </row>
    <row r="94" spans="10:10" x14ac:dyDescent="0.25">
      <c r="J94" s="4" t="str">
        <f t="shared" si="1"/>
        <v/>
      </c>
    </row>
    <row r="95" spans="10:10" x14ac:dyDescent="0.25">
      <c r="J95" s="4" t="str">
        <f t="shared" si="1"/>
        <v/>
      </c>
    </row>
    <row r="96" spans="10:10" x14ac:dyDescent="0.25">
      <c r="J96" s="4" t="str">
        <f t="shared" si="1"/>
        <v/>
      </c>
    </row>
    <row r="97" spans="10:10" x14ac:dyDescent="0.25">
      <c r="J97" s="4" t="str">
        <f t="shared" si="1"/>
        <v/>
      </c>
    </row>
    <row r="98" spans="10:10" x14ac:dyDescent="0.25">
      <c r="J98" s="4" t="str">
        <f t="shared" si="1"/>
        <v/>
      </c>
    </row>
    <row r="99" spans="10:10" x14ac:dyDescent="0.25">
      <c r="J99" s="4" t="str">
        <f t="shared" si="1"/>
        <v/>
      </c>
    </row>
    <row r="100" spans="10:10" x14ac:dyDescent="0.25">
      <c r="J100" s="4" t="str">
        <f t="shared" si="1"/>
        <v/>
      </c>
    </row>
    <row r="101" spans="10:10" x14ac:dyDescent="0.25">
      <c r="J101" s="4" t="str">
        <f t="shared" si="1"/>
        <v/>
      </c>
    </row>
    <row r="102" spans="10:10" x14ac:dyDescent="0.25">
      <c r="J102" s="4" t="str">
        <f t="shared" si="1"/>
        <v/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86D8C-2E3C-4622-8A06-FA9FFB55E7DC}">
  <sheetPr codeName="Feuil12"/>
  <dimension ref="A1:E102"/>
  <sheetViews>
    <sheetView showGridLines="0" workbookViewId="0">
      <selection activeCell="F16" sqref="F16"/>
    </sheetView>
  </sheetViews>
  <sheetFormatPr baseColWidth="10" defaultRowHeight="15" x14ac:dyDescent="0.25"/>
  <cols>
    <col min="1" max="1" width="14.5703125" bestFit="1" customWidth="1"/>
    <col min="2" max="2" width="24.85546875" bestFit="1" customWidth="1"/>
    <col min="3" max="3" width="12.140625" bestFit="1" customWidth="1"/>
    <col min="4" max="4" width="10.42578125" style="5" bestFit="1" customWidth="1"/>
    <col min="5" max="5" width="12.7109375" style="1" bestFit="1" customWidth="1"/>
  </cols>
  <sheetData>
    <row r="1" spans="1:5" s="1" customFormat="1" ht="18.75" x14ac:dyDescent="0.3">
      <c r="A1" s="74" t="s">
        <v>80</v>
      </c>
      <c r="B1" s="75"/>
      <c r="C1" s="75"/>
      <c r="D1" s="75"/>
      <c r="E1" s="76"/>
    </row>
    <row r="2" spans="1:5" s="1" customFormat="1" ht="8.1" customHeight="1" x14ac:dyDescent="0.25">
      <c r="A2" s="9"/>
      <c r="B2" s="9"/>
      <c r="C2" s="9"/>
      <c r="D2" s="9"/>
      <c r="E2" s="9"/>
    </row>
    <row r="3" spans="1:5" x14ac:dyDescent="0.25">
      <c r="A3" s="6" t="s">
        <v>0</v>
      </c>
      <c r="B3" s="6" t="s">
        <v>1</v>
      </c>
      <c r="C3" s="6" t="s">
        <v>6</v>
      </c>
      <c r="D3" s="29" t="s">
        <v>14</v>
      </c>
      <c r="E3" s="30" t="s">
        <v>15</v>
      </c>
    </row>
    <row r="4" spans="1:5" x14ac:dyDescent="0.25">
      <c r="D4" s="4"/>
      <c r="E4" s="4" t="str">
        <f>IF(ISBLANK(B4),"",C4*D4)</f>
        <v/>
      </c>
    </row>
    <row r="5" spans="1:5" x14ac:dyDescent="0.25">
      <c r="A5" t="s">
        <v>24</v>
      </c>
      <c r="D5" s="4"/>
      <c r="E5" s="4" t="str">
        <f t="shared" ref="E5:E68" si="0">IF(ISBLANK(B5),"",C5*D5)</f>
        <v/>
      </c>
    </row>
    <row r="6" spans="1:5" x14ac:dyDescent="0.25">
      <c r="A6" t="s">
        <v>24</v>
      </c>
      <c r="B6" t="s">
        <v>69</v>
      </c>
      <c r="C6">
        <v>258.72000000000003</v>
      </c>
      <c r="D6" s="4"/>
      <c r="E6" s="4">
        <f t="shared" si="0"/>
        <v>0</v>
      </c>
    </row>
    <row r="7" spans="1:5" x14ac:dyDescent="0.25">
      <c r="A7" t="s">
        <v>70</v>
      </c>
      <c r="C7">
        <v>258.72000000000003</v>
      </c>
      <c r="E7" s="4" t="str">
        <f t="shared" si="0"/>
        <v/>
      </c>
    </row>
    <row r="8" spans="1:5" x14ac:dyDescent="0.25">
      <c r="A8" t="s">
        <v>71</v>
      </c>
      <c r="C8">
        <v>258.72000000000003</v>
      </c>
      <c r="E8" s="4" t="str">
        <f t="shared" si="0"/>
        <v/>
      </c>
    </row>
    <row r="9" spans="1:5" x14ac:dyDescent="0.25">
      <c r="E9" s="4" t="str">
        <f t="shared" si="0"/>
        <v/>
      </c>
    </row>
    <row r="10" spans="1:5" x14ac:dyDescent="0.25">
      <c r="E10" s="4" t="str">
        <f t="shared" si="0"/>
        <v/>
      </c>
    </row>
    <row r="11" spans="1:5" x14ac:dyDescent="0.25">
      <c r="E11" s="4" t="str">
        <f t="shared" si="0"/>
        <v/>
      </c>
    </row>
    <row r="12" spans="1:5" x14ac:dyDescent="0.25">
      <c r="E12" s="4" t="str">
        <f t="shared" si="0"/>
        <v/>
      </c>
    </row>
    <row r="13" spans="1:5" x14ac:dyDescent="0.25">
      <c r="E13" s="4" t="str">
        <f t="shared" si="0"/>
        <v/>
      </c>
    </row>
    <row r="14" spans="1:5" x14ac:dyDescent="0.25">
      <c r="E14" s="4" t="str">
        <f t="shared" si="0"/>
        <v/>
      </c>
    </row>
    <row r="15" spans="1:5" x14ac:dyDescent="0.25">
      <c r="E15" s="4" t="str">
        <f t="shared" si="0"/>
        <v/>
      </c>
    </row>
    <row r="16" spans="1:5" x14ac:dyDescent="0.25">
      <c r="E16" s="4" t="str">
        <f t="shared" si="0"/>
        <v/>
      </c>
    </row>
    <row r="17" spans="5:5" x14ac:dyDescent="0.25">
      <c r="E17" s="4" t="str">
        <f t="shared" si="0"/>
        <v/>
      </c>
    </row>
    <row r="18" spans="5:5" x14ac:dyDescent="0.25">
      <c r="E18" s="4" t="str">
        <f t="shared" si="0"/>
        <v/>
      </c>
    </row>
    <row r="19" spans="5:5" x14ac:dyDescent="0.25">
      <c r="E19" s="4" t="str">
        <f t="shared" si="0"/>
        <v/>
      </c>
    </row>
    <row r="20" spans="5:5" x14ac:dyDescent="0.25">
      <c r="E20" s="4" t="str">
        <f t="shared" si="0"/>
        <v/>
      </c>
    </row>
    <row r="21" spans="5:5" x14ac:dyDescent="0.25">
      <c r="E21" s="4" t="str">
        <f t="shared" si="0"/>
        <v/>
      </c>
    </row>
    <row r="22" spans="5:5" x14ac:dyDescent="0.25">
      <c r="E22" s="4" t="str">
        <f t="shared" si="0"/>
        <v/>
      </c>
    </row>
    <row r="23" spans="5:5" x14ac:dyDescent="0.25">
      <c r="E23" s="4" t="str">
        <f t="shared" si="0"/>
        <v/>
      </c>
    </row>
    <row r="24" spans="5:5" x14ac:dyDescent="0.25">
      <c r="E24" s="4" t="str">
        <f t="shared" si="0"/>
        <v/>
      </c>
    </row>
    <row r="25" spans="5:5" x14ac:dyDescent="0.25">
      <c r="E25" s="4" t="str">
        <f t="shared" si="0"/>
        <v/>
      </c>
    </row>
    <row r="26" spans="5:5" x14ac:dyDescent="0.25">
      <c r="E26" s="4" t="str">
        <f t="shared" si="0"/>
        <v/>
      </c>
    </row>
    <row r="27" spans="5:5" x14ac:dyDescent="0.25">
      <c r="E27" s="4" t="str">
        <f t="shared" si="0"/>
        <v/>
      </c>
    </row>
    <row r="28" spans="5:5" x14ac:dyDescent="0.25">
      <c r="E28" s="4" t="str">
        <f t="shared" si="0"/>
        <v/>
      </c>
    </row>
    <row r="29" spans="5:5" x14ac:dyDescent="0.25">
      <c r="E29" s="4" t="str">
        <f t="shared" si="0"/>
        <v/>
      </c>
    </row>
    <row r="30" spans="5:5" x14ac:dyDescent="0.25">
      <c r="E30" s="4" t="str">
        <f t="shared" si="0"/>
        <v/>
      </c>
    </row>
    <row r="31" spans="5:5" x14ac:dyDescent="0.25">
      <c r="E31" s="4" t="str">
        <f t="shared" si="0"/>
        <v/>
      </c>
    </row>
    <row r="32" spans="5:5" x14ac:dyDescent="0.25">
      <c r="E32" s="4" t="str">
        <f t="shared" si="0"/>
        <v/>
      </c>
    </row>
    <row r="33" spans="5:5" x14ac:dyDescent="0.25">
      <c r="E33" s="4" t="str">
        <f t="shared" si="0"/>
        <v/>
      </c>
    </row>
    <row r="34" spans="5:5" x14ac:dyDescent="0.25">
      <c r="E34" s="4" t="str">
        <f t="shared" si="0"/>
        <v/>
      </c>
    </row>
    <row r="35" spans="5:5" x14ac:dyDescent="0.25">
      <c r="E35" s="4" t="str">
        <f t="shared" si="0"/>
        <v/>
      </c>
    </row>
    <row r="36" spans="5:5" x14ac:dyDescent="0.25">
      <c r="E36" s="4" t="str">
        <f t="shared" si="0"/>
        <v/>
      </c>
    </row>
    <row r="37" spans="5:5" x14ac:dyDescent="0.25">
      <c r="E37" s="4" t="str">
        <f t="shared" si="0"/>
        <v/>
      </c>
    </row>
    <row r="38" spans="5:5" x14ac:dyDescent="0.25">
      <c r="E38" s="4" t="str">
        <f t="shared" si="0"/>
        <v/>
      </c>
    </row>
    <row r="39" spans="5:5" x14ac:dyDescent="0.25">
      <c r="E39" s="4" t="str">
        <f t="shared" si="0"/>
        <v/>
      </c>
    </row>
    <row r="40" spans="5:5" x14ac:dyDescent="0.25">
      <c r="E40" s="4" t="str">
        <f t="shared" si="0"/>
        <v/>
      </c>
    </row>
    <row r="41" spans="5:5" x14ac:dyDescent="0.25">
      <c r="E41" s="4" t="str">
        <f t="shared" si="0"/>
        <v/>
      </c>
    </row>
    <row r="42" spans="5:5" x14ac:dyDescent="0.25">
      <c r="E42" s="4" t="str">
        <f t="shared" si="0"/>
        <v/>
      </c>
    </row>
    <row r="43" spans="5:5" x14ac:dyDescent="0.25">
      <c r="E43" s="4" t="str">
        <f t="shared" si="0"/>
        <v/>
      </c>
    </row>
    <row r="44" spans="5:5" x14ac:dyDescent="0.25">
      <c r="E44" s="4" t="str">
        <f t="shared" si="0"/>
        <v/>
      </c>
    </row>
    <row r="45" spans="5:5" x14ac:dyDescent="0.25">
      <c r="E45" s="4" t="str">
        <f t="shared" si="0"/>
        <v/>
      </c>
    </row>
    <row r="46" spans="5:5" x14ac:dyDescent="0.25">
      <c r="E46" s="4" t="str">
        <f t="shared" si="0"/>
        <v/>
      </c>
    </row>
    <row r="47" spans="5:5" x14ac:dyDescent="0.25">
      <c r="E47" s="4" t="str">
        <f t="shared" si="0"/>
        <v/>
      </c>
    </row>
    <row r="48" spans="5:5" x14ac:dyDescent="0.25">
      <c r="E48" s="4" t="str">
        <f t="shared" si="0"/>
        <v/>
      </c>
    </row>
    <row r="49" spans="5:5" x14ac:dyDescent="0.25">
      <c r="E49" s="4" t="str">
        <f t="shared" si="0"/>
        <v/>
      </c>
    </row>
    <row r="50" spans="5:5" x14ac:dyDescent="0.25">
      <c r="E50" s="4" t="str">
        <f t="shared" si="0"/>
        <v/>
      </c>
    </row>
    <row r="51" spans="5:5" x14ac:dyDescent="0.25">
      <c r="E51" s="4" t="str">
        <f t="shared" si="0"/>
        <v/>
      </c>
    </row>
    <row r="52" spans="5:5" x14ac:dyDescent="0.25">
      <c r="E52" s="4" t="str">
        <f t="shared" si="0"/>
        <v/>
      </c>
    </row>
    <row r="53" spans="5:5" x14ac:dyDescent="0.25">
      <c r="E53" s="4" t="str">
        <f t="shared" si="0"/>
        <v/>
      </c>
    </row>
    <row r="54" spans="5:5" x14ac:dyDescent="0.25">
      <c r="E54" s="4" t="str">
        <f t="shared" si="0"/>
        <v/>
      </c>
    </row>
    <row r="55" spans="5:5" x14ac:dyDescent="0.25">
      <c r="E55" s="4" t="str">
        <f t="shared" si="0"/>
        <v/>
      </c>
    </row>
    <row r="56" spans="5:5" x14ac:dyDescent="0.25">
      <c r="E56" s="4" t="str">
        <f t="shared" si="0"/>
        <v/>
      </c>
    </row>
    <row r="57" spans="5:5" x14ac:dyDescent="0.25">
      <c r="E57" s="4" t="str">
        <f t="shared" si="0"/>
        <v/>
      </c>
    </row>
    <row r="58" spans="5:5" x14ac:dyDescent="0.25">
      <c r="E58" s="4" t="str">
        <f t="shared" si="0"/>
        <v/>
      </c>
    </row>
    <row r="59" spans="5:5" x14ac:dyDescent="0.25">
      <c r="E59" s="4" t="str">
        <f t="shared" si="0"/>
        <v/>
      </c>
    </row>
    <row r="60" spans="5:5" x14ac:dyDescent="0.25">
      <c r="E60" s="4" t="str">
        <f t="shared" si="0"/>
        <v/>
      </c>
    </row>
    <row r="61" spans="5:5" x14ac:dyDescent="0.25">
      <c r="E61" s="4" t="str">
        <f t="shared" si="0"/>
        <v/>
      </c>
    </row>
    <row r="62" spans="5:5" x14ac:dyDescent="0.25">
      <c r="E62" s="4" t="str">
        <f t="shared" si="0"/>
        <v/>
      </c>
    </row>
    <row r="63" spans="5:5" x14ac:dyDescent="0.25">
      <c r="E63" s="4" t="str">
        <f t="shared" si="0"/>
        <v/>
      </c>
    </row>
    <row r="64" spans="5:5" x14ac:dyDescent="0.25">
      <c r="E64" s="4" t="str">
        <f t="shared" si="0"/>
        <v/>
      </c>
    </row>
    <row r="65" spans="5:5" x14ac:dyDescent="0.25">
      <c r="E65" s="4" t="str">
        <f t="shared" si="0"/>
        <v/>
      </c>
    </row>
    <row r="66" spans="5:5" x14ac:dyDescent="0.25">
      <c r="E66" s="4" t="str">
        <f t="shared" si="0"/>
        <v/>
      </c>
    </row>
    <row r="67" spans="5:5" x14ac:dyDescent="0.25">
      <c r="E67" s="4" t="str">
        <f t="shared" si="0"/>
        <v/>
      </c>
    </row>
    <row r="68" spans="5:5" x14ac:dyDescent="0.25">
      <c r="E68" s="4" t="str">
        <f t="shared" si="0"/>
        <v/>
      </c>
    </row>
    <row r="69" spans="5:5" x14ac:dyDescent="0.25">
      <c r="E69" s="4" t="str">
        <f t="shared" ref="E69:E102" si="1">IF(ISBLANK(B69),"",C69*D69)</f>
        <v/>
      </c>
    </row>
    <row r="70" spans="5:5" x14ac:dyDescent="0.25">
      <c r="E70" s="4" t="str">
        <f t="shared" si="1"/>
        <v/>
      </c>
    </row>
    <row r="71" spans="5:5" x14ac:dyDescent="0.25">
      <c r="E71" s="4" t="str">
        <f t="shared" si="1"/>
        <v/>
      </c>
    </row>
    <row r="72" spans="5:5" x14ac:dyDescent="0.25">
      <c r="E72" s="4" t="str">
        <f t="shared" si="1"/>
        <v/>
      </c>
    </row>
    <row r="73" spans="5:5" x14ac:dyDescent="0.25">
      <c r="E73" s="4" t="str">
        <f t="shared" si="1"/>
        <v/>
      </c>
    </row>
    <row r="74" spans="5:5" x14ac:dyDescent="0.25">
      <c r="E74" s="4" t="str">
        <f t="shared" si="1"/>
        <v/>
      </c>
    </row>
    <row r="75" spans="5:5" x14ac:dyDescent="0.25">
      <c r="E75" s="4" t="str">
        <f t="shared" si="1"/>
        <v/>
      </c>
    </row>
    <row r="76" spans="5:5" x14ac:dyDescent="0.25">
      <c r="E76" s="4" t="str">
        <f t="shared" si="1"/>
        <v/>
      </c>
    </row>
    <row r="77" spans="5:5" x14ac:dyDescent="0.25">
      <c r="E77" s="4" t="str">
        <f t="shared" si="1"/>
        <v/>
      </c>
    </row>
    <row r="78" spans="5:5" x14ac:dyDescent="0.25">
      <c r="E78" s="4" t="str">
        <f t="shared" si="1"/>
        <v/>
      </c>
    </row>
    <row r="79" spans="5:5" x14ac:dyDescent="0.25">
      <c r="E79" s="4" t="str">
        <f t="shared" si="1"/>
        <v/>
      </c>
    </row>
    <row r="80" spans="5:5" x14ac:dyDescent="0.25">
      <c r="E80" s="4" t="str">
        <f t="shared" si="1"/>
        <v/>
      </c>
    </row>
    <row r="81" spans="5:5" x14ac:dyDescent="0.25">
      <c r="E81" s="4" t="str">
        <f t="shared" si="1"/>
        <v/>
      </c>
    </row>
    <row r="82" spans="5:5" x14ac:dyDescent="0.25">
      <c r="E82" s="4" t="str">
        <f t="shared" si="1"/>
        <v/>
      </c>
    </row>
    <row r="83" spans="5:5" x14ac:dyDescent="0.25">
      <c r="E83" s="4" t="str">
        <f t="shared" si="1"/>
        <v/>
      </c>
    </row>
    <row r="84" spans="5:5" x14ac:dyDescent="0.25">
      <c r="E84" s="4" t="str">
        <f t="shared" si="1"/>
        <v/>
      </c>
    </row>
    <row r="85" spans="5:5" x14ac:dyDescent="0.25">
      <c r="E85" s="4" t="str">
        <f t="shared" si="1"/>
        <v/>
      </c>
    </row>
    <row r="86" spans="5:5" x14ac:dyDescent="0.25">
      <c r="E86" s="4" t="str">
        <f t="shared" si="1"/>
        <v/>
      </c>
    </row>
    <row r="87" spans="5:5" x14ac:dyDescent="0.25">
      <c r="E87" s="4" t="str">
        <f t="shared" si="1"/>
        <v/>
      </c>
    </row>
    <row r="88" spans="5:5" x14ac:dyDescent="0.25">
      <c r="E88" s="4" t="str">
        <f t="shared" si="1"/>
        <v/>
      </c>
    </row>
    <row r="89" spans="5:5" x14ac:dyDescent="0.25">
      <c r="E89" s="4" t="str">
        <f t="shared" si="1"/>
        <v/>
      </c>
    </row>
    <row r="90" spans="5:5" x14ac:dyDescent="0.25">
      <c r="E90" s="4" t="str">
        <f t="shared" si="1"/>
        <v/>
      </c>
    </row>
    <row r="91" spans="5:5" x14ac:dyDescent="0.25">
      <c r="E91" s="4" t="str">
        <f t="shared" si="1"/>
        <v/>
      </c>
    </row>
    <row r="92" spans="5:5" x14ac:dyDescent="0.25">
      <c r="E92" s="4" t="str">
        <f t="shared" si="1"/>
        <v/>
      </c>
    </row>
    <row r="93" spans="5:5" x14ac:dyDescent="0.25">
      <c r="E93" s="4" t="str">
        <f t="shared" si="1"/>
        <v/>
      </c>
    </row>
    <row r="94" spans="5:5" x14ac:dyDescent="0.25">
      <c r="E94" s="4" t="str">
        <f t="shared" si="1"/>
        <v/>
      </c>
    </row>
    <row r="95" spans="5:5" x14ac:dyDescent="0.25">
      <c r="E95" s="4" t="str">
        <f t="shared" si="1"/>
        <v/>
      </c>
    </row>
    <row r="96" spans="5:5" x14ac:dyDescent="0.25">
      <c r="E96" s="4" t="str">
        <f t="shared" si="1"/>
        <v/>
      </c>
    </row>
    <row r="97" spans="5:5" x14ac:dyDescent="0.25">
      <c r="E97" s="4" t="str">
        <f t="shared" si="1"/>
        <v/>
      </c>
    </row>
    <row r="98" spans="5:5" x14ac:dyDescent="0.25">
      <c r="E98" s="4" t="str">
        <f t="shared" si="1"/>
        <v/>
      </c>
    </row>
    <row r="99" spans="5:5" x14ac:dyDescent="0.25">
      <c r="E99" s="4" t="str">
        <f t="shared" si="1"/>
        <v/>
      </c>
    </row>
    <row r="100" spans="5:5" x14ac:dyDescent="0.25">
      <c r="E100" s="4" t="str">
        <f t="shared" si="1"/>
        <v/>
      </c>
    </row>
    <row r="101" spans="5:5" x14ac:dyDescent="0.25">
      <c r="E101" s="4" t="str">
        <f t="shared" si="1"/>
        <v/>
      </c>
    </row>
    <row r="102" spans="5:5" x14ac:dyDescent="0.25">
      <c r="E102" s="4" t="str">
        <f t="shared" si="1"/>
        <v/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DD3B6-02B7-4411-9181-8EBAC1C6B169}">
  <sheetPr codeName="Feuil16"/>
  <dimension ref="A1:C14"/>
  <sheetViews>
    <sheetView showGridLines="0" workbookViewId="0">
      <selection activeCell="A2" sqref="A2:XFD2"/>
    </sheetView>
  </sheetViews>
  <sheetFormatPr baseColWidth="10" defaultRowHeight="15" x14ac:dyDescent="0.25"/>
  <cols>
    <col min="1" max="1" width="23.85546875" bestFit="1" customWidth="1"/>
    <col min="2" max="2" width="9.28515625" bestFit="1" customWidth="1"/>
    <col min="3" max="3" width="14.5703125" bestFit="1" customWidth="1"/>
  </cols>
  <sheetData>
    <row r="1" spans="1:3" x14ac:dyDescent="0.25">
      <c r="A1" t="s">
        <v>414</v>
      </c>
    </row>
    <row r="2" spans="1:3" ht="8.1" customHeight="1" x14ac:dyDescent="0.25"/>
    <row r="3" spans="1:3" x14ac:dyDescent="0.25">
      <c r="A3" s="6" t="s">
        <v>1</v>
      </c>
      <c r="B3" s="6" t="s">
        <v>9</v>
      </c>
      <c r="C3" s="6" t="s">
        <v>392</v>
      </c>
    </row>
    <row r="5" spans="1:3" x14ac:dyDescent="0.25">
      <c r="A5" t="s">
        <v>36</v>
      </c>
      <c r="B5">
        <v>5.17</v>
      </c>
    </row>
    <row r="6" spans="1:3" x14ac:dyDescent="0.25">
      <c r="A6" t="s">
        <v>36</v>
      </c>
      <c r="B6">
        <v>5.17</v>
      </c>
    </row>
    <row r="7" spans="1:3" x14ac:dyDescent="0.25">
      <c r="B7">
        <v>10.34</v>
      </c>
    </row>
    <row r="8" spans="1:3" x14ac:dyDescent="0.25">
      <c r="A8" t="s">
        <v>36</v>
      </c>
      <c r="B8">
        <v>15.5</v>
      </c>
      <c r="C8" t="s">
        <v>88</v>
      </c>
    </row>
    <row r="9" spans="1:3" x14ac:dyDescent="0.25">
      <c r="A9" t="s">
        <v>36</v>
      </c>
      <c r="B9">
        <v>8.7799999999999994</v>
      </c>
      <c r="C9" t="s">
        <v>88</v>
      </c>
    </row>
    <row r="10" spans="1:3" x14ac:dyDescent="0.25">
      <c r="A10" t="s">
        <v>36</v>
      </c>
      <c r="B10">
        <v>15.48</v>
      </c>
      <c r="C10" t="s">
        <v>88</v>
      </c>
    </row>
    <row r="11" spans="1:3" x14ac:dyDescent="0.25">
      <c r="A11" t="s">
        <v>36</v>
      </c>
      <c r="B11">
        <v>6.36</v>
      </c>
      <c r="C11" t="s">
        <v>88</v>
      </c>
    </row>
    <row r="12" spans="1:3" x14ac:dyDescent="0.25">
      <c r="A12" t="s">
        <v>36</v>
      </c>
      <c r="B12">
        <v>5.21</v>
      </c>
      <c r="C12" t="s">
        <v>88</v>
      </c>
    </row>
    <row r="13" spans="1:3" x14ac:dyDescent="0.25">
      <c r="A13" t="s">
        <v>36</v>
      </c>
      <c r="B13">
        <v>6.42</v>
      </c>
      <c r="C13" t="s">
        <v>88</v>
      </c>
    </row>
    <row r="14" spans="1:3" x14ac:dyDescent="0.25">
      <c r="B14">
        <v>57.75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0C27-E9EB-4C96-9A85-1983B7969724}">
  <sheetPr codeName="Feuil17"/>
  <dimension ref="A1:F191"/>
  <sheetViews>
    <sheetView showGridLines="0" workbookViewId="0">
      <selection activeCell="A2" sqref="A2:XFD2"/>
    </sheetView>
  </sheetViews>
  <sheetFormatPr baseColWidth="10" defaultRowHeight="15" x14ac:dyDescent="0.25"/>
  <cols>
    <col min="1" max="1" width="40.7109375" bestFit="1" customWidth="1"/>
    <col min="2" max="2" width="20" bestFit="1" customWidth="1"/>
    <col min="3" max="3" width="24" bestFit="1" customWidth="1"/>
    <col min="4" max="4" width="9.28515625" bestFit="1" customWidth="1"/>
    <col min="5" max="6" width="9.42578125" bestFit="1" customWidth="1"/>
  </cols>
  <sheetData>
    <row r="1" spans="1:6" x14ac:dyDescent="0.25">
      <c r="A1" t="s">
        <v>415</v>
      </c>
    </row>
    <row r="2" spans="1:6" ht="8.1" customHeight="1" x14ac:dyDescent="0.25"/>
    <row r="3" spans="1:6" x14ac:dyDescent="0.25">
      <c r="A3" s="6" t="s">
        <v>142</v>
      </c>
      <c r="B3" s="6" t="s">
        <v>143</v>
      </c>
      <c r="C3" s="6" t="s">
        <v>144</v>
      </c>
      <c r="D3" s="6" t="s">
        <v>9</v>
      </c>
      <c r="E3" s="6" t="s">
        <v>6</v>
      </c>
      <c r="F3" s="6" t="s">
        <v>10</v>
      </c>
    </row>
    <row r="5" spans="1:6" x14ac:dyDescent="0.25">
      <c r="A5" t="s">
        <v>145</v>
      </c>
    </row>
    <row r="6" spans="1:6" x14ac:dyDescent="0.25">
      <c r="A6" t="s">
        <v>25</v>
      </c>
    </row>
    <row r="7" spans="1:6" x14ac:dyDescent="0.25">
      <c r="A7" t="s">
        <v>25</v>
      </c>
      <c r="B7" t="s">
        <v>145</v>
      </c>
      <c r="C7" t="s">
        <v>146</v>
      </c>
      <c r="D7">
        <v>1.7</v>
      </c>
      <c r="E7" t="s">
        <v>147</v>
      </c>
      <c r="F7" t="s">
        <v>148</v>
      </c>
    </row>
    <row r="8" spans="1:6" x14ac:dyDescent="0.25">
      <c r="A8" t="s">
        <v>25</v>
      </c>
      <c r="B8" t="s">
        <v>145</v>
      </c>
      <c r="C8" t="s">
        <v>146</v>
      </c>
      <c r="D8">
        <v>1.41</v>
      </c>
      <c r="E8" t="s">
        <v>149</v>
      </c>
      <c r="F8" t="s">
        <v>150</v>
      </c>
    </row>
    <row r="9" spans="1:6" x14ac:dyDescent="0.25">
      <c r="A9" t="s">
        <v>25</v>
      </c>
      <c r="B9" t="s">
        <v>145</v>
      </c>
      <c r="C9" t="s">
        <v>146</v>
      </c>
      <c r="D9">
        <v>1.7</v>
      </c>
      <c r="E9" t="s">
        <v>151</v>
      </c>
      <c r="F9" t="s">
        <v>152</v>
      </c>
    </row>
    <row r="10" spans="1:6" x14ac:dyDescent="0.25">
      <c r="A10" t="s">
        <v>25</v>
      </c>
      <c r="B10" t="s">
        <v>145</v>
      </c>
      <c r="C10" t="s">
        <v>146</v>
      </c>
      <c r="D10">
        <v>1.7</v>
      </c>
      <c r="E10" t="s">
        <v>147</v>
      </c>
      <c r="F10" t="s">
        <v>148</v>
      </c>
    </row>
    <row r="11" spans="1:6" x14ac:dyDescent="0.25">
      <c r="A11" t="s">
        <v>25</v>
      </c>
      <c r="B11" t="s">
        <v>145</v>
      </c>
      <c r="C11" t="s">
        <v>146</v>
      </c>
      <c r="D11">
        <v>1.41</v>
      </c>
      <c r="E11" t="s">
        <v>149</v>
      </c>
      <c r="F11" t="s">
        <v>150</v>
      </c>
    </row>
    <row r="12" spans="1:6" x14ac:dyDescent="0.25">
      <c r="A12" t="s">
        <v>25</v>
      </c>
      <c r="B12" t="s">
        <v>145</v>
      </c>
      <c r="C12" t="s">
        <v>146</v>
      </c>
      <c r="D12">
        <v>1.7</v>
      </c>
      <c r="E12" t="s">
        <v>151</v>
      </c>
      <c r="F12" t="s">
        <v>152</v>
      </c>
    </row>
    <row r="13" spans="1:6" x14ac:dyDescent="0.25">
      <c r="A13" t="s">
        <v>26</v>
      </c>
    </row>
    <row r="14" spans="1:6" x14ac:dyDescent="0.25">
      <c r="A14" t="s">
        <v>26</v>
      </c>
      <c r="B14" t="s">
        <v>145</v>
      </c>
      <c r="C14" t="s">
        <v>146</v>
      </c>
      <c r="D14">
        <v>22.04</v>
      </c>
      <c r="E14" t="s">
        <v>153</v>
      </c>
      <c r="F14" t="s">
        <v>154</v>
      </c>
    </row>
    <row r="15" spans="1:6" x14ac:dyDescent="0.25">
      <c r="A15" t="s">
        <v>26</v>
      </c>
      <c r="B15" t="s">
        <v>145</v>
      </c>
      <c r="C15" t="s">
        <v>146</v>
      </c>
      <c r="D15">
        <v>8.1300000000000008</v>
      </c>
      <c r="E15" t="s">
        <v>155</v>
      </c>
      <c r="F15" t="s">
        <v>156</v>
      </c>
    </row>
    <row r="16" spans="1:6" x14ac:dyDescent="0.25">
      <c r="A16" t="s">
        <v>26</v>
      </c>
      <c r="B16" t="s">
        <v>145</v>
      </c>
      <c r="C16" t="s">
        <v>146</v>
      </c>
      <c r="D16">
        <v>5.1100000000000003</v>
      </c>
      <c r="E16" t="s">
        <v>157</v>
      </c>
      <c r="F16" t="s">
        <v>158</v>
      </c>
    </row>
    <row r="17" spans="1:6" x14ac:dyDescent="0.25">
      <c r="A17" t="s">
        <v>26</v>
      </c>
      <c r="B17" t="s">
        <v>145</v>
      </c>
      <c r="C17" t="s">
        <v>146</v>
      </c>
      <c r="D17">
        <v>9.4700000000000006</v>
      </c>
      <c r="E17" t="s">
        <v>159</v>
      </c>
      <c r="F17" t="s">
        <v>160</v>
      </c>
    </row>
    <row r="18" spans="1:6" x14ac:dyDescent="0.25">
      <c r="A18" t="s">
        <v>26</v>
      </c>
      <c r="B18" t="s">
        <v>145</v>
      </c>
      <c r="C18" t="s">
        <v>146</v>
      </c>
      <c r="D18">
        <v>8.59</v>
      </c>
      <c r="E18" t="s">
        <v>161</v>
      </c>
      <c r="F18" t="s">
        <v>162</v>
      </c>
    </row>
    <row r="19" spans="1:6" x14ac:dyDescent="0.25">
      <c r="A19" t="s">
        <v>26</v>
      </c>
      <c r="B19" t="s">
        <v>145</v>
      </c>
      <c r="C19" t="s">
        <v>146</v>
      </c>
      <c r="D19">
        <v>22.04</v>
      </c>
      <c r="E19" t="s">
        <v>163</v>
      </c>
      <c r="F19" t="s">
        <v>164</v>
      </c>
    </row>
    <row r="20" spans="1:6" x14ac:dyDescent="0.25">
      <c r="A20" t="s">
        <v>26</v>
      </c>
      <c r="B20" t="s">
        <v>145</v>
      </c>
      <c r="C20" t="s">
        <v>146</v>
      </c>
      <c r="D20">
        <v>4.13</v>
      </c>
      <c r="E20" t="s">
        <v>165</v>
      </c>
      <c r="F20" t="s">
        <v>166</v>
      </c>
    </row>
    <row r="21" spans="1:6" x14ac:dyDescent="0.25">
      <c r="A21" t="s">
        <v>26</v>
      </c>
      <c r="B21" t="s">
        <v>145</v>
      </c>
      <c r="C21" t="s">
        <v>146</v>
      </c>
      <c r="D21">
        <v>2.13</v>
      </c>
      <c r="E21" t="s">
        <v>167</v>
      </c>
      <c r="F21" t="s">
        <v>168</v>
      </c>
    </row>
    <row r="22" spans="1:6" x14ac:dyDescent="0.25">
      <c r="A22" t="s">
        <v>26</v>
      </c>
      <c r="B22" t="s">
        <v>145</v>
      </c>
      <c r="C22" t="s">
        <v>146</v>
      </c>
      <c r="D22">
        <v>4.72</v>
      </c>
      <c r="E22" t="s">
        <v>169</v>
      </c>
      <c r="F22" t="s">
        <v>170</v>
      </c>
    </row>
    <row r="23" spans="1:6" x14ac:dyDescent="0.25">
      <c r="A23" t="s">
        <v>26</v>
      </c>
      <c r="B23" t="s">
        <v>145</v>
      </c>
      <c r="C23" t="s">
        <v>146</v>
      </c>
      <c r="D23">
        <v>2.12</v>
      </c>
      <c r="E23" t="s">
        <v>171</v>
      </c>
      <c r="F23" t="s">
        <v>172</v>
      </c>
    </row>
    <row r="24" spans="1:6" x14ac:dyDescent="0.25">
      <c r="A24" t="s">
        <v>26</v>
      </c>
      <c r="B24" t="s">
        <v>145</v>
      </c>
      <c r="C24" t="s">
        <v>146</v>
      </c>
      <c r="D24">
        <v>2.12</v>
      </c>
      <c r="E24" t="s">
        <v>171</v>
      </c>
      <c r="F24" t="s">
        <v>172</v>
      </c>
    </row>
    <row r="25" spans="1:6" x14ac:dyDescent="0.25">
      <c r="A25" t="s">
        <v>26</v>
      </c>
      <c r="B25" t="s">
        <v>145</v>
      </c>
      <c r="C25" t="s">
        <v>146</v>
      </c>
      <c r="D25">
        <v>14.78</v>
      </c>
      <c r="E25" t="s">
        <v>173</v>
      </c>
      <c r="F25" t="s">
        <v>174</v>
      </c>
    </row>
    <row r="26" spans="1:6" x14ac:dyDescent="0.25">
      <c r="A26" t="s">
        <v>26</v>
      </c>
      <c r="B26" t="s">
        <v>145</v>
      </c>
      <c r="C26" t="s">
        <v>146</v>
      </c>
      <c r="D26">
        <v>7.39</v>
      </c>
      <c r="E26" t="s">
        <v>175</v>
      </c>
      <c r="F26" t="s">
        <v>176</v>
      </c>
    </row>
    <row r="27" spans="1:6" x14ac:dyDescent="0.25">
      <c r="A27" t="s">
        <v>177</v>
      </c>
      <c r="D27">
        <v>122.38</v>
      </c>
      <c r="E27" t="s">
        <v>178</v>
      </c>
      <c r="F27" t="s">
        <v>179</v>
      </c>
    </row>
    <row r="29" spans="1:6" x14ac:dyDescent="0.25">
      <c r="A29" t="s">
        <v>18</v>
      </c>
    </row>
    <row r="30" spans="1:6" x14ac:dyDescent="0.25">
      <c r="A30" t="s">
        <v>27</v>
      </c>
    </row>
    <row r="31" spans="1:6" x14ac:dyDescent="0.25">
      <c r="A31" t="s">
        <v>27</v>
      </c>
      <c r="B31" t="s">
        <v>18</v>
      </c>
      <c r="C31" t="s">
        <v>180</v>
      </c>
      <c r="D31">
        <v>2.1800000000000002</v>
      </c>
      <c r="E31" t="s">
        <v>181</v>
      </c>
      <c r="F31" t="s">
        <v>182</v>
      </c>
    </row>
    <row r="32" spans="1:6" x14ac:dyDescent="0.25">
      <c r="A32" t="s">
        <v>27</v>
      </c>
      <c r="B32" t="s">
        <v>18</v>
      </c>
      <c r="C32" t="s">
        <v>180</v>
      </c>
      <c r="D32">
        <v>4.8</v>
      </c>
      <c r="E32" t="s">
        <v>183</v>
      </c>
      <c r="F32" t="s">
        <v>184</v>
      </c>
    </row>
    <row r="33" spans="1:6" x14ac:dyDescent="0.25">
      <c r="A33" t="s">
        <v>27</v>
      </c>
      <c r="B33" t="s">
        <v>18</v>
      </c>
      <c r="C33" t="s">
        <v>180</v>
      </c>
      <c r="D33">
        <v>2.17</v>
      </c>
      <c r="E33" t="s">
        <v>161</v>
      </c>
      <c r="F33" t="s">
        <v>185</v>
      </c>
    </row>
    <row r="34" spans="1:6" x14ac:dyDescent="0.25">
      <c r="A34" t="s">
        <v>27</v>
      </c>
      <c r="B34" t="s">
        <v>18</v>
      </c>
      <c r="C34" t="s">
        <v>180</v>
      </c>
      <c r="D34">
        <v>2.17</v>
      </c>
      <c r="E34" t="s">
        <v>186</v>
      </c>
      <c r="F34" t="s">
        <v>187</v>
      </c>
    </row>
    <row r="35" spans="1:6" x14ac:dyDescent="0.25">
      <c r="A35" t="s">
        <v>27</v>
      </c>
      <c r="B35" t="s">
        <v>18</v>
      </c>
      <c r="C35" t="s">
        <v>180</v>
      </c>
      <c r="D35">
        <v>1.81</v>
      </c>
      <c r="E35" t="s">
        <v>108</v>
      </c>
      <c r="F35" t="s">
        <v>188</v>
      </c>
    </row>
    <row r="36" spans="1:6" x14ac:dyDescent="0.25">
      <c r="A36" t="s">
        <v>27</v>
      </c>
      <c r="B36" t="s">
        <v>18</v>
      </c>
      <c r="C36" t="s">
        <v>180</v>
      </c>
      <c r="D36">
        <v>1.81</v>
      </c>
      <c r="E36" t="s">
        <v>108</v>
      </c>
      <c r="F36" t="s">
        <v>188</v>
      </c>
    </row>
    <row r="37" spans="1:6" x14ac:dyDescent="0.25">
      <c r="A37" t="s">
        <v>28</v>
      </c>
    </row>
    <row r="38" spans="1:6" x14ac:dyDescent="0.25">
      <c r="A38" t="s">
        <v>28</v>
      </c>
      <c r="B38" t="s">
        <v>18</v>
      </c>
      <c r="C38" t="s">
        <v>180</v>
      </c>
      <c r="D38">
        <v>22.02</v>
      </c>
      <c r="E38" t="s">
        <v>189</v>
      </c>
      <c r="F38" t="s">
        <v>190</v>
      </c>
    </row>
    <row r="39" spans="1:6" x14ac:dyDescent="0.25">
      <c r="A39" t="s">
        <v>28</v>
      </c>
      <c r="B39" t="s">
        <v>18</v>
      </c>
      <c r="C39" t="s">
        <v>180</v>
      </c>
      <c r="D39">
        <v>8.11</v>
      </c>
      <c r="E39" t="s">
        <v>191</v>
      </c>
      <c r="F39" t="s">
        <v>192</v>
      </c>
    </row>
    <row r="40" spans="1:6" x14ac:dyDescent="0.25">
      <c r="A40" t="s">
        <v>28</v>
      </c>
      <c r="B40" t="s">
        <v>18</v>
      </c>
      <c r="C40" t="s">
        <v>180</v>
      </c>
      <c r="D40">
        <v>14.77</v>
      </c>
      <c r="E40" t="s">
        <v>193</v>
      </c>
      <c r="F40" t="s">
        <v>194</v>
      </c>
    </row>
    <row r="41" spans="1:6" x14ac:dyDescent="0.25">
      <c r="A41" t="s">
        <v>28</v>
      </c>
      <c r="B41" t="s">
        <v>18</v>
      </c>
      <c r="C41" t="s">
        <v>180</v>
      </c>
      <c r="D41">
        <v>7.38</v>
      </c>
      <c r="E41" t="s">
        <v>195</v>
      </c>
      <c r="F41" t="s">
        <v>196</v>
      </c>
    </row>
    <row r="42" spans="1:6" x14ac:dyDescent="0.25">
      <c r="A42" t="s">
        <v>28</v>
      </c>
      <c r="B42" t="s">
        <v>18</v>
      </c>
      <c r="C42" t="s">
        <v>180</v>
      </c>
      <c r="D42">
        <v>9.27</v>
      </c>
      <c r="E42" t="s">
        <v>197</v>
      </c>
      <c r="F42" t="s">
        <v>198</v>
      </c>
    </row>
    <row r="43" spans="1:6" x14ac:dyDescent="0.25">
      <c r="A43" t="s">
        <v>29</v>
      </c>
    </row>
    <row r="44" spans="1:6" x14ac:dyDescent="0.25">
      <c r="A44" t="s">
        <v>29</v>
      </c>
      <c r="B44" t="s">
        <v>18</v>
      </c>
      <c r="C44" t="s">
        <v>180</v>
      </c>
      <c r="D44">
        <v>0.73</v>
      </c>
      <c r="E44" t="s">
        <v>199</v>
      </c>
      <c r="F44" t="s">
        <v>200</v>
      </c>
    </row>
    <row r="45" spans="1:6" x14ac:dyDescent="0.25">
      <c r="A45" t="s">
        <v>29</v>
      </c>
      <c r="B45" t="s">
        <v>18</v>
      </c>
      <c r="C45" t="s">
        <v>180</v>
      </c>
      <c r="D45">
        <v>0.28000000000000003</v>
      </c>
      <c r="E45" t="s">
        <v>201</v>
      </c>
      <c r="F45" t="s">
        <v>202</v>
      </c>
    </row>
    <row r="46" spans="1:6" x14ac:dyDescent="0.25">
      <c r="A46" t="s">
        <v>29</v>
      </c>
      <c r="B46" t="s">
        <v>18</v>
      </c>
      <c r="C46" t="s">
        <v>180</v>
      </c>
      <c r="D46">
        <v>0.73</v>
      </c>
      <c r="E46" t="s">
        <v>203</v>
      </c>
      <c r="F46" t="s">
        <v>204</v>
      </c>
    </row>
    <row r="47" spans="1:6" x14ac:dyDescent="0.25">
      <c r="A47" t="s">
        <v>29</v>
      </c>
      <c r="B47" t="s">
        <v>18</v>
      </c>
      <c r="C47" t="s">
        <v>180</v>
      </c>
      <c r="D47">
        <v>0.69</v>
      </c>
      <c r="E47" t="s">
        <v>205</v>
      </c>
      <c r="F47" t="s">
        <v>206</v>
      </c>
    </row>
    <row r="48" spans="1:6" x14ac:dyDescent="0.25">
      <c r="A48" t="s">
        <v>29</v>
      </c>
      <c r="B48" t="s">
        <v>18</v>
      </c>
      <c r="C48" t="s">
        <v>180</v>
      </c>
      <c r="D48">
        <v>0.23</v>
      </c>
      <c r="E48" t="s">
        <v>207</v>
      </c>
      <c r="F48" t="s">
        <v>208</v>
      </c>
    </row>
    <row r="49" spans="1:6" x14ac:dyDescent="0.25">
      <c r="A49" t="s">
        <v>29</v>
      </c>
      <c r="B49" t="s">
        <v>18</v>
      </c>
      <c r="C49" t="s">
        <v>180</v>
      </c>
      <c r="D49">
        <v>0.69</v>
      </c>
      <c r="E49" t="s">
        <v>209</v>
      </c>
      <c r="F49" t="s">
        <v>210</v>
      </c>
    </row>
    <row r="50" spans="1:6" x14ac:dyDescent="0.25">
      <c r="A50" t="s">
        <v>29</v>
      </c>
      <c r="B50" t="s">
        <v>18</v>
      </c>
      <c r="C50" t="s">
        <v>180</v>
      </c>
      <c r="D50">
        <v>0.23</v>
      </c>
      <c r="E50" t="s">
        <v>211</v>
      </c>
      <c r="F50" t="s">
        <v>212</v>
      </c>
    </row>
    <row r="51" spans="1:6" x14ac:dyDescent="0.25">
      <c r="A51" t="s">
        <v>29</v>
      </c>
      <c r="B51" t="s">
        <v>18</v>
      </c>
      <c r="C51" t="s">
        <v>180</v>
      </c>
      <c r="D51">
        <v>0.69</v>
      </c>
      <c r="E51" t="s">
        <v>205</v>
      </c>
      <c r="F51" t="s">
        <v>206</v>
      </c>
    </row>
    <row r="52" spans="1:6" x14ac:dyDescent="0.25">
      <c r="A52" t="s">
        <v>29</v>
      </c>
      <c r="B52" t="s">
        <v>18</v>
      </c>
      <c r="C52" t="s">
        <v>180</v>
      </c>
      <c r="D52">
        <v>0.23</v>
      </c>
      <c r="E52" t="s">
        <v>207</v>
      </c>
      <c r="F52" t="s">
        <v>208</v>
      </c>
    </row>
    <row r="53" spans="1:6" x14ac:dyDescent="0.25">
      <c r="A53" t="s">
        <v>29</v>
      </c>
      <c r="B53" t="s">
        <v>18</v>
      </c>
      <c r="C53" t="s">
        <v>180</v>
      </c>
      <c r="D53">
        <v>0.69</v>
      </c>
      <c r="E53" t="s">
        <v>209</v>
      </c>
      <c r="F53" t="s">
        <v>210</v>
      </c>
    </row>
    <row r="54" spans="1:6" x14ac:dyDescent="0.25">
      <c r="A54" t="s">
        <v>29</v>
      </c>
      <c r="B54" t="s">
        <v>18</v>
      </c>
      <c r="C54" t="s">
        <v>180</v>
      </c>
      <c r="D54">
        <v>0.23</v>
      </c>
      <c r="E54" t="s">
        <v>211</v>
      </c>
      <c r="F54" t="s">
        <v>212</v>
      </c>
    </row>
    <row r="55" spans="1:6" x14ac:dyDescent="0.25">
      <c r="A55" t="s">
        <v>29</v>
      </c>
      <c r="B55" t="s">
        <v>18</v>
      </c>
      <c r="C55" t="s">
        <v>180</v>
      </c>
      <c r="D55">
        <v>0.73</v>
      </c>
      <c r="E55" t="s">
        <v>199</v>
      </c>
      <c r="F55" t="s">
        <v>200</v>
      </c>
    </row>
    <row r="56" spans="1:6" x14ac:dyDescent="0.25">
      <c r="A56" t="s">
        <v>29</v>
      </c>
      <c r="B56" t="s">
        <v>18</v>
      </c>
      <c r="C56" t="s">
        <v>180</v>
      </c>
      <c r="D56">
        <v>0.28000000000000003</v>
      </c>
      <c r="E56" t="s">
        <v>201</v>
      </c>
      <c r="F56" t="s">
        <v>202</v>
      </c>
    </row>
    <row r="57" spans="1:6" x14ac:dyDescent="0.25">
      <c r="A57" t="s">
        <v>29</v>
      </c>
      <c r="B57" t="s">
        <v>18</v>
      </c>
      <c r="C57" t="s">
        <v>180</v>
      </c>
      <c r="D57">
        <v>0.73</v>
      </c>
      <c r="E57" t="s">
        <v>203</v>
      </c>
      <c r="F57" t="s">
        <v>204</v>
      </c>
    </row>
    <row r="58" spans="1:6" x14ac:dyDescent="0.25">
      <c r="A58" t="s">
        <v>29</v>
      </c>
      <c r="B58" t="s">
        <v>18</v>
      </c>
      <c r="C58" t="s">
        <v>180</v>
      </c>
      <c r="D58">
        <v>0.83</v>
      </c>
      <c r="E58" t="s">
        <v>213</v>
      </c>
      <c r="F58" t="s">
        <v>206</v>
      </c>
    </row>
    <row r="59" spans="1:6" x14ac:dyDescent="0.25">
      <c r="A59" t="s">
        <v>29</v>
      </c>
      <c r="B59" t="s">
        <v>18</v>
      </c>
      <c r="C59" t="s">
        <v>180</v>
      </c>
      <c r="D59">
        <v>0.2</v>
      </c>
      <c r="E59" t="s">
        <v>214</v>
      </c>
      <c r="F59" t="s">
        <v>215</v>
      </c>
    </row>
    <row r="60" spans="1:6" x14ac:dyDescent="0.25">
      <c r="A60" t="s">
        <v>29</v>
      </c>
      <c r="B60" t="s">
        <v>18</v>
      </c>
      <c r="C60" t="s">
        <v>180</v>
      </c>
      <c r="D60">
        <v>0.83</v>
      </c>
      <c r="E60" t="s">
        <v>216</v>
      </c>
      <c r="F60" t="s">
        <v>210</v>
      </c>
    </row>
    <row r="61" spans="1:6" x14ac:dyDescent="0.25">
      <c r="A61" t="s">
        <v>30</v>
      </c>
    </row>
    <row r="62" spans="1:6" x14ac:dyDescent="0.25">
      <c r="A62" t="s">
        <v>30</v>
      </c>
      <c r="B62" t="s">
        <v>18</v>
      </c>
      <c r="C62" t="s">
        <v>180</v>
      </c>
      <c r="D62">
        <v>9.83</v>
      </c>
      <c r="E62" t="s">
        <v>217</v>
      </c>
      <c r="F62" t="s">
        <v>218</v>
      </c>
    </row>
    <row r="63" spans="1:6" x14ac:dyDescent="0.25">
      <c r="A63" t="s">
        <v>31</v>
      </c>
    </row>
    <row r="64" spans="1:6" x14ac:dyDescent="0.25">
      <c r="A64" t="s">
        <v>31</v>
      </c>
      <c r="B64" t="s">
        <v>18</v>
      </c>
      <c r="C64" t="s">
        <v>180</v>
      </c>
      <c r="D64">
        <v>8.9499999999999993</v>
      </c>
      <c r="E64" t="s">
        <v>219</v>
      </c>
      <c r="F64" t="s">
        <v>220</v>
      </c>
    </row>
    <row r="65" spans="1:6" x14ac:dyDescent="0.25">
      <c r="A65" t="s">
        <v>32</v>
      </c>
    </row>
    <row r="66" spans="1:6" x14ac:dyDescent="0.25">
      <c r="A66" t="s">
        <v>32</v>
      </c>
      <c r="B66" t="s">
        <v>18</v>
      </c>
      <c r="C66" t="s">
        <v>180</v>
      </c>
      <c r="D66">
        <v>0.92</v>
      </c>
      <c r="E66" t="s">
        <v>221</v>
      </c>
      <c r="F66" t="s">
        <v>222</v>
      </c>
    </row>
    <row r="67" spans="1:6" x14ac:dyDescent="0.25">
      <c r="A67" t="s">
        <v>32</v>
      </c>
      <c r="B67" t="s">
        <v>18</v>
      </c>
      <c r="C67" t="s">
        <v>180</v>
      </c>
      <c r="D67">
        <v>1.64</v>
      </c>
      <c r="E67" t="s">
        <v>223</v>
      </c>
      <c r="F67" t="s">
        <v>224</v>
      </c>
    </row>
    <row r="68" spans="1:6" x14ac:dyDescent="0.25">
      <c r="A68" t="s">
        <v>32</v>
      </c>
      <c r="B68" t="s">
        <v>18</v>
      </c>
      <c r="C68" t="s">
        <v>180</v>
      </c>
      <c r="D68">
        <v>0.7</v>
      </c>
      <c r="E68" t="s">
        <v>225</v>
      </c>
      <c r="F68" t="s">
        <v>226</v>
      </c>
    </row>
    <row r="69" spans="1:6" x14ac:dyDescent="0.25">
      <c r="A69" t="s">
        <v>32</v>
      </c>
      <c r="B69" t="s">
        <v>18</v>
      </c>
      <c r="C69" t="s">
        <v>180</v>
      </c>
      <c r="D69">
        <v>0.34</v>
      </c>
      <c r="E69" t="s">
        <v>149</v>
      </c>
      <c r="F69" t="s">
        <v>227</v>
      </c>
    </row>
    <row r="70" spans="1:6" x14ac:dyDescent="0.25">
      <c r="A70" t="s">
        <v>32</v>
      </c>
      <c r="B70" t="s">
        <v>18</v>
      </c>
      <c r="C70" t="s">
        <v>180</v>
      </c>
      <c r="D70">
        <v>0.69</v>
      </c>
      <c r="E70" t="s">
        <v>214</v>
      </c>
      <c r="F70" t="s">
        <v>228</v>
      </c>
    </row>
    <row r="71" spans="1:6" x14ac:dyDescent="0.25">
      <c r="A71" t="s">
        <v>32</v>
      </c>
      <c r="B71" t="s">
        <v>18</v>
      </c>
      <c r="C71" t="s">
        <v>180</v>
      </c>
      <c r="D71">
        <v>3.13</v>
      </c>
      <c r="E71" t="s">
        <v>229</v>
      </c>
      <c r="F71" t="s">
        <v>230</v>
      </c>
    </row>
    <row r="72" spans="1:6" x14ac:dyDescent="0.25">
      <c r="A72" t="s">
        <v>32</v>
      </c>
      <c r="B72" t="s">
        <v>18</v>
      </c>
      <c r="C72" t="s">
        <v>180</v>
      </c>
      <c r="D72">
        <v>3.18</v>
      </c>
      <c r="E72" t="s">
        <v>231</v>
      </c>
      <c r="F72" t="s">
        <v>232</v>
      </c>
    </row>
    <row r="73" spans="1:6" x14ac:dyDescent="0.25">
      <c r="A73" t="s">
        <v>32</v>
      </c>
      <c r="B73" t="s">
        <v>18</v>
      </c>
      <c r="C73" t="s">
        <v>180</v>
      </c>
      <c r="D73">
        <v>0.7</v>
      </c>
      <c r="E73" t="s">
        <v>233</v>
      </c>
      <c r="F73" t="s">
        <v>234</v>
      </c>
    </row>
    <row r="74" spans="1:6" x14ac:dyDescent="0.25">
      <c r="A74" t="s">
        <v>32</v>
      </c>
      <c r="B74" t="s">
        <v>18</v>
      </c>
      <c r="C74" t="s">
        <v>180</v>
      </c>
      <c r="D74">
        <v>0.71</v>
      </c>
      <c r="E74" t="s">
        <v>136</v>
      </c>
      <c r="F74" t="s">
        <v>234</v>
      </c>
    </row>
    <row r="75" spans="1:6" x14ac:dyDescent="0.25">
      <c r="A75" t="s">
        <v>32</v>
      </c>
      <c r="B75" t="s">
        <v>18</v>
      </c>
      <c r="C75" t="s">
        <v>180</v>
      </c>
      <c r="D75">
        <v>1.3</v>
      </c>
      <c r="E75" t="s">
        <v>235</v>
      </c>
      <c r="F75" t="s">
        <v>236</v>
      </c>
    </row>
    <row r="76" spans="1:6" x14ac:dyDescent="0.25">
      <c r="A76" t="s">
        <v>32</v>
      </c>
      <c r="B76" t="s">
        <v>18</v>
      </c>
      <c r="C76" t="s">
        <v>180</v>
      </c>
      <c r="D76">
        <v>1.83</v>
      </c>
      <c r="E76" t="s">
        <v>237</v>
      </c>
      <c r="F76" t="s">
        <v>238</v>
      </c>
    </row>
    <row r="77" spans="1:6" x14ac:dyDescent="0.25">
      <c r="A77" t="s">
        <v>32</v>
      </c>
      <c r="B77" t="s">
        <v>18</v>
      </c>
      <c r="C77" t="s">
        <v>180</v>
      </c>
      <c r="D77">
        <v>1.83</v>
      </c>
      <c r="E77" t="s">
        <v>239</v>
      </c>
      <c r="F77" t="s">
        <v>240</v>
      </c>
    </row>
    <row r="78" spans="1:6" x14ac:dyDescent="0.25">
      <c r="A78" t="s">
        <v>32</v>
      </c>
      <c r="B78" t="s">
        <v>18</v>
      </c>
      <c r="C78" t="s">
        <v>180</v>
      </c>
      <c r="D78">
        <v>1.35</v>
      </c>
      <c r="E78" t="s">
        <v>241</v>
      </c>
      <c r="F78" t="s">
        <v>242</v>
      </c>
    </row>
    <row r="79" spans="1:6" x14ac:dyDescent="0.25">
      <c r="A79" t="s">
        <v>32</v>
      </c>
      <c r="B79" t="s">
        <v>18</v>
      </c>
      <c r="C79" t="s">
        <v>180</v>
      </c>
      <c r="D79">
        <v>0.41</v>
      </c>
      <c r="E79" t="s">
        <v>243</v>
      </c>
      <c r="F79" t="s">
        <v>244</v>
      </c>
    </row>
    <row r="80" spans="1:6" x14ac:dyDescent="0.25">
      <c r="A80" t="s">
        <v>32</v>
      </c>
      <c r="B80" t="s">
        <v>18</v>
      </c>
      <c r="C80" t="s">
        <v>180</v>
      </c>
      <c r="D80">
        <v>1.61</v>
      </c>
      <c r="E80" t="s">
        <v>245</v>
      </c>
      <c r="F80" t="s">
        <v>246</v>
      </c>
    </row>
    <row r="81" spans="1:6" x14ac:dyDescent="0.25">
      <c r="A81" t="s">
        <v>32</v>
      </c>
      <c r="B81" t="s">
        <v>18</v>
      </c>
      <c r="C81" t="s">
        <v>180</v>
      </c>
      <c r="D81">
        <v>0.7</v>
      </c>
      <c r="E81" t="s">
        <v>247</v>
      </c>
      <c r="F81" t="s">
        <v>210</v>
      </c>
    </row>
    <row r="82" spans="1:6" x14ac:dyDescent="0.25">
      <c r="A82" t="s">
        <v>32</v>
      </c>
      <c r="B82" t="s">
        <v>18</v>
      </c>
      <c r="C82" t="s">
        <v>180</v>
      </c>
      <c r="D82">
        <v>0.92</v>
      </c>
      <c r="E82" t="s">
        <v>248</v>
      </c>
      <c r="F82" t="s">
        <v>249</v>
      </c>
    </row>
    <row r="83" spans="1:6" x14ac:dyDescent="0.25">
      <c r="A83" t="s">
        <v>32</v>
      </c>
      <c r="B83" t="s">
        <v>18</v>
      </c>
      <c r="C83" t="s">
        <v>180</v>
      </c>
      <c r="D83">
        <v>0.69</v>
      </c>
      <c r="E83" t="s">
        <v>214</v>
      </c>
      <c r="F83" t="s">
        <v>228</v>
      </c>
    </row>
    <row r="84" spans="1:6" x14ac:dyDescent="0.25">
      <c r="A84" t="s">
        <v>32</v>
      </c>
      <c r="B84" t="s">
        <v>18</v>
      </c>
      <c r="C84" t="s">
        <v>180</v>
      </c>
      <c r="D84">
        <v>4.47</v>
      </c>
      <c r="E84" t="s">
        <v>250</v>
      </c>
      <c r="F84" t="s">
        <v>251</v>
      </c>
    </row>
    <row r="85" spans="1:6" x14ac:dyDescent="0.25">
      <c r="A85" t="s">
        <v>32</v>
      </c>
      <c r="B85" t="s">
        <v>18</v>
      </c>
      <c r="C85" t="s">
        <v>180</v>
      </c>
      <c r="D85">
        <v>1.85</v>
      </c>
      <c r="E85" t="s">
        <v>108</v>
      </c>
      <c r="F85" t="s">
        <v>252</v>
      </c>
    </row>
    <row r="86" spans="1:6" x14ac:dyDescent="0.25">
      <c r="A86" t="s">
        <v>32</v>
      </c>
      <c r="B86" t="s">
        <v>18</v>
      </c>
      <c r="C86" t="s">
        <v>180</v>
      </c>
      <c r="D86">
        <v>1.37</v>
      </c>
      <c r="E86" t="s">
        <v>253</v>
      </c>
      <c r="F86" t="s">
        <v>254</v>
      </c>
    </row>
    <row r="87" spans="1:6" x14ac:dyDescent="0.25">
      <c r="A87" t="s">
        <v>32</v>
      </c>
      <c r="B87" t="s">
        <v>18</v>
      </c>
      <c r="C87" t="s">
        <v>180</v>
      </c>
      <c r="D87">
        <v>7.65</v>
      </c>
      <c r="E87" t="s">
        <v>255</v>
      </c>
      <c r="F87" t="s">
        <v>256</v>
      </c>
    </row>
    <row r="88" spans="1:6" x14ac:dyDescent="0.25">
      <c r="A88" t="s">
        <v>32</v>
      </c>
      <c r="B88" t="s">
        <v>18</v>
      </c>
      <c r="C88" t="s">
        <v>180</v>
      </c>
      <c r="D88">
        <v>1.44</v>
      </c>
      <c r="E88" t="s">
        <v>257</v>
      </c>
      <c r="F88" t="s">
        <v>258</v>
      </c>
    </row>
    <row r="89" spans="1:6" x14ac:dyDescent="0.25">
      <c r="A89" t="s">
        <v>32</v>
      </c>
      <c r="B89" t="s">
        <v>18</v>
      </c>
      <c r="C89" t="s">
        <v>180</v>
      </c>
      <c r="D89">
        <v>1.79</v>
      </c>
      <c r="E89" t="s">
        <v>259</v>
      </c>
      <c r="F89" t="s">
        <v>260</v>
      </c>
    </row>
    <row r="90" spans="1:6" x14ac:dyDescent="0.25">
      <c r="A90" t="s">
        <v>32</v>
      </c>
      <c r="B90" t="s">
        <v>18</v>
      </c>
      <c r="C90" t="s">
        <v>180</v>
      </c>
      <c r="D90">
        <v>0.49</v>
      </c>
      <c r="E90" t="s">
        <v>261</v>
      </c>
      <c r="F90" t="s">
        <v>262</v>
      </c>
    </row>
    <row r="91" spans="1:6" x14ac:dyDescent="0.25">
      <c r="A91" t="s">
        <v>33</v>
      </c>
    </row>
    <row r="92" spans="1:6" x14ac:dyDescent="0.25">
      <c r="A92" t="s">
        <v>33</v>
      </c>
      <c r="B92" t="s">
        <v>18</v>
      </c>
      <c r="C92" t="s">
        <v>180</v>
      </c>
      <c r="D92">
        <v>0.28000000000000003</v>
      </c>
      <c r="E92" t="s">
        <v>201</v>
      </c>
      <c r="F92" t="s">
        <v>202</v>
      </c>
    </row>
    <row r="93" spans="1:6" x14ac:dyDescent="0.25">
      <c r="A93" t="s">
        <v>33</v>
      </c>
      <c r="B93" t="s">
        <v>18</v>
      </c>
      <c r="C93" t="s">
        <v>180</v>
      </c>
      <c r="D93">
        <v>0.69</v>
      </c>
      <c r="E93" t="s">
        <v>213</v>
      </c>
      <c r="F93" t="s">
        <v>206</v>
      </c>
    </row>
    <row r="94" spans="1:6" x14ac:dyDescent="0.25">
      <c r="A94" t="s">
        <v>33</v>
      </c>
      <c r="B94" t="s">
        <v>18</v>
      </c>
      <c r="C94" t="s">
        <v>180</v>
      </c>
      <c r="D94">
        <v>0.28000000000000003</v>
      </c>
      <c r="E94" t="s">
        <v>214</v>
      </c>
      <c r="F94" t="s">
        <v>215</v>
      </c>
    </row>
    <row r="95" spans="1:6" x14ac:dyDescent="0.25">
      <c r="A95" t="s">
        <v>33</v>
      </c>
      <c r="B95" t="s">
        <v>18</v>
      </c>
      <c r="C95" t="s">
        <v>180</v>
      </c>
      <c r="D95">
        <v>0.28000000000000003</v>
      </c>
      <c r="E95" t="s">
        <v>201</v>
      </c>
      <c r="F95" t="s">
        <v>202</v>
      </c>
    </row>
    <row r="96" spans="1:6" x14ac:dyDescent="0.25">
      <c r="A96" t="s">
        <v>33</v>
      </c>
      <c r="B96" t="s">
        <v>18</v>
      </c>
      <c r="C96" t="s">
        <v>180</v>
      </c>
      <c r="D96">
        <v>0.69</v>
      </c>
      <c r="E96" t="s">
        <v>209</v>
      </c>
      <c r="F96" t="s">
        <v>210</v>
      </c>
    </row>
    <row r="97" spans="1:6" x14ac:dyDescent="0.25">
      <c r="A97" t="s">
        <v>33</v>
      </c>
      <c r="B97" t="s">
        <v>18</v>
      </c>
      <c r="C97" t="s">
        <v>180</v>
      </c>
      <c r="D97">
        <v>0.28000000000000003</v>
      </c>
      <c r="E97" t="s">
        <v>201</v>
      </c>
      <c r="F97" t="s">
        <v>202</v>
      </c>
    </row>
    <row r="98" spans="1:6" x14ac:dyDescent="0.25">
      <c r="A98" t="s">
        <v>33</v>
      </c>
      <c r="B98" t="s">
        <v>18</v>
      </c>
      <c r="C98" t="s">
        <v>180</v>
      </c>
      <c r="D98">
        <v>0.84</v>
      </c>
      <c r="E98" t="s">
        <v>171</v>
      </c>
      <c r="F98" t="s">
        <v>263</v>
      </c>
    </row>
    <row r="99" spans="1:6" x14ac:dyDescent="0.25">
      <c r="A99" t="s">
        <v>34</v>
      </c>
    </row>
    <row r="100" spans="1:6" x14ac:dyDescent="0.25">
      <c r="A100" t="s">
        <v>34</v>
      </c>
      <c r="B100" t="s">
        <v>18</v>
      </c>
      <c r="C100" t="s">
        <v>180</v>
      </c>
      <c r="D100">
        <v>6.04</v>
      </c>
      <c r="E100" t="s">
        <v>264</v>
      </c>
      <c r="F100" t="s">
        <v>265</v>
      </c>
    </row>
    <row r="101" spans="1:6" x14ac:dyDescent="0.25">
      <c r="A101" t="s">
        <v>34</v>
      </c>
      <c r="B101" t="s">
        <v>18</v>
      </c>
      <c r="C101" t="s">
        <v>180</v>
      </c>
      <c r="D101">
        <v>0.13</v>
      </c>
      <c r="E101" t="s">
        <v>207</v>
      </c>
      <c r="F101" t="s">
        <v>266</v>
      </c>
    </row>
    <row r="102" spans="1:6" x14ac:dyDescent="0.25">
      <c r="A102" t="s">
        <v>34</v>
      </c>
      <c r="B102" t="s">
        <v>18</v>
      </c>
      <c r="C102" t="s">
        <v>180</v>
      </c>
      <c r="D102">
        <v>3.52</v>
      </c>
      <c r="E102" t="s">
        <v>267</v>
      </c>
      <c r="F102" t="s">
        <v>268</v>
      </c>
    </row>
    <row r="103" spans="1:6" x14ac:dyDescent="0.25">
      <c r="A103" t="s">
        <v>34</v>
      </c>
      <c r="B103" t="s">
        <v>18</v>
      </c>
      <c r="C103" t="s">
        <v>180</v>
      </c>
      <c r="D103">
        <v>2.74</v>
      </c>
      <c r="E103" t="s">
        <v>269</v>
      </c>
      <c r="F103" t="s">
        <v>270</v>
      </c>
    </row>
    <row r="104" spans="1:6" x14ac:dyDescent="0.25">
      <c r="A104" t="s">
        <v>34</v>
      </c>
      <c r="B104" t="s">
        <v>18</v>
      </c>
      <c r="C104" t="s">
        <v>180</v>
      </c>
      <c r="D104">
        <v>2.74</v>
      </c>
      <c r="E104" t="s">
        <v>271</v>
      </c>
      <c r="F104" t="s">
        <v>272</v>
      </c>
    </row>
    <row r="105" spans="1:6" x14ac:dyDescent="0.25">
      <c r="A105" t="s">
        <v>34</v>
      </c>
      <c r="B105" t="s">
        <v>18</v>
      </c>
      <c r="C105" t="s">
        <v>180</v>
      </c>
      <c r="D105">
        <v>6.04</v>
      </c>
      <c r="E105" t="s">
        <v>264</v>
      </c>
      <c r="F105" t="s">
        <v>265</v>
      </c>
    </row>
    <row r="106" spans="1:6" x14ac:dyDescent="0.25">
      <c r="A106" t="s">
        <v>34</v>
      </c>
      <c r="B106" t="s">
        <v>18</v>
      </c>
      <c r="C106" t="s">
        <v>180</v>
      </c>
      <c r="D106">
        <v>0.18</v>
      </c>
      <c r="E106" t="s">
        <v>201</v>
      </c>
      <c r="F106" t="s">
        <v>273</v>
      </c>
    </row>
    <row r="107" spans="1:6" x14ac:dyDescent="0.25">
      <c r="A107" t="s">
        <v>34</v>
      </c>
      <c r="B107" t="s">
        <v>18</v>
      </c>
      <c r="C107" t="s">
        <v>180</v>
      </c>
      <c r="D107">
        <v>3.39</v>
      </c>
      <c r="E107" t="s">
        <v>274</v>
      </c>
      <c r="F107" t="s">
        <v>275</v>
      </c>
    </row>
    <row r="108" spans="1:6" x14ac:dyDescent="0.25">
      <c r="A108" t="s">
        <v>35</v>
      </c>
    </row>
    <row r="109" spans="1:6" x14ac:dyDescent="0.25">
      <c r="A109" t="s">
        <v>35</v>
      </c>
      <c r="B109" t="s">
        <v>18</v>
      </c>
      <c r="C109" t="s">
        <v>180</v>
      </c>
      <c r="D109">
        <v>6.81</v>
      </c>
      <c r="E109" t="s">
        <v>276</v>
      </c>
      <c r="F109" t="s">
        <v>277</v>
      </c>
    </row>
    <row r="110" spans="1:6" x14ac:dyDescent="0.25">
      <c r="A110" t="s">
        <v>35</v>
      </c>
      <c r="B110" t="s">
        <v>18</v>
      </c>
      <c r="C110" t="s">
        <v>180</v>
      </c>
      <c r="D110">
        <v>1.2</v>
      </c>
      <c r="E110" t="s">
        <v>278</v>
      </c>
      <c r="F110" t="s">
        <v>279</v>
      </c>
    </row>
    <row r="111" spans="1:6" x14ac:dyDescent="0.25">
      <c r="A111" t="s">
        <v>35</v>
      </c>
      <c r="B111" t="s">
        <v>18</v>
      </c>
      <c r="C111" t="s">
        <v>180</v>
      </c>
      <c r="D111">
        <v>6.75</v>
      </c>
      <c r="E111" t="s">
        <v>280</v>
      </c>
      <c r="F111" t="s">
        <v>281</v>
      </c>
    </row>
    <row r="112" spans="1:6" x14ac:dyDescent="0.25">
      <c r="A112" t="s">
        <v>35</v>
      </c>
      <c r="B112" t="s">
        <v>18</v>
      </c>
      <c r="C112" t="s">
        <v>180</v>
      </c>
      <c r="D112">
        <v>0.17</v>
      </c>
      <c r="E112" t="s">
        <v>282</v>
      </c>
      <c r="F112" t="s">
        <v>283</v>
      </c>
    </row>
    <row r="113" spans="1:6" x14ac:dyDescent="0.25">
      <c r="A113" t="s">
        <v>284</v>
      </c>
      <c r="D113">
        <v>189.04</v>
      </c>
      <c r="E113" t="s">
        <v>285</v>
      </c>
      <c r="F113" t="s">
        <v>286</v>
      </c>
    </row>
    <row r="115" spans="1:6" x14ac:dyDescent="0.25">
      <c r="A115" t="s">
        <v>88</v>
      </c>
    </row>
    <row r="116" spans="1:6" x14ac:dyDescent="0.25">
      <c r="A116" t="s">
        <v>27</v>
      </c>
    </row>
    <row r="117" spans="1:6" x14ac:dyDescent="0.25">
      <c r="A117" t="s">
        <v>27</v>
      </c>
      <c r="B117" t="s">
        <v>88</v>
      </c>
      <c r="C117" t="s">
        <v>287</v>
      </c>
      <c r="D117">
        <v>2.1800000000000002</v>
      </c>
      <c r="E117" t="s">
        <v>288</v>
      </c>
      <c r="F117" t="s">
        <v>289</v>
      </c>
    </row>
    <row r="118" spans="1:6" x14ac:dyDescent="0.25">
      <c r="A118" t="s">
        <v>27</v>
      </c>
      <c r="B118" t="s">
        <v>88</v>
      </c>
      <c r="C118" t="s">
        <v>287</v>
      </c>
      <c r="D118">
        <v>4.8</v>
      </c>
      <c r="E118" t="s">
        <v>290</v>
      </c>
      <c r="F118" t="s">
        <v>291</v>
      </c>
    </row>
    <row r="119" spans="1:6" x14ac:dyDescent="0.25">
      <c r="A119" t="s">
        <v>27</v>
      </c>
      <c r="B119" t="s">
        <v>88</v>
      </c>
      <c r="C119" t="s">
        <v>287</v>
      </c>
      <c r="D119">
        <v>2.17</v>
      </c>
      <c r="E119" t="s">
        <v>292</v>
      </c>
      <c r="F119" t="s">
        <v>293</v>
      </c>
    </row>
    <row r="120" spans="1:6" x14ac:dyDescent="0.25">
      <c r="A120" t="s">
        <v>28</v>
      </c>
    </row>
    <row r="121" spans="1:6" x14ac:dyDescent="0.25">
      <c r="A121" t="s">
        <v>28</v>
      </c>
      <c r="B121" t="s">
        <v>88</v>
      </c>
      <c r="C121" t="s">
        <v>294</v>
      </c>
      <c r="D121">
        <v>22.02</v>
      </c>
      <c r="E121" t="s">
        <v>295</v>
      </c>
      <c r="F121" t="s">
        <v>296</v>
      </c>
    </row>
    <row r="122" spans="1:6" x14ac:dyDescent="0.25">
      <c r="A122" t="s">
        <v>28</v>
      </c>
      <c r="B122" t="s">
        <v>88</v>
      </c>
      <c r="C122" t="s">
        <v>294</v>
      </c>
      <c r="D122">
        <v>8.11</v>
      </c>
      <c r="E122" t="s">
        <v>297</v>
      </c>
      <c r="F122" t="s">
        <v>298</v>
      </c>
    </row>
    <row r="123" spans="1:6" x14ac:dyDescent="0.25">
      <c r="A123" t="s">
        <v>28</v>
      </c>
      <c r="B123" t="s">
        <v>88</v>
      </c>
      <c r="C123" t="s">
        <v>294</v>
      </c>
      <c r="D123">
        <v>14.77</v>
      </c>
      <c r="E123" t="s">
        <v>299</v>
      </c>
      <c r="F123" t="s">
        <v>300</v>
      </c>
    </row>
    <row r="124" spans="1:6" x14ac:dyDescent="0.25">
      <c r="A124" t="s">
        <v>28</v>
      </c>
      <c r="B124" t="s">
        <v>88</v>
      </c>
      <c r="C124" t="s">
        <v>294</v>
      </c>
      <c r="D124">
        <v>7.38</v>
      </c>
      <c r="E124" t="s">
        <v>301</v>
      </c>
      <c r="F124" t="s">
        <v>302</v>
      </c>
    </row>
    <row r="125" spans="1:6" x14ac:dyDescent="0.25">
      <c r="A125" t="s">
        <v>28</v>
      </c>
      <c r="B125" t="s">
        <v>88</v>
      </c>
      <c r="C125" t="s">
        <v>294</v>
      </c>
      <c r="D125">
        <v>9.27</v>
      </c>
      <c r="E125" t="s">
        <v>303</v>
      </c>
      <c r="F125" t="s">
        <v>304</v>
      </c>
    </row>
    <row r="126" spans="1:6" x14ac:dyDescent="0.25">
      <c r="A126" t="s">
        <v>29</v>
      </c>
    </row>
    <row r="127" spans="1:6" x14ac:dyDescent="0.25">
      <c r="A127" t="s">
        <v>29</v>
      </c>
      <c r="B127" t="s">
        <v>88</v>
      </c>
      <c r="C127" t="s">
        <v>294</v>
      </c>
      <c r="D127">
        <v>0.73</v>
      </c>
      <c r="E127" t="s">
        <v>305</v>
      </c>
      <c r="F127" t="s">
        <v>306</v>
      </c>
    </row>
    <row r="128" spans="1:6" x14ac:dyDescent="0.25">
      <c r="A128" t="s">
        <v>29</v>
      </c>
      <c r="B128" t="s">
        <v>88</v>
      </c>
      <c r="C128" t="s">
        <v>294</v>
      </c>
      <c r="D128">
        <v>0.28000000000000003</v>
      </c>
      <c r="E128" t="s">
        <v>307</v>
      </c>
      <c r="F128" t="s">
        <v>308</v>
      </c>
    </row>
    <row r="129" spans="1:6" x14ac:dyDescent="0.25">
      <c r="A129" t="s">
        <v>29</v>
      </c>
      <c r="B129" t="s">
        <v>88</v>
      </c>
      <c r="C129" t="s">
        <v>294</v>
      </c>
      <c r="D129">
        <v>0.73</v>
      </c>
      <c r="E129" t="s">
        <v>309</v>
      </c>
      <c r="F129" t="s">
        <v>310</v>
      </c>
    </row>
    <row r="130" spans="1:6" x14ac:dyDescent="0.25">
      <c r="A130" t="s">
        <v>29</v>
      </c>
      <c r="B130" t="s">
        <v>88</v>
      </c>
      <c r="C130" t="s">
        <v>294</v>
      </c>
      <c r="D130">
        <v>0.69</v>
      </c>
      <c r="E130" t="s">
        <v>311</v>
      </c>
      <c r="F130" t="s">
        <v>312</v>
      </c>
    </row>
    <row r="131" spans="1:6" x14ac:dyDescent="0.25">
      <c r="A131" t="s">
        <v>29</v>
      </c>
      <c r="B131" t="s">
        <v>88</v>
      </c>
      <c r="C131" t="s">
        <v>294</v>
      </c>
      <c r="D131">
        <v>0.23</v>
      </c>
      <c r="E131" t="s">
        <v>313</v>
      </c>
      <c r="F131" t="s">
        <v>314</v>
      </c>
    </row>
    <row r="132" spans="1:6" x14ac:dyDescent="0.25">
      <c r="A132" t="s">
        <v>29</v>
      </c>
      <c r="B132" t="s">
        <v>88</v>
      </c>
      <c r="C132" t="s">
        <v>294</v>
      </c>
      <c r="D132">
        <v>0.69</v>
      </c>
      <c r="E132" t="s">
        <v>311</v>
      </c>
      <c r="F132" t="s">
        <v>312</v>
      </c>
    </row>
    <row r="133" spans="1:6" x14ac:dyDescent="0.25">
      <c r="A133" t="s">
        <v>29</v>
      </c>
      <c r="B133" t="s">
        <v>88</v>
      </c>
      <c r="C133" t="s">
        <v>294</v>
      </c>
      <c r="D133">
        <v>0.23</v>
      </c>
      <c r="E133" t="s">
        <v>315</v>
      </c>
      <c r="F133" t="s">
        <v>316</v>
      </c>
    </row>
    <row r="134" spans="1:6" x14ac:dyDescent="0.25">
      <c r="A134" t="s">
        <v>29</v>
      </c>
      <c r="B134" t="s">
        <v>88</v>
      </c>
      <c r="C134" t="s">
        <v>294</v>
      </c>
      <c r="D134">
        <v>0.23</v>
      </c>
      <c r="E134" t="s">
        <v>313</v>
      </c>
      <c r="F134" t="s">
        <v>314</v>
      </c>
    </row>
    <row r="135" spans="1:6" x14ac:dyDescent="0.25">
      <c r="A135" t="s">
        <v>29</v>
      </c>
      <c r="B135" t="s">
        <v>88</v>
      </c>
      <c r="C135" t="s">
        <v>294</v>
      </c>
      <c r="D135">
        <v>0.69</v>
      </c>
      <c r="E135" t="s">
        <v>317</v>
      </c>
      <c r="F135" t="s">
        <v>318</v>
      </c>
    </row>
    <row r="136" spans="1:6" x14ac:dyDescent="0.25">
      <c r="A136" t="s">
        <v>29</v>
      </c>
      <c r="B136" t="s">
        <v>88</v>
      </c>
      <c r="C136" t="s">
        <v>294</v>
      </c>
      <c r="D136">
        <v>0.69</v>
      </c>
      <c r="E136" t="s">
        <v>317</v>
      </c>
      <c r="F136" t="s">
        <v>318</v>
      </c>
    </row>
    <row r="137" spans="1:6" x14ac:dyDescent="0.25">
      <c r="A137" t="s">
        <v>29</v>
      </c>
      <c r="B137" t="s">
        <v>88</v>
      </c>
      <c r="C137" t="s">
        <v>294</v>
      </c>
      <c r="D137">
        <v>0.23</v>
      </c>
      <c r="E137" t="s">
        <v>313</v>
      </c>
      <c r="F137" t="s">
        <v>314</v>
      </c>
    </row>
    <row r="138" spans="1:6" x14ac:dyDescent="0.25">
      <c r="A138" t="s">
        <v>29</v>
      </c>
      <c r="B138" t="s">
        <v>88</v>
      </c>
      <c r="C138" t="s">
        <v>294</v>
      </c>
      <c r="D138">
        <v>0.73</v>
      </c>
      <c r="E138" t="s">
        <v>309</v>
      </c>
      <c r="F138" t="s">
        <v>310</v>
      </c>
    </row>
    <row r="139" spans="1:6" x14ac:dyDescent="0.25">
      <c r="A139" t="s">
        <v>29</v>
      </c>
      <c r="B139" t="s">
        <v>88</v>
      </c>
      <c r="C139" t="s">
        <v>294</v>
      </c>
      <c r="D139">
        <v>0.28000000000000003</v>
      </c>
      <c r="E139" t="s">
        <v>319</v>
      </c>
      <c r="F139" t="s">
        <v>320</v>
      </c>
    </row>
    <row r="140" spans="1:6" x14ac:dyDescent="0.25">
      <c r="A140" t="s">
        <v>29</v>
      </c>
      <c r="B140" t="s">
        <v>88</v>
      </c>
      <c r="C140" t="s">
        <v>294</v>
      </c>
      <c r="D140">
        <v>0.73</v>
      </c>
      <c r="E140" t="s">
        <v>309</v>
      </c>
      <c r="F140" t="s">
        <v>310</v>
      </c>
    </row>
    <row r="141" spans="1:6" x14ac:dyDescent="0.25">
      <c r="A141" t="s">
        <v>29</v>
      </c>
      <c r="B141" t="s">
        <v>88</v>
      </c>
      <c r="C141" t="s">
        <v>294</v>
      </c>
      <c r="D141">
        <v>0.83</v>
      </c>
      <c r="E141" t="s">
        <v>311</v>
      </c>
      <c r="F141" t="s">
        <v>312</v>
      </c>
    </row>
    <row r="142" spans="1:6" x14ac:dyDescent="0.25">
      <c r="A142" t="s">
        <v>29</v>
      </c>
      <c r="B142" t="s">
        <v>88</v>
      </c>
      <c r="C142" t="s">
        <v>294</v>
      </c>
      <c r="D142">
        <v>0.28000000000000003</v>
      </c>
      <c r="E142" t="s">
        <v>307</v>
      </c>
      <c r="F142" t="s">
        <v>308</v>
      </c>
    </row>
    <row r="143" spans="1:6" x14ac:dyDescent="0.25">
      <c r="A143" t="s">
        <v>29</v>
      </c>
      <c r="B143" t="s">
        <v>88</v>
      </c>
      <c r="C143" t="s">
        <v>294</v>
      </c>
      <c r="D143">
        <v>0.83</v>
      </c>
      <c r="E143" t="s">
        <v>317</v>
      </c>
      <c r="F143" t="s">
        <v>318</v>
      </c>
    </row>
    <row r="144" spans="1:6" x14ac:dyDescent="0.25">
      <c r="A144" t="s">
        <v>30</v>
      </c>
    </row>
    <row r="145" spans="1:6" x14ac:dyDescent="0.25">
      <c r="A145" t="s">
        <v>30</v>
      </c>
      <c r="B145" t="s">
        <v>88</v>
      </c>
      <c r="C145" t="s">
        <v>294</v>
      </c>
      <c r="D145">
        <v>9.83</v>
      </c>
      <c r="E145" t="s">
        <v>321</v>
      </c>
      <c r="F145" t="s">
        <v>322</v>
      </c>
    </row>
    <row r="146" spans="1:6" x14ac:dyDescent="0.25">
      <c r="A146" t="s">
        <v>31</v>
      </c>
    </row>
    <row r="147" spans="1:6" x14ac:dyDescent="0.25">
      <c r="A147" t="s">
        <v>31</v>
      </c>
      <c r="B147" t="s">
        <v>88</v>
      </c>
      <c r="C147" t="s">
        <v>294</v>
      </c>
      <c r="D147">
        <v>8.9499999999999993</v>
      </c>
      <c r="E147" t="s">
        <v>323</v>
      </c>
      <c r="F147" t="s">
        <v>324</v>
      </c>
    </row>
    <row r="148" spans="1:6" x14ac:dyDescent="0.25">
      <c r="A148" t="s">
        <v>32</v>
      </c>
    </row>
    <row r="149" spans="1:6" x14ac:dyDescent="0.25">
      <c r="A149" t="s">
        <v>32</v>
      </c>
      <c r="B149" t="s">
        <v>88</v>
      </c>
      <c r="C149" t="s">
        <v>294</v>
      </c>
      <c r="D149">
        <v>1.38</v>
      </c>
      <c r="E149" t="s">
        <v>325</v>
      </c>
      <c r="F149" t="s">
        <v>326</v>
      </c>
    </row>
    <row r="150" spans="1:6" x14ac:dyDescent="0.25">
      <c r="A150" t="s">
        <v>32</v>
      </c>
      <c r="B150" t="s">
        <v>88</v>
      </c>
      <c r="C150" t="s">
        <v>294</v>
      </c>
      <c r="D150">
        <v>0.88</v>
      </c>
      <c r="E150" t="s">
        <v>327</v>
      </c>
      <c r="F150" t="s">
        <v>328</v>
      </c>
    </row>
    <row r="151" spans="1:6" x14ac:dyDescent="0.25">
      <c r="A151" t="s">
        <v>32</v>
      </c>
      <c r="B151" t="s">
        <v>88</v>
      </c>
      <c r="C151" t="s">
        <v>294</v>
      </c>
      <c r="D151">
        <v>0.7</v>
      </c>
      <c r="E151" t="s">
        <v>329</v>
      </c>
      <c r="F151" t="s">
        <v>330</v>
      </c>
    </row>
    <row r="152" spans="1:6" x14ac:dyDescent="0.25">
      <c r="A152" t="s">
        <v>32</v>
      </c>
      <c r="B152" t="s">
        <v>88</v>
      </c>
      <c r="C152" t="s">
        <v>294</v>
      </c>
      <c r="D152">
        <v>1.64</v>
      </c>
      <c r="E152" t="s">
        <v>331</v>
      </c>
      <c r="F152" t="s">
        <v>332</v>
      </c>
    </row>
    <row r="153" spans="1:6" x14ac:dyDescent="0.25">
      <c r="A153" t="s">
        <v>32</v>
      </c>
      <c r="B153" t="s">
        <v>88</v>
      </c>
      <c r="C153" t="s">
        <v>294</v>
      </c>
      <c r="D153">
        <v>0.34</v>
      </c>
      <c r="E153" t="s">
        <v>243</v>
      </c>
      <c r="F153" t="s">
        <v>244</v>
      </c>
    </row>
    <row r="154" spans="1:6" x14ac:dyDescent="0.25">
      <c r="A154" t="s">
        <v>32</v>
      </c>
      <c r="B154" t="s">
        <v>88</v>
      </c>
      <c r="C154" t="s">
        <v>294</v>
      </c>
      <c r="D154">
        <v>3.13</v>
      </c>
      <c r="E154" t="s">
        <v>333</v>
      </c>
      <c r="F154" t="s">
        <v>334</v>
      </c>
    </row>
    <row r="155" spans="1:6" x14ac:dyDescent="0.25">
      <c r="A155" t="s">
        <v>32</v>
      </c>
      <c r="B155" t="s">
        <v>88</v>
      </c>
      <c r="C155" t="s">
        <v>294</v>
      </c>
      <c r="D155">
        <v>3.13</v>
      </c>
      <c r="E155" t="s">
        <v>333</v>
      </c>
      <c r="F155" t="s">
        <v>334</v>
      </c>
    </row>
    <row r="156" spans="1:6" x14ac:dyDescent="0.25">
      <c r="A156" t="s">
        <v>32</v>
      </c>
      <c r="B156" t="s">
        <v>88</v>
      </c>
      <c r="C156" t="s">
        <v>294</v>
      </c>
      <c r="D156">
        <v>0.7</v>
      </c>
      <c r="E156" t="s">
        <v>335</v>
      </c>
      <c r="F156" t="s">
        <v>336</v>
      </c>
    </row>
    <row r="157" spans="1:6" x14ac:dyDescent="0.25">
      <c r="A157" t="s">
        <v>32</v>
      </c>
      <c r="B157" t="s">
        <v>88</v>
      </c>
      <c r="C157" t="s">
        <v>294</v>
      </c>
      <c r="D157">
        <v>0.71</v>
      </c>
      <c r="E157" t="s">
        <v>337</v>
      </c>
      <c r="F157" t="s">
        <v>336</v>
      </c>
    </row>
    <row r="158" spans="1:6" x14ac:dyDescent="0.25">
      <c r="A158" t="s">
        <v>32</v>
      </c>
      <c r="B158" t="s">
        <v>88</v>
      </c>
      <c r="C158" t="s">
        <v>294</v>
      </c>
      <c r="D158">
        <v>2.84</v>
      </c>
      <c r="E158" t="s">
        <v>338</v>
      </c>
      <c r="F158" t="s">
        <v>339</v>
      </c>
    </row>
    <row r="159" spans="1:6" x14ac:dyDescent="0.25">
      <c r="A159" t="s">
        <v>32</v>
      </c>
      <c r="B159" t="s">
        <v>88</v>
      </c>
      <c r="C159" t="s">
        <v>294</v>
      </c>
      <c r="D159">
        <v>2.13</v>
      </c>
      <c r="E159" t="s">
        <v>340</v>
      </c>
      <c r="F159" t="s">
        <v>341</v>
      </c>
    </row>
    <row r="160" spans="1:6" x14ac:dyDescent="0.25">
      <c r="A160" t="s">
        <v>32</v>
      </c>
      <c r="B160" t="s">
        <v>88</v>
      </c>
      <c r="C160" t="s">
        <v>294</v>
      </c>
      <c r="D160">
        <v>2.13</v>
      </c>
      <c r="E160" t="s">
        <v>340</v>
      </c>
      <c r="F160" t="s">
        <v>341</v>
      </c>
    </row>
    <row r="161" spans="1:6" x14ac:dyDescent="0.25">
      <c r="A161" t="s">
        <v>32</v>
      </c>
      <c r="B161" t="s">
        <v>88</v>
      </c>
      <c r="C161" t="s">
        <v>294</v>
      </c>
      <c r="D161">
        <v>0.9</v>
      </c>
      <c r="E161" t="s">
        <v>342</v>
      </c>
      <c r="F161" t="s">
        <v>343</v>
      </c>
    </row>
    <row r="162" spans="1:6" x14ac:dyDescent="0.25">
      <c r="A162" t="s">
        <v>32</v>
      </c>
      <c r="B162" t="s">
        <v>88</v>
      </c>
      <c r="C162" t="s">
        <v>294</v>
      </c>
      <c r="D162">
        <v>2.12</v>
      </c>
      <c r="E162" t="s">
        <v>344</v>
      </c>
      <c r="F162" t="s">
        <v>345</v>
      </c>
    </row>
    <row r="163" spans="1:6" x14ac:dyDescent="0.25">
      <c r="A163" t="s">
        <v>32</v>
      </c>
      <c r="B163" t="s">
        <v>88</v>
      </c>
      <c r="C163" t="s">
        <v>294</v>
      </c>
      <c r="D163">
        <v>2.84</v>
      </c>
      <c r="E163" t="s">
        <v>346</v>
      </c>
      <c r="F163" t="s">
        <v>347</v>
      </c>
    </row>
    <row r="164" spans="1:6" x14ac:dyDescent="0.25">
      <c r="A164" t="s">
        <v>32</v>
      </c>
      <c r="B164" t="s">
        <v>88</v>
      </c>
      <c r="C164" t="s">
        <v>294</v>
      </c>
      <c r="D164">
        <v>2.12</v>
      </c>
      <c r="E164" t="s">
        <v>340</v>
      </c>
      <c r="F164" t="s">
        <v>341</v>
      </c>
    </row>
    <row r="165" spans="1:6" x14ac:dyDescent="0.25">
      <c r="A165" t="s">
        <v>32</v>
      </c>
      <c r="B165" t="s">
        <v>88</v>
      </c>
      <c r="C165" t="s">
        <v>294</v>
      </c>
      <c r="D165">
        <v>0.9</v>
      </c>
      <c r="E165" t="s">
        <v>342</v>
      </c>
      <c r="F165" t="s">
        <v>343</v>
      </c>
    </row>
    <row r="166" spans="1:6" x14ac:dyDescent="0.25">
      <c r="A166" t="s">
        <v>32</v>
      </c>
      <c r="B166" t="s">
        <v>88</v>
      </c>
      <c r="C166" t="s">
        <v>294</v>
      </c>
      <c r="D166">
        <v>0.92</v>
      </c>
      <c r="E166" t="s">
        <v>327</v>
      </c>
      <c r="F166" t="s">
        <v>328</v>
      </c>
    </row>
    <row r="167" spans="1:6" x14ac:dyDescent="0.25">
      <c r="A167" t="s">
        <v>32</v>
      </c>
      <c r="B167" t="s">
        <v>88</v>
      </c>
      <c r="C167" t="s">
        <v>294</v>
      </c>
      <c r="D167">
        <v>0.7</v>
      </c>
      <c r="E167" t="s">
        <v>329</v>
      </c>
      <c r="F167" t="s">
        <v>330</v>
      </c>
    </row>
    <row r="168" spans="1:6" x14ac:dyDescent="0.25">
      <c r="A168" t="s">
        <v>32</v>
      </c>
      <c r="B168" t="s">
        <v>88</v>
      </c>
      <c r="C168" t="s">
        <v>294</v>
      </c>
      <c r="D168">
        <v>1.57</v>
      </c>
      <c r="E168" t="s">
        <v>348</v>
      </c>
      <c r="F168" t="s">
        <v>349</v>
      </c>
    </row>
    <row r="169" spans="1:6" x14ac:dyDescent="0.25">
      <c r="A169" t="s">
        <v>32</v>
      </c>
      <c r="B169" t="s">
        <v>88</v>
      </c>
      <c r="C169" t="s">
        <v>294</v>
      </c>
      <c r="D169">
        <v>0.41</v>
      </c>
      <c r="E169" t="s">
        <v>350</v>
      </c>
      <c r="F169" t="s">
        <v>262</v>
      </c>
    </row>
    <row r="170" spans="1:6" x14ac:dyDescent="0.25">
      <c r="A170" t="s">
        <v>32</v>
      </c>
      <c r="B170" t="s">
        <v>88</v>
      </c>
      <c r="C170" t="s">
        <v>287</v>
      </c>
      <c r="D170">
        <v>1.58</v>
      </c>
      <c r="E170" t="s">
        <v>351</v>
      </c>
      <c r="F170" t="s">
        <v>352</v>
      </c>
    </row>
    <row r="171" spans="1:6" x14ac:dyDescent="0.25">
      <c r="A171" t="s">
        <v>32</v>
      </c>
      <c r="B171" t="s">
        <v>88</v>
      </c>
      <c r="C171" t="s">
        <v>294</v>
      </c>
      <c r="D171">
        <v>1.44</v>
      </c>
      <c r="E171" t="s">
        <v>353</v>
      </c>
      <c r="F171" t="s">
        <v>354</v>
      </c>
    </row>
    <row r="172" spans="1:6" x14ac:dyDescent="0.25">
      <c r="A172" t="s">
        <v>32</v>
      </c>
      <c r="B172" t="s">
        <v>88</v>
      </c>
      <c r="C172" t="s">
        <v>294</v>
      </c>
      <c r="D172">
        <v>5.87</v>
      </c>
      <c r="E172" t="s">
        <v>355</v>
      </c>
      <c r="F172" t="s">
        <v>356</v>
      </c>
    </row>
    <row r="173" spans="1:6" x14ac:dyDescent="0.25">
      <c r="A173" t="s">
        <v>32</v>
      </c>
      <c r="B173" t="s">
        <v>88</v>
      </c>
      <c r="C173" t="s">
        <v>294</v>
      </c>
      <c r="D173">
        <v>1.75</v>
      </c>
      <c r="E173" t="s">
        <v>161</v>
      </c>
      <c r="F173" t="s">
        <v>357</v>
      </c>
    </row>
    <row r="174" spans="1:6" x14ac:dyDescent="0.25">
      <c r="A174" t="s">
        <v>32</v>
      </c>
      <c r="B174" t="s">
        <v>88</v>
      </c>
      <c r="C174" t="s">
        <v>294</v>
      </c>
      <c r="D174">
        <v>0.36</v>
      </c>
      <c r="E174" t="s">
        <v>358</v>
      </c>
      <c r="F174" t="s">
        <v>283</v>
      </c>
    </row>
    <row r="175" spans="1:6" x14ac:dyDescent="0.25">
      <c r="A175" t="s">
        <v>32</v>
      </c>
      <c r="B175" t="s">
        <v>88</v>
      </c>
      <c r="C175" t="s">
        <v>294</v>
      </c>
      <c r="D175">
        <v>0.84</v>
      </c>
      <c r="E175" t="s">
        <v>359</v>
      </c>
      <c r="F175" t="s">
        <v>360</v>
      </c>
    </row>
    <row r="176" spans="1:6" x14ac:dyDescent="0.25">
      <c r="A176" t="s">
        <v>32</v>
      </c>
      <c r="B176" t="s">
        <v>88</v>
      </c>
      <c r="C176" t="s">
        <v>294</v>
      </c>
      <c r="D176">
        <v>4.47</v>
      </c>
      <c r="E176" t="s">
        <v>361</v>
      </c>
      <c r="F176" t="s">
        <v>362</v>
      </c>
    </row>
    <row r="177" spans="1:6" x14ac:dyDescent="0.25">
      <c r="A177" t="s">
        <v>32</v>
      </c>
      <c r="B177" t="s">
        <v>88</v>
      </c>
      <c r="C177" t="s">
        <v>294</v>
      </c>
      <c r="D177">
        <v>1.89</v>
      </c>
      <c r="E177" t="s">
        <v>363</v>
      </c>
      <c r="F177" t="s">
        <v>364</v>
      </c>
    </row>
    <row r="178" spans="1:6" x14ac:dyDescent="0.25">
      <c r="A178" t="s">
        <v>32</v>
      </c>
      <c r="B178" t="s">
        <v>88</v>
      </c>
      <c r="C178" t="s">
        <v>294</v>
      </c>
      <c r="D178">
        <v>0.94</v>
      </c>
      <c r="E178" t="s">
        <v>342</v>
      </c>
      <c r="F178" t="s">
        <v>343</v>
      </c>
    </row>
    <row r="179" spans="1:6" x14ac:dyDescent="0.25">
      <c r="A179" t="s">
        <v>32</v>
      </c>
      <c r="B179" t="s">
        <v>88</v>
      </c>
      <c r="C179" t="s">
        <v>294</v>
      </c>
      <c r="D179">
        <v>1.32</v>
      </c>
      <c r="E179" t="s">
        <v>365</v>
      </c>
      <c r="F179" t="s">
        <v>366</v>
      </c>
    </row>
    <row r="180" spans="1:6" x14ac:dyDescent="0.25">
      <c r="A180" t="s">
        <v>32</v>
      </c>
      <c r="B180" t="s">
        <v>88</v>
      </c>
      <c r="C180" t="s">
        <v>294</v>
      </c>
      <c r="D180">
        <v>1.89</v>
      </c>
      <c r="E180" t="s">
        <v>363</v>
      </c>
      <c r="F180" t="s">
        <v>364</v>
      </c>
    </row>
    <row r="181" spans="1:6" x14ac:dyDescent="0.25">
      <c r="A181" t="s">
        <v>33</v>
      </c>
    </row>
    <row r="182" spans="1:6" x14ac:dyDescent="0.25">
      <c r="A182" t="s">
        <v>33</v>
      </c>
      <c r="B182" t="s">
        <v>88</v>
      </c>
      <c r="C182" t="s">
        <v>294</v>
      </c>
      <c r="D182">
        <v>0.28000000000000003</v>
      </c>
      <c r="E182" t="s">
        <v>307</v>
      </c>
      <c r="F182" t="s">
        <v>308</v>
      </c>
    </row>
    <row r="183" spans="1:6" x14ac:dyDescent="0.25">
      <c r="A183" t="s">
        <v>33</v>
      </c>
      <c r="B183" t="s">
        <v>88</v>
      </c>
      <c r="C183" t="s">
        <v>294</v>
      </c>
      <c r="D183">
        <v>0.69</v>
      </c>
      <c r="E183" t="s">
        <v>317</v>
      </c>
      <c r="F183" t="s">
        <v>318</v>
      </c>
    </row>
    <row r="184" spans="1:6" x14ac:dyDescent="0.25">
      <c r="A184" t="s">
        <v>33</v>
      </c>
      <c r="B184" t="s">
        <v>88</v>
      </c>
      <c r="C184" t="s">
        <v>294</v>
      </c>
      <c r="D184">
        <v>0.28000000000000003</v>
      </c>
      <c r="E184" t="s">
        <v>307</v>
      </c>
      <c r="F184" t="s">
        <v>308</v>
      </c>
    </row>
    <row r="185" spans="1:6" x14ac:dyDescent="0.25">
      <c r="A185" t="s">
        <v>33</v>
      </c>
      <c r="B185" t="s">
        <v>88</v>
      </c>
      <c r="C185" t="s">
        <v>294</v>
      </c>
      <c r="D185">
        <v>0.28000000000000003</v>
      </c>
      <c r="E185" t="s">
        <v>307</v>
      </c>
      <c r="F185" t="s">
        <v>308</v>
      </c>
    </row>
    <row r="186" spans="1:6" x14ac:dyDescent="0.25">
      <c r="A186" t="s">
        <v>33</v>
      </c>
      <c r="B186" t="s">
        <v>88</v>
      </c>
      <c r="C186" t="s">
        <v>294</v>
      </c>
      <c r="D186">
        <v>0.69</v>
      </c>
      <c r="E186" t="s">
        <v>317</v>
      </c>
      <c r="F186" t="s">
        <v>318</v>
      </c>
    </row>
    <row r="187" spans="1:6" x14ac:dyDescent="0.25">
      <c r="A187" t="s">
        <v>33</v>
      </c>
      <c r="B187" t="s">
        <v>88</v>
      </c>
      <c r="C187" t="s">
        <v>294</v>
      </c>
      <c r="D187">
        <v>0.28000000000000003</v>
      </c>
      <c r="E187" t="s">
        <v>307</v>
      </c>
      <c r="F187" t="s">
        <v>308</v>
      </c>
    </row>
    <row r="188" spans="1:6" x14ac:dyDescent="0.25">
      <c r="A188" t="s">
        <v>34</v>
      </c>
    </row>
    <row r="189" spans="1:6" x14ac:dyDescent="0.25">
      <c r="A189" t="s">
        <v>34</v>
      </c>
      <c r="B189" t="s">
        <v>88</v>
      </c>
      <c r="C189" t="s">
        <v>294</v>
      </c>
      <c r="D189">
        <v>9.57</v>
      </c>
      <c r="E189" t="s">
        <v>367</v>
      </c>
      <c r="F189" t="s">
        <v>368</v>
      </c>
    </row>
    <row r="190" spans="1:6" x14ac:dyDescent="0.25">
      <c r="A190" t="s">
        <v>34</v>
      </c>
      <c r="B190" t="s">
        <v>88</v>
      </c>
      <c r="C190" t="s">
        <v>294</v>
      </c>
      <c r="D190">
        <v>9.4600000000000009</v>
      </c>
      <c r="E190" t="s">
        <v>369</v>
      </c>
      <c r="F190" t="s">
        <v>370</v>
      </c>
    </row>
    <row r="191" spans="1:6" x14ac:dyDescent="0.25">
      <c r="A191" t="s">
        <v>371</v>
      </c>
      <c r="D191">
        <v>174.63</v>
      </c>
      <c r="E191" t="s">
        <v>372</v>
      </c>
      <c r="F191" t="s">
        <v>373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0F893-C33F-4E61-9BDF-99C9AFC84280}">
  <sheetPr codeName="Feuil18"/>
  <dimension ref="A1:E1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9.7109375" bestFit="1" customWidth="1"/>
    <col min="2" max="2" width="7.5703125" bestFit="1" customWidth="1"/>
    <col min="3" max="3" width="8.140625" bestFit="1" customWidth="1"/>
    <col min="4" max="4" width="8.28515625" bestFit="1" customWidth="1"/>
    <col min="5" max="5" width="8.42578125" bestFit="1" customWidth="1"/>
  </cols>
  <sheetData>
    <row r="1" spans="1:5" x14ac:dyDescent="0.25">
      <c r="A1" t="s">
        <v>416</v>
      </c>
    </row>
    <row r="2" spans="1:5" ht="8.1" customHeight="1" x14ac:dyDescent="0.25"/>
    <row r="3" spans="1:5" x14ac:dyDescent="0.25">
      <c r="A3" s="6" t="s">
        <v>1</v>
      </c>
      <c r="B3" s="6" t="s">
        <v>4</v>
      </c>
      <c r="C3" s="6" t="s">
        <v>5</v>
      </c>
      <c r="D3" s="6" t="s">
        <v>3</v>
      </c>
      <c r="E3" s="6" t="s">
        <v>6</v>
      </c>
    </row>
    <row r="5" spans="1:5" x14ac:dyDescent="0.25">
      <c r="A5" t="s">
        <v>19</v>
      </c>
      <c r="B5">
        <v>0.5</v>
      </c>
      <c r="C5">
        <v>0.95</v>
      </c>
      <c r="D5">
        <v>2</v>
      </c>
      <c r="E5" t="s">
        <v>90</v>
      </c>
    </row>
    <row r="7" spans="1:5" x14ac:dyDescent="0.25">
      <c r="A7" t="s">
        <v>20</v>
      </c>
      <c r="B7">
        <v>0.9</v>
      </c>
      <c r="C7">
        <v>1.55</v>
      </c>
      <c r="D7">
        <v>11</v>
      </c>
      <c r="E7" t="s">
        <v>91</v>
      </c>
    </row>
    <row r="9" spans="1:5" x14ac:dyDescent="0.25">
      <c r="A9" t="s">
        <v>21</v>
      </c>
      <c r="B9">
        <v>0.9</v>
      </c>
      <c r="C9">
        <v>2.15</v>
      </c>
      <c r="D9">
        <v>5</v>
      </c>
      <c r="E9" t="s">
        <v>92</v>
      </c>
    </row>
    <row r="11" spans="1:5" x14ac:dyDescent="0.25">
      <c r="A11" t="s">
        <v>22</v>
      </c>
      <c r="B11">
        <v>2</v>
      </c>
      <c r="C11">
        <v>2.15</v>
      </c>
      <c r="D11">
        <v>1</v>
      </c>
      <c r="E11" t="s">
        <v>93</v>
      </c>
    </row>
    <row r="13" spans="1:5" x14ac:dyDescent="0.25">
      <c r="A13" t="s">
        <v>23</v>
      </c>
      <c r="B13">
        <v>3</v>
      </c>
      <c r="C13">
        <v>2.15</v>
      </c>
      <c r="D13">
        <v>5</v>
      </c>
      <c r="E13" t="s">
        <v>94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A057-A337-491B-AD12-315917398C3F}">
  <sheetPr codeName="Feuil19"/>
  <dimension ref="A1:E103"/>
  <sheetViews>
    <sheetView showGridLines="0" workbookViewId="0">
      <selection activeCell="A2" sqref="A2:XFD2"/>
    </sheetView>
  </sheetViews>
  <sheetFormatPr baseColWidth="10" defaultRowHeight="15" x14ac:dyDescent="0.25"/>
  <cols>
    <col min="1" max="1" width="11" bestFit="1" customWidth="1"/>
    <col min="2" max="2" width="9" bestFit="1" customWidth="1"/>
    <col min="3" max="5" width="11" bestFit="1" customWidth="1"/>
  </cols>
  <sheetData>
    <row r="1" spans="1:5" x14ac:dyDescent="0.25">
      <c r="A1" t="s">
        <v>417</v>
      </c>
    </row>
    <row r="2" spans="1:5" ht="8.1" customHeight="1" x14ac:dyDescent="0.25"/>
    <row r="3" spans="1:5" x14ac:dyDescent="0.25">
      <c r="A3" s="6" t="s">
        <v>3</v>
      </c>
      <c r="B3" s="6" t="s">
        <v>7</v>
      </c>
      <c r="C3" s="6" t="s">
        <v>8</v>
      </c>
      <c r="D3" s="6" t="s">
        <v>6</v>
      </c>
      <c r="E3" s="6" t="s">
        <v>0</v>
      </c>
    </row>
    <row r="5" spans="1:5" x14ac:dyDescent="0.25">
      <c r="A5" t="s">
        <v>95</v>
      </c>
    </row>
    <row r="6" spans="1:5" x14ac:dyDescent="0.25">
      <c r="A6" t="s">
        <v>96</v>
      </c>
    </row>
    <row r="7" spans="1:5" x14ac:dyDescent="0.25">
      <c r="A7">
        <v>1</v>
      </c>
      <c r="B7" t="s">
        <v>96</v>
      </c>
      <c r="C7" t="s">
        <v>95</v>
      </c>
      <c r="D7" t="s">
        <v>95</v>
      </c>
      <c r="E7" t="s">
        <v>95</v>
      </c>
    </row>
    <row r="8" spans="1:5" x14ac:dyDescent="0.25">
      <c r="A8">
        <v>5</v>
      </c>
      <c r="B8" t="s">
        <v>96</v>
      </c>
      <c r="C8" t="s">
        <v>95</v>
      </c>
      <c r="D8" t="s">
        <v>95</v>
      </c>
      <c r="E8" t="s">
        <v>95</v>
      </c>
    </row>
    <row r="9" spans="1:5" x14ac:dyDescent="0.25">
      <c r="A9">
        <v>7</v>
      </c>
      <c r="B9" t="s">
        <v>96</v>
      </c>
      <c r="C9" t="s">
        <v>95</v>
      </c>
      <c r="D9" t="s">
        <v>95</v>
      </c>
      <c r="E9" t="s">
        <v>95</v>
      </c>
    </row>
    <row r="10" spans="1:5" x14ac:dyDescent="0.25">
      <c r="A10">
        <v>8</v>
      </c>
      <c r="B10" t="s">
        <v>96</v>
      </c>
      <c r="C10" t="s">
        <v>95</v>
      </c>
      <c r="D10" t="s">
        <v>95</v>
      </c>
      <c r="E10" t="s">
        <v>95</v>
      </c>
    </row>
    <row r="11" spans="1:5" x14ac:dyDescent="0.25">
      <c r="A11">
        <v>13</v>
      </c>
      <c r="B11" t="s">
        <v>96</v>
      </c>
      <c r="C11" t="s">
        <v>95</v>
      </c>
      <c r="D11" t="s">
        <v>95</v>
      </c>
      <c r="E11" t="s">
        <v>95</v>
      </c>
    </row>
    <row r="12" spans="1:5" x14ac:dyDescent="0.25">
      <c r="A12">
        <v>21</v>
      </c>
      <c r="B12" t="s">
        <v>96</v>
      </c>
      <c r="C12" t="s">
        <v>95</v>
      </c>
      <c r="D12" t="s">
        <v>95</v>
      </c>
      <c r="E12" t="s">
        <v>95</v>
      </c>
    </row>
    <row r="13" spans="1:5" x14ac:dyDescent="0.25">
      <c r="A13">
        <v>24</v>
      </c>
      <c r="B13" t="s">
        <v>96</v>
      </c>
      <c r="C13" t="s">
        <v>95</v>
      </c>
      <c r="D13" t="s">
        <v>95</v>
      </c>
      <c r="E13" t="s">
        <v>95</v>
      </c>
    </row>
    <row r="14" spans="1:5" x14ac:dyDescent="0.25">
      <c r="A14">
        <v>33</v>
      </c>
      <c r="B14" t="s">
        <v>96</v>
      </c>
      <c r="C14" t="s">
        <v>95</v>
      </c>
      <c r="D14" t="s">
        <v>95</v>
      </c>
      <c r="E14" t="s">
        <v>95</v>
      </c>
    </row>
    <row r="15" spans="1:5" x14ac:dyDescent="0.25">
      <c r="A15">
        <v>39</v>
      </c>
      <c r="B15" t="s">
        <v>96</v>
      </c>
      <c r="C15" t="s">
        <v>95</v>
      </c>
      <c r="D15" t="s">
        <v>95</v>
      </c>
      <c r="E15" t="s">
        <v>95</v>
      </c>
    </row>
    <row r="16" spans="1:5" x14ac:dyDescent="0.25">
      <c r="A16">
        <v>40</v>
      </c>
      <c r="B16" t="s">
        <v>96</v>
      </c>
      <c r="C16" t="s">
        <v>95</v>
      </c>
      <c r="D16" t="s">
        <v>95</v>
      </c>
      <c r="E16" t="s">
        <v>95</v>
      </c>
    </row>
    <row r="17" spans="1:5" x14ac:dyDescent="0.25">
      <c r="A17">
        <v>42</v>
      </c>
      <c r="B17" t="s">
        <v>96</v>
      </c>
      <c r="C17" t="s">
        <v>95</v>
      </c>
      <c r="D17" t="s">
        <v>95</v>
      </c>
      <c r="E17" t="s">
        <v>95</v>
      </c>
    </row>
    <row r="18" spans="1:5" x14ac:dyDescent="0.25">
      <c r="A18">
        <v>43</v>
      </c>
      <c r="B18" t="s">
        <v>96</v>
      </c>
      <c r="C18" t="s">
        <v>95</v>
      </c>
      <c r="D18" t="s">
        <v>95</v>
      </c>
      <c r="E18" t="s">
        <v>95</v>
      </c>
    </row>
    <row r="19" spans="1:5" x14ac:dyDescent="0.25">
      <c r="A19">
        <v>46</v>
      </c>
      <c r="B19" t="s">
        <v>96</v>
      </c>
      <c r="C19" t="s">
        <v>95</v>
      </c>
      <c r="D19" t="s">
        <v>95</v>
      </c>
      <c r="E19" t="s">
        <v>95</v>
      </c>
    </row>
    <row r="20" spans="1:5" x14ac:dyDescent="0.25">
      <c r="D20" t="s">
        <v>97</v>
      </c>
    </row>
    <row r="21" spans="1:5" x14ac:dyDescent="0.25">
      <c r="A21">
        <v>13</v>
      </c>
      <c r="D21" t="s">
        <v>97</v>
      </c>
    </row>
    <row r="23" spans="1:5" x14ac:dyDescent="0.25">
      <c r="A23" t="s">
        <v>18</v>
      </c>
    </row>
    <row r="24" spans="1:5" x14ac:dyDescent="0.25">
      <c r="A24" t="s">
        <v>98</v>
      </c>
    </row>
    <row r="25" spans="1:5" x14ac:dyDescent="0.25">
      <c r="A25">
        <v>26</v>
      </c>
      <c r="B25" t="s">
        <v>98</v>
      </c>
      <c r="C25">
        <v>13.51</v>
      </c>
      <c r="D25" t="s">
        <v>99</v>
      </c>
      <c r="E25" t="s">
        <v>18</v>
      </c>
    </row>
    <row r="26" spans="1:5" x14ac:dyDescent="0.25">
      <c r="A26">
        <v>29</v>
      </c>
      <c r="B26" t="s">
        <v>98</v>
      </c>
      <c r="C26">
        <v>15.83</v>
      </c>
      <c r="D26" t="s">
        <v>100</v>
      </c>
      <c r="E26" t="s">
        <v>18</v>
      </c>
    </row>
    <row r="27" spans="1:5" x14ac:dyDescent="0.25">
      <c r="A27">
        <v>32</v>
      </c>
      <c r="B27" t="s">
        <v>98</v>
      </c>
      <c r="C27">
        <v>15.89</v>
      </c>
      <c r="D27" t="s">
        <v>101</v>
      </c>
      <c r="E27" t="s">
        <v>18</v>
      </c>
    </row>
    <row r="28" spans="1:5" x14ac:dyDescent="0.25">
      <c r="A28">
        <v>36</v>
      </c>
      <c r="B28" t="s">
        <v>98</v>
      </c>
      <c r="C28">
        <v>15.77</v>
      </c>
      <c r="D28" t="s">
        <v>102</v>
      </c>
      <c r="E28" t="s">
        <v>18</v>
      </c>
    </row>
    <row r="29" spans="1:5" x14ac:dyDescent="0.25">
      <c r="A29">
        <v>41</v>
      </c>
      <c r="B29" t="s">
        <v>98</v>
      </c>
      <c r="C29">
        <v>13.61</v>
      </c>
      <c r="D29" t="s">
        <v>103</v>
      </c>
      <c r="E29" t="s">
        <v>18</v>
      </c>
    </row>
    <row r="30" spans="1:5" x14ac:dyDescent="0.25">
      <c r="D30" t="s">
        <v>104</v>
      </c>
    </row>
    <row r="32" spans="1:5" x14ac:dyDescent="0.25">
      <c r="A32" t="s">
        <v>86</v>
      </c>
    </row>
    <row r="33" spans="1:5" x14ac:dyDescent="0.25">
      <c r="A33">
        <v>37</v>
      </c>
      <c r="B33" t="s">
        <v>86</v>
      </c>
      <c r="C33">
        <v>9.94</v>
      </c>
      <c r="D33" t="s">
        <v>105</v>
      </c>
      <c r="E33" t="s">
        <v>18</v>
      </c>
    </row>
    <row r="34" spans="1:5" x14ac:dyDescent="0.25">
      <c r="D34" t="s">
        <v>105</v>
      </c>
    </row>
    <row r="36" spans="1:5" x14ac:dyDescent="0.25">
      <c r="A36" t="s">
        <v>106</v>
      </c>
    </row>
    <row r="37" spans="1:5" x14ac:dyDescent="0.25">
      <c r="A37">
        <v>22</v>
      </c>
      <c r="B37" t="s">
        <v>106</v>
      </c>
      <c r="C37">
        <v>8.32</v>
      </c>
      <c r="D37" t="s">
        <v>107</v>
      </c>
      <c r="E37" t="s">
        <v>18</v>
      </c>
    </row>
    <row r="38" spans="1:5" x14ac:dyDescent="0.25">
      <c r="A38">
        <v>23</v>
      </c>
      <c r="B38" t="s">
        <v>106</v>
      </c>
      <c r="C38">
        <v>8.11</v>
      </c>
      <c r="D38" t="s">
        <v>108</v>
      </c>
      <c r="E38" t="s">
        <v>18</v>
      </c>
    </row>
    <row r="39" spans="1:5" x14ac:dyDescent="0.25">
      <c r="D39" t="s">
        <v>109</v>
      </c>
    </row>
    <row r="41" spans="1:5" x14ac:dyDescent="0.25">
      <c r="A41" t="s">
        <v>110</v>
      </c>
    </row>
    <row r="42" spans="1:5" x14ac:dyDescent="0.25">
      <c r="A42">
        <v>28</v>
      </c>
      <c r="B42" t="s">
        <v>110</v>
      </c>
      <c r="C42">
        <v>8.6999999999999993</v>
      </c>
      <c r="D42" t="s">
        <v>111</v>
      </c>
      <c r="E42" t="s">
        <v>18</v>
      </c>
    </row>
    <row r="43" spans="1:5" x14ac:dyDescent="0.25">
      <c r="A43">
        <v>30</v>
      </c>
      <c r="B43" t="s">
        <v>110</v>
      </c>
      <c r="C43">
        <v>8.6999999999999993</v>
      </c>
      <c r="D43" t="s">
        <v>111</v>
      </c>
      <c r="E43" t="s">
        <v>18</v>
      </c>
    </row>
    <row r="44" spans="1:5" x14ac:dyDescent="0.25">
      <c r="A44">
        <v>35</v>
      </c>
      <c r="B44" t="s">
        <v>110</v>
      </c>
      <c r="C44">
        <v>10.36</v>
      </c>
      <c r="D44" t="s">
        <v>112</v>
      </c>
      <c r="E44" t="s">
        <v>18</v>
      </c>
    </row>
    <row r="45" spans="1:5" x14ac:dyDescent="0.25">
      <c r="D45" t="s">
        <v>113</v>
      </c>
    </row>
    <row r="47" spans="1:5" x14ac:dyDescent="0.25">
      <c r="A47" t="s">
        <v>87</v>
      </c>
    </row>
    <row r="48" spans="1:5" x14ac:dyDescent="0.25">
      <c r="A48">
        <v>25</v>
      </c>
      <c r="B48" t="s">
        <v>87</v>
      </c>
      <c r="C48">
        <v>33.770000000000003</v>
      </c>
      <c r="D48" t="s">
        <v>114</v>
      </c>
      <c r="E48" t="s">
        <v>18</v>
      </c>
    </row>
    <row r="49" spans="1:5" x14ac:dyDescent="0.25">
      <c r="A49">
        <v>34</v>
      </c>
      <c r="B49" t="s">
        <v>87</v>
      </c>
      <c r="C49">
        <v>33.51</v>
      </c>
      <c r="D49" t="s">
        <v>115</v>
      </c>
      <c r="E49" t="s">
        <v>18</v>
      </c>
    </row>
    <row r="50" spans="1:5" x14ac:dyDescent="0.25">
      <c r="A50">
        <v>38</v>
      </c>
      <c r="B50" t="s">
        <v>87</v>
      </c>
      <c r="C50">
        <v>25.67</v>
      </c>
      <c r="D50" t="s">
        <v>116</v>
      </c>
      <c r="E50" t="s">
        <v>18</v>
      </c>
    </row>
    <row r="51" spans="1:5" x14ac:dyDescent="0.25">
      <c r="D51" t="s">
        <v>117</v>
      </c>
    </row>
    <row r="53" spans="1:5" x14ac:dyDescent="0.25">
      <c r="A53" t="s">
        <v>118</v>
      </c>
    </row>
    <row r="54" spans="1:5" x14ac:dyDescent="0.25">
      <c r="A54">
        <v>27</v>
      </c>
      <c r="B54" t="s">
        <v>118</v>
      </c>
      <c r="C54">
        <v>5</v>
      </c>
      <c r="D54" t="s">
        <v>119</v>
      </c>
      <c r="E54" t="s">
        <v>18</v>
      </c>
    </row>
    <row r="55" spans="1:5" x14ac:dyDescent="0.25">
      <c r="A55">
        <v>31</v>
      </c>
      <c r="B55" t="s">
        <v>118</v>
      </c>
      <c r="C55">
        <v>5.0999999999999996</v>
      </c>
      <c r="D55" t="s">
        <v>120</v>
      </c>
      <c r="E55" t="s">
        <v>18</v>
      </c>
    </row>
    <row r="56" spans="1:5" x14ac:dyDescent="0.25">
      <c r="D56" t="s">
        <v>121</v>
      </c>
    </row>
    <row r="57" spans="1:5" x14ac:dyDescent="0.25">
      <c r="A57">
        <v>16</v>
      </c>
      <c r="D57" t="s">
        <v>122</v>
      </c>
    </row>
    <row r="59" spans="1:5" x14ac:dyDescent="0.25">
      <c r="A59" t="s">
        <v>88</v>
      </c>
    </row>
    <row r="60" spans="1:5" x14ac:dyDescent="0.25">
      <c r="A60" t="s">
        <v>98</v>
      </c>
    </row>
    <row r="61" spans="1:5" x14ac:dyDescent="0.25">
      <c r="A61">
        <v>12</v>
      </c>
      <c r="B61" t="s">
        <v>98</v>
      </c>
      <c r="C61">
        <v>15.77</v>
      </c>
      <c r="D61" t="s">
        <v>123</v>
      </c>
      <c r="E61" t="s">
        <v>88</v>
      </c>
    </row>
    <row r="62" spans="1:5" x14ac:dyDescent="0.25">
      <c r="A62">
        <v>15</v>
      </c>
      <c r="B62" t="s">
        <v>98</v>
      </c>
      <c r="C62">
        <v>18.190000000000001</v>
      </c>
      <c r="D62" t="s">
        <v>124</v>
      </c>
      <c r="E62" t="s">
        <v>88</v>
      </c>
    </row>
    <row r="63" spans="1:5" x14ac:dyDescent="0.25">
      <c r="A63">
        <v>17</v>
      </c>
      <c r="B63" t="s">
        <v>98</v>
      </c>
      <c r="C63">
        <v>13.51</v>
      </c>
      <c r="D63" t="s">
        <v>99</v>
      </c>
      <c r="E63" t="s">
        <v>88</v>
      </c>
    </row>
    <row r="64" spans="1:5" x14ac:dyDescent="0.25">
      <c r="A64">
        <v>18</v>
      </c>
      <c r="B64" t="s">
        <v>98</v>
      </c>
      <c r="C64">
        <v>13.51</v>
      </c>
      <c r="D64" t="s">
        <v>99</v>
      </c>
      <c r="E64" t="s">
        <v>88</v>
      </c>
    </row>
    <row r="65" spans="1:5" x14ac:dyDescent="0.25">
      <c r="D65" t="s">
        <v>125</v>
      </c>
    </row>
    <row r="67" spans="1:5" x14ac:dyDescent="0.25">
      <c r="A67" t="s">
        <v>86</v>
      </c>
    </row>
    <row r="68" spans="1:5" x14ac:dyDescent="0.25">
      <c r="A68">
        <v>10</v>
      </c>
      <c r="B68" t="s">
        <v>86</v>
      </c>
      <c r="C68">
        <v>11.24</v>
      </c>
      <c r="D68" t="s">
        <v>112</v>
      </c>
      <c r="E68" t="s">
        <v>88</v>
      </c>
    </row>
    <row r="69" spans="1:5" x14ac:dyDescent="0.25">
      <c r="D69" t="s">
        <v>112</v>
      </c>
    </row>
    <row r="71" spans="1:5" x14ac:dyDescent="0.25">
      <c r="A71" t="s">
        <v>96</v>
      </c>
    </row>
    <row r="72" spans="1:5" x14ac:dyDescent="0.25">
      <c r="A72">
        <v>20</v>
      </c>
      <c r="B72" t="s">
        <v>96</v>
      </c>
      <c r="C72">
        <v>18.32</v>
      </c>
      <c r="D72" t="s">
        <v>126</v>
      </c>
      <c r="E72" t="s">
        <v>88</v>
      </c>
    </row>
    <row r="73" spans="1:5" x14ac:dyDescent="0.25">
      <c r="D73" t="s">
        <v>126</v>
      </c>
    </row>
    <row r="75" spans="1:5" x14ac:dyDescent="0.25">
      <c r="A75" t="s">
        <v>110</v>
      </c>
    </row>
    <row r="76" spans="1:5" x14ac:dyDescent="0.25">
      <c r="A76">
        <v>2</v>
      </c>
      <c r="B76" t="s">
        <v>110</v>
      </c>
      <c r="C76">
        <v>9.4600000000000009</v>
      </c>
      <c r="D76" t="s">
        <v>127</v>
      </c>
      <c r="E76" t="s">
        <v>88</v>
      </c>
    </row>
    <row r="77" spans="1:5" x14ac:dyDescent="0.25">
      <c r="A77">
        <v>3</v>
      </c>
      <c r="B77" t="s">
        <v>110</v>
      </c>
      <c r="C77">
        <v>9.4600000000000009</v>
      </c>
      <c r="D77" t="s">
        <v>127</v>
      </c>
      <c r="E77" t="s">
        <v>88</v>
      </c>
    </row>
    <row r="78" spans="1:5" x14ac:dyDescent="0.25">
      <c r="A78">
        <v>9</v>
      </c>
      <c r="B78" t="s">
        <v>110</v>
      </c>
      <c r="C78">
        <v>10.119999999999999</v>
      </c>
      <c r="D78" t="s">
        <v>128</v>
      </c>
      <c r="E78" t="s">
        <v>88</v>
      </c>
    </row>
    <row r="79" spans="1:5" x14ac:dyDescent="0.25">
      <c r="D79" t="s">
        <v>129</v>
      </c>
    </row>
    <row r="81" spans="1:5" x14ac:dyDescent="0.25">
      <c r="A81" t="s">
        <v>87</v>
      </c>
    </row>
    <row r="82" spans="1:5" x14ac:dyDescent="0.25">
      <c r="A82">
        <v>6</v>
      </c>
      <c r="B82" t="s">
        <v>87</v>
      </c>
      <c r="C82">
        <v>36.26</v>
      </c>
      <c r="D82" t="s">
        <v>130</v>
      </c>
      <c r="E82" t="s">
        <v>88</v>
      </c>
    </row>
    <row r="83" spans="1:5" x14ac:dyDescent="0.25">
      <c r="A83">
        <v>14</v>
      </c>
      <c r="B83" t="s">
        <v>87</v>
      </c>
      <c r="C83">
        <v>33.700000000000003</v>
      </c>
      <c r="D83" t="s">
        <v>131</v>
      </c>
      <c r="E83" t="s">
        <v>88</v>
      </c>
    </row>
    <row r="84" spans="1:5" x14ac:dyDescent="0.25">
      <c r="A84">
        <v>44</v>
      </c>
      <c r="B84" t="s">
        <v>87</v>
      </c>
      <c r="C84">
        <v>28.61</v>
      </c>
      <c r="D84" t="s">
        <v>132</v>
      </c>
      <c r="E84" t="s">
        <v>88</v>
      </c>
    </row>
    <row r="85" spans="1:5" x14ac:dyDescent="0.25">
      <c r="D85" t="s">
        <v>133</v>
      </c>
    </row>
    <row r="87" spans="1:5" x14ac:dyDescent="0.25">
      <c r="A87" t="s">
        <v>134</v>
      </c>
    </row>
    <row r="88" spans="1:5" x14ac:dyDescent="0.25">
      <c r="A88">
        <v>4</v>
      </c>
      <c r="B88" t="s">
        <v>134</v>
      </c>
      <c r="C88">
        <v>13.11</v>
      </c>
      <c r="D88" t="s">
        <v>135</v>
      </c>
      <c r="E88" t="s">
        <v>88</v>
      </c>
    </row>
    <row r="89" spans="1:5" x14ac:dyDescent="0.25">
      <c r="D89" t="s">
        <v>135</v>
      </c>
    </row>
    <row r="91" spans="1:5" x14ac:dyDescent="0.25">
      <c r="A91" t="s">
        <v>118</v>
      </c>
    </row>
    <row r="92" spans="1:5" x14ac:dyDescent="0.25">
      <c r="A92">
        <v>11</v>
      </c>
      <c r="B92" t="s">
        <v>118</v>
      </c>
      <c r="C92">
        <v>5.36</v>
      </c>
      <c r="D92" t="s">
        <v>136</v>
      </c>
      <c r="E92" t="s">
        <v>88</v>
      </c>
    </row>
    <row r="93" spans="1:5" x14ac:dyDescent="0.25">
      <c r="A93">
        <v>16</v>
      </c>
      <c r="B93" t="s">
        <v>118</v>
      </c>
      <c r="C93">
        <v>5.88</v>
      </c>
      <c r="D93" t="s">
        <v>137</v>
      </c>
      <c r="E93" t="s">
        <v>88</v>
      </c>
    </row>
    <row r="94" spans="1:5" x14ac:dyDescent="0.25">
      <c r="A94">
        <v>19</v>
      </c>
      <c r="B94" t="s">
        <v>118</v>
      </c>
      <c r="C94">
        <v>5.88</v>
      </c>
      <c r="D94" t="s">
        <v>137</v>
      </c>
      <c r="E94" t="s">
        <v>88</v>
      </c>
    </row>
    <row r="95" spans="1:5" x14ac:dyDescent="0.25">
      <c r="D95" t="s">
        <v>138</v>
      </c>
    </row>
    <row r="96" spans="1:5" x14ac:dyDescent="0.25">
      <c r="A96">
        <v>16</v>
      </c>
      <c r="D96" t="s">
        <v>139</v>
      </c>
    </row>
    <row r="98" spans="1:5" x14ac:dyDescent="0.25">
      <c r="A98" t="s">
        <v>24</v>
      </c>
    </row>
    <row r="99" spans="1:5" x14ac:dyDescent="0.25">
      <c r="A99" t="s">
        <v>96</v>
      </c>
    </row>
    <row r="100" spans="1:5" x14ac:dyDescent="0.25">
      <c r="A100">
        <v>45</v>
      </c>
      <c r="B100" t="s">
        <v>96</v>
      </c>
      <c r="C100">
        <v>60.04</v>
      </c>
      <c r="D100" t="s">
        <v>140</v>
      </c>
      <c r="E100" t="s">
        <v>24</v>
      </c>
    </row>
    <row r="101" spans="1:5" x14ac:dyDescent="0.25">
      <c r="D101" t="s">
        <v>140</v>
      </c>
    </row>
    <row r="102" spans="1:5" x14ac:dyDescent="0.25">
      <c r="A102">
        <v>1</v>
      </c>
      <c r="D102" t="s">
        <v>140</v>
      </c>
    </row>
    <row r="103" spans="1:5" x14ac:dyDescent="0.25">
      <c r="D103" t="s">
        <v>141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73D2C-E339-4945-8D9B-51738E05B329}">
  <sheetPr codeName="Feuil20"/>
  <dimension ref="A1:G13"/>
  <sheetViews>
    <sheetView showGridLines="0" workbookViewId="0">
      <selection activeCell="A2" sqref="A2:XFD2"/>
    </sheetView>
  </sheetViews>
  <sheetFormatPr baseColWidth="10" defaultRowHeight="15" x14ac:dyDescent="0.25"/>
  <cols>
    <col min="1" max="2" width="24.140625" bestFit="1" customWidth="1"/>
    <col min="3" max="3" width="7.5703125" bestFit="1" customWidth="1"/>
    <col min="4" max="4" width="8.140625" bestFit="1" customWidth="1"/>
    <col min="5" max="5" width="8.7109375" bestFit="1" customWidth="1"/>
    <col min="6" max="6" width="16.140625" bestFit="1" customWidth="1"/>
    <col min="7" max="7" width="14.85546875" bestFit="1" customWidth="1"/>
  </cols>
  <sheetData>
    <row r="1" spans="1:7" x14ac:dyDescent="0.25">
      <c r="A1" t="s">
        <v>418</v>
      </c>
    </row>
    <row r="2" spans="1:7" ht="8.1" customHeight="1" x14ac:dyDescent="0.25"/>
    <row r="3" spans="1:7" x14ac:dyDescent="0.25">
      <c r="A3" s="6" t="s">
        <v>3</v>
      </c>
      <c r="B3" s="6" t="s">
        <v>1</v>
      </c>
      <c r="C3" s="6" t="s">
        <v>4</v>
      </c>
      <c r="D3" s="6" t="s">
        <v>5</v>
      </c>
      <c r="E3" s="6" t="s">
        <v>0</v>
      </c>
      <c r="F3" s="6" t="s">
        <v>84</v>
      </c>
      <c r="G3" s="6" t="s">
        <v>85</v>
      </c>
    </row>
    <row r="5" spans="1:7" x14ac:dyDescent="0.25">
      <c r="A5" t="s">
        <v>17</v>
      </c>
    </row>
    <row r="6" spans="1:7" x14ac:dyDescent="0.25">
      <c r="A6">
        <v>1</v>
      </c>
      <c r="B6" t="s">
        <v>17</v>
      </c>
      <c r="C6">
        <v>0.93</v>
      </c>
      <c r="D6">
        <v>2.1</v>
      </c>
      <c r="E6" t="s">
        <v>18</v>
      </c>
      <c r="F6" t="s">
        <v>86</v>
      </c>
    </row>
    <row r="7" spans="1:7" x14ac:dyDescent="0.25">
      <c r="A7">
        <v>1</v>
      </c>
      <c r="B7" t="s">
        <v>17</v>
      </c>
      <c r="C7">
        <v>0.93</v>
      </c>
      <c r="D7">
        <v>2.1</v>
      </c>
      <c r="E7" t="s">
        <v>18</v>
      </c>
      <c r="F7" t="s">
        <v>87</v>
      </c>
    </row>
    <row r="8" spans="1:7" x14ac:dyDescent="0.25">
      <c r="A8">
        <v>1</v>
      </c>
      <c r="B8" t="s">
        <v>17</v>
      </c>
      <c r="C8">
        <v>0.93</v>
      </c>
      <c r="D8">
        <v>2.1</v>
      </c>
      <c r="E8" t="s">
        <v>18</v>
      </c>
      <c r="F8" t="s">
        <v>87</v>
      </c>
    </row>
    <row r="9" spans="1:7" x14ac:dyDescent="0.25">
      <c r="A9">
        <v>1</v>
      </c>
      <c r="B9" t="s">
        <v>17</v>
      </c>
      <c r="C9">
        <v>0.93</v>
      </c>
      <c r="D9">
        <v>2.1</v>
      </c>
      <c r="E9" t="s">
        <v>88</v>
      </c>
      <c r="F9" t="s">
        <v>87</v>
      </c>
    </row>
    <row r="10" spans="1:7" x14ac:dyDescent="0.25">
      <c r="A10">
        <v>1</v>
      </c>
      <c r="B10" t="s">
        <v>17</v>
      </c>
      <c r="C10">
        <v>0.93</v>
      </c>
      <c r="D10">
        <v>2.1</v>
      </c>
      <c r="E10" t="s">
        <v>88</v>
      </c>
      <c r="F10" t="s">
        <v>87</v>
      </c>
    </row>
    <row r="11" spans="1:7" x14ac:dyDescent="0.25">
      <c r="A11">
        <v>1</v>
      </c>
      <c r="B11" t="s">
        <v>17</v>
      </c>
      <c r="C11">
        <v>0.93</v>
      </c>
      <c r="D11">
        <v>2.1</v>
      </c>
      <c r="E11" t="s">
        <v>88</v>
      </c>
      <c r="F11" t="s">
        <v>86</v>
      </c>
    </row>
    <row r="12" spans="1:7" x14ac:dyDescent="0.25">
      <c r="A12">
        <v>6</v>
      </c>
    </row>
    <row r="13" spans="1:7" x14ac:dyDescent="0.25">
      <c r="A13" t="s">
        <v>89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74421-9E47-4F8E-822F-C5D2B4C0E56F}">
  <sheetPr codeName="Feuil21"/>
  <dimension ref="A1:B11"/>
  <sheetViews>
    <sheetView showGridLines="0" workbookViewId="0">
      <selection activeCell="A2" sqref="A2:XFD2"/>
    </sheetView>
  </sheetViews>
  <sheetFormatPr baseColWidth="10" defaultRowHeight="15" x14ac:dyDescent="0.25"/>
  <cols>
    <col min="1" max="1" width="9.42578125" bestFit="1" customWidth="1"/>
    <col min="2" max="2" width="10.42578125" bestFit="1" customWidth="1"/>
  </cols>
  <sheetData>
    <row r="1" spans="1:2" x14ac:dyDescent="0.25">
      <c r="A1" t="s">
        <v>419</v>
      </c>
    </row>
    <row r="2" spans="1:2" ht="8.1" customHeight="1" x14ac:dyDescent="0.25"/>
    <row r="3" spans="1:2" x14ac:dyDescent="0.25">
      <c r="A3" s="6" t="s">
        <v>6</v>
      </c>
      <c r="B3" s="6" t="s">
        <v>374</v>
      </c>
    </row>
    <row r="5" spans="1:2" x14ac:dyDescent="0.25">
      <c r="A5" t="s">
        <v>375</v>
      </c>
      <c r="B5" t="s">
        <v>376</v>
      </c>
    </row>
    <row r="6" spans="1:2" x14ac:dyDescent="0.25">
      <c r="A6" t="s">
        <v>377</v>
      </c>
      <c r="B6" t="s">
        <v>378</v>
      </c>
    </row>
    <row r="7" spans="1:2" x14ac:dyDescent="0.25">
      <c r="A7" t="s">
        <v>379</v>
      </c>
      <c r="B7" t="s">
        <v>380</v>
      </c>
    </row>
    <row r="8" spans="1:2" x14ac:dyDescent="0.25">
      <c r="A8" t="s">
        <v>381</v>
      </c>
      <c r="B8" t="s">
        <v>380</v>
      </c>
    </row>
    <row r="9" spans="1:2" x14ac:dyDescent="0.25">
      <c r="A9" t="s">
        <v>379</v>
      </c>
      <c r="B9" t="s">
        <v>382</v>
      </c>
    </row>
    <row r="10" spans="1:2" x14ac:dyDescent="0.25">
      <c r="A10" t="s">
        <v>135</v>
      </c>
      <c r="B10" t="s">
        <v>382</v>
      </c>
    </row>
    <row r="11" spans="1:2" x14ac:dyDescent="0.25">
      <c r="A11" t="s">
        <v>383</v>
      </c>
      <c r="B11" t="s">
        <v>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1</vt:i4>
      </vt:variant>
    </vt:vector>
  </HeadingPairs>
  <TitlesOfParts>
    <vt:vector size="22" baseType="lpstr">
      <vt:lpstr>00_ABAK_Page de garde</vt:lpstr>
      <vt:lpstr>&lt;Nomenclature des révisions&gt;</vt:lpstr>
      <vt:lpstr>&lt;Nomenclature des révisions&gt; 2</vt:lpstr>
      <vt:lpstr>&lt;Nomenclature des révisions&gt; 3</vt:lpstr>
      <vt:lpstr>00_ABAK_Synthese</vt:lpstr>
      <vt:lpstr>ABAK_Fenêtres</vt:lpstr>
      <vt:lpstr>ABAK_Fondations</vt:lpstr>
      <vt:lpstr>ABAK_Garde_corps</vt:lpstr>
      <vt:lpstr>ABAK_Murs</vt:lpstr>
      <vt:lpstr>ABAK_Pièces</vt:lpstr>
      <vt:lpstr>ABAK_Portes</vt:lpstr>
      <vt:lpstr>ABAK_Poteaux</vt:lpstr>
      <vt:lpstr>ABAK_Poutres</vt:lpstr>
      <vt:lpstr>ABAK_Sols</vt:lpstr>
      <vt:lpstr>ABAK_Toiture</vt:lpstr>
      <vt:lpstr>Nomenclature de garde-corps</vt:lpstr>
      <vt:lpstr>Nomenclature de mur</vt:lpstr>
      <vt:lpstr>Nomenclature des fenêtres</vt:lpstr>
      <vt:lpstr>Nomenclature des pièces</vt:lpstr>
      <vt:lpstr>Nomenclature des portes</vt:lpstr>
      <vt:lpstr>Nomenclature des sols</vt:lpstr>
      <vt:lpstr>'00_ABAK_Page de garde'!Zone_d_impression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LECHAT Baptiste</dc:creator>
  <cp:lastModifiedBy>Baptiste Matthieu LECHAT</cp:lastModifiedBy>
  <cp:lastPrinted>2019-05-04T18:30:33Z</cp:lastPrinted>
  <dcterms:created xsi:type="dcterms:W3CDTF">2019-03-20T12:07:40Z</dcterms:created>
  <dcterms:modified xsi:type="dcterms:W3CDTF">2019-05-05T18:10:25Z</dcterms:modified>
</cp:coreProperties>
</file>