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 codeName="{99F03F65-6EE5-B2FF-AC1D-F4DDD12603F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SUS\OneDrive\Documents\20190201\2018 2019 ACESAIRE\BAPTISTE_BE_BIM\ABAK\Projet tuteure\Travail\"/>
    </mc:Choice>
  </mc:AlternateContent>
  <xr:revisionPtr revIDLastSave="71" documentId="13_ncr:1_{33D8AFF6-1B8B-41D3-B79A-B93D04352E0E}" xr6:coauthVersionLast="43" xr6:coauthVersionMax="43" xr10:uidLastSave="{B2FADCBA-5E29-40AA-A85A-906CDF565FEF}"/>
  <bookViews>
    <workbookView xWindow="-120" yWindow="-120" windowWidth="24240" windowHeight="13140" tabRatio="766" activeTab="12" xr2:uid="{00000000-000D-0000-FFFF-FFFF00000000}"/>
  </bookViews>
  <sheets>
    <sheet name="000_Parametres" sheetId="1" r:id="rId1"/>
    <sheet name="00_ABAK_Page de garde" sheetId="25" r:id="rId2"/>
    <sheet name="00_ABAK_Présentation du projet" sheetId="15" r:id="rId3"/>
    <sheet name="&lt;Nomenclature des révisions&gt;" sheetId="31" state="hidden" r:id="rId4"/>
    <sheet name="&lt;Nomenclature des révisions&gt; 2" sheetId="32" state="hidden" r:id="rId5"/>
    <sheet name="&lt;Nomenclature des révisions&gt; 3" sheetId="34" state="hidden" r:id="rId6"/>
    <sheet name="ABAK_Fenêtres" sheetId="6" r:id="rId7"/>
    <sheet name="ABAK_Fondations" sheetId="14" r:id="rId8"/>
    <sheet name="ABAK_Garde-corps" sheetId="10" r:id="rId9"/>
    <sheet name="ABAK_Murs" sheetId="8" r:id="rId10"/>
    <sheet name="ABAK_Pièces" sheetId="7" r:id="rId11"/>
    <sheet name="ABAK_Portes" sheetId="5" r:id="rId12"/>
    <sheet name="ABAK_Sols" sheetId="9" r:id="rId13"/>
    <sheet name="ABAK_Toiture" sheetId="13" r:id="rId14"/>
    <sheet name="Nomenclature de garde-corps" sheetId="33" state="hidden" r:id="rId15"/>
    <sheet name="Nomenclature de mur" sheetId="29" state="hidden" r:id="rId16"/>
    <sheet name="Nomenclature des fenêtres" sheetId="27" state="hidden" r:id="rId17"/>
    <sheet name="Nomenclature des pièces" sheetId="28" state="hidden" r:id="rId18"/>
    <sheet name="Nomenclature des portes" sheetId="26" state="hidden" r:id="rId19"/>
    <sheet name="Nomenclature des sols" sheetId="30" state="hidden" r:id="rId20"/>
    <sheet name="x_ABAK_Poteaux" sheetId="12" r:id="rId21"/>
    <sheet name="x_ABAK_Poutres" sheetId="11" r:id="rId22"/>
  </sheets>
  <definedNames>
    <definedName name="_xlnm._FilterDatabase" localSheetId="3" hidden="1">'&lt;Nomenclature des révisions&gt;'!$A$1:$D$1</definedName>
    <definedName name="_xlnm._FilterDatabase" localSheetId="4" hidden="1">'&lt;Nomenclature des révisions&gt; 2'!$A$1:$C$1</definedName>
    <definedName name="_xlnm._FilterDatabase" localSheetId="5" hidden="1">'&lt;Nomenclature des révisions&gt; 3'!$A$1:$C$1</definedName>
    <definedName name="_xlnm._FilterDatabase" localSheetId="2" hidden="1">'00_ABAK_Présentation du projet'!$A$1:$J$1</definedName>
    <definedName name="_xlnm._FilterDatabase" localSheetId="0" hidden="1">'000_Parametres'!$A$1:$J$1</definedName>
    <definedName name="_xlnm._FilterDatabase" localSheetId="6" hidden="1">ABAK_Fenêtres!$A$1:$H$1</definedName>
    <definedName name="_xlnm._FilterDatabase" localSheetId="7" hidden="1">ABAK_Fondations!$A$1:$H$1</definedName>
    <definedName name="_xlnm._FilterDatabase" localSheetId="8" hidden="1">'ABAK_Garde-corps'!$A$1:$G$1</definedName>
    <definedName name="_xlnm._FilterDatabase" localSheetId="9" hidden="1">ABAK_Murs!$A$1:$J$1</definedName>
    <definedName name="_xlnm._FilterDatabase" localSheetId="10" hidden="1">ABAK_Pièces!$A$1:$E$1</definedName>
    <definedName name="_xlnm._FilterDatabase" localSheetId="11" hidden="1">ABAK_Portes!$A$1:$H$1</definedName>
    <definedName name="_xlnm._FilterDatabase" localSheetId="12" hidden="1">ABAK_Sols!$A$1:$J$1</definedName>
    <definedName name="_xlnm._FilterDatabase" localSheetId="13" hidden="1">ABAK_Toiture!$A$1:$E$1</definedName>
    <definedName name="_xlnm._FilterDatabase" localSheetId="14" hidden="1">'Nomenclature de garde-corps'!$A$1:$C$1</definedName>
    <definedName name="_xlnm._FilterDatabase" localSheetId="15" hidden="1">'Nomenclature de mur'!$A$1:$F$1</definedName>
    <definedName name="_xlnm._FilterDatabase" localSheetId="16" hidden="1">'Nomenclature des fenêtres'!$A$1:$E$1</definedName>
    <definedName name="_xlnm._FilterDatabase" localSheetId="17" hidden="1">'Nomenclature des pièces'!$A$1:$E$1</definedName>
    <definedName name="_xlnm._FilterDatabase" localSheetId="18" hidden="1">'Nomenclature des portes'!$A$1:$G$1</definedName>
    <definedName name="_xlnm._FilterDatabase" localSheetId="19" hidden="1">'Nomenclature des sols'!$A$1:$B$1</definedName>
    <definedName name="_xlnm._FilterDatabase" localSheetId="20" hidden="1">x_ABAK_Poteaux!$A$1:$G$1</definedName>
    <definedName name="_xlnm._FilterDatabase" localSheetId="21" hidden="1">x_ABAK_Poutres!$A$1:$F$1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6" i="13" l="1"/>
  <c r="E5" i="13"/>
  <c r="J12" i="9"/>
  <c r="J11" i="9"/>
  <c r="J6" i="9"/>
  <c r="H10" i="5"/>
  <c r="H9" i="5"/>
  <c r="H5" i="5"/>
  <c r="J31" i="8"/>
  <c r="J30" i="8"/>
  <c r="J18" i="8"/>
  <c r="J6" i="8"/>
  <c r="G10" i="10"/>
  <c r="G9" i="10"/>
  <c r="G5" i="10"/>
  <c r="H11" i="14"/>
  <c r="H17" i="6"/>
  <c r="H16" i="6"/>
  <c r="H8" i="6"/>
  <c r="H2" i="6" l="1"/>
  <c r="E2" i="13" l="1"/>
  <c r="J3" i="9"/>
  <c r="J4" i="9"/>
  <c r="J5" i="9"/>
  <c r="J7" i="9"/>
  <c r="J8" i="9"/>
  <c r="J9" i="9"/>
  <c r="J10" i="9"/>
  <c r="J13" i="9"/>
  <c r="J14" i="9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J30" i="9"/>
  <c r="J31" i="9"/>
  <c r="J32" i="9"/>
  <c r="J33" i="9"/>
  <c r="J34" i="9"/>
  <c r="J35" i="9"/>
  <c r="J36" i="9"/>
  <c r="J37" i="9"/>
  <c r="J38" i="9"/>
  <c r="J39" i="9"/>
  <c r="J40" i="9"/>
  <c r="J41" i="9"/>
  <c r="J42" i="9"/>
  <c r="J43" i="9"/>
  <c r="J44" i="9"/>
  <c r="J45" i="9"/>
  <c r="J46" i="9"/>
  <c r="J47" i="9"/>
  <c r="J48" i="9"/>
  <c r="J49" i="9"/>
  <c r="J50" i="9"/>
  <c r="J51" i="9"/>
  <c r="J52" i="9"/>
  <c r="J53" i="9"/>
  <c r="J54" i="9"/>
  <c r="J55" i="9"/>
  <c r="J56" i="9"/>
  <c r="J57" i="9"/>
  <c r="J58" i="9"/>
  <c r="J59" i="9"/>
  <c r="J60" i="9"/>
  <c r="J61" i="9"/>
  <c r="J62" i="9"/>
  <c r="J63" i="9"/>
  <c r="J64" i="9"/>
  <c r="J65" i="9"/>
  <c r="J66" i="9"/>
  <c r="J67" i="9"/>
  <c r="J68" i="9"/>
  <c r="J69" i="9"/>
  <c r="J70" i="9"/>
  <c r="J71" i="9"/>
  <c r="J72" i="9"/>
  <c r="J73" i="9"/>
  <c r="J74" i="9"/>
  <c r="J75" i="9"/>
  <c r="J76" i="9"/>
  <c r="J77" i="9"/>
  <c r="J78" i="9"/>
  <c r="J79" i="9"/>
  <c r="J80" i="9"/>
  <c r="J81" i="9"/>
  <c r="J82" i="9"/>
  <c r="J83" i="9"/>
  <c r="J84" i="9"/>
  <c r="J85" i="9"/>
  <c r="J86" i="9"/>
  <c r="J87" i="9"/>
  <c r="J88" i="9"/>
  <c r="J89" i="9"/>
  <c r="J90" i="9"/>
  <c r="J91" i="9"/>
  <c r="J92" i="9"/>
  <c r="J93" i="9"/>
  <c r="J94" i="9"/>
  <c r="J95" i="9"/>
  <c r="J96" i="9"/>
  <c r="J97" i="9"/>
  <c r="J98" i="9"/>
  <c r="J99" i="9"/>
  <c r="J100" i="9"/>
  <c r="J2" i="9"/>
  <c r="H3" i="5"/>
  <c r="H4" i="5"/>
  <c r="H6" i="5"/>
  <c r="H7" i="5"/>
  <c r="H8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2" i="5"/>
  <c r="J3" i="8"/>
  <c r="J4" i="8"/>
  <c r="J5" i="8"/>
  <c r="J7" i="8"/>
  <c r="J8" i="8"/>
  <c r="J9" i="8"/>
  <c r="J10" i="8"/>
  <c r="J11" i="8"/>
  <c r="J12" i="8"/>
  <c r="J13" i="8"/>
  <c r="J14" i="8"/>
  <c r="J15" i="8"/>
  <c r="J16" i="8"/>
  <c r="J17" i="8"/>
  <c r="J19" i="8"/>
  <c r="J20" i="8"/>
  <c r="J21" i="8"/>
  <c r="J22" i="8"/>
  <c r="J23" i="8"/>
  <c r="J24" i="8"/>
  <c r="J25" i="8"/>
  <c r="J26" i="8"/>
  <c r="J27" i="8"/>
  <c r="J28" i="8"/>
  <c r="J29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83" i="8"/>
  <c r="J84" i="8"/>
  <c r="J85" i="8"/>
  <c r="J86" i="8"/>
  <c r="J87" i="8"/>
  <c r="J88" i="8"/>
  <c r="J89" i="8"/>
  <c r="J90" i="8"/>
  <c r="J91" i="8"/>
  <c r="J92" i="8"/>
  <c r="J93" i="8"/>
  <c r="J94" i="8"/>
  <c r="J95" i="8"/>
  <c r="J96" i="8"/>
  <c r="J97" i="8"/>
  <c r="J98" i="8"/>
  <c r="J99" i="8"/>
  <c r="J100" i="8"/>
  <c r="J2" i="8"/>
  <c r="H3" i="14"/>
  <c r="H4" i="14"/>
  <c r="H5" i="14"/>
  <c r="H6" i="14"/>
  <c r="H7" i="14"/>
  <c r="H8" i="14"/>
  <c r="H9" i="14"/>
  <c r="H10" i="14"/>
  <c r="H12" i="14"/>
  <c r="H13" i="14"/>
  <c r="H14" i="14"/>
  <c r="H15" i="14"/>
  <c r="H16" i="14"/>
  <c r="H17" i="14"/>
  <c r="H18" i="14"/>
  <c r="H19" i="14"/>
  <c r="H20" i="14"/>
  <c r="H21" i="14"/>
  <c r="H22" i="14"/>
  <c r="H23" i="14"/>
  <c r="H24" i="14"/>
  <c r="H25" i="14"/>
  <c r="H26" i="14"/>
  <c r="H27" i="14"/>
  <c r="H28" i="14"/>
  <c r="H29" i="14"/>
  <c r="H30" i="14"/>
  <c r="H31" i="14"/>
  <c r="H32" i="14"/>
  <c r="H33" i="14"/>
  <c r="H34" i="14"/>
  <c r="H35" i="14"/>
  <c r="H36" i="14"/>
  <c r="H37" i="14"/>
  <c r="H38" i="14"/>
  <c r="H39" i="14"/>
  <c r="H40" i="14"/>
  <c r="H41" i="14"/>
  <c r="H42" i="14"/>
  <c r="H43" i="14"/>
  <c r="H44" i="14"/>
  <c r="H45" i="14"/>
  <c r="H46" i="14"/>
  <c r="H47" i="14"/>
  <c r="H48" i="14"/>
  <c r="H49" i="14"/>
  <c r="H50" i="14"/>
  <c r="H51" i="14"/>
  <c r="H52" i="14"/>
  <c r="H53" i="14"/>
  <c r="H54" i="14"/>
  <c r="H55" i="14"/>
  <c r="H56" i="14"/>
  <c r="H57" i="14"/>
  <c r="H58" i="14"/>
  <c r="H59" i="14"/>
  <c r="H60" i="14"/>
  <c r="H61" i="14"/>
  <c r="H62" i="14"/>
  <c r="H63" i="14"/>
  <c r="H64" i="14"/>
  <c r="H65" i="14"/>
  <c r="H66" i="14"/>
  <c r="H67" i="14"/>
  <c r="H68" i="14"/>
  <c r="H69" i="14"/>
  <c r="H70" i="14"/>
  <c r="H71" i="14"/>
  <c r="H72" i="14"/>
  <c r="H73" i="14"/>
  <c r="H74" i="14"/>
  <c r="H75" i="14"/>
  <c r="H76" i="14"/>
  <c r="H77" i="14"/>
  <c r="H78" i="14"/>
  <c r="H79" i="14"/>
  <c r="H80" i="14"/>
  <c r="H81" i="14"/>
  <c r="H82" i="14"/>
  <c r="H83" i="14"/>
  <c r="H84" i="14"/>
  <c r="H85" i="14"/>
  <c r="H86" i="14"/>
  <c r="H87" i="14"/>
  <c r="H88" i="14"/>
  <c r="H89" i="14"/>
  <c r="H90" i="14"/>
  <c r="H91" i="14"/>
  <c r="H92" i="14"/>
  <c r="H93" i="14"/>
  <c r="H94" i="14"/>
  <c r="H95" i="14"/>
  <c r="H96" i="14"/>
  <c r="H97" i="14"/>
  <c r="H98" i="14"/>
  <c r="H99" i="14"/>
  <c r="H100" i="14"/>
  <c r="H2" i="14"/>
  <c r="H3" i="6"/>
  <c r="H4" i="6"/>
  <c r="H5" i="6"/>
  <c r="H6" i="6"/>
  <c r="H7" i="6"/>
  <c r="H9" i="6"/>
  <c r="H10" i="6"/>
  <c r="H11" i="6"/>
  <c r="H12" i="6"/>
  <c r="H13" i="6"/>
  <c r="H14" i="6"/>
  <c r="H15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40" i="6"/>
  <c r="H41" i="6"/>
  <c r="H42" i="6"/>
  <c r="H43" i="6"/>
  <c r="H44" i="6"/>
  <c r="H45" i="6"/>
  <c r="H46" i="6"/>
  <c r="H47" i="6"/>
  <c r="H48" i="6"/>
  <c r="H49" i="6"/>
  <c r="H50" i="6"/>
  <c r="H51" i="6"/>
  <c r="H52" i="6"/>
  <c r="H53" i="6"/>
  <c r="H54" i="6"/>
  <c r="H55" i="6"/>
  <c r="H56" i="6"/>
  <c r="H57" i="6"/>
  <c r="H58" i="6"/>
  <c r="H59" i="6"/>
  <c r="H60" i="6"/>
  <c r="H61" i="6"/>
  <c r="H62" i="6"/>
  <c r="H63" i="6"/>
  <c r="H64" i="6"/>
  <c r="H65" i="6"/>
  <c r="H66" i="6"/>
  <c r="H67" i="6"/>
  <c r="H68" i="6"/>
  <c r="H69" i="6"/>
  <c r="H70" i="6"/>
  <c r="H71" i="6"/>
  <c r="H72" i="6"/>
  <c r="H73" i="6"/>
  <c r="H74" i="6"/>
  <c r="H75" i="6"/>
  <c r="H76" i="6"/>
  <c r="H77" i="6"/>
  <c r="H78" i="6"/>
  <c r="H79" i="6"/>
  <c r="H80" i="6"/>
  <c r="H81" i="6"/>
  <c r="H82" i="6"/>
  <c r="H83" i="6"/>
  <c r="H84" i="6"/>
  <c r="H85" i="6"/>
  <c r="H86" i="6"/>
  <c r="H87" i="6"/>
  <c r="H88" i="6"/>
  <c r="H89" i="6"/>
  <c r="H90" i="6"/>
  <c r="H91" i="6"/>
  <c r="H92" i="6"/>
  <c r="H93" i="6"/>
  <c r="H94" i="6"/>
  <c r="H95" i="6"/>
  <c r="H96" i="6"/>
  <c r="H97" i="6"/>
  <c r="H98" i="6"/>
  <c r="H99" i="6"/>
  <c r="H100" i="6"/>
  <c r="F3" i="11" l="1"/>
  <c r="F4" i="11"/>
  <c r="F5" i="1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F57" i="11"/>
  <c r="F58" i="11"/>
  <c r="F59" i="11"/>
  <c r="F60" i="11"/>
  <c r="F61" i="11"/>
  <c r="F62" i="11"/>
  <c r="F63" i="11"/>
  <c r="F64" i="11"/>
  <c r="F65" i="11"/>
  <c r="F66" i="11"/>
  <c r="F67" i="11"/>
  <c r="F68" i="11"/>
  <c r="F69" i="11"/>
  <c r="F70" i="11"/>
  <c r="F71" i="11"/>
  <c r="F72" i="11"/>
  <c r="F73" i="11"/>
  <c r="F74" i="11"/>
  <c r="F75" i="11"/>
  <c r="F76" i="11"/>
  <c r="F77" i="11"/>
  <c r="F78" i="11"/>
  <c r="F79" i="11"/>
  <c r="F80" i="11"/>
  <c r="F81" i="11"/>
  <c r="F82" i="11"/>
  <c r="F83" i="11"/>
  <c r="F84" i="11"/>
  <c r="F85" i="11"/>
  <c r="F86" i="11"/>
  <c r="F87" i="11"/>
  <c r="F88" i="11"/>
  <c r="F89" i="11"/>
  <c r="F90" i="11"/>
  <c r="F91" i="11"/>
  <c r="F92" i="11"/>
  <c r="F93" i="11"/>
  <c r="F94" i="11"/>
  <c r="F95" i="11"/>
  <c r="F96" i="11"/>
  <c r="F97" i="11"/>
  <c r="F98" i="11"/>
  <c r="F99" i="11"/>
  <c r="F100" i="11"/>
  <c r="F2" i="11"/>
  <c r="G3" i="12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G88" i="12"/>
  <c r="G89" i="12"/>
  <c r="G90" i="12"/>
  <c r="G91" i="12"/>
  <c r="G92" i="12"/>
  <c r="G93" i="12"/>
  <c r="G94" i="12"/>
  <c r="G95" i="12"/>
  <c r="G96" i="12"/>
  <c r="G97" i="12"/>
  <c r="G98" i="12"/>
  <c r="G99" i="12"/>
  <c r="G100" i="12"/>
  <c r="G2" i="12"/>
  <c r="E3" i="13"/>
  <c r="E4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E38" i="13"/>
  <c r="E39" i="13"/>
  <c r="E40" i="13"/>
  <c r="E41" i="13"/>
  <c r="E42" i="13"/>
  <c r="E43" i="13"/>
  <c r="E44" i="13"/>
  <c r="E45" i="13"/>
  <c r="E46" i="13"/>
  <c r="E47" i="13"/>
  <c r="E48" i="13"/>
  <c r="E49" i="13"/>
  <c r="E50" i="13"/>
  <c r="E51" i="13"/>
  <c r="E52" i="13"/>
  <c r="E53" i="13"/>
  <c r="E54" i="13"/>
  <c r="E55" i="13"/>
  <c r="E56" i="13"/>
  <c r="E57" i="13"/>
  <c r="E58" i="13"/>
  <c r="E59" i="13"/>
  <c r="E60" i="13"/>
  <c r="E61" i="13"/>
  <c r="E62" i="13"/>
  <c r="E63" i="13"/>
  <c r="E64" i="13"/>
  <c r="E65" i="13"/>
  <c r="E66" i="13"/>
  <c r="E67" i="13"/>
  <c r="E68" i="13"/>
  <c r="E69" i="13"/>
  <c r="E70" i="13"/>
  <c r="E71" i="13"/>
  <c r="E72" i="13"/>
  <c r="E73" i="13"/>
  <c r="E74" i="13"/>
  <c r="E75" i="13"/>
  <c r="E76" i="13"/>
  <c r="E77" i="13"/>
  <c r="E78" i="13"/>
  <c r="E79" i="13"/>
  <c r="E80" i="13"/>
  <c r="E81" i="13"/>
  <c r="E82" i="13"/>
  <c r="E83" i="13"/>
  <c r="E84" i="13"/>
  <c r="E85" i="13"/>
  <c r="E86" i="13"/>
  <c r="E87" i="13"/>
  <c r="E88" i="13"/>
  <c r="E89" i="13"/>
  <c r="E90" i="13"/>
  <c r="E91" i="13"/>
  <c r="E92" i="13"/>
  <c r="E93" i="13"/>
  <c r="E94" i="13"/>
  <c r="E95" i="13"/>
  <c r="E96" i="13"/>
  <c r="E97" i="13"/>
  <c r="E98" i="13"/>
  <c r="E99" i="13"/>
  <c r="E100" i="13"/>
  <c r="G3" i="10"/>
  <c r="G4" i="10"/>
  <c r="G6" i="10"/>
  <c r="G7" i="10"/>
  <c r="G8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94" i="10"/>
  <c r="G95" i="10"/>
  <c r="G96" i="10"/>
  <c r="G97" i="10"/>
  <c r="G98" i="10"/>
  <c r="G99" i="10"/>
  <c r="G100" i="10"/>
  <c r="G2" i="10"/>
</calcChain>
</file>

<file path=xl/sharedStrings.xml><?xml version="1.0" encoding="utf-8"?>
<sst xmlns="http://schemas.openxmlformats.org/spreadsheetml/2006/main" count="1483" uniqueCount="390">
  <si>
    <t>Niveau</t>
  </si>
  <si>
    <t>Famille et type</t>
  </si>
  <si>
    <t>Fonction</t>
  </si>
  <si>
    <t>Nombre</t>
  </si>
  <si>
    <t>Largeur</t>
  </si>
  <si>
    <t>Hauteur</t>
  </si>
  <si>
    <t>Surface</t>
  </si>
  <si>
    <t>Nom</t>
  </si>
  <si>
    <t>Périmètre</t>
  </si>
  <si>
    <t>Type</t>
  </si>
  <si>
    <t>Contrainte inférieure</t>
  </si>
  <si>
    <t>Contrainte supérieure</t>
  </si>
  <si>
    <t>Longueur</t>
  </si>
  <si>
    <t>Volume</t>
  </si>
  <si>
    <t>Epaisseur par défaut</t>
  </si>
  <si>
    <t>Niveau de base</t>
  </si>
  <si>
    <t>Hauteur du garde-corps</t>
  </si>
  <si>
    <t>Niveau supérieur</t>
  </si>
  <si>
    <t>Epaisseur de fondation</t>
  </si>
  <si>
    <t>Organisation</t>
  </si>
  <si>
    <t>Compétences de l'organisation</t>
  </si>
  <si>
    <t>Nom du bâtiment</t>
  </si>
  <si>
    <t>Auteur</t>
  </si>
  <si>
    <t>Date de fin</t>
  </si>
  <si>
    <t>État du projet / Phase</t>
  </si>
  <si>
    <t>Maitre d'ouvrage</t>
  </si>
  <si>
    <t>Adresse du Maitre d'ouvrage</t>
  </si>
  <si>
    <t>Nom du projet</t>
  </si>
  <si>
    <t>Numéro du projet</t>
  </si>
  <si>
    <t>PUHT</t>
  </si>
  <si>
    <t>Total HT</t>
  </si>
  <si>
    <t>PUHT (m²)</t>
  </si>
  <si>
    <r>
      <t>PUHT (m</t>
    </r>
    <r>
      <rPr>
        <b/>
        <vertAlign val="superscript"/>
        <sz val="11"/>
        <rFont val="Calibri"/>
        <family val="2"/>
        <scheme val="minor"/>
      </rPr>
      <t>3</t>
    </r>
    <r>
      <rPr>
        <b/>
        <sz val="11"/>
        <rFont val="Calibri"/>
        <family val="2"/>
        <scheme val="minor"/>
      </rPr>
      <t>)</t>
    </r>
  </si>
  <si>
    <t>0.00 m²</t>
  </si>
  <si>
    <t>56.12 m²</t>
  </si>
  <si>
    <t>4.77 m²</t>
  </si>
  <si>
    <t>8.36 m²</t>
  </si>
  <si>
    <t>5.79 m²</t>
  </si>
  <si>
    <t>14.76 m²</t>
  </si>
  <si>
    <t>99.00 m²</t>
  </si>
  <si>
    <t>3.19 m²</t>
  </si>
  <si>
    <t>186.20 m²</t>
  </si>
  <si>
    <t>43.54 m²</t>
  </si>
  <si>
    <t>12.54 m²</t>
  </si>
  <si>
    <t>10.93 m²</t>
  </si>
  <si>
    <t>100.29 m²</t>
  </si>
  <si>
    <t>8.78 m²</t>
  </si>
  <si>
    <t>5.46 m²</t>
  </si>
  <si>
    <t>187.33 m²</t>
  </si>
  <si>
    <t>190.06 m²</t>
  </si>
  <si>
    <t>563.59 m²</t>
  </si>
  <si>
    <t>Niveau 0</t>
  </si>
  <si>
    <t>Entrée</t>
  </si>
  <si>
    <t>Séjour</t>
  </si>
  <si>
    <t>Niveau 1</t>
  </si>
  <si>
    <t>Non placée</t>
  </si>
  <si>
    <t>Pièce</t>
  </si>
  <si>
    <t>Chambre</t>
  </si>
  <si>
    <t>Local</t>
  </si>
  <si>
    <t>SdB</t>
  </si>
  <si>
    <t>WC</t>
  </si>
  <si>
    <t>Terrase</t>
  </si>
  <si>
    <t>Niveau 2</t>
  </si>
  <si>
    <t>De la pièce: Nom</t>
  </si>
  <si>
    <t>A la pièce: Nom</t>
  </si>
  <si>
    <t>Entrée - 01: 0.93m x 2.10m</t>
  </si>
  <si>
    <t>Total général: 6</t>
  </si>
  <si>
    <t>1 Vantail: 50x95</t>
  </si>
  <si>
    <t>0.95 m²</t>
  </si>
  <si>
    <t>1 Vantail: 90 x 155 cm</t>
  </si>
  <si>
    <t>15.35 m²</t>
  </si>
  <si>
    <t>1 Vantail: 90x2.15</t>
  </si>
  <si>
    <t>9.68 m²</t>
  </si>
  <si>
    <t>2 Vantaux: 2.00x2.15</t>
  </si>
  <si>
    <t>4.30 m²</t>
  </si>
  <si>
    <t>3 Vantaux: 3.00x2.15</t>
  </si>
  <si>
    <t>32.25 m²</t>
  </si>
  <si>
    <t>9.21 m²</t>
  </si>
  <si>
    <t>12.31 m²</t>
  </si>
  <si>
    <t>12.48 m²</t>
  </si>
  <si>
    <t>12.77 m²</t>
  </si>
  <si>
    <t>9.36 m²</t>
  </si>
  <si>
    <t>4.29 m²</t>
  </si>
  <si>
    <t>4.08 m²</t>
  </si>
  <si>
    <t>4.49 m²</t>
  </si>
  <si>
    <t>34.88 m²</t>
  </si>
  <si>
    <t>34.42 m²</t>
  </si>
  <si>
    <t>29.70 m²</t>
  </si>
  <si>
    <t>1.56 m²</t>
  </si>
  <si>
    <t>1.63 m²</t>
  </si>
  <si>
    <t>12.78 m²</t>
  </si>
  <si>
    <t>12.35 m²</t>
  </si>
  <si>
    <t>3.41 m²</t>
  </si>
  <si>
    <t>4.10 m²</t>
  </si>
  <si>
    <t>35.23 m²</t>
  </si>
  <si>
    <t>35.46 m²</t>
  </si>
  <si>
    <t>29.60 m²</t>
  </si>
  <si>
    <t>1.68 m²</t>
  </si>
  <si>
    <t>1.89 m²</t>
  </si>
  <si>
    <t>Niveau -1</t>
  </si>
  <si>
    <t>Ext. Voile BA 20</t>
  </si>
  <si>
    <t>Jusqu'au niveau: Niveau 0</t>
  </si>
  <si>
    <t>0.99 m²</t>
  </si>
  <si>
    <t>0.198 m³</t>
  </si>
  <si>
    <t>0.85 m²</t>
  </si>
  <si>
    <t>0.169 m³</t>
  </si>
  <si>
    <t>0.87 m²</t>
  </si>
  <si>
    <t>0.174 m³</t>
  </si>
  <si>
    <t>Voile BA 30</t>
  </si>
  <si>
    <t>18.99 m²</t>
  </si>
  <si>
    <t>5.696 m³</t>
  </si>
  <si>
    <t>6.92 m²</t>
  </si>
  <si>
    <t>2.073 m³</t>
  </si>
  <si>
    <t>4.48 m²</t>
  </si>
  <si>
    <t>1.341 m³</t>
  </si>
  <si>
    <t>5.68 m²</t>
  </si>
  <si>
    <t>1.704 m³</t>
  </si>
  <si>
    <t>5.15 m²</t>
  </si>
  <si>
    <t>1.546 m³</t>
  </si>
  <si>
    <t>12.68 m²</t>
  </si>
  <si>
    <t>3.805 m³</t>
  </si>
  <si>
    <t>3.38 m²</t>
  </si>
  <si>
    <t>1.015 m³</t>
  </si>
  <si>
    <t>1.81 m²</t>
  </si>
  <si>
    <t>0.543 m³</t>
  </si>
  <si>
    <t>4.02 m²</t>
  </si>
  <si>
    <t>1.204 m³</t>
  </si>
  <si>
    <t>1.55 m²</t>
  </si>
  <si>
    <t>0.464 m³</t>
  </si>
  <si>
    <t>12.44 m²</t>
  </si>
  <si>
    <t>3.731 m³</t>
  </si>
  <si>
    <t>6.15 m²</t>
  </si>
  <si>
    <t>1.845 m³</t>
  </si>
  <si>
    <t>Niveau -1: 19</t>
  </si>
  <si>
    <t>90.22 m²</t>
  </si>
  <si>
    <t>26.513 m³</t>
  </si>
  <si>
    <t>Ext. Brique 22</t>
  </si>
  <si>
    <t>Jusqu'au niveau: Niveau 1</t>
  </si>
  <si>
    <t>5.78 m²</t>
  </si>
  <si>
    <t>1.271 m³</t>
  </si>
  <si>
    <t>13.17 m²</t>
  </si>
  <si>
    <t>2.892 m³</t>
  </si>
  <si>
    <t>1.133 m³</t>
  </si>
  <si>
    <t>4.68 m²</t>
  </si>
  <si>
    <t>1.030 m³</t>
  </si>
  <si>
    <t>0.897 m³</t>
  </si>
  <si>
    <t>Ext. Brique 22 + Isolant 10</t>
  </si>
  <si>
    <t>48.24 m²</t>
  </si>
  <si>
    <t>16.557 m³</t>
  </si>
  <si>
    <t>20.26 m²</t>
  </si>
  <si>
    <t>7.045 m³</t>
  </si>
  <si>
    <t>25.14 m²</t>
  </si>
  <si>
    <t>8.561 m³</t>
  </si>
  <si>
    <t>12.33 m²</t>
  </si>
  <si>
    <t>4.190 m³</t>
  </si>
  <si>
    <t>24.17 m²</t>
  </si>
  <si>
    <t>8.419 m³</t>
  </si>
  <si>
    <t>Générique - Ext. 80mm</t>
  </si>
  <si>
    <t>1.48 m²</t>
  </si>
  <si>
    <t>0.118 m³</t>
  </si>
  <si>
    <t>0.70 m²</t>
  </si>
  <si>
    <t>0.056 m³</t>
  </si>
  <si>
    <t>1.28 m²</t>
  </si>
  <si>
    <t>0.102 m³</t>
  </si>
  <si>
    <t>1.72 m²</t>
  </si>
  <si>
    <t>0.138 m³</t>
  </si>
  <si>
    <t>0.58 m²</t>
  </si>
  <si>
    <t>0.046 m³</t>
  </si>
  <si>
    <t>1.52 m²</t>
  </si>
  <si>
    <t>0.122 m³</t>
  </si>
  <si>
    <t>0.78 m²</t>
  </si>
  <si>
    <t>0.062 m³</t>
  </si>
  <si>
    <t>1.73 m²</t>
  </si>
  <si>
    <t>0.50 m²</t>
  </si>
  <si>
    <t>0.040 m³</t>
  </si>
  <si>
    <t>1.53 m²</t>
  </si>
  <si>
    <t>Int voile BA 18 + 1cm plâtre de chaque côté 2</t>
  </si>
  <si>
    <t>23.69 m²</t>
  </si>
  <si>
    <t>4.735 m³</t>
  </si>
  <si>
    <t>Int voile BA 20 + 1cm plâtre de chaque côté</t>
  </si>
  <si>
    <t>21.50 m²</t>
  </si>
  <si>
    <t>4.724 m³</t>
  </si>
  <si>
    <t>Int. Plâtre 70 mm</t>
  </si>
  <si>
    <t>2.28 m²</t>
  </si>
  <si>
    <t>0.159 m³</t>
  </si>
  <si>
    <t>4.00 m²</t>
  </si>
  <si>
    <t>0.280 m³</t>
  </si>
  <si>
    <t>1.57 m²</t>
  </si>
  <si>
    <t>0.110 m³</t>
  </si>
  <si>
    <t>0.059 m³</t>
  </si>
  <si>
    <t>0.035 m³</t>
  </si>
  <si>
    <t>7.45 m²</t>
  </si>
  <si>
    <t>0.522 m³</t>
  </si>
  <si>
    <t>7.57 m²</t>
  </si>
  <si>
    <t>0.530 m³</t>
  </si>
  <si>
    <t>1.67 m²</t>
  </si>
  <si>
    <t>0.117 m³</t>
  </si>
  <si>
    <t>3.00 m²</t>
  </si>
  <si>
    <t>0.210 m³</t>
  </si>
  <si>
    <t>4.20 m²</t>
  </si>
  <si>
    <t>0.294 m³</t>
  </si>
  <si>
    <t>4.45 m²</t>
  </si>
  <si>
    <t>0.311 m³</t>
  </si>
  <si>
    <t>3.13 m²</t>
  </si>
  <si>
    <t>0.219 m³</t>
  </si>
  <si>
    <t>1.02 m²</t>
  </si>
  <si>
    <t>0.072 m³</t>
  </si>
  <si>
    <t>3.83 m²</t>
  </si>
  <si>
    <t>0.268 m³</t>
  </si>
  <si>
    <t>1.75 m²</t>
  </si>
  <si>
    <t>2.20 m²</t>
  </si>
  <si>
    <t>0.154 m³</t>
  </si>
  <si>
    <t>10.73 m²</t>
  </si>
  <si>
    <t>0.751 m³</t>
  </si>
  <si>
    <t>0.285 m³</t>
  </si>
  <si>
    <t>3.25 m²</t>
  </si>
  <si>
    <t>0.228 m³</t>
  </si>
  <si>
    <t>18.60 m²</t>
  </si>
  <si>
    <t>1.301 m³</t>
  </si>
  <si>
    <t>3.50 m²</t>
  </si>
  <si>
    <t>0.245 m³</t>
  </si>
  <si>
    <t>4.28 m²</t>
  </si>
  <si>
    <t>0.299 m³</t>
  </si>
  <si>
    <t>1.22 m²</t>
  </si>
  <si>
    <t>0.086 m³</t>
  </si>
  <si>
    <t>Int. Plâtre 80 mm</t>
  </si>
  <si>
    <t>0.124 m³</t>
  </si>
  <si>
    <t>Int. Plâtre 100 mm</t>
  </si>
  <si>
    <t>14.54 m²</t>
  </si>
  <si>
    <t>1.454 m³</t>
  </si>
  <si>
    <t>0.058 m³</t>
  </si>
  <si>
    <t>8.23 m²</t>
  </si>
  <si>
    <t>0.822 m³</t>
  </si>
  <si>
    <t>6.85 m²</t>
  </si>
  <si>
    <t>0.685 m³</t>
  </si>
  <si>
    <t>6.68 m²</t>
  </si>
  <si>
    <t>0.668 m³</t>
  </si>
  <si>
    <t>0.070 m³</t>
  </si>
  <si>
    <t>7.91 m²</t>
  </si>
  <si>
    <t>0.789 m³</t>
  </si>
  <si>
    <t>voile BA 18</t>
  </si>
  <si>
    <t>18.92 m²</t>
  </si>
  <si>
    <t>3.405 m³</t>
  </si>
  <si>
    <t>3.34 m²</t>
  </si>
  <si>
    <t>0.593 m³</t>
  </si>
  <si>
    <t>18.28 m²</t>
  </si>
  <si>
    <t>3.283 m³</t>
  </si>
  <si>
    <t>0.47 m²</t>
  </si>
  <si>
    <t>0.084 m³</t>
  </si>
  <si>
    <t>Niveau 0: 74</t>
  </si>
  <si>
    <t>437.82 m²</t>
  </si>
  <si>
    <t>84.703 m³</t>
  </si>
  <si>
    <t>Sans contrainte</t>
  </si>
  <si>
    <t>0.42 m²</t>
  </si>
  <si>
    <t>0.093 m³</t>
  </si>
  <si>
    <t>2.26 m²</t>
  </si>
  <si>
    <t>0.496 m³</t>
  </si>
  <si>
    <t>0.38 m²</t>
  </si>
  <si>
    <t>0.083 m³</t>
  </si>
  <si>
    <t>Jusqu'au niveau: Niveau 2</t>
  </si>
  <si>
    <t>60.01 m²</t>
  </si>
  <si>
    <t>20.767 m³</t>
  </si>
  <si>
    <t>38.88 m²</t>
  </si>
  <si>
    <t>13.962 m³</t>
  </si>
  <si>
    <t>34.61 m²</t>
  </si>
  <si>
    <t>11.865 m³</t>
  </si>
  <si>
    <t>19.26 m²</t>
  </si>
  <si>
    <t>6.629 m³</t>
  </si>
  <si>
    <t>37.55 m²</t>
  </si>
  <si>
    <t>13.501 m³</t>
  </si>
  <si>
    <t>1.78 m²</t>
  </si>
  <si>
    <t>0.142 m³</t>
  </si>
  <si>
    <t>0.84 m²</t>
  </si>
  <si>
    <t>0.067 m³</t>
  </si>
  <si>
    <t>1.54 m²</t>
  </si>
  <si>
    <t>0.123 m³</t>
  </si>
  <si>
    <t>2.08 m²</t>
  </si>
  <si>
    <t>0.166 m³</t>
  </si>
  <si>
    <t>0.93 m²</t>
  </si>
  <si>
    <t>0.075 m³</t>
  </si>
  <si>
    <t>0.45 m²</t>
  </si>
  <si>
    <t>0.036 m³</t>
  </si>
  <si>
    <t>1.84 m²</t>
  </si>
  <si>
    <t>0.147 m³</t>
  </si>
  <si>
    <t>1.08 m²</t>
  </si>
  <si>
    <t>0.087 m³</t>
  </si>
  <si>
    <t>25.97 m²</t>
  </si>
  <si>
    <t>5.189 m³</t>
  </si>
  <si>
    <t>23.57 m²</t>
  </si>
  <si>
    <t>5.177 m³</t>
  </si>
  <si>
    <t>3.61 m²</t>
  </si>
  <si>
    <t>0.253 m³</t>
  </si>
  <si>
    <t>2.74 m²</t>
  </si>
  <si>
    <t>0.192 m³</t>
  </si>
  <si>
    <t>1.90 m²</t>
  </si>
  <si>
    <t>0.133 m³</t>
  </si>
  <si>
    <t>4.82 m²</t>
  </si>
  <si>
    <t>0.337 m³</t>
  </si>
  <si>
    <t>8.97 m²</t>
  </si>
  <si>
    <t>0.628 m³</t>
  </si>
  <si>
    <t>2.01 m²</t>
  </si>
  <si>
    <t>0.141 m³</t>
  </si>
  <si>
    <t>2.02 m²</t>
  </si>
  <si>
    <t>8.55 m²</t>
  </si>
  <si>
    <t>0.598 m³</t>
  </si>
  <si>
    <t>5.99 m²</t>
  </si>
  <si>
    <t>0.419 m³</t>
  </si>
  <si>
    <t>2.71 m²</t>
  </si>
  <si>
    <t>0.190 m³</t>
  </si>
  <si>
    <t>6.20 m²</t>
  </si>
  <si>
    <t>0.434 m³</t>
  </si>
  <si>
    <t>8.34 m²</t>
  </si>
  <si>
    <t>0.584 m³</t>
  </si>
  <si>
    <t>4.61 m²</t>
  </si>
  <si>
    <t>0.322 m³</t>
  </si>
  <si>
    <t>1.23 m²</t>
  </si>
  <si>
    <t>1.62 m²</t>
  </si>
  <si>
    <t>0.113 m³</t>
  </si>
  <si>
    <t>4.42 m²</t>
  </si>
  <si>
    <t>0.310 m³</t>
  </si>
  <si>
    <t>17.04 m²</t>
  </si>
  <si>
    <t>1.192 m³</t>
  </si>
  <si>
    <t>0.360 m³</t>
  </si>
  <si>
    <t>1.20 m²</t>
  </si>
  <si>
    <t>1.87 m²</t>
  </si>
  <si>
    <t>0.131 m³</t>
  </si>
  <si>
    <t>12.91 m²</t>
  </si>
  <si>
    <t>0.904 m³</t>
  </si>
  <si>
    <t>5.06 m²</t>
  </si>
  <si>
    <t>0.354 m³</t>
  </si>
  <si>
    <t>3.76 m²</t>
  </si>
  <si>
    <t>0.263 m³</t>
  </si>
  <si>
    <t>27.74 m²</t>
  </si>
  <si>
    <t>2.773 m³</t>
  </si>
  <si>
    <t>27.41 m²</t>
  </si>
  <si>
    <t>2.739 m³</t>
  </si>
  <si>
    <t>Niveau 1: 67</t>
  </si>
  <si>
    <t>483.03 m²</t>
  </si>
  <si>
    <t>96.533 m³</t>
  </si>
  <si>
    <t>Identifiant</t>
  </si>
  <si>
    <t>193.07 m²</t>
  </si>
  <si>
    <t>RDC</t>
  </si>
  <si>
    <t>199.15 m²</t>
  </si>
  <si>
    <t>R+1</t>
  </si>
  <si>
    <t>21.42 m²</t>
  </si>
  <si>
    <t>Terrasses</t>
  </si>
  <si>
    <t>13.20 m²</t>
  </si>
  <si>
    <t>balcons</t>
  </si>
  <si>
    <t>25.70 m²</t>
  </si>
  <si>
    <t>Coursive</t>
  </si>
  <si>
    <t>Numéro de révision</t>
  </si>
  <si>
    <t>Date de révision</t>
  </si>
  <si>
    <t>Description de la révision</t>
  </si>
  <si>
    <t>Remis à</t>
  </si>
  <si>
    <t>N°</t>
  </si>
  <si>
    <t>Description</t>
  </si>
  <si>
    <t>Date</t>
  </si>
  <si>
    <t>Garde-corps: Type Bateau</t>
  </si>
  <si>
    <t>Extérieur</t>
  </si>
  <si>
    <t>Niveau 0: 12</t>
  </si>
  <si>
    <t>Niveau 1: 12</t>
  </si>
  <si>
    <t>Total général: 24</t>
  </si>
  <si>
    <t>Intérieur</t>
  </si>
  <si>
    <t>Total général: 160</t>
  </si>
  <si>
    <t>Sol: Dalle en béton - 150 mm</t>
  </si>
  <si>
    <t>34.62 m²</t>
  </si>
  <si>
    <t>Sol: Dalle en béton - 250 mm</t>
  </si>
  <si>
    <t>Niveau 0: 3</t>
  </si>
  <si>
    <t>227.69 m²</t>
  </si>
  <si>
    <t>55.90 m²</t>
  </si>
  <si>
    <t>Sol: Dalle en béton - 200 mm + 4 cm isolant</t>
  </si>
  <si>
    <t>Niveau 1: 4</t>
  </si>
  <si>
    <t>255.05 m²</t>
  </si>
  <si>
    <t>Total général: 7</t>
  </si>
  <si>
    <t>482.74 m²</t>
  </si>
  <si>
    <t>: 2</t>
  </si>
  <si>
    <t>Niveau 1: 6</t>
  </si>
  <si>
    <t>Total général: 8</t>
  </si>
  <si>
    <t>Toit de base: Toit - 200 mm</t>
  </si>
  <si>
    <t>Niveau 2: 1</t>
  </si>
  <si>
    <t>Total général: 1</t>
  </si>
  <si>
    <t>Semelle filante: semelle 0.60</t>
  </si>
  <si>
    <t>Semelle filante: semelle 0.70</t>
  </si>
  <si>
    <t>Semelle filante: semelle 0.90</t>
  </si>
  <si>
    <t>Semelle filante: semelle 0.95</t>
  </si>
  <si>
    <t>Semelle filante: semelle 1.00</t>
  </si>
  <si>
    <t>Semelle filante: semelle 1.25</t>
  </si>
  <si>
    <t>Semelle filante: semelle 1.70</t>
  </si>
  <si>
    <t>Semelle filante: Semelle filante 40 x 30 cm</t>
  </si>
  <si>
    <t>Total général: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</si>
</sst>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vertAlign val="superscript"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5117038483843"/>
        <bgColor indexed="64"/>
      </patternFill>
    </fill>
    <fill>
      <patternFill patternType="solid">
        <fgColor theme="9" tint="0.799951170384838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Font="1" applyFill="1" applyBorder="1" applyAlignment="1">
      <alignment horizontal="left"/>
    </xf>
    <xf numFmtId="0" fontId="3" fillId="0" borderId="0" xfId="0" applyFont="1" applyFill="1" applyBorder="1" applyAlignment="1"/>
    <xf numFmtId="0" fontId="2" fillId="2" borderId="1" xfId="0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/>
    <xf numFmtId="164" fontId="0" fillId="0" borderId="0" xfId="0" applyNumberFormat="1" applyAlignment="1"/>
    <xf numFmtId="0" fontId="3" fillId="0" borderId="0" xfId="0" applyFont="1" applyFill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wrapText="1"/>
    </xf>
    <xf numFmtId="0" fontId="0" fillId="0" borderId="0" xfId="0" applyFont="1" applyFill="1"/>
    <xf numFmtId="0" fontId="3" fillId="0" borderId="0" xfId="0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4" fontId="3" fillId="4" borderId="0" xfId="0" applyNumberFormat="1" applyFont="1" applyFill="1" applyBorder="1" applyAlignment="1"/>
    <xf numFmtId="164" fontId="3" fillId="5" borderId="0" xfId="0" applyNumberFormat="1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590550</xdr:colOff>
          <xdr:row>1</xdr:row>
          <xdr:rowOff>133350</xdr:rowOff>
        </xdr:to>
        <xdr:sp macro="" textlink="">
          <xdr:nvSpPr>
            <xdr:cNvPr id="1025" name="Btn_tri_feuill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3</xdr:col>
      <xdr:colOff>209550</xdr:colOff>
      <xdr:row>0</xdr:row>
      <xdr:rowOff>66675</xdr:rowOff>
    </xdr:from>
    <xdr:to>
      <xdr:col>5</xdr:col>
      <xdr:colOff>485550</xdr:colOff>
      <xdr:row>4</xdr:row>
      <xdr:rowOff>109669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95550" y="66675"/>
          <a:ext cx="1800000" cy="80499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</xdr:row>
          <xdr:rowOff>0</xdr:rowOff>
        </xdr:from>
        <xdr:to>
          <xdr:col>3</xdr:col>
          <xdr:colOff>57150</xdr:colOff>
          <xdr:row>3</xdr:row>
          <xdr:rowOff>133350</xdr:rowOff>
        </xdr:to>
        <xdr:sp macro="" textlink="">
          <xdr:nvSpPr>
            <xdr:cNvPr id="1026" name="Btn_MasquerFeuilles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</xdr:row>
          <xdr:rowOff>28575</xdr:rowOff>
        </xdr:from>
        <xdr:to>
          <xdr:col>3</xdr:col>
          <xdr:colOff>19050</xdr:colOff>
          <xdr:row>5</xdr:row>
          <xdr:rowOff>161925</xdr:rowOff>
        </xdr:to>
        <xdr:sp macro="" textlink="">
          <xdr:nvSpPr>
            <xdr:cNvPr id="1027" name="Btn_AfficherFeuilles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J11"/>
  <sheetViews>
    <sheetView workbookViewId="0">
      <selection activeCell="B10" sqref="B10"/>
    </sheetView>
  </sheetViews>
  <sheetFormatPr baseColWidth="10" defaultRowHeight="15" x14ac:dyDescent="0.25"/>
  <cols>
    <col min="1" max="7" width="11.42578125" style="13"/>
  </cols>
  <sheetData>
    <row r="1" spans="1:10" s="2" customFormat="1" x14ac:dyDescent="0.25">
      <c r="A1" s="12"/>
      <c r="B1" s="12"/>
      <c r="C1" s="12"/>
      <c r="D1" s="12"/>
      <c r="E1" s="12"/>
      <c r="F1" s="12"/>
      <c r="G1" s="12"/>
      <c r="H1" s="12"/>
      <c r="I1" s="12"/>
      <c r="J1" s="12"/>
    </row>
    <row r="8" spans="1:10" x14ac:dyDescent="0.25">
      <c r="B8" s="14"/>
    </row>
    <row r="10" spans="1:10" x14ac:dyDescent="0.25">
      <c r="C10" s="15"/>
    </row>
    <row r="11" spans="1:10" x14ac:dyDescent="0.25">
      <c r="B11" s="11"/>
      <c r="D11" s="1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Btn_AfficherFeuilles">
          <controlPr defaultSize="0" autoLine="0" r:id="rId5">
            <anchor moveWithCells="1">
              <from>
                <xdr:col>0</xdr:col>
                <xdr:colOff>0</xdr:colOff>
                <xdr:row>4</xdr:row>
                <xdr:rowOff>28575</xdr:rowOff>
              </from>
              <to>
                <xdr:col>3</xdr:col>
                <xdr:colOff>19050</xdr:colOff>
                <xdr:row>5</xdr:row>
                <xdr:rowOff>161925</xdr:rowOff>
              </to>
            </anchor>
          </controlPr>
        </control>
      </mc:Choice>
      <mc:Fallback>
        <control shapeId="1027" r:id="rId4" name="Btn_AfficherFeuilles"/>
      </mc:Fallback>
    </mc:AlternateContent>
    <mc:AlternateContent xmlns:mc="http://schemas.openxmlformats.org/markup-compatibility/2006">
      <mc:Choice Requires="x14">
        <control shapeId="1025" r:id="rId6" name="Btn_tri_feuille">
          <controlPr defaultSize="0" autoLine="0" r:id="rId7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590550</xdr:colOff>
                <xdr:row>1</xdr:row>
                <xdr:rowOff>133350</xdr:rowOff>
              </to>
            </anchor>
          </controlPr>
        </control>
      </mc:Choice>
      <mc:Fallback>
        <control shapeId="1025" r:id="rId6" name="Btn_tri_feuille"/>
      </mc:Fallback>
    </mc:AlternateContent>
    <mc:AlternateContent xmlns:mc="http://schemas.openxmlformats.org/markup-compatibility/2006">
      <mc:Choice Requires="x14">
        <control shapeId="1026" r:id="rId8" name="Btn_MasquerFeuilles">
          <controlPr defaultSize="0" autoLine="0" r:id="rId9">
            <anchor moveWithCells="1">
              <from>
                <xdr:col>0</xdr:col>
                <xdr:colOff>0</xdr:colOff>
                <xdr:row>2</xdr:row>
                <xdr:rowOff>0</xdr:rowOff>
              </from>
              <to>
                <xdr:col>3</xdr:col>
                <xdr:colOff>57150</xdr:colOff>
                <xdr:row>3</xdr:row>
                <xdr:rowOff>133350</xdr:rowOff>
              </to>
            </anchor>
          </controlPr>
        </control>
      </mc:Choice>
      <mc:Fallback>
        <control shapeId="1026" r:id="rId8" name="Btn_MasquerFeuille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95FF89-7F9E-4E09-8130-FC98B8FCC385}">
  <sheetPr codeName="Feuil15"/>
  <dimension ref="B7"/>
  <sheetViews>
    <sheetView workbookViewId="0">
      <selection activeCell="F26" sqref="F26"/>
    </sheetView>
  </sheetViews>
  <sheetFormatPr baseColWidth="10" defaultRowHeight="15" x14ac:dyDescent="0.25"/>
  <sheetData>
    <row r="7" spans="2:2" x14ac:dyDescent="0.25">
      <c r="B7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BBE7F0-4F4C-47EA-8AA6-8DD24CE6B84B}">
  <sheetPr codeName="Feuil1"/>
  <dimension ref="A1:J1"/>
  <sheetViews>
    <sheetView workbookViewId="0">
      <selection sqref="A1:J1"/>
    </sheetView>
  </sheetViews>
  <sheetFormatPr baseColWidth="10" defaultRowHeight="15" x14ac:dyDescent="0.25"/>
  <cols>
    <col min="1" max="1" width="12.28515625" bestFit="1" customWidth="1"/>
    <col min="2" max="2" width="28.85546875" bestFit="1" customWidth="1"/>
    <col min="3" max="3" width="16.7109375" bestFit="1" customWidth="1"/>
    <col min="4" max="4" width="7.140625" bestFit="1" customWidth="1"/>
    <col min="5" max="5" width="10.7109375" bestFit="1" customWidth="1"/>
    <col min="6" max="6" width="20.140625" bestFit="1" customWidth="1"/>
    <col min="7" max="7" width="16.42578125" bestFit="1" customWidth="1"/>
    <col min="8" max="8" width="27" bestFit="1" customWidth="1"/>
    <col min="9" max="9" width="13.85546875" bestFit="1" customWidth="1"/>
    <col min="10" max="10" width="17" bestFit="1" customWidth="1"/>
  </cols>
  <sheetData>
    <row r="1" spans="1:10" s="4" customFormat="1" x14ac:dyDescent="0.25">
      <c r="A1" s="3" t="s">
        <v>19</v>
      </c>
      <c r="B1" s="3" t="s">
        <v>20</v>
      </c>
      <c r="C1" s="3" t="s">
        <v>21</v>
      </c>
      <c r="D1" s="3" t="s">
        <v>22</v>
      </c>
      <c r="E1" s="3" t="s">
        <v>23</v>
      </c>
      <c r="F1" s="3" t="s">
        <v>24</v>
      </c>
      <c r="G1" s="3" t="s">
        <v>25</v>
      </c>
      <c r="H1" s="3" t="s">
        <v>26</v>
      </c>
      <c r="I1" s="3" t="s">
        <v>27</v>
      </c>
      <c r="J1" s="3" t="s">
        <v>28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909C32-5AB4-4AAD-B79C-B1D03095FAE3}">
  <sheetPr codeName="Feuil2"/>
  <dimension ref="A1:D1"/>
  <sheetViews>
    <sheetView workbookViewId="0">
      <selection sqref="A1:D1"/>
    </sheetView>
  </sheetViews>
  <sheetFormatPr baseColWidth="10" defaultRowHeight="15" x14ac:dyDescent="0.25"/>
  <cols>
    <col min="1" max="1" width="18.7109375" bestFit="1" customWidth="1"/>
    <col min="2" max="2" width="15.42578125" bestFit="1" customWidth="1"/>
    <col min="3" max="3" width="23.7109375" bestFit="1" customWidth="1"/>
    <col min="4" max="4" width="7.85546875" bestFit="1" customWidth="1"/>
  </cols>
  <sheetData>
    <row r="1" spans="1:4" x14ac:dyDescent="0.25">
      <c r="A1" s="3" t="s">
        <v>350</v>
      </c>
      <c r="B1" s="3" t="s">
        <v>351</v>
      </c>
      <c r="C1" s="3" t="s">
        <v>352</v>
      </c>
      <c r="D1" s="3" t="s">
        <v>353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DACF3B-25BC-4F3A-B5DC-E21A2A27F8D9}">
  <sheetPr codeName="Feuil3"/>
  <dimension ref="A1:C1"/>
  <sheetViews>
    <sheetView workbookViewId="0">
      <selection sqref="A1:C1"/>
    </sheetView>
  </sheetViews>
  <sheetFormatPr baseColWidth="10" defaultRowHeight="15" x14ac:dyDescent="0.25"/>
  <cols>
    <col min="1" max="1" width="3.140625" bestFit="1" customWidth="1"/>
    <col min="2" max="2" width="11.140625" bestFit="1" customWidth="1"/>
    <col min="3" max="3" width="5.140625" bestFit="1" customWidth="1"/>
  </cols>
  <sheetData>
    <row r="1" spans="1:3" x14ac:dyDescent="0.25">
      <c r="A1" s="3" t="s">
        <v>354</v>
      </c>
      <c r="B1" s="3" t="s">
        <v>355</v>
      </c>
      <c r="C1" s="3" t="s">
        <v>356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1E7FE5-4EC0-4531-9BB9-074A6148B59D}">
  <sheetPr codeName="Feuil16"/>
  <dimension ref="A1:C1"/>
  <sheetViews>
    <sheetView workbookViewId="0">
      <selection sqref="A1:C1"/>
    </sheetView>
  </sheetViews>
  <sheetFormatPr baseColWidth="10" defaultRowHeight="15" x14ac:dyDescent="0.25"/>
  <cols>
    <col min="1" max="1" width="3.140625" bestFit="1" customWidth="1"/>
    <col min="2" max="2" width="11.140625" bestFit="1" customWidth="1"/>
    <col min="3" max="3" width="5.140625" bestFit="1" customWidth="1"/>
  </cols>
  <sheetData>
    <row r="1" spans="1:3" x14ac:dyDescent="0.25">
      <c r="A1" s="3" t="s">
        <v>354</v>
      </c>
      <c r="B1" s="3" t="s">
        <v>355</v>
      </c>
      <c r="C1" s="3" t="s">
        <v>356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6B8E36-41A2-4630-98B7-7D78896A4F18}">
  <sheetPr codeName="Feuil4"/>
  <dimension ref="A1:H100"/>
  <sheetViews>
    <sheetView workbookViewId="0">
      <selection activeCell="H18" sqref="H18"/>
    </sheetView>
  </sheetViews>
  <sheetFormatPr baseColWidth="10" defaultRowHeight="15" x14ac:dyDescent="0.25"/>
  <cols>
    <col min="1" max="1" width="15.5703125" style="5" bestFit="1" customWidth="1"/>
    <col min="2" max="2" width="19.7109375" style="5" bestFit="1" customWidth="1"/>
    <col min="3" max="3" width="12.85546875" style="5" bestFit="1" customWidth="1"/>
    <col min="4" max="4" width="12.140625" style="5" bestFit="1" customWidth="1"/>
    <col min="5" max="5" width="12.7109375" style="5" bestFit="1" customWidth="1"/>
    <col min="6" max="6" width="12.140625" style="5" bestFit="1" customWidth="1"/>
    <col min="7" max="7" width="10.42578125" style="10" bestFit="1" customWidth="1"/>
    <col min="8" max="8" width="12.7109375" style="5" bestFit="1" customWidth="1"/>
    <col min="9" max="16384" width="11.42578125" style="5"/>
  </cols>
  <sheetData>
    <row r="1" spans="1:8" s="6" customFormat="1" x14ac:dyDescent="0.25">
      <c r="A1" s="8" t="s">
        <v>0</v>
      </c>
      <c r="B1" s="8" t="s">
        <v>1</v>
      </c>
      <c r="C1" s="8" t="s">
        <v>3</v>
      </c>
      <c r="D1" s="8" t="s">
        <v>4</v>
      </c>
      <c r="E1" s="8" t="s">
        <v>5</v>
      </c>
      <c r="F1" s="8" t="s">
        <v>6</v>
      </c>
      <c r="G1" s="17" t="s">
        <v>29</v>
      </c>
      <c r="H1" s="18" t="s">
        <v>30</v>
      </c>
    </row>
    <row r="2" spans="1:8" x14ac:dyDescent="0.25">
      <c r="A2" s="7"/>
      <c r="B2" s="7"/>
      <c r="C2" s="7"/>
      <c r="D2" s="7"/>
      <c r="E2" s="7"/>
      <c r="F2" s="7"/>
      <c r="G2" s="9"/>
      <c r="H2" s="9" t="str">
        <f>IF(ISBLANK(B2),"",C2*G2)</f>
        <v/>
      </c>
    </row>
    <row r="3" spans="1:8" x14ac:dyDescent="0.25">
      <c r="A3" s="7" t="s">
        <v>51</v>
      </c>
      <c r="B3" s="7"/>
      <c r="C3" s="7"/>
      <c r="D3" s="7"/>
      <c r="E3" s="7"/>
      <c r="F3" s="7"/>
      <c r="G3" s="9"/>
      <c r="H3" s="9" t="str">
        <f t="shared" ref="H3:H66" si="0">IF(ISBLANK(B3),"",C3*G3)</f>
        <v/>
      </c>
    </row>
    <row r="4" spans="1:8" x14ac:dyDescent="0.25">
      <c r="A4" s="7" t="s">
        <v>51</v>
      </c>
      <c r="B4" s="7" t="s">
        <v>67</v>
      </c>
      <c r="C4" s="7">
        <v>1</v>
      </c>
      <c r="D4" s="7">
        <v>0.5</v>
      </c>
      <c r="E4" s="7">
        <v>0.95</v>
      </c>
      <c r="F4" s="7">
        <v>0.48</v>
      </c>
      <c r="G4" s="9"/>
      <c r="H4" s="9">
        <f t="shared" si="0"/>
        <v>0</v>
      </c>
    </row>
    <row r="5" spans="1:8" x14ac:dyDescent="0.25">
      <c r="A5" s="5" t="s">
        <v>51</v>
      </c>
      <c r="B5" s="5" t="s">
        <v>69</v>
      </c>
      <c r="C5" s="5">
        <v>6</v>
      </c>
      <c r="D5" s="5">
        <v>0.9</v>
      </c>
      <c r="E5" s="5">
        <v>1.55</v>
      </c>
      <c r="F5" s="5">
        <v>8.3699999999999992</v>
      </c>
      <c r="H5" s="9">
        <f t="shared" si="0"/>
        <v>0</v>
      </c>
    </row>
    <row r="6" spans="1:8" x14ac:dyDescent="0.25">
      <c r="A6" s="5" t="s">
        <v>51</v>
      </c>
      <c r="B6" s="5" t="s">
        <v>71</v>
      </c>
      <c r="C6" s="5">
        <v>2</v>
      </c>
      <c r="D6" s="5">
        <v>0.9</v>
      </c>
      <c r="E6" s="5">
        <v>2.15</v>
      </c>
      <c r="F6" s="5">
        <v>3.87</v>
      </c>
      <c r="H6" s="9">
        <f t="shared" si="0"/>
        <v>0</v>
      </c>
    </row>
    <row r="7" spans="1:8" x14ac:dyDescent="0.25">
      <c r="A7" s="5" t="s">
        <v>51</v>
      </c>
      <c r="B7" s="5" t="s">
        <v>75</v>
      </c>
      <c r="C7" s="5">
        <v>3</v>
      </c>
      <c r="D7" s="5">
        <v>3</v>
      </c>
      <c r="E7" s="5">
        <v>2.15</v>
      </c>
      <c r="F7" s="5">
        <v>19.350000000000001</v>
      </c>
      <c r="H7" s="9">
        <f t="shared" si="0"/>
        <v>0</v>
      </c>
    </row>
    <row r="8" spans="1:8" x14ac:dyDescent="0.25">
      <c r="A8" s="5" t="s">
        <v>359</v>
      </c>
      <c r="C8" s="5">
        <v>12</v>
      </c>
      <c r="F8" s="5">
        <v>32.07</v>
      </c>
      <c r="H8" s="19">
        <f>SUM(H4:H7)</f>
        <v>0</v>
      </c>
    </row>
    <row r="9" spans="1:8" x14ac:dyDescent="0.25">
      <c r="H9" s="9" t="str">
        <f t="shared" si="0"/>
        <v/>
      </c>
    </row>
    <row r="10" spans="1:8" x14ac:dyDescent="0.25">
      <c r="A10" s="5" t="s">
        <v>54</v>
      </c>
      <c r="H10" s="9" t="str">
        <f t="shared" si="0"/>
        <v/>
      </c>
    </row>
    <row r="11" spans="1:8" x14ac:dyDescent="0.25">
      <c r="A11" s="5" t="s">
        <v>54</v>
      </c>
      <c r="B11" s="5" t="s">
        <v>67</v>
      </c>
      <c r="C11" s="5">
        <v>1</v>
      </c>
      <c r="D11" s="5">
        <v>0.5</v>
      </c>
      <c r="E11" s="5">
        <v>0.95</v>
      </c>
      <c r="F11" s="5">
        <v>0.48</v>
      </c>
      <c r="H11" s="9">
        <f t="shared" si="0"/>
        <v>0</v>
      </c>
    </row>
    <row r="12" spans="1:8" x14ac:dyDescent="0.25">
      <c r="A12" s="5" t="s">
        <v>54</v>
      </c>
      <c r="B12" s="5" t="s">
        <v>69</v>
      </c>
      <c r="C12" s="5">
        <v>5</v>
      </c>
      <c r="D12" s="5">
        <v>0.9</v>
      </c>
      <c r="E12" s="5">
        <v>1.55</v>
      </c>
      <c r="F12" s="5">
        <v>6.98</v>
      </c>
      <c r="H12" s="9">
        <f t="shared" si="0"/>
        <v>0</v>
      </c>
    </row>
    <row r="13" spans="1:8" x14ac:dyDescent="0.25">
      <c r="A13" s="5" t="s">
        <v>54</v>
      </c>
      <c r="B13" s="5" t="s">
        <v>71</v>
      </c>
      <c r="C13" s="5">
        <v>3</v>
      </c>
      <c r="D13" s="5">
        <v>0.9</v>
      </c>
      <c r="E13" s="5">
        <v>2.15</v>
      </c>
      <c r="F13" s="5">
        <v>5.81</v>
      </c>
      <c r="H13" s="9">
        <f t="shared" si="0"/>
        <v>0</v>
      </c>
    </row>
    <row r="14" spans="1:8" x14ac:dyDescent="0.25">
      <c r="A14" s="5" t="s">
        <v>54</v>
      </c>
      <c r="B14" s="5" t="s">
        <v>73</v>
      </c>
      <c r="C14" s="5">
        <v>1</v>
      </c>
      <c r="D14" s="5">
        <v>2</v>
      </c>
      <c r="E14" s="5">
        <v>2.15</v>
      </c>
      <c r="F14" s="5">
        <v>4.3</v>
      </c>
      <c r="H14" s="9">
        <f t="shared" si="0"/>
        <v>0</v>
      </c>
    </row>
    <row r="15" spans="1:8" x14ac:dyDescent="0.25">
      <c r="A15" s="5" t="s">
        <v>54</v>
      </c>
      <c r="B15" s="5" t="s">
        <v>75</v>
      </c>
      <c r="C15" s="5">
        <v>2</v>
      </c>
      <c r="D15" s="5">
        <v>3</v>
      </c>
      <c r="E15" s="5">
        <v>2.15</v>
      </c>
      <c r="F15" s="5">
        <v>12.9</v>
      </c>
      <c r="H15" s="9">
        <f t="shared" si="0"/>
        <v>0</v>
      </c>
    </row>
    <row r="16" spans="1:8" x14ac:dyDescent="0.25">
      <c r="A16" s="5" t="s">
        <v>360</v>
      </c>
      <c r="C16" s="5">
        <v>12</v>
      </c>
      <c r="F16" s="5">
        <v>30.46</v>
      </c>
      <c r="H16" s="19">
        <f>SUM(H11:H15)</f>
        <v>0</v>
      </c>
    </row>
    <row r="17" spans="1:8" x14ac:dyDescent="0.25">
      <c r="A17" s="5" t="s">
        <v>361</v>
      </c>
      <c r="C17" s="5">
        <v>24</v>
      </c>
      <c r="F17" s="5">
        <v>62.52</v>
      </c>
      <c r="H17" s="20">
        <f>H8+H16</f>
        <v>0</v>
      </c>
    </row>
    <row r="18" spans="1:8" x14ac:dyDescent="0.25">
      <c r="H18" s="9" t="str">
        <f t="shared" si="0"/>
        <v/>
      </c>
    </row>
    <row r="19" spans="1:8" x14ac:dyDescent="0.25">
      <c r="H19" s="9" t="str">
        <f t="shared" si="0"/>
        <v/>
      </c>
    </row>
    <row r="20" spans="1:8" x14ac:dyDescent="0.25">
      <c r="H20" s="9" t="str">
        <f t="shared" si="0"/>
        <v/>
      </c>
    </row>
    <row r="21" spans="1:8" x14ac:dyDescent="0.25">
      <c r="H21" s="9" t="str">
        <f t="shared" si="0"/>
        <v/>
      </c>
    </row>
    <row r="22" spans="1:8" x14ac:dyDescent="0.25">
      <c r="H22" s="9" t="str">
        <f t="shared" si="0"/>
        <v/>
      </c>
    </row>
    <row r="23" spans="1:8" x14ac:dyDescent="0.25">
      <c r="H23" s="9" t="str">
        <f t="shared" si="0"/>
        <v/>
      </c>
    </row>
    <row r="24" spans="1:8" x14ac:dyDescent="0.25">
      <c r="H24" s="9" t="str">
        <f t="shared" si="0"/>
        <v/>
      </c>
    </row>
    <row r="25" spans="1:8" x14ac:dyDescent="0.25">
      <c r="H25" s="9" t="str">
        <f t="shared" si="0"/>
        <v/>
      </c>
    </row>
    <row r="26" spans="1:8" x14ac:dyDescent="0.25">
      <c r="H26" s="9" t="str">
        <f t="shared" si="0"/>
        <v/>
      </c>
    </row>
    <row r="27" spans="1:8" x14ac:dyDescent="0.25">
      <c r="H27" s="9" t="str">
        <f t="shared" si="0"/>
        <v/>
      </c>
    </row>
    <row r="28" spans="1:8" x14ac:dyDescent="0.25">
      <c r="H28" s="9" t="str">
        <f t="shared" si="0"/>
        <v/>
      </c>
    </row>
    <row r="29" spans="1:8" x14ac:dyDescent="0.25">
      <c r="H29" s="9" t="str">
        <f t="shared" si="0"/>
        <v/>
      </c>
    </row>
    <row r="30" spans="1:8" x14ac:dyDescent="0.25">
      <c r="H30" s="9" t="str">
        <f t="shared" si="0"/>
        <v/>
      </c>
    </row>
    <row r="31" spans="1:8" x14ac:dyDescent="0.25">
      <c r="H31" s="9" t="str">
        <f t="shared" si="0"/>
        <v/>
      </c>
    </row>
    <row r="32" spans="1:8" x14ac:dyDescent="0.25">
      <c r="H32" s="9" t="str">
        <f t="shared" si="0"/>
        <v/>
      </c>
    </row>
    <row r="33" spans="8:8" x14ac:dyDescent="0.25">
      <c r="H33" s="9" t="str">
        <f t="shared" si="0"/>
        <v/>
      </c>
    </row>
    <row r="34" spans="8:8" x14ac:dyDescent="0.25">
      <c r="H34" s="9" t="str">
        <f t="shared" si="0"/>
        <v/>
      </c>
    </row>
    <row r="35" spans="8:8" x14ac:dyDescent="0.25">
      <c r="H35" s="9" t="str">
        <f t="shared" si="0"/>
        <v/>
      </c>
    </row>
    <row r="36" spans="8:8" x14ac:dyDescent="0.25">
      <c r="H36" s="9" t="str">
        <f t="shared" si="0"/>
        <v/>
      </c>
    </row>
    <row r="37" spans="8:8" x14ac:dyDescent="0.25">
      <c r="H37" s="9" t="str">
        <f t="shared" si="0"/>
        <v/>
      </c>
    </row>
    <row r="38" spans="8:8" x14ac:dyDescent="0.25">
      <c r="H38" s="9" t="str">
        <f t="shared" si="0"/>
        <v/>
      </c>
    </row>
    <row r="39" spans="8:8" x14ac:dyDescent="0.25">
      <c r="H39" s="9" t="str">
        <f t="shared" si="0"/>
        <v/>
      </c>
    </row>
    <row r="40" spans="8:8" x14ac:dyDescent="0.25">
      <c r="H40" s="9" t="str">
        <f t="shared" si="0"/>
        <v/>
      </c>
    </row>
    <row r="41" spans="8:8" x14ac:dyDescent="0.25">
      <c r="H41" s="9" t="str">
        <f t="shared" si="0"/>
        <v/>
      </c>
    </row>
    <row r="42" spans="8:8" x14ac:dyDescent="0.25">
      <c r="H42" s="9" t="str">
        <f t="shared" si="0"/>
        <v/>
      </c>
    </row>
    <row r="43" spans="8:8" x14ac:dyDescent="0.25">
      <c r="H43" s="9" t="str">
        <f t="shared" si="0"/>
        <v/>
      </c>
    </row>
    <row r="44" spans="8:8" x14ac:dyDescent="0.25">
      <c r="H44" s="9" t="str">
        <f t="shared" si="0"/>
        <v/>
      </c>
    </row>
    <row r="45" spans="8:8" x14ac:dyDescent="0.25">
      <c r="H45" s="9" t="str">
        <f t="shared" si="0"/>
        <v/>
      </c>
    </row>
    <row r="46" spans="8:8" x14ac:dyDescent="0.25">
      <c r="H46" s="9" t="str">
        <f t="shared" si="0"/>
        <v/>
      </c>
    </row>
    <row r="47" spans="8:8" x14ac:dyDescent="0.25">
      <c r="H47" s="9" t="str">
        <f t="shared" si="0"/>
        <v/>
      </c>
    </row>
    <row r="48" spans="8:8" x14ac:dyDescent="0.25">
      <c r="H48" s="9" t="str">
        <f t="shared" si="0"/>
        <v/>
      </c>
    </row>
    <row r="49" spans="8:8" x14ac:dyDescent="0.25">
      <c r="H49" s="9" t="str">
        <f t="shared" si="0"/>
        <v/>
      </c>
    </row>
    <row r="50" spans="8:8" x14ac:dyDescent="0.25">
      <c r="H50" s="9" t="str">
        <f t="shared" si="0"/>
        <v/>
      </c>
    </row>
    <row r="51" spans="8:8" x14ac:dyDescent="0.25">
      <c r="H51" s="9" t="str">
        <f t="shared" si="0"/>
        <v/>
      </c>
    </row>
    <row r="52" spans="8:8" x14ac:dyDescent="0.25">
      <c r="H52" s="9" t="str">
        <f t="shared" si="0"/>
        <v/>
      </c>
    </row>
    <row r="53" spans="8:8" x14ac:dyDescent="0.25">
      <c r="H53" s="9" t="str">
        <f t="shared" si="0"/>
        <v/>
      </c>
    </row>
    <row r="54" spans="8:8" x14ac:dyDescent="0.25">
      <c r="H54" s="9" t="str">
        <f t="shared" si="0"/>
        <v/>
      </c>
    </row>
    <row r="55" spans="8:8" x14ac:dyDescent="0.25">
      <c r="H55" s="9" t="str">
        <f t="shared" si="0"/>
        <v/>
      </c>
    </row>
    <row r="56" spans="8:8" x14ac:dyDescent="0.25">
      <c r="H56" s="9" t="str">
        <f t="shared" si="0"/>
        <v/>
      </c>
    </row>
    <row r="57" spans="8:8" x14ac:dyDescent="0.25">
      <c r="H57" s="9" t="str">
        <f t="shared" si="0"/>
        <v/>
      </c>
    </row>
    <row r="58" spans="8:8" x14ac:dyDescent="0.25">
      <c r="H58" s="9" t="str">
        <f t="shared" si="0"/>
        <v/>
      </c>
    </row>
    <row r="59" spans="8:8" x14ac:dyDescent="0.25">
      <c r="H59" s="9" t="str">
        <f t="shared" si="0"/>
        <v/>
      </c>
    </row>
    <row r="60" spans="8:8" x14ac:dyDescent="0.25">
      <c r="H60" s="9" t="str">
        <f t="shared" si="0"/>
        <v/>
      </c>
    </row>
    <row r="61" spans="8:8" x14ac:dyDescent="0.25">
      <c r="H61" s="9" t="str">
        <f t="shared" si="0"/>
        <v/>
      </c>
    </row>
    <row r="62" spans="8:8" x14ac:dyDescent="0.25">
      <c r="H62" s="9" t="str">
        <f t="shared" si="0"/>
        <v/>
      </c>
    </row>
    <row r="63" spans="8:8" x14ac:dyDescent="0.25">
      <c r="H63" s="9" t="str">
        <f t="shared" si="0"/>
        <v/>
      </c>
    </row>
    <row r="64" spans="8:8" x14ac:dyDescent="0.25">
      <c r="H64" s="9" t="str">
        <f t="shared" si="0"/>
        <v/>
      </c>
    </row>
    <row r="65" spans="8:8" x14ac:dyDescent="0.25">
      <c r="H65" s="9" t="str">
        <f t="shared" si="0"/>
        <v/>
      </c>
    </row>
    <row r="66" spans="8:8" x14ac:dyDescent="0.25">
      <c r="H66" s="9" t="str">
        <f t="shared" si="0"/>
        <v/>
      </c>
    </row>
    <row r="67" spans="8:8" x14ac:dyDescent="0.25">
      <c r="H67" s="9" t="str">
        <f t="shared" ref="H67:H100" si="1">IF(ISBLANK(B67),"",C67*G67)</f>
        <v/>
      </c>
    </row>
    <row r="68" spans="8:8" x14ac:dyDescent="0.25">
      <c r="H68" s="9" t="str">
        <f t="shared" si="1"/>
        <v/>
      </c>
    </row>
    <row r="69" spans="8:8" x14ac:dyDescent="0.25">
      <c r="H69" s="9" t="str">
        <f t="shared" si="1"/>
        <v/>
      </c>
    </row>
    <row r="70" spans="8:8" x14ac:dyDescent="0.25">
      <c r="H70" s="9" t="str">
        <f t="shared" si="1"/>
        <v/>
      </c>
    </row>
    <row r="71" spans="8:8" x14ac:dyDescent="0.25">
      <c r="H71" s="9" t="str">
        <f t="shared" si="1"/>
        <v/>
      </c>
    </row>
    <row r="72" spans="8:8" x14ac:dyDescent="0.25">
      <c r="H72" s="9" t="str">
        <f t="shared" si="1"/>
        <v/>
      </c>
    </row>
    <row r="73" spans="8:8" x14ac:dyDescent="0.25">
      <c r="H73" s="9" t="str">
        <f t="shared" si="1"/>
        <v/>
      </c>
    </row>
    <row r="74" spans="8:8" x14ac:dyDescent="0.25">
      <c r="H74" s="9" t="str">
        <f t="shared" si="1"/>
        <v/>
      </c>
    </row>
    <row r="75" spans="8:8" x14ac:dyDescent="0.25">
      <c r="H75" s="9" t="str">
        <f t="shared" si="1"/>
        <v/>
      </c>
    </row>
    <row r="76" spans="8:8" x14ac:dyDescent="0.25">
      <c r="H76" s="9" t="str">
        <f t="shared" si="1"/>
        <v/>
      </c>
    </row>
    <row r="77" spans="8:8" x14ac:dyDescent="0.25">
      <c r="H77" s="9" t="str">
        <f t="shared" si="1"/>
        <v/>
      </c>
    </row>
    <row r="78" spans="8:8" x14ac:dyDescent="0.25">
      <c r="H78" s="9" t="str">
        <f t="shared" si="1"/>
        <v/>
      </c>
    </row>
    <row r="79" spans="8:8" x14ac:dyDescent="0.25">
      <c r="H79" s="9" t="str">
        <f t="shared" si="1"/>
        <v/>
      </c>
    </row>
    <row r="80" spans="8:8" x14ac:dyDescent="0.25">
      <c r="H80" s="9" t="str">
        <f t="shared" si="1"/>
        <v/>
      </c>
    </row>
    <row r="81" spans="8:8" x14ac:dyDescent="0.25">
      <c r="H81" s="9" t="str">
        <f t="shared" si="1"/>
        <v/>
      </c>
    </row>
    <row r="82" spans="8:8" x14ac:dyDescent="0.25">
      <c r="H82" s="9" t="str">
        <f t="shared" si="1"/>
        <v/>
      </c>
    </row>
    <row r="83" spans="8:8" x14ac:dyDescent="0.25">
      <c r="H83" s="9" t="str">
        <f t="shared" si="1"/>
        <v/>
      </c>
    </row>
    <row r="84" spans="8:8" x14ac:dyDescent="0.25">
      <c r="H84" s="9" t="str">
        <f t="shared" si="1"/>
        <v/>
      </c>
    </row>
    <row r="85" spans="8:8" x14ac:dyDescent="0.25">
      <c r="H85" s="9" t="str">
        <f t="shared" si="1"/>
        <v/>
      </c>
    </row>
    <row r="86" spans="8:8" x14ac:dyDescent="0.25">
      <c r="H86" s="9" t="str">
        <f t="shared" si="1"/>
        <v/>
      </c>
    </row>
    <row r="87" spans="8:8" x14ac:dyDescent="0.25">
      <c r="H87" s="9" t="str">
        <f t="shared" si="1"/>
        <v/>
      </c>
    </row>
    <row r="88" spans="8:8" x14ac:dyDescent="0.25">
      <c r="H88" s="9" t="str">
        <f t="shared" si="1"/>
        <v/>
      </c>
    </row>
    <row r="89" spans="8:8" x14ac:dyDescent="0.25">
      <c r="H89" s="9" t="str">
        <f t="shared" si="1"/>
        <v/>
      </c>
    </row>
    <row r="90" spans="8:8" x14ac:dyDescent="0.25">
      <c r="H90" s="9" t="str">
        <f t="shared" si="1"/>
        <v/>
      </c>
    </row>
    <row r="91" spans="8:8" x14ac:dyDescent="0.25">
      <c r="H91" s="9" t="str">
        <f t="shared" si="1"/>
        <v/>
      </c>
    </row>
    <row r="92" spans="8:8" x14ac:dyDescent="0.25">
      <c r="H92" s="9" t="str">
        <f t="shared" si="1"/>
        <v/>
      </c>
    </row>
    <row r="93" spans="8:8" x14ac:dyDescent="0.25">
      <c r="H93" s="9" t="str">
        <f t="shared" si="1"/>
        <v/>
      </c>
    </row>
    <row r="94" spans="8:8" x14ac:dyDescent="0.25">
      <c r="H94" s="9" t="str">
        <f t="shared" si="1"/>
        <v/>
      </c>
    </row>
    <row r="95" spans="8:8" x14ac:dyDescent="0.25">
      <c r="H95" s="9" t="str">
        <f t="shared" si="1"/>
        <v/>
      </c>
    </row>
    <row r="96" spans="8:8" x14ac:dyDescent="0.25">
      <c r="H96" s="9" t="str">
        <f t="shared" si="1"/>
        <v/>
      </c>
    </row>
    <row r="97" spans="8:8" x14ac:dyDescent="0.25">
      <c r="H97" s="9" t="str">
        <f t="shared" si="1"/>
        <v/>
      </c>
    </row>
    <row r="98" spans="8:8" x14ac:dyDescent="0.25">
      <c r="H98" s="9" t="str">
        <f t="shared" si="1"/>
        <v/>
      </c>
    </row>
    <row r="99" spans="8:8" x14ac:dyDescent="0.25">
      <c r="H99" s="9" t="str">
        <f t="shared" si="1"/>
        <v/>
      </c>
    </row>
    <row r="100" spans="8:8" x14ac:dyDescent="0.25">
      <c r="H100" s="9" t="str">
        <f t="shared" si="1"/>
        <v/>
      </c>
    </row>
  </sheetData>
  <autoFilter ref="A1:H1" xr:uid="{1495BC4B-A0B6-478F-A740-2EF1B6EE010D}"/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8F17AD-28B4-4E56-A46B-216D074432DC}">
  <sheetPr codeName="Feuil6"/>
  <dimension ref="A1:H100"/>
  <sheetViews>
    <sheetView workbookViewId="0">
      <selection activeCell="H12" sqref="H12"/>
    </sheetView>
  </sheetViews>
  <sheetFormatPr baseColWidth="10" defaultRowHeight="15" x14ac:dyDescent="0.25"/>
  <cols>
    <col min="1" max="1" width="39.140625" bestFit="1" customWidth="1"/>
    <col min="2" max="2" width="13.85546875" bestFit="1" customWidth="1"/>
    <col min="3" max="3" width="12.140625" bestFit="1" customWidth="1"/>
    <col min="4" max="4" width="26.140625" bestFit="1" customWidth="1"/>
    <col min="5" max="5" width="12.140625" bestFit="1" customWidth="1"/>
    <col min="6" max="6" width="12.5703125" bestFit="1" customWidth="1"/>
    <col min="7" max="7" width="10.42578125" style="10" bestFit="1" customWidth="1"/>
    <col min="8" max="8" width="12.7109375" style="5" bestFit="1" customWidth="1"/>
  </cols>
  <sheetData>
    <row r="1" spans="1:8" x14ac:dyDescent="0.25">
      <c r="A1" s="3" t="s">
        <v>1</v>
      </c>
      <c r="B1" s="3" t="s">
        <v>12</v>
      </c>
      <c r="C1" s="3" t="s">
        <v>4</v>
      </c>
      <c r="D1" s="3" t="s">
        <v>18</v>
      </c>
      <c r="E1" s="3" t="s">
        <v>6</v>
      </c>
      <c r="F1" s="3" t="s">
        <v>13</v>
      </c>
      <c r="G1" s="17" t="s">
        <v>29</v>
      </c>
      <c r="H1" s="18" t="s">
        <v>30</v>
      </c>
    </row>
    <row r="2" spans="1:8" x14ac:dyDescent="0.25">
      <c r="G2" s="9"/>
      <c r="H2" s="9" t="str">
        <f>IF(ISBLANK(D2),"",F2*G2)</f>
        <v/>
      </c>
    </row>
    <row r="3" spans="1:8" x14ac:dyDescent="0.25">
      <c r="A3" t="s">
        <v>381</v>
      </c>
      <c r="B3">
        <v>17.39</v>
      </c>
      <c r="D3">
        <v>0.3</v>
      </c>
      <c r="E3">
        <v>10.35</v>
      </c>
      <c r="F3">
        <v>3.105</v>
      </c>
      <c r="G3" s="9"/>
      <c r="H3" s="9">
        <f t="shared" ref="H3:H66" si="0">IF(ISBLANK(D3),"",F3*G3)</f>
        <v>0</v>
      </c>
    </row>
    <row r="4" spans="1:8" x14ac:dyDescent="0.25">
      <c r="A4" t="s">
        <v>382</v>
      </c>
      <c r="B4">
        <v>21.74</v>
      </c>
      <c r="C4">
        <v>0.7</v>
      </c>
      <c r="D4">
        <v>0.3</v>
      </c>
      <c r="E4">
        <v>12.27</v>
      </c>
      <c r="F4">
        <v>3.6819999999999999</v>
      </c>
      <c r="G4" s="9"/>
      <c r="H4" s="9">
        <f t="shared" si="0"/>
        <v>0</v>
      </c>
    </row>
    <row r="5" spans="1:8" x14ac:dyDescent="0.25">
      <c r="A5" t="s">
        <v>383</v>
      </c>
      <c r="B5">
        <v>9.42</v>
      </c>
      <c r="C5">
        <v>0.9</v>
      </c>
      <c r="D5">
        <v>0.3</v>
      </c>
      <c r="E5">
        <v>7.04</v>
      </c>
      <c r="F5">
        <v>2.113</v>
      </c>
      <c r="H5" s="9">
        <f t="shared" si="0"/>
        <v>0</v>
      </c>
    </row>
    <row r="6" spans="1:8" x14ac:dyDescent="0.25">
      <c r="A6" t="s">
        <v>384</v>
      </c>
      <c r="B6">
        <v>3.98</v>
      </c>
      <c r="C6">
        <v>0.95</v>
      </c>
      <c r="D6">
        <v>0.3</v>
      </c>
      <c r="E6">
        <v>3.4</v>
      </c>
      <c r="F6">
        <v>1.02</v>
      </c>
      <c r="H6" s="9">
        <f t="shared" si="0"/>
        <v>0</v>
      </c>
    </row>
    <row r="7" spans="1:8" x14ac:dyDescent="0.25">
      <c r="A7" t="s">
        <v>385</v>
      </c>
      <c r="B7">
        <v>8.15</v>
      </c>
      <c r="C7">
        <v>1</v>
      </c>
      <c r="D7">
        <v>0.3</v>
      </c>
      <c r="E7">
        <v>8.1300000000000008</v>
      </c>
      <c r="F7">
        <v>2.4390000000000001</v>
      </c>
      <c r="H7" s="9">
        <f t="shared" si="0"/>
        <v>0</v>
      </c>
    </row>
    <row r="8" spans="1:8" x14ac:dyDescent="0.25">
      <c r="A8" t="s">
        <v>386</v>
      </c>
      <c r="B8">
        <v>5.56</v>
      </c>
      <c r="C8">
        <v>1.25</v>
      </c>
      <c r="D8">
        <v>0.3</v>
      </c>
      <c r="E8">
        <v>6.95</v>
      </c>
      <c r="F8">
        <v>2.0840000000000001</v>
      </c>
      <c r="H8" s="9">
        <f t="shared" si="0"/>
        <v>0</v>
      </c>
    </row>
    <row r="9" spans="1:8" x14ac:dyDescent="0.25">
      <c r="A9" t="s">
        <v>387</v>
      </c>
      <c r="B9">
        <v>18.059999999999999</v>
      </c>
      <c r="C9">
        <v>1.7</v>
      </c>
      <c r="D9">
        <v>0.3</v>
      </c>
      <c r="E9">
        <v>29.47</v>
      </c>
      <c r="F9">
        <v>8.8420000000000005</v>
      </c>
      <c r="H9" s="9">
        <f t="shared" si="0"/>
        <v>0</v>
      </c>
    </row>
    <row r="10" spans="1:8" x14ac:dyDescent="0.25">
      <c r="A10" t="s">
        <v>388</v>
      </c>
      <c r="B10">
        <v>37</v>
      </c>
      <c r="C10">
        <v>1.1000000000000001</v>
      </c>
      <c r="D10">
        <v>0.3</v>
      </c>
      <c r="E10">
        <v>38</v>
      </c>
      <c r="F10">
        <v>11.401</v>
      </c>
      <c r="H10" s="9">
        <f t="shared" si="0"/>
        <v>0</v>
      </c>
    </row>
    <row r="11" spans="1:8" x14ac:dyDescent="0.25">
      <c r="A11" t="s">
        <v>389</v>
      </c>
      <c r="B11">
        <v>121.3</v>
      </c>
      <c r="E11">
        <v>115.62</v>
      </c>
      <c r="F11">
        <v>34.686999999999998</v>
      </c>
      <c r="H11" s="19">
        <f>SUM(H3:H10)</f>
        <v>0</v>
      </c>
    </row>
    <row r="12" spans="1:8" x14ac:dyDescent="0.25">
      <c r="H12" s="9" t="str">
        <f t="shared" si="0"/>
        <v/>
      </c>
    </row>
    <row r="13" spans="1:8" x14ac:dyDescent="0.25">
      <c r="H13" s="9" t="str">
        <f t="shared" si="0"/>
        <v/>
      </c>
    </row>
    <row r="14" spans="1:8" x14ac:dyDescent="0.25">
      <c r="H14" s="9" t="str">
        <f t="shared" si="0"/>
        <v/>
      </c>
    </row>
    <row r="15" spans="1:8" x14ac:dyDescent="0.25">
      <c r="H15" s="9" t="str">
        <f t="shared" si="0"/>
        <v/>
      </c>
    </row>
    <row r="16" spans="1:8" x14ac:dyDescent="0.25">
      <c r="H16" s="9" t="str">
        <f t="shared" si="0"/>
        <v/>
      </c>
    </row>
    <row r="17" spans="8:8" x14ac:dyDescent="0.25">
      <c r="H17" s="9" t="str">
        <f t="shared" si="0"/>
        <v/>
      </c>
    </row>
    <row r="18" spans="8:8" x14ac:dyDescent="0.25">
      <c r="H18" s="9" t="str">
        <f t="shared" si="0"/>
        <v/>
      </c>
    </row>
    <row r="19" spans="8:8" x14ac:dyDescent="0.25">
      <c r="H19" s="9" t="str">
        <f t="shared" si="0"/>
        <v/>
      </c>
    </row>
    <row r="20" spans="8:8" x14ac:dyDescent="0.25">
      <c r="H20" s="9" t="str">
        <f t="shared" si="0"/>
        <v/>
      </c>
    </row>
    <row r="21" spans="8:8" x14ac:dyDescent="0.25">
      <c r="H21" s="9" t="str">
        <f t="shared" si="0"/>
        <v/>
      </c>
    </row>
    <row r="22" spans="8:8" x14ac:dyDescent="0.25">
      <c r="H22" s="9" t="str">
        <f t="shared" si="0"/>
        <v/>
      </c>
    </row>
    <row r="23" spans="8:8" x14ac:dyDescent="0.25">
      <c r="H23" s="9" t="str">
        <f t="shared" si="0"/>
        <v/>
      </c>
    </row>
    <row r="24" spans="8:8" x14ac:dyDescent="0.25">
      <c r="H24" s="9" t="str">
        <f t="shared" si="0"/>
        <v/>
      </c>
    </row>
    <row r="25" spans="8:8" x14ac:dyDescent="0.25">
      <c r="H25" s="9" t="str">
        <f t="shared" si="0"/>
        <v/>
      </c>
    </row>
    <row r="26" spans="8:8" x14ac:dyDescent="0.25">
      <c r="H26" s="9" t="str">
        <f t="shared" si="0"/>
        <v/>
      </c>
    </row>
    <row r="27" spans="8:8" x14ac:dyDescent="0.25">
      <c r="H27" s="9" t="str">
        <f t="shared" si="0"/>
        <v/>
      </c>
    </row>
    <row r="28" spans="8:8" x14ac:dyDescent="0.25">
      <c r="H28" s="9" t="str">
        <f t="shared" si="0"/>
        <v/>
      </c>
    </row>
    <row r="29" spans="8:8" x14ac:dyDescent="0.25">
      <c r="H29" s="9" t="str">
        <f t="shared" si="0"/>
        <v/>
      </c>
    </row>
    <row r="30" spans="8:8" x14ac:dyDescent="0.25">
      <c r="H30" s="9" t="str">
        <f t="shared" si="0"/>
        <v/>
      </c>
    </row>
    <row r="31" spans="8:8" x14ac:dyDescent="0.25">
      <c r="H31" s="9" t="str">
        <f t="shared" si="0"/>
        <v/>
      </c>
    </row>
    <row r="32" spans="8:8" x14ac:dyDescent="0.25">
      <c r="H32" s="9" t="str">
        <f t="shared" si="0"/>
        <v/>
      </c>
    </row>
    <row r="33" spans="8:8" x14ac:dyDescent="0.25">
      <c r="H33" s="9" t="str">
        <f t="shared" si="0"/>
        <v/>
      </c>
    </row>
    <row r="34" spans="8:8" x14ac:dyDescent="0.25">
      <c r="H34" s="9" t="str">
        <f t="shared" si="0"/>
        <v/>
      </c>
    </row>
    <row r="35" spans="8:8" x14ac:dyDescent="0.25">
      <c r="H35" s="9" t="str">
        <f t="shared" si="0"/>
        <v/>
      </c>
    </row>
    <row r="36" spans="8:8" x14ac:dyDescent="0.25">
      <c r="H36" s="9" t="str">
        <f t="shared" si="0"/>
        <v/>
      </c>
    </row>
    <row r="37" spans="8:8" x14ac:dyDescent="0.25">
      <c r="H37" s="9" t="str">
        <f t="shared" si="0"/>
        <v/>
      </c>
    </row>
    <row r="38" spans="8:8" x14ac:dyDescent="0.25">
      <c r="H38" s="9" t="str">
        <f t="shared" si="0"/>
        <v/>
      </c>
    </row>
    <row r="39" spans="8:8" x14ac:dyDescent="0.25">
      <c r="H39" s="9" t="str">
        <f t="shared" si="0"/>
        <v/>
      </c>
    </row>
    <row r="40" spans="8:8" x14ac:dyDescent="0.25">
      <c r="H40" s="9" t="str">
        <f t="shared" si="0"/>
        <v/>
      </c>
    </row>
    <row r="41" spans="8:8" x14ac:dyDescent="0.25">
      <c r="H41" s="9" t="str">
        <f t="shared" si="0"/>
        <v/>
      </c>
    </row>
    <row r="42" spans="8:8" x14ac:dyDescent="0.25">
      <c r="H42" s="9" t="str">
        <f t="shared" si="0"/>
        <v/>
      </c>
    </row>
    <row r="43" spans="8:8" x14ac:dyDescent="0.25">
      <c r="H43" s="9" t="str">
        <f t="shared" si="0"/>
        <v/>
      </c>
    </row>
    <row r="44" spans="8:8" x14ac:dyDescent="0.25">
      <c r="H44" s="9" t="str">
        <f t="shared" si="0"/>
        <v/>
      </c>
    </row>
    <row r="45" spans="8:8" x14ac:dyDescent="0.25">
      <c r="H45" s="9" t="str">
        <f t="shared" si="0"/>
        <v/>
      </c>
    </row>
    <row r="46" spans="8:8" x14ac:dyDescent="0.25">
      <c r="H46" s="9" t="str">
        <f t="shared" si="0"/>
        <v/>
      </c>
    </row>
    <row r="47" spans="8:8" x14ac:dyDescent="0.25">
      <c r="H47" s="9" t="str">
        <f t="shared" si="0"/>
        <v/>
      </c>
    </row>
    <row r="48" spans="8:8" x14ac:dyDescent="0.25">
      <c r="H48" s="9" t="str">
        <f t="shared" si="0"/>
        <v/>
      </c>
    </row>
    <row r="49" spans="8:8" x14ac:dyDescent="0.25">
      <c r="H49" s="9" t="str">
        <f t="shared" si="0"/>
        <v/>
      </c>
    </row>
    <row r="50" spans="8:8" x14ac:dyDescent="0.25">
      <c r="H50" s="9" t="str">
        <f t="shared" si="0"/>
        <v/>
      </c>
    </row>
    <row r="51" spans="8:8" x14ac:dyDescent="0.25">
      <c r="H51" s="9" t="str">
        <f t="shared" si="0"/>
        <v/>
      </c>
    </row>
    <row r="52" spans="8:8" x14ac:dyDescent="0.25">
      <c r="H52" s="9" t="str">
        <f t="shared" si="0"/>
        <v/>
      </c>
    </row>
    <row r="53" spans="8:8" x14ac:dyDescent="0.25">
      <c r="H53" s="9" t="str">
        <f t="shared" si="0"/>
        <v/>
      </c>
    </row>
    <row r="54" spans="8:8" x14ac:dyDescent="0.25">
      <c r="H54" s="9" t="str">
        <f t="shared" si="0"/>
        <v/>
      </c>
    </row>
    <row r="55" spans="8:8" x14ac:dyDescent="0.25">
      <c r="H55" s="9" t="str">
        <f t="shared" si="0"/>
        <v/>
      </c>
    </row>
    <row r="56" spans="8:8" x14ac:dyDescent="0.25">
      <c r="H56" s="9" t="str">
        <f t="shared" si="0"/>
        <v/>
      </c>
    </row>
    <row r="57" spans="8:8" x14ac:dyDescent="0.25">
      <c r="H57" s="9" t="str">
        <f t="shared" si="0"/>
        <v/>
      </c>
    </row>
    <row r="58" spans="8:8" x14ac:dyDescent="0.25">
      <c r="H58" s="9" t="str">
        <f t="shared" si="0"/>
        <v/>
      </c>
    </row>
    <row r="59" spans="8:8" x14ac:dyDescent="0.25">
      <c r="H59" s="9" t="str">
        <f t="shared" si="0"/>
        <v/>
      </c>
    </row>
    <row r="60" spans="8:8" x14ac:dyDescent="0.25">
      <c r="H60" s="9" t="str">
        <f t="shared" si="0"/>
        <v/>
      </c>
    </row>
    <row r="61" spans="8:8" x14ac:dyDescent="0.25">
      <c r="H61" s="9" t="str">
        <f t="shared" si="0"/>
        <v/>
      </c>
    </row>
    <row r="62" spans="8:8" x14ac:dyDescent="0.25">
      <c r="H62" s="9" t="str">
        <f t="shared" si="0"/>
        <v/>
      </c>
    </row>
    <row r="63" spans="8:8" x14ac:dyDescent="0.25">
      <c r="H63" s="9" t="str">
        <f t="shared" si="0"/>
        <v/>
      </c>
    </row>
    <row r="64" spans="8:8" x14ac:dyDescent="0.25">
      <c r="H64" s="9" t="str">
        <f t="shared" si="0"/>
        <v/>
      </c>
    </row>
    <row r="65" spans="8:8" x14ac:dyDescent="0.25">
      <c r="H65" s="9" t="str">
        <f t="shared" si="0"/>
        <v/>
      </c>
    </row>
    <row r="66" spans="8:8" x14ac:dyDescent="0.25">
      <c r="H66" s="9" t="str">
        <f t="shared" si="0"/>
        <v/>
      </c>
    </row>
    <row r="67" spans="8:8" x14ac:dyDescent="0.25">
      <c r="H67" s="9" t="str">
        <f t="shared" ref="H67:H100" si="1">IF(ISBLANK(D67),"",F67*G67)</f>
        <v/>
      </c>
    </row>
    <row r="68" spans="8:8" x14ac:dyDescent="0.25">
      <c r="H68" s="9" t="str">
        <f t="shared" si="1"/>
        <v/>
      </c>
    </row>
    <row r="69" spans="8:8" x14ac:dyDescent="0.25">
      <c r="H69" s="9" t="str">
        <f t="shared" si="1"/>
        <v/>
      </c>
    </row>
    <row r="70" spans="8:8" x14ac:dyDescent="0.25">
      <c r="H70" s="9" t="str">
        <f t="shared" si="1"/>
        <v/>
      </c>
    </row>
    <row r="71" spans="8:8" x14ac:dyDescent="0.25">
      <c r="H71" s="9" t="str">
        <f t="shared" si="1"/>
        <v/>
      </c>
    </row>
    <row r="72" spans="8:8" x14ac:dyDescent="0.25">
      <c r="H72" s="9" t="str">
        <f t="shared" si="1"/>
        <v/>
      </c>
    </row>
    <row r="73" spans="8:8" x14ac:dyDescent="0.25">
      <c r="H73" s="9" t="str">
        <f t="shared" si="1"/>
        <v/>
      </c>
    </row>
    <row r="74" spans="8:8" x14ac:dyDescent="0.25">
      <c r="H74" s="9" t="str">
        <f t="shared" si="1"/>
        <v/>
      </c>
    </row>
    <row r="75" spans="8:8" x14ac:dyDescent="0.25">
      <c r="H75" s="9" t="str">
        <f t="shared" si="1"/>
        <v/>
      </c>
    </row>
    <row r="76" spans="8:8" x14ac:dyDescent="0.25">
      <c r="H76" s="9" t="str">
        <f t="shared" si="1"/>
        <v/>
      </c>
    </row>
    <row r="77" spans="8:8" x14ac:dyDescent="0.25">
      <c r="H77" s="9" t="str">
        <f t="shared" si="1"/>
        <v/>
      </c>
    </row>
    <row r="78" spans="8:8" x14ac:dyDescent="0.25">
      <c r="H78" s="9" t="str">
        <f t="shared" si="1"/>
        <v/>
      </c>
    </row>
    <row r="79" spans="8:8" x14ac:dyDescent="0.25">
      <c r="H79" s="9" t="str">
        <f t="shared" si="1"/>
        <v/>
      </c>
    </row>
    <row r="80" spans="8:8" x14ac:dyDescent="0.25">
      <c r="H80" s="9" t="str">
        <f t="shared" si="1"/>
        <v/>
      </c>
    </row>
    <row r="81" spans="8:8" x14ac:dyDescent="0.25">
      <c r="H81" s="9" t="str">
        <f t="shared" si="1"/>
        <v/>
      </c>
    </row>
    <row r="82" spans="8:8" x14ac:dyDescent="0.25">
      <c r="H82" s="9" t="str">
        <f t="shared" si="1"/>
        <v/>
      </c>
    </row>
    <row r="83" spans="8:8" x14ac:dyDescent="0.25">
      <c r="H83" s="9" t="str">
        <f t="shared" si="1"/>
        <v/>
      </c>
    </row>
    <row r="84" spans="8:8" x14ac:dyDescent="0.25">
      <c r="H84" s="9" t="str">
        <f t="shared" si="1"/>
        <v/>
      </c>
    </row>
    <row r="85" spans="8:8" x14ac:dyDescent="0.25">
      <c r="H85" s="9" t="str">
        <f t="shared" si="1"/>
        <v/>
      </c>
    </row>
    <row r="86" spans="8:8" x14ac:dyDescent="0.25">
      <c r="H86" s="9" t="str">
        <f t="shared" si="1"/>
        <v/>
      </c>
    </row>
    <row r="87" spans="8:8" x14ac:dyDescent="0.25">
      <c r="H87" s="9" t="str">
        <f t="shared" si="1"/>
        <v/>
      </c>
    </row>
    <row r="88" spans="8:8" x14ac:dyDescent="0.25">
      <c r="H88" s="9" t="str">
        <f t="shared" si="1"/>
        <v/>
      </c>
    </row>
    <row r="89" spans="8:8" x14ac:dyDescent="0.25">
      <c r="H89" s="9" t="str">
        <f t="shared" si="1"/>
        <v/>
      </c>
    </row>
    <row r="90" spans="8:8" x14ac:dyDescent="0.25">
      <c r="H90" s="9" t="str">
        <f t="shared" si="1"/>
        <v/>
      </c>
    </row>
    <row r="91" spans="8:8" x14ac:dyDescent="0.25">
      <c r="H91" s="9" t="str">
        <f t="shared" si="1"/>
        <v/>
      </c>
    </row>
    <row r="92" spans="8:8" x14ac:dyDescent="0.25">
      <c r="H92" s="9" t="str">
        <f t="shared" si="1"/>
        <v/>
      </c>
    </row>
    <row r="93" spans="8:8" x14ac:dyDescent="0.25">
      <c r="H93" s="9" t="str">
        <f t="shared" si="1"/>
        <v/>
      </c>
    </row>
    <row r="94" spans="8:8" x14ac:dyDescent="0.25">
      <c r="H94" s="9" t="str">
        <f t="shared" si="1"/>
        <v/>
      </c>
    </row>
    <row r="95" spans="8:8" x14ac:dyDescent="0.25">
      <c r="H95" s="9" t="str">
        <f t="shared" si="1"/>
        <v/>
      </c>
    </row>
    <row r="96" spans="8:8" x14ac:dyDescent="0.25">
      <c r="H96" s="9" t="str">
        <f t="shared" si="1"/>
        <v/>
      </c>
    </row>
    <row r="97" spans="8:8" x14ac:dyDescent="0.25">
      <c r="H97" s="9" t="str">
        <f t="shared" si="1"/>
        <v/>
      </c>
    </row>
    <row r="98" spans="8:8" x14ac:dyDescent="0.25">
      <c r="H98" s="9" t="str">
        <f t="shared" si="1"/>
        <v/>
      </c>
    </row>
    <row r="99" spans="8:8" x14ac:dyDescent="0.25">
      <c r="H99" s="9" t="str">
        <f t="shared" si="1"/>
        <v/>
      </c>
    </row>
    <row r="100" spans="8:8" x14ac:dyDescent="0.25">
      <c r="H100" s="9" t="str">
        <f t="shared" si="1"/>
        <v/>
      </c>
    </row>
  </sheetData>
  <autoFilter ref="A1:H1" xr:uid="{033FA4A8-4CE5-44E5-9892-726B878BE772}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2FD57B-301B-4F1F-911B-556912136319}">
  <sheetPr codeName="Feuil7"/>
  <dimension ref="A1:G100"/>
  <sheetViews>
    <sheetView workbookViewId="0">
      <selection activeCell="J13" sqref="J13"/>
    </sheetView>
  </sheetViews>
  <sheetFormatPr baseColWidth="10" defaultRowHeight="15" x14ac:dyDescent="0.25"/>
  <cols>
    <col min="1" max="1" width="19.140625" bestFit="1" customWidth="1"/>
    <col min="2" max="2" width="23.85546875" bestFit="1" customWidth="1"/>
    <col min="3" max="3" width="12.85546875" style="5" bestFit="1" customWidth="1"/>
    <col min="4" max="4" width="26.5703125" bestFit="1" customWidth="1"/>
    <col min="5" max="5" width="13.85546875" bestFit="1" customWidth="1"/>
    <col min="6" max="6" width="10.42578125" style="10" bestFit="1" customWidth="1"/>
    <col min="7" max="7" width="12.7109375" style="5" bestFit="1" customWidth="1"/>
  </cols>
  <sheetData>
    <row r="1" spans="1:7" x14ac:dyDescent="0.25">
      <c r="A1" s="3" t="s">
        <v>15</v>
      </c>
      <c r="B1" s="3" t="s">
        <v>1</v>
      </c>
      <c r="C1" s="8" t="s">
        <v>3</v>
      </c>
      <c r="D1" s="3" t="s">
        <v>16</v>
      </c>
      <c r="E1" s="3" t="s">
        <v>12</v>
      </c>
      <c r="F1" s="17" t="s">
        <v>29</v>
      </c>
      <c r="G1" s="18" t="s">
        <v>30</v>
      </c>
    </row>
    <row r="2" spans="1:7" x14ac:dyDescent="0.25">
      <c r="C2" s="7"/>
      <c r="F2" s="9"/>
      <c r="G2" s="9" t="str">
        <f>IF(ISBLANK(D2),"",E2*F2)</f>
        <v/>
      </c>
    </row>
    <row r="3" spans="1:7" x14ac:dyDescent="0.25">
      <c r="C3" s="7"/>
      <c r="F3" s="9"/>
      <c r="G3" s="9" t="str">
        <f t="shared" ref="G3:G66" si="0">IF(ISBLANK(D3),"",E3*F3)</f>
        <v/>
      </c>
    </row>
    <row r="4" spans="1:7" x14ac:dyDescent="0.25">
      <c r="B4" t="s">
        <v>357</v>
      </c>
      <c r="C4" s="7">
        <v>2</v>
      </c>
      <c r="D4">
        <v>0.9</v>
      </c>
      <c r="E4">
        <v>10.34</v>
      </c>
      <c r="F4" s="9"/>
      <c r="G4" s="9">
        <f t="shared" si="0"/>
        <v>0</v>
      </c>
    </row>
    <row r="5" spans="1:7" x14ac:dyDescent="0.25">
      <c r="A5" t="s">
        <v>375</v>
      </c>
      <c r="E5">
        <v>10.34</v>
      </c>
      <c r="G5" s="19">
        <f>SUM(G4)</f>
        <v>0</v>
      </c>
    </row>
    <row r="6" spans="1:7" x14ac:dyDescent="0.25">
      <c r="G6" s="9" t="str">
        <f t="shared" si="0"/>
        <v/>
      </c>
    </row>
    <row r="7" spans="1:7" x14ac:dyDescent="0.25">
      <c r="A7" t="s">
        <v>54</v>
      </c>
      <c r="G7" s="9" t="str">
        <f t="shared" si="0"/>
        <v/>
      </c>
    </row>
    <row r="8" spans="1:7" x14ac:dyDescent="0.25">
      <c r="A8" t="s">
        <v>54</v>
      </c>
      <c r="B8" t="s">
        <v>357</v>
      </c>
      <c r="C8" s="5">
        <v>6</v>
      </c>
      <c r="D8">
        <v>0.9</v>
      </c>
      <c r="E8">
        <v>57.75</v>
      </c>
      <c r="G8" s="9">
        <f t="shared" si="0"/>
        <v>0</v>
      </c>
    </row>
    <row r="9" spans="1:7" x14ac:dyDescent="0.25">
      <c r="A9" t="s">
        <v>376</v>
      </c>
      <c r="E9">
        <v>57.75</v>
      </c>
      <c r="G9" s="19">
        <f>SUM(G8)</f>
        <v>0</v>
      </c>
    </row>
    <row r="10" spans="1:7" x14ac:dyDescent="0.25">
      <c r="A10" t="s">
        <v>377</v>
      </c>
      <c r="E10">
        <v>68.09</v>
      </c>
      <c r="G10" s="20">
        <f>G5+G9</f>
        <v>0</v>
      </c>
    </row>
    <row r="11" spans="1:7" x14ac:dyDescent="0.25">
      <c r="G11" s="9" t="str">
        <f t="shared" si="0"/>
        <v/>
      </c>
    </row>
    <row r="12" spans="1:7" x14ac:dyDescent="0.25">
      <c r="G12" s="9" t="str">
        <f t="shared" si="0"/>
        <v/>
      </c>
    </row>
    <row r="13" spans="1:7" x14ac:dyDescent="0.25">
      <c r="G13" s="9" t="str">
        <f t="shared" si="0"/>
        <v/>
      </c>
    </row>
    <row r="14" spans="1:7" x14ac:dyDescent="0.25">
      <c r="G14" s="9" t="str">
        <f t="shared" si="0"/>
        <v/>
      </c>
    </row>
    <row r="15" spans="1:7" x14ac:dyDescent="0.25">
      <c r="G15" s="9" t="str">
        <f t="shared" si="0"/>
        <v/>
      </c>
    </row>
    <row r="16" spans="1:7" x14ac:dyDescent="0.25">
      <c r="G16" s="9" t="str">
        <f t="shared" si="0"/>
        <v/>
      </c>
    </row>
    <row r="17" spans="7:7" x14ac:dyDescent="0.25">
      <c r="G17" s="9" t="str">
        <f t="shared" si="0"/>
        <v/>
      </c>
    </row>
    <row r="18" spans="7:7" x14ac:dyDescent="0.25">
      <c r="G18" s="9" t="str">
        <f t="shared" si="0"/>
        <v/>
      </c>
    </row>
    <row r="19" spans="7:7" x14ac:dyDescent="0.25">
      <c r="G19" s="9" t="str">
        <f t="shared" si="0"/>
        <v/>
      </c>
    </row>
    <row r="20" spans="7:7" x14ac:dyDescent="0.25">
      <c r="G20" s="9" t="str">
        <f t="shared" si="0"/>
        <v/>
      </c>
    </row>
    <row r="21" spans="7:7" x14ac:dyDescent="0.25">
      <c r="G21" s="9" t="str">
        <f t="shared" si="0"/>
        <v/>
      </c>
    </row>
    <row r="22" spans="7:7" x14ac:dyDescent="0.25">
      <c r="G22" s="9" t="str">
        <f t="shared" si="0"/>
        <v/>
      </c>
    </row>
    <row r="23" spans="7:7" x14ac:dyDescent="0.25">
      <c r="G23" s="9" t="str">
        <f t="shared" si="0"/>
        <v/>
      </c>
    </row>
    <row r="24" spans="7:7" x14ac:dyDescent="0.25">
      <c r="G24" s="9" t="str">
        <f t="shared" si="0"/>
        <v/>
      </c>
    </row>
    <row r="25" spans="7:7" x14ac:dyDescent="0.25">
      <c r="G25" s="9" t="str">
        <f t="shared" si="0"/>
        <v/>
      </c>
    </row>
    <row r="26" spans="7:7" x14ac:dyDescent="0.25">
      <c r="G26" s="9" t="str">
        <f t="shared" si="0"/>
        <v/>
      </c>
    </row>
    <row r="27" spans="7:7" x14ac:dyDescent="0.25">
      <c r="G27" s="9" t="str">
        <f t="shared" si="0"/>
        <v/>
      </c>
    </row>
    <row r="28" spans="7:7" x14ac:dyDescent="0.25">
      <c r="G28" s="9" t="str">
        <f t="shared" si="0"/>
        <v/>
      </c>
    </row>
    <row r="29" spans="7:7" x14ac:dyDescent="0.25">
      <c r="G29" s="9" t="str">
        <f t="shared" si="0"/>
        <v/>
      </c>
    </row>
    <row r="30" spans="7:7" x14ac:dyDescent="0.25">
      <c r="G30" s="9" t="str">
        <f t="shared" si="0"/>
        <v/>
      </c>
    </row>
    <row r="31" spans="7:7" x14ac:dyDescent="0.25">
      <c r="G31" s="9" t="str">
        <f t="shared" si="0"/>
        <v/>
      </c>
    </row>
    <row r="32" spans="7:7" x14ac:dyDescent="0.25">
      <c r="G32" s="9" t="str">
        <f t="shared" si="0"/>
        <v/>
      </c>
    </row>
    <row r="33" spans="7:7" x14ac:dyDescent="0.25">
      <c r="G33" s="9" t="str">
        <f t="shared" si="0"/>
        <v/>
      </c>
    </row>
    <row r="34" spans="7:7" x14ac:dyDescent="0.25">
      <c r="G34" s="9" t="str">
        <f t="shared" si="0"/>
        <v/>
      </c>
    </row>
    <row r="35" spans="7:7" x14ac:dyDescent="0.25">
      <c r="G35" s="9" t="str">
        <f t="shared" si="0"/>
        <v/>
      </c>
    </row>
    <row r="36" spans="7:7" x14ac:dyDescent="0.25">
      <c r="G36" s="9" t="str">
        <f t="shared" si="0"/>
        <v/>
      </c>
    </row>
    <row r="37" spans="7:7" x14ac:dyDescent="0.25">
      <c r="G37" s="9" t="str">
        <f t="shared" si="0"/>
        <v/>
      </c>
    </row>
    <row r="38" spans="7:7" x14ac:dyDescent="0.25">
      <c r="G38" s="9" t="str">
        <f t="shared" si="0"/>
        <v/>
      </c>
    </row>
    <row r="39" spans="7:7" x14ac:dyDescent="0.25">
      <c r="G39" s="9" t="str">
        <f t="shared" si="0"/>
        <v/>
      </c>
    </row>
    <row r="40" spans="7:7" x14ac:dyDescent="0.25">
      <c r="G40" s="9" t="str">
        <f t="shared" si="0"/>
        <v/>
      </c>
    </row>
    <row r="41" spans="7:7" x14ac:dyDescent="0.25">
      <c r="G41" s="9" t="str">
        <f t="shared" si="0"/>
        <v/>
      </c>
    </row>
    <row r="42" spans="7:7" x14ac:dyDescent="0.25">
      <c r="G42" s="9" t="str">
        <f t="shared" si="0"/>
        <v/>
      </c>
    </row>
    <row r="43" spans="7:7" x14ac:dyDescent="0.25">
      <c r="G43" s="9" t="str">
        <f t="shared" si="0"/>
        <v/>
      </c>
    </row>
    <row r="44" spans="7:7" x14ac:dyDescent="0.25">
      <c r="G44" s="9" t="str">
        <f t="shared" si="0"/>
        <v/>
      </c>
    </row>
    <row r="45" spans="7:7" x14ac:dyDescent="0.25">
      <c r="G45" s="9" t="str">
        <f t="shared" si="0"/>
        <v/>
      </c>
    </row>
    <row r="46" spans="7:7" x14ac:dyDescent="0.25">
      <c r="G46" s="9" t="str">
        <f t="shared" si="0"/>
        <v/>
      </c>
    </row>
    <row r="47" spans="7:7" x14ac:dyDescent="0.25">
      <c r="G47" s="9" t="str">
        <f t="shared" si="0"/>
        <v/>
      </c>
    </row>
    <row r="48" spans="7:7" x14ac:dyDescent="0.25">
      <c r="G48" s="9" t="str">
        <f t="shared" si="0"/>
        <v/>
      </c>
    </row>
    <row r="49" spans="7:7" x14ac:dyDescent="0.25">
      <c r="G49" s="9" t="str">
        <f t="shared" si="0"/>
        <v/>
      </c>
    </row>
    <row r="50" spans="7:7" x14ac:dyDescent="0.25">
      <c r="G50" s="9" t="str">
        <f t="shared" si="0"/>
        <v/>
      </c>
    </row>
    <row r="51" spans="7:7" x14ac:dyDescent="0.25">
      <c r="G51" s="9" t="str">
        <f t="shared" si="0"/>
        <v/>
      </c>
    </row>
    <row r="52" spans="7:7" x14ac:dyDescent="0.25">
      <c r="G52" s="9" t="str">
        <f t="shared" si="0"/>
        <v/>
      </c>
    </row>
    <row r="53" spans="7:7" x14ac:dyDescent="0.25">
      <c r="G53" s="9" t="str">
        <f t="shared" si="0"/>
        <v/>
      </c>
    </row>
    <row r="54" spans="7:7" x14ac:dyDescent="0.25">
      <c r="G54" s="9" t="str">
        <f t="shared" si="0"/>
        <v/>
      </c>
    </row>
    <row r="55" spans="7:7" x14ac:dyDescent="0.25">
      <c r="G55" s="9" t="str">
        <f t="shared" si="0"/>
        <v/>
      </c>
    </row>
    <row r="56" spans="7:7" x14ac:dyDescent="0.25">
      <c r="G56" s="9" t="str">
        <f t="shared" si="0"/>
        <v/>
      </c>
    </row>
    <row r="57" spans="7:7" x14ac:dyDescent="0.25">
      <c r="G57" s="9" t="str">
        <f t="shared" si="0"/>
        <v/>
      </c>
    </row>
    <row r="58" spans="7:7" x14ac:dyDescent="0.25">
      <c r="G58" s="9" t="str">
        <f t="shared" si="0"/>
        <v/>
      </c>
    </row>
    <row r="59" spans="7:7" x14ac:dyDescent="0.25">
      <c r="G59" s="9" t="str">
        <f t="shared" si="0"/>
        <v/>
      </c>
    </row>
    <row r="60" spans="7:7" x14ac:dyDescent="0.25">
      <c r="G60" s="9" t="str">
        <f t="shared" si="0"/>
        <v/>
      </c>
    </row>
    <row r="61" spans="7:7" x14ac:dyDescent="0.25">
      <c r="G61" s="9" t="str">
        <f t="shared" si="0"/>
        <v/>
      </c>
    </row>
    <row r="62" spans="7:7" x14ac:dyDescent="0.25">
      <c r="G62" s="9" t="str">
        <f t="shared" si="0"/>
        <v/>
      </c>
    </row>
    <row r="63" spans="7:7" x14ac:dyDescent="0.25">
      <c r="G63" s="9" t="str">
        <f t="shared" si="0"/>
        <v/>
      </c>
    </row>
    <row r="64" spans="7:7" x14ac:dyDescent="0.25">
      <c r="G64" s="9" t="str">
        <f t="shared" si="0"/>
        <v/>
      </c>
    </row>
    <row r="65" spans="7:7" x14ac:dyDescent="0.25">
      <c r="G65" s="9" t="str">
        <f t="shared" si="0"/>
        <v/>
      </c>
    </row>
    <row r="66" spans="7:7" x14ac:dyDescent="0.25">
      <c r="G66" s="9" t="str">
        <f t="shared" si="0"/>
        <v/>
      </c>
    </row>
    <row r="67" spans="7:7" x14ac:dyDescent="0.25">
      <c r="G67" s="9" t="str">
        <f t="shared" ref="G67:G100" si="1">IF(ISBLANK(D67),"",E67*F67)</f>
        <v/>
      </c>
    </row>
    <row r="68" spans="7:7" x14ac:dyDescent="0.25">
      <c r="G68" s="9" t="str">
        <f t="shared" si="1"/>
        <v/>
      </c>
    </row>
    <row r="69" spans="7:7" x14ac:dyDescent="0.25">
      <c r="G69" s="9" t="str">
        <f t="shared" si="1"/>
        <v/>
      </c>
    </row>
    <row r="70" spans="7:7" x14ac:dyDescent="0.25">
      <c r="G70" s="9" t="str">
        <f t="shared" si="1"/>
        <v/>
      </c>
    </row>
    <row r="71" spans="7:7" x14ac:dyDescent="0.25">
      <c r="G71" s="9" t="str">
        <f t="shared" si="1"/>
        <v/>
      </c>
    </row>
    <row r="72" spans="7:7" x14ac:dyDescent="0.25">
      <c r="G72" s="9" t="str">
        <f t="shared" si="1"/>
        <v/>
      </c>
    </row>
    <row r="73" spans="7:7" x14ac:dyDescent="0.25">
      <c r="G73" s="9" t="str">
        <f t="shared" si="1"/>
        <v/>
      </c>
    </row>
    <row r="74" spans="7:7" x14ac:dyDescent="0.25">
      <c r="G74" s="9" t="str">
        <f t="shared" si="1"/>
        <v/>
      </c>
    </row>
    <row r="75" spans="7:7" x14ac:dyDescent="0.25">
      <c r="G75" s="9" t="str">
        <f t="shared" si="1"/>
        <v/>
      </c>
    </row>
    <row r="76" spans="7:7" x14ac:dyDescent="0.25">
      <c r="G76" s="9" t="str">
        <f t="shared" si="1"/>
        <v/>
      </c>
    </row>
    <row r="77" spans="7:7" x14ac:dyDescent="0.25">
      <c r="G77" s="9" t="str">
        <f t="shared" si="1"/>
        <v/>
      </c>
    </row>
    <row r="78" spans="7:7" x14ac:dyDescent="0.25">
      <c r="G78" s="9" t="str">
        <f t="shared" si="1"/>
        <v/>
      </c>
    </row>
    <row r="79" spans="7:7" x14ac:dyDescent="0.25">
      <c r="G79" s="9" t="str">
        <f t="shared" si="1"/>
        <v/>
      </c>
    </row>
    <row r="80" spans="7:7" x14ac:dyDescent="0.25">
      <c r="G80" s="9" t="str">
        <f t="shared" si="1"/>
        <v/>
      </c>
    </row>
    <row r="81" spans="7:7" x14ac:dyDescent="0.25">
      <c r="G81" s="9" t="str">
        <f t="shared" si="1"/>
        <v/>
      </c>
    </row>
    <row r="82" spans="7:7" x14ac:dyDescent="0.25">
      <c r="G82" s="9" t="str">
        <f t="shared" si="1"/>
        <v/>
      </c>
    </row>
    <row r="83" spans="7:7" x14ac:dyDescent="0.25">
      <c r="G83" s="9" t="str">
        <f t="shared" si="1"/>
        <v/>
      </c>
    </row>
    <row r="84" spans="7:7" x14ac:dyDescent="0.25">
      <c r="G84" s="9" t="str">
        <f t="shared" si="1"/>
        <v/>
      </c>
    </row>
    <row r="85" spans="7:7" x14ac:dyDescent="0.25">
      <c r="G85" s="9" t="str">
        <f t="shared" si="1"/>
        <v/>
      </c>
    </row>
    <row r="86" spans="7:7" x14ac:dyDescent="0.25">
      <c r="G86" s="9" t="str">
        <f t="shared" si="1"/>
        <v/>
      </c>
    </row>
    <row r="87" spans="7:7" x14ac:dyDescent="0.25">
      <c r="G87" s="9" t="str">
        <f t="shared" si="1"/>
        <v/>
      </c>
    </row>
    <row r="88" spans="7:7" x14ac:dyDescent="0.25">
      <c r="G88" s="9" t="str">
        <f t="shared" si="1"/>
        <v/>
      </c>
    </row>
    <row r="89" spans="7:7" x14ac:dyDescent="0.25">
      <c r="G89" s="9" t="str">
        <f t="shared" si="1"/>
        <v/>
      </c>
    </row>
    <row r="90" spans="7:7" x14ac:dyDescent="0.25">
      <c r="G90" s="9" t="str">
        <f t="shared" si="1"/>
        <v/>
      </c>
    </row>
    <row r="91" spans="7:7" x14ac:dyDescent="0.25">
      <c r="G91" s="9" t="str">
        <f t="shared" si="1"/>
        <v/>
      </c>
    </row>
    <row r="92" spans="7:7" x14ac:dyDescent="0.25">
      <c r="G92" s="9" t="str">
        <f t="shared" si="1"/>
        <v/>
      </c>
    </row>
    <row r="93" spans="7:7" x14ac:dyDescent="0.25">
      <c r="G93" s="9" t="str">
        <f t="shared" si="1"/>
        <v/>
      </c>
    </row>
    <row r="94" spans="7:7" x14ac:dyDescent="0.25">
      <c r="G94" s="9" t="str">
        <f t="shared" si="1"/>
        <v/>
      </c>
    </row>
    <row r="95" spans="7:7" x14ac:dyDescent="0.25">
      <c r="G95" s="9" t="str">
        <f t="shared" si="1"/>
        <v/>
      </c>
    </row>
    <row r="96" spans="7:7" x14ac:dyDescent="0.25">
      <c r="G96" s="9" t="str">
        <f t="shared" si="1"/>
        <v/>
      </c>
    </row>
    <row r="97" spans="7:7" x14ac:dyDescent="0.25">
      <c r="G97" s="9" t="str">
        <f t="shared" si="1"/>
        <v/>
      </c>
    </row>
    <row r="98" spans="7:7" x14ac:dyDescent="0.25">
      <c r="G98" s="9" t="str">
        <f t="shared" si="1"/>
        <v/>
      </c>
    </row>
    <row r="99" spans="7:7" x14ac:dyDescent="0.25">
      <c r="G99" s="9" t="str">
        <f t="shared" si="1"/>
        <v/>
      </c>
    </row>
    <row r="100" spans="7:7" x14ac:dyDescent="0.25">
      <c r="G100" s="9" t="str">
        <f t="shared" si="1"/>
        <v/>
      </c>
    </row>
  </sheetData>
  <autoFilter ref="A1:G1" xr:uid="{E7F06737-04D6-4A8E-93C5-4DD87C2B7C5B}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C92877-F459-4466-B686-DBC8C4539028}">
  <sheetPr codeName="Feuil8"/>
  <dimension ref="A1:J100"/>
  <sheetViews>
    <sheetView topLeftCell="A13" zoomScaleNormal="100" workbookViewId="0">
      <selection activeCell="H25" sqref="H25"/>
    </sheetView>
  </sheetViews>
  <sheetFormatPr baseColWidth="10" defaultRowHeight="15" x14ac:dyDescent="0.25"/>
  <cols>
    <col min="1" max="1" width="24.5703125" bestFit="1" customWidth="1"/>
    <col min="2" max="2" width="25.28515625" bestFit="1" customWidth="1"/>
    <col min="3" max="3" width="40.7109375" bestFit="1" customWidth="1"/>
    <col min="4" max="4" width="13.28515625" bestFit="1" customWidth="1"/>
    <col min="5" max="5" width="13.85546875" bestFit="1" customWidth="1"/>
    <col min="6" max="6" width="12.140625" bestFit="1" customWidth="1"/>
    <col min="7" max="7" width="12.5703125" bestFit="1" customWidth="1"/>
    <col min="8" max="9" width="14.7109375" style="10" bestFit="1" customWidth="1"/>
    <col min="10" max="10" width="12.7109375" style="5" bestFit="1" customWidth="1"/>
  </cols>
  <sheetData>
    <row r="1" spans="1:10" ht="17.25" x14ac:dyDescent="0.25">
      <c r="A1" s="3" t="s">
        <v>10</v>
      </c>
      <c r="B1" s="3" t="s">
        <v>11</v>
      </c>
      <c r="C1" s="3" t="s">
        <v>9</v>
      </c>
      <c r="D1" s="3" t="s">
        <v>2</v>
      </c>
      <c r="E1" s="3" t="s">
        <v>12</v>
      </c>
      <c r="F1" s="3" t="s">
        <v>6</v>
      </c>
      <c r="G1" s="3" t="s">
        <v>13</v>
      </c>
      <c r="H1" s="17" t="s">
        <v>31</v>
      </c>
      <c r="I1" s="17" t="s">
        <v>32</v>
      </c>
      <c r="J1" s="18" t="s">
        <v>30</v>
      </c>
    </row>
    <row r="2" spans="1:10" x14ac:dyDescent="0.25">
      <c r="H2" s="9"/>
      <c r="I2" s="9"/>
      <c r="J2" s="9" t="str">
        <f>IF(ISBLANK(B2),"",IF(ISBLANK(H2),G2*I2,F2*H2))</f>
        <v/>
      </c>
    </row>
    <row r="3" spans="1:10" x14ac:dyDescent="0.25">
      <c r="A3" t="s">
        <v>99</v>
      </c>
      <c r="H3" s="9"/>
      <c r="I3" s="9"/>
      <c r="J3" s="9" t="str">
        <f t="shared" ref="J3:J66" si="0">IF(ISBLANK(B3),"",IF(ISBLANK(H3),G3*I3,F3*H3))</f>
        <v/>
      </c>
    </row>
    <row r="4" spans="1:10" x14ac:dyDescent="0.25">
      <c r="A4" t="s">
        <v>99</v>
      </c>
      <c r="B4" t="s">
        <v>101</v>
      </c>
      <c r="C4" t="s">
        <v>100</v>
      </c>
      <c r="D4" t="s">
        <v>358</v>
      </c>
      <c r="E4">
        <v>9.6199999999999992</v>
      </c>
      <c r="F4">
        <v>5.41</v>
      </c>
      <c r="G4">
        <v>1.0820000000000001</v>
      </c>
      <c r="H4" s="9"/>
      <c r="I4" s="9"/>
      <c r="J4" s="9">
        <f t="shared" si="0"/>
        <v>0</v>
      </c>
    </row>
    <row r="5" spans="1:10" x14ac:dyDescent="0.25">
      <c r="A5" t="s">
        <v>99</v>
      </c>
      <c r="B5" t="s">
        <v>101</v>
      </c>
      <c r="C5" t="s">
        <v>108</v>
      </c>
      <c r="D5" t="s">
        <v>358</v>
      </c>
      <c r="E5">
        <v>112.76</v>
      </c>
      <c r="F5">
        <v>84.81</v>
      </c>
      <c r="G5">
        <v>25.431000000000001</v>
      </c>
      <c r="J5" s="9">
        <f t="shared" si="0"/>
        <v>0</v>
      </c>
    </row>
    <row r="6" spans="1:10" x14ac:dyDescent="0.25">
      <c r="A6" t="s">
        <v>133</v>
      </c>
      <c r="E6">
        <v>122.38</v>
      </c>
      <c r="F6">
        <v>90.22</v>
      </c>
      <c r="G6">
        <v>26.513000000000002</v>
      </c>
      <c r="J6" s="19">
        <f>SUM(J4:J5)</f>
        <v>0</v>
      </c>
    </row>
    <row r="7" spans="1:10" x14ac:dyDescent="0.25">
      <c r="J7" s="9" t="str">
        <f t="shared" si="0"/>
        <v/>
      </c>
    </row>
    <row r="8" spans="1:10" x14ac:dyDescent="0.25">
      <c r="A8" t="s">
        <v>51</v>
      </c>
      <c r="J8" s="9" t="str">
        <f t="shared" si="0"/>
        <v/>
      </c>
    </row>
    <row r="9" spans="1:10" x14ac:dyDescent="0.25">
      <c r="A9" t="s">
        <v>51</v>
      </c>
      <c r="B9" t="s">
        <v>137</v>
      </c>
      <c r="C9" t="s">
        <v>136</v>
      </c>
      <c r="D9" t="s">
        <v>358</v>
      </c>
      <c r="E9">
        <v>14.94</v>
      </c>
      <c r="F9">
        <v>36.93</v>
      </c>
      <c r="G9">
        <v>8.1189999999999998</v>
      </c>
      <c r="J9" s="9">
        <f t="shared" si="0"/>
        <v>0</v>
      </c>
    </row>
    <row r="10" spans="1:10" x14ac:dyDescent="0.25">
      <c r="A10" t="s">
        <v>51</v>
      </c>
      <c r="B10" t="s">
        <v>137</v>
      </c>
      <c r="C10" t="s">
        <v>146</v>
      </c>
      <c r="D10" t="s">
        <v>358</v>
      </c>
      <c r="E10">
        <v>61.54</v>
      </c>
      <c r="F10">
        <v>130.13999999999999</v>
      </c>
      <c r="G10">
        <v>44.771999999999998</v>
      </c>
      <c r="J10" s="9">
        <f t="shared" si="0"/>
        <v>0</v>
      </c>
    </row>
    <row r="11" spans="1:10" x14ac:dyDescent="0.25">
      <c r="A11" t="s">
        <v>51</v>
      </c>
      <c r="B11" t="s">
        <v>137</v>
      </c>
      <c r="C11" t="s">
        <v>157</v>
      </c>
      <c r="D11" t="s">
        <v>358</v>
      </c>
      <c r="E11">
        <v>9.02</v>
      </c>
      <c r="F11">
        <v>19.850000000000001</v>
      </c>
      <c r="G11">
        <v>1.5880000000000001</v>
      </c>
      <c r="J11" s="9">
        <f t="shared" si="0"/>
        <v>0</v>
      </c>
    </row>
    <row r="12" spans="1:10" x14ac:dyDescent="0.25">
      <c r="A12" t="s">
        <v>51</v>
      </c>
      <c r="B12" t="s">
        <v>137</v>
      </c>
      <c r="C12" t="s">
        <v>176</v>
      </c>
      <c r="D12" t="s">
        <v>358</v>
      </c>
      <c r="E12">
        <v>9.83</v>
      </c>
      <c r="F12">
        <v>23.69</v>
      </c>
      <c r="G12">
        <v>4.7350000000000003</v>
      </c>
      <c r="J12" s="9">
        <f t="shared" si="0"/>
        <v>0</v>
      </c>
    </row>
    <row r="13" spans="1:10" x14ac:dyDescent="0.25">
      <c r="A13" t="s">
        <v>51</v>
      </c>
      <c r="B13" t="s">
        <v>137</v>
      </c>
      <c r="C13" t="s">
        <v>179</v>
      </c>
      <c r="D13" t="s">
        <v>358</v>
      </c>
      <c r="E13">
        <v>8.9499999999999993</v>
      </c>
      <c r="F13">
        <v>21.5</v>
      </c>
      <c r="G13">
        <v>4.7240000000000002</v>
      </c>
      <c r="J13" s="9">
        <f t="shared" si="0"/>
        <v>0</v>
      </c>
    </row>
    <row r="14" spans="1:10" x14ac:dyDescent="0.25">
      <c r="A14" t="s">
        <v>51</v>
      </c>
      <c r="B14" t="s">
        <v>137</v>
      </c>
      <c r="C14" t="s">
        <v>240</v>
      </c>
      <c r="D14" t="s">
        <v>358</v>
      </c>
      <c r="E14">
        <v>14.93</v>
      </c>
      <c r="F14">
        <v>41.01</v>
      </c>
      <c r="G14">
        <v>7.3659999999999997</v>
      </c>
      <c r="J14" s="9">
        <f t="shared" si="0"/>
        <v>0</v>
      </c>
    </row>
    <row r="15" spans="1:10" x14ac:dyDescent="0.25">
      <c r="A15" t="s">
        <v>51</v>
      </c>
      <c r="B15" t="s">
        <v>137</v>
      </c>
      <c r="C15" t="s">
        <v>182</v>
      </c>
      <c r="D15" t="s">
        <v>362</v>
      </c>
      <c r="E15">
        <v>41.7</v>
      </c>
      <c r="F15">
        <v>97.29</v>
      </c>
      <c r="G15">
        <v>6.81</v>
      </c>
      <c r="J15" s="9">
        <f t="shared" si="0"/>
        <v>0</v>
      </c>
    </row>
    <row r="16" spans="1:10" x14ac:dyDescent="0.25">
      <c r="A16" t="s">
        <v>51</v>
      </c>
      <c r="B16" t="s">
        <v>137</v>
      </c>
      <c r="C16" t="s">
        <v>225</v>
      </c>
      <c r="D16" t="s">
        <v>362</v>
      </c>
      <c r="E16">
        <v>3.34</v>
      </c>
      <c r="F16">
        <v>7.4</v>
      </c>
      <c r="G16">
        <v>0.59199999999999997</v>
      </c>
      <c r="J16" s="9">
        <f t="shared" si="0"/>
        <v>0</v>
      </c>
    </row>
    <row r="17" spans="1:10" x14ac:dyDescent="0.25">
      <c r="A17" t="s">
        <v>51</v>
      </c>
      <c r="B17" t="s">
        <v>137</v>
      </c>
      <c r="C17" t="s">
        <v>227</v>
      </c>
      <c r="D17" t="s">
        <v>362</v>
      </c>
      <c r="E17">
        <v>24.79</v>
      </c>
      <c r="F17">
        <v>60.01</v>
      </c>
      <c r="G17">
        <v>5.9980000000000002</v>
      </c>
      <c r="J17" s="9">
        <f t="shared" si="0"/>
        <v>0</v>
      </c>
    </row>
    <row r="18" spans="1:10" x14ac:dyDescent="0.25">
      <c r="A18" t="s">
        <v>249</v>
      </c>
      <c r="E18">
        <v>189.04</v>
      </c>
      <c r="F18">
        <v>437.82</v>
      </c>
      <c r="G18">
        <v>84.703000000000003</v>
      </c>
      <c r="J18" s="19">
        <f>SUM(J16:J17)</f>
        <v>0</v>
      </c>
    </row>
    <row r="19" spans="1:10" x14ac:dyDescent="0.25">
      <c r="J19" s="9" t="str">
        <f t="shared" si="0"/>
        <v/>
      </c>
    </row>
    <row r="20" spans="1:10" x14ac:dyDescent="0.25">
      <c r="A20" t="s">
        <v>54</v>
      </c>
      <c r="J20" s="9" t="str">
        <f t="shared" si="0"/>
        <v/>
      </c>
    </row>
    <row r="21" spans="1:10" x14ac:dyDescent="0.25">
      <c r="A21" t="s">
        <v>54</v>
      </c>
      <c r="B21" t="s">
        <v>252</v>
      </c>
      <c r="C21" t="s">
        <v>136</v>
      </c>
      <c r="D21" t="s">
        <v>358</v>
      </c>
      <c r="E21">
        <v>9.15</v>
      </c>
      <c r="F21">
        <v>3.06</v>
      </c>
      <c r="G21">
        <v>0.67100000000000004</v>
      </c>
      <c r="J21" s="9">
        <f t="shared" si="0"/>
        <v>0</v>
      </c>
    </row>
    <row r="22" spans="1:10" x14ac:dyDescent="0.25">
      <c r="A22" t="s">
        <v>54</v>
      </c>
      <c r="B22" t="s">
        <v>252</v>
      </c>
      <c r="C22" t="s">
        <v>182</v>
      </c>
      <c r="D22" t="s">
        <v>362</v>
      </c>
      <c r="E22">
        <v>1.58</v>
      </c>
      <c r="F22">
        <v>1.62</v>
      </c>
      <c r="G22">
        <v>0.113</v>
      </c>
      <c r="J22" s="9">
        <f t="shared" si="0"/>
        <v>0</v>
      </c>
    </row>
    <row r="23" spans="1:10" x14ac:dyDescent="0.25">
      <c r="A23" t="s">
        <v>54</v>
      </c>
      <c r="B23" t="s">
        <v>259</v>
      </c>
      <c r="C23" t="s">
        <v>146</v>
      </c>
      <c r="D23" t="s">
        <v>358</v>
      </c>
      <c r="E23">
        <v>61.54</v>
      </c>
      <c r="F23">
        <v>190.3</v>
      </c>
      <c r="G23">
        <v>66.724000000000004</v>
      </c>
      <c r="J23" s="9">
        <f t="shared" si="0"/>
        <v>0</v>
      </c>
    </row>
    <row r="24" spans="1:10" x14ac:dyDescent="0.25">
      <c r="A24" t="s">
        <v>54</v>
      </c>
      <c r="B24" t="s">
        <v>259</v>
      </c>
      <c r="C24" t="s">
        <v>157</v>
      </c>
      <c r="D24" t="s">
        <v>358</v>
      </c>
      <c r="E24">
        <v>9.1</v>
      </c>
      <c r="F24">
        <v>24.14</v>
      </c>
      <c r="G24">
        <v>1.931</v>
      </c>
      <c r="J24" s="9">
        <f t="shared" si="0"/>
        <v>0</v>
      </c>
    </row>
    <row r="25" spans="1:10" x14ac:dyDescent="0.25">
      <c r="A25" t="s">
        <v>54</v>
      </c>
      <c r="B25" t="s">
        <v>259</v>
      </c>
      <c r="C25" t="s">
        <v>176</v>
      </c>
      <c r="D25" t="s">
        <v>358</v>
      </c>
      <c r="E25">
        <v>9.83</v>
      </c>
      <c r="F25">
        <v>25.97</v>
      </c>
      <c r="G25">
        <v>5.1890000000000001</v>
      </c>
      <c r="J25" s="9">
        <f t="shared" si="0"/>
        <v>0</v>
      </c>
    </row>
    <row r="26" spans="1:10" x14ac:dyDescent="0.25">
      <c r="A26" t="s">
        <v>54</v>
      </c>
      <c r="B26" t="s">
        <v>259</v>
      </c>
      <c r="C26" t="s">
        <v>179</v>
      </c>
      <c r="D26" t="s">
        <v>358</v>
      </c>
      <c r="E26">
        <v>8.9499999999999993</v>
      </c>
      <c r="F26">
        <v>23.57</v>
      </c>
      <c r="G26">
        <v>5.1769999999999996</v>
      </c>
      <c r="J26" s="9">
        <f t="shared" si="0"/>
        <v>0</v>
      </c>
    </row>
    <row r="27" spans="1:10" x14ac:dyDescent="0.25">
      <c r="A27" t="s">
        <v>54</v>
      </c>
      <c r="B27" t="s">
        <v>259</v>
      </c>
      <c r="C27" t="s">
        <v>182</v>
      </c>
      <c r="D27" t="s">
        <v>362</v>
      </c>
      <c r="E27">
        <v>52.95</v>
      </c>
      <c r="F27">
        <v>152.18</v>
      </c>
      <c r="G27">
        <v>10.651999999999999</v>
      </c>
      <c r="J27" s="9">
        <f t="shared" si="0"/>
        <v>0</v>
      </c>
    </row>
    <row r="28" spans="1:10" x14ac:dyDescent="0.25">
      <c r="A28" t="s">
        <v>54</v>
      </c>
      <c r="B28" t="s">
        <v>259</v>
      </c>
      <c r="C28" t="s">
        <v>225</v>
      </c>
      <c r="D28" t="s">
        <v>362</v>
      </c>
      <c r="E28">
        <v>2.5</v>
      </c>
      <c r="F28">
        <v>7.04</v>
      </c>
      <c r="G28">
        <v>0.56299999999999994</v>
      </c>
      <c r="J28" s="9">
        <f t="shared" si="0"/>
        <v>0</v>
      </c>
    </row>
    <row r="29" spans="1:10" x14ac:dyDescent="0.25">
      <c r="A29" t="s">
        <v>54</v>
      </c>
      <c r="B29" t="s">
        <v>259</v>
      </c>
      <c r="C29" t="s">
        <v>227</v>
      </c>
      <c r="D29" t="s">
        <v>362</v>
      </c>
      <c r="E29">
        <v>19.03</v>
      </c>
      <c r="F29">
        <v>55.15</v>
      </c>
      <c r="G29">
        <v>5.5119999999999996</v>
      </c>
      <c r="J29" s="9">
        <f t="shared" si="0"/>
        <v>0</v>
      </c>
    </row>
    <row r="30" spans="1:10" x14ac:dyDescent="0.25">
      <c r="A30" t="s">
        <v>336</v>
      </c>
      <c r="E30">
        <v>174.63</v>
      </c>
      <c r="F30">
        <v>483.03</v>
      </c>
      <c r="G30">
        <v>96.533000000000001</v>
      </c>
      <c r="J30" s="19">
        <f>SUM(J28:J29)</f>
        <v>0</v>
      </c>
    </row>
    <row r="31" spans="1:10" x14ac:dyDescent="0.25">
      <c r="A31" t="s">
        <v>363</v>
      </c>
      <c r="E31">
        <v>486.04</v>
      </c>
      <c r="F31">
        <v>1011.08</v>
      </c>
      <c r="G31">
        <v>207.749</v>
      </c>
      <c r="J31" s="20">
        <f>J30+J18+J6</f>
        <v>0</v>
      </c>
    </row>
    <row r="32" spans="1:10" x14ac:dyDescent="0.25">
      <c r="J32" s="9" t="str">
        <f t="shared" si="0"/>
        <v/>
      </c>
    </row>
    <row r="33" spans="10:10" x14ac:dyDescent="0.25">
      <c r="J33" s="9" t="str">
        <f t="shared" si="0"/>
        <v/>
      </c>
    </row>
    <row r="34" spans="10:10" x14ac:dyDescent="0.25">
      <c r="J34" s="9" t="str">
        <f t="shared" si="0"/>
        <v/>
      </c>
    </row>
    <row r="35" spans="10:10" x14ac:dyDescent="0.25">
      <c r="J35" s="9" t="str">
        <f t="shared" si="0"/>
        <v/>
      </c>
    </row>
    <row r="36" spans="10:10" x14ac:dyDescent="0.25">
      <c r="J36" s="9" t="str">
        <f t="shared" si="0"/>
        <v/>
      </c>
    </row>
    <row r="37" spans="10:10" x14ac:dyDescent="0.25">
      <c r="J37" s="9" t="str">
        <f t="shared" si="0"/>
        <v/>
      </c>
    </row>
    <row r="38" spans="10:10" x14ac:dyDescent="0.25">
      <c r="J38" s="9" t="str">
        <f t="shared" si="0"/>
        <v/>
      </c>
    </row>
    <row r="39" spans="10:10" x14ac:dyDescent="0.25">
      <c r="J39" s="9" t="str">
        <f t="shared" si="0"/>
        <v/>
      </c>
    </row>
    <row r="40" spans="10:10" x14ac:dyDescent="0.25">
      <c r="J40" s="9" t="str">
        <f t="shared" si="0"/>
        <v/>
      </c>
    </row>
    <row r="41" spans="10:10" x14ac:dyDescent="0.25">
      <c r="J41" s="9" t="str">
        <f t="shared" si="0"/>
        <v/>
      </c>
    </row>
    <row r="42" spans="10:10" x14ac:dyDescent="0.25">
      <c r="J42" s="9" t="str">
        <f t="shared" si="0"/>
        <v/>
      </c>
    </row>
    <row r="43" spans="10:10" x14ac:dyDescent="0.25">
      <c r="J43" s="9" t="str">
        <f t="shared" si="0"/>
        <v/>
      </c>
    </row>
    <row r="44" spans="10:10" x14ac:dyDescent="0.25">
      <c r="J44" s="9" t="str">
        <f t="shared" si="0"/>
        <v/>
      </c>
    </row>
    <row r="45" spans="10:10" x14ac:dyDescent="0.25">
      <c r="J45" s="9" t="str">
        <f t="shared" si="0"/>
        <v/>
      </c>
    </row>
    <row r="46" spans="10:10" x14ac:dyDescent="0.25">
      <c r="J46" s="9" t="str">
        <f t="shared" si="0"/>
        <v/>
      </c>
    </row>
    <row r="47" spans="10:10" x14ac:dyDescent="0.25">
      <c r="J47" s="9" t="str">
        <f t="shared" si="0"/>
        <v/>
      </c>
    </row>
    <row r="48" spans="10:10" x14ac:dyDescent="0.25">
      <c r="J48" s="9" t="str">
        <f t="shared" si="0"/>
        <v/>
      </c>
    </row>
    <row r="49" spans="10:10" x14ac:dyDescent="0.25">
      <c r="J49" s="9" t="str">
        <f t="shared" si="0"/>
        <v/>
      </c>
    </row>
    <row r="50" spans="10:10" x14ac:dyDescent="0.25">
      <c r="J50" s="9" t="str">
        <f t="shared" si="0"/>
        <v/>
      </c>
    </row>
    <row r="51" spans="10:10" x14ac:dyDescent="0.25">
      <c r="J51" s="9" t="str">
        <f t="shared" si="0"/>
        <v/>
      </c>
    </row>
    <row r="52" spans="10:10" x14ac:dyDescent="0.25">
      <c r="J52" s="9" t="str">
        <f t="shared" si="0"/>
        <v/>
      </c>
    </row>
    <row r="53" spans="10:10" x14ac:dyDescent="0.25">
      <c r="J53" s="9" t="str">
        <f t="shared" si="0"/>
        <v/>
      </c>
    </row>
    <row r="54" spans="10:10" x14ac:dyDescent="0.25">
      <c r="J54" s="9" t="str">
        <f t="shared" si="0"/>
        <v/>
      </c>
    </row>
    <row r="55" spans="10:10" x14ac:dyDescent="0.25">
      <c r="J55" s="9" t="str">
        <f t="shared" si="0"/>
        <v/>
      </c>
    </row>
    <row r="56" spans="10:10" x14ac:dyDescent="0.25">
      <c r="J56" s="9" t="str">
        <f t="shared" si="0"/>
        <v/>
      </c>
    </row>
    <row r="57" spans="10:10" x14ac:dyDescent="0.25">
      <c r="J57" s="9" t="str">
        <f t="shared" si="0"/>
        <v/>
      </c>
    </row>
    <row r="58" spans="10:10" x14ac:dyDescent="0.25">
      <c r="J58" s="9" t="str">
        <f t="shared" si="0"/>
        <v/>
      </c>
    </row>
    <row r="59" spans="10:10" x14ac:dyDescent="0.25">
      <c r="J59" s="9" t="str">
        <f t="shared" si="0"/>
        <v/>
      </c>
    </row>
    <row r="60" spans="10:10" x14ac:dyDescent="0.25">
      <c r="J60" s="9" t="str">
        <f t="shared" si="0"/>
        <v/>
      </c>
    </row>
    <row r="61" spans="10:10" x14ac:dyDescent="0.25">
      <c r="J61" s="9" t="str">
        <f t="shared" si="0"/>
        <v/>
      </c>
    </row>
    <row r="62" spans="10:10" x14ac:dyDescent="0.25">
      <c r="J62" s="9" t="str">
        <f t="shared" si="0"/>
        <v/>
      </c>
    </row>
    <row r="63" spans="10:10" x14ac:dyDescent="0.25">
      <c r="J63" s="9" t="str">
        <f t="shared" si="0"/>
        <v/>
      </c>
    </row>
    <row r="64" spans="10:10" x14ac:dyDescent="0.25">
      <c r="J64" s="9" t="str">
        <f t="shared" si="0"/>
        <v/>
      </c>
    </row>
    <row r="65" spans="10:10" x14ac:dyDescent="0.25">
      <c r="J65" s="9" t="str">
        <f t="shared" si="0"/>
        <v/>
      </c>
    </row>
    <row r="66" spans="10:10" x14ac:dyDescent="0.25">
      <c r="J66" s="9" t="str">
        <f t="shared" si="0"/>
        <v/>
      </c>
    </row>
    <row r="67" spans="10:10" x14ac:dyDescent="0.25">
      <c r="J67" s="9" t="str">
        <f t="shared" ref="J67:J100" si="1">IF(ISBLANK(B67),"",IF(ISBLANK(H67),G67*I67,F67*H67))</f>
        <v/>
      </c>
    </row>
    <row r="68" spans="10:10" x14ac:dyDescent="0.25">
      <c r="J68" s="9" t="str">
        <f t="shared" si="1"/>
        <v/>
      </c>
    </row>
    <row r="69" spans="10:10" x14ac:dyDescent="0.25">
      <c r="J69" s="9" t="str">
        <f t="shared" si="1"/>
        <v/>
      </c>
    </row>
    <row r="70" spans="10:10" x14ac:dyDescent="0.25">
      <c r="J70" s="9" t="str">
        <f t="shared" si="1"/>
        <v/>
      </c>
    </row>
    <row r="71" spans="10:10" x14ac:dyDescent="0.25">
      <c r="J71" s="9" t="str">
        <f t="shared" si="1"/>
        <v/>
      </c>
    </row>
    <row r="72" spans="10:10" x14ac:dyDescent="0.25">
      <c r="J72" s="9" t="str">
        <f t="shared" si="1"/>
        <v/>
      </c>
    </row>
    <row r="73" spans="10:10" x14ac:dyDescent="0.25">
      <c r="J73" s="9" t="str">
        <f t="shared" si="1"/>
        <v/>
      </c>
    </row>
    <row r="74" spans="10:10" x14ac:dyDescent="0.25">
      <c r="J74" s="9" t="str">
        <f t="shared" si="1"/>
        <v/>
      </c>
    </row>
    <row r="75" spans="10:10" x14ac:dyDescent="0.25">
      <c r="J75" s="9" t="str">
        <f t="shared" si="1"/>
        <v/>
      </c>
    </row>
    <row r="76" spans="10:10" x14ac:dyDescent="0.25">
      <c r="J76" s="9" t="str">
        <f t="shared" si="1"/>
        <v/>
      </c>
    </row>
    <row r="77" spans="10:10" x14ac:dyDescent="0.25">
      <c r="J77" s="9" t="str">
        <f t="shared" si="1"/>
        <v/>
      </c>
    </row>
    <row r="78" spans="10:10" x14ac:dyDescent="0.25">
      <c r="J78" s="9" t="str">
        <f t="shared" si="1"/>
        <v/>
      </c>
    </row>
    <row r="79" spans="10:10" x14ac:dyDescent="0.25">
      <c r="J79" s="9" t="str">
        <f t="shared" si="1"/>
        <v/>
      </c>
    </row>
    <row r="80" spans="10:10" x14ac:dyDescent="0.25">
      <c r="J80" s="9" t="str">
        <f t="shared" si="1"/>
        <v/>
      </c>
    </row>
    <row r="81" spans="10:10" x14ac:dyDescent="0.25">
      <c r="J81" s="9" t="str">
        <f t="shared" si="1"/>
        <v/>
      </c>
    </row>
    <row r="82" spans="10:10" x14ac:dyDescent="0.25">
      <c r="J82" s="9" t="str">
        <f t="shared" si="1"/>
        <v/>
      </c>
    </row>
    <row r="83" spans="10:10" x14ac:dyDescent="0.25">
      <c r="J83" s="9" t="str">
        <f t="shared" si="1"/>
        <v/>
      </c>
    </row>
    <row r="84" spans="10:10" x14ac:dyDescent="0.25">
      <c r="J84" s="9" t="str">
        <f t="shared" si="1"/>
        <v/>
      </c>
    </row>
    <row r="85" spans="10:10" x14ac:dyDescent="0.25">
      <c r="J85" s="9" t="str">
        <f t="shared" si="1"/>
        <v/>
      </c>
    </row>
    <row r="86" spans="10:10" x14ac:dyDescent="0.25">
      <c r="J86" s="9" t="str">
        <f t="shared" si="1"/>
        <v/>
      </c>
    </row>
    <row r="87" spans="10:10" x14ac:dyDescent="0.25">
      <c r="J87" s="9" t="str">
        <f t="shared" si="1"/>
        <v/>
      </c>
    </row>
    <row r="88" spans="10:10" x14ac:dyDescent="0.25">
      <c r="J88" s="9" t="str">
        <f t="shared" si="1"/>
        <v/>
      </c>
    </row>
    <row r="89" spans="10:10" x14ac:dyDescent="0.25">
      <c r="J89" s="9" t="str">
        <f t="shared" si="1"/>
        <v/>
      </c>
    </row>
    <row r="90" spans="10:10" x14ac:dyDescent="0.25">
      <c r="J90" s="9" t="str">
        <f t="shared" si="1"/>
        <v/>
      </c>
    </row>
    <row r="91" spans="10:10" x14ac:dyDescent="0.25">
      <c r="J91" s="9" t="str">
        <f t="shared" si="1"/>
        <v/>
      </c>
    </row>
    <row r="92" spans="10:10" x14ac:dyDescent="0.25">
      <c r="J92" s="9" t="str">
        <f t="shared" si="1"/>
        <v/>
      </c>
    </row>
    <row r="93" spans="10:10" x14ac:dyDescent="0.25">
      <c r="J93" s="9" t="str">
        <f t="shared" si="1"/>
        <v/>
      </c>
    </row>
    <row r="94" spans="10:10" x14ac:dyDescent="0.25">
      <c r="J94" s="9" t="str">
        <f t="shared" si="1"/>
        <v/>
      </c>
    </row>
    <row r="95" spans="10:10" x14ac:dyDescent="0.25">
      <c r="J95" s="9" t="str">
        <f t="shared" si="1"/>
        <v/>
      </c>
    </row>
    <row r="96" spans="10:10" x14ac:dyDescent="0.25">
      <c r="J96" s="9" t="str">
        <f t="shared" si="1"/>
        <v/>
      </c>
    </row>
    <row r="97" spans="10:10" x14ac:dyDescent="0.25">
      <c r="J97" s="9" t="str">
        <f t="shared" si="1"/>
        <v/>
      </c>
    </row>
    <row r="98" spans="10:10" x14ac:dyDescent="0.25">
      <c r="J98" s="9" t="str">
        <f t="shared" si="1"/>
        <v/>
      </c>
    </row>
    <row r="99" spans="10:10" x14ac:dyDescent="0.25">
      <c r="J99" s="9" t="str">
        <f t="shared" si="1"/>
        <v/>
      </c>
    </row>
    <row r="100" spans="10:10" x14ac:dyDescent="0.25">
      <c r="J100" s="9" t="str">
        <f t="shared" si="1"/>
        <v/>
      </c>
    </row>
  </sheetData>
  <autoFilter ref="A1:J1" xr:uid="{D5100504-332E-4779-8E4F-5283E5C69AFE}"/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953039-1FB0-4A9A-A59C-6DE10D8FCCE8}">
  <sheetPr codeName="Feuil9"/>
  <dimension ref="A1:E29"/>
  <sheetViews>
    <sheetView workbookViewId="0">
      <selection activeCell="E15" sqref="E15"/>
    </sheetView>
  </sheetViews>
  <sheetFormatPr baseColWidth="10" defaultRowHeight="15" x14ac:dyDescent="0.25"/>
  <cols>
    <col min="1" max="1" width="11.85546875" bestFit="1" customWidth="1"/>
    <col min="2" max="2" width="9.85546875" bestFit="1" customWidth="1"/>
    <col min="3" max="3" width="12.85546875" bestFit="1" customWidth="1"/>
    <col min="4" max="4" width="14.5703125" bestFit="1" customWidth="1"/>
    <col min="5" max="5" width="12.140625" bestFit="1" customWidth="1"/>
  </cols>
  <sheetData>
    <row r="1" spans="1:5" x14ac:dyDescent="0.25">
      <c r="A1" s="3" t="s">
        <v>0</v>
      </c>
      <c r="B1" s="3" t="s">
        <v>7</v>
      </c>
      <c r="C1" s="3" t="s">
        <v>3</v>
      </c>
      <c r="D1" s="3" t="s">
        <v>8</v>
      </c>
      <c r="E1" s="3" t="s">
        <v>6</v>
      </c>
    </row>
    <row r="3" spans="1:5" x14ac:dyDescent="0.25">
      <c r="A3" t="s">
        <v>55</v>
      </c>
    </row>
    <row r="4" spans="1:5" x14ac:dyDescent="0.25">
      <c r="A4" t="s">
        <v>55</v>
      </c>
      <c r="B4" t="s">
        <v>56</v>
      </c>
      <c r="C4">
        <v>13</v>
      </c>
      <c r="D4">
        <v>0</v>
      </c>
      <c r="E4" t="s">
        <v>33</v>
      </c>
    </row>
    <row r="5" spans="1:5" x14ac:dyDescent="0.25">
      <c r="A5">
        <v>13</v>
      </c>
      <c r="C5">
        <v>13</v>
      </c>
      <c r="D5">
        <v>0</v>
      </c>
      <c r="E5" t="s">
        <v>33</v>
      </c>
    </row>
    <row r="7" spans="1:5" x14ac:dyDescent="0.25">
      <c r="A7" t="s">
        <v>51</v>
      </c>
    </row>
    <row r="8" spans="1:5" x14ac:dyDescent="0.25">
      <c r="A8" t="s">
        <v>51</v>
      </c>
      <c r="B8" t="s">
        <v>57</v>
      </c>
      <c r="C8">
        <v>5</v>
      </c>
      <c r="D8">
        <v>74.599999999999994</v>
      </c>
      <c r="E8" t="s">
        <v>34</v>
      </c>
    </row>
    <row r="9" spans="1:5" x14ac:dyDescent="0.25">
      <c r="A9" t="s">
        <v>51</v>
      </c>
      <c r="B9" t="s">
        <v>52</v>
      </c>
      <c r="C9">
        <v>1</v>
      </c>
      <c r="D9">
        <v>9.94</v>
      </c>
      <c r="E9" t="s">
        <v>35</v>
      </c>
    </row>
    <row r="10" spans="1:5" x14ac:dyDescent="0.25">
      <c r="A10" t="s">
        <v>51</v>
      </c>
      <c r="B10" t="s">
        <v>58</v>
      </c>
      <c r="C10">
        <v>2</v>
      </c>
      <c r="D10">
        <v>16.43</v>
      </c>
      <c r="E10" t="s">
        <v>36</v>
      </c>
    </row>
    <row r="11" spans="1:5" x14ac:dyDescent="0.25">
      <c r="A11" t="s">
        <v>51</v>
      </c>
      <c r="B11" t="s">
        <v>59</v>
      </c>
      <c r="C11">
        <v>3</v>
      </c>
      <c r="D11">
        <v>27.76</v>
      </c>
      <c r="E11" t="s">
        <v>38</v>
      </c>
    </row>
    <row r="12" spans="1:5" x14ac:dyDescent="0.25">
      <c r="A12" t="s">
        <v>51</v>
      </c>
      <c r="B12" t="s">
        <v>53</v>
      </c>
      <c r="C12">
        <v>3</v>
      </c>
      <c r="D12">
        <v>92.95</v>
      </c>
      <c r="E12" t="s">
        <v>39</v>
      </c>
    </row>
    <row r="13" spans="1:5" x14ac:dyDescent="0.25">
      <c r="A13" t="s">
        <v>51</v>
      </c>
      <c r="B13" t="s">
        <v>60</v>
      </c>
      <c r="C13">
        <v>2</v>
      </c>
      <c r="D13">
        <v>10.1</v>
      </c>
      <c r="E13" t="s">
        <v>40</v>
      </c>
    </row>
    <row r="14" spans="1:5" x14ac:dyDescent="0.25">
      <c r="A14">
        <v>16</v>
      </c>
      <c r="C14">
        <v>16</v>
      </c>
      <c r="D14">
        <v>231.78</v>
      </c>
      <c r="E14" t="s">
        <v>41</v>
      </c>
    </row>
    <row r="16" spans="1:5" x14ac:dyDescent="0.25">
      <c r="A16" t="s">
        <v>54</v>
      </c>
    </row>
    <row r="17" spans="1:5" x14ac:dyDescent="0.25">
      <c r="A17" t="s">
        <v>54</v>
      </c>
      <c r="B17" t="s">
        <v>57</v>
      </c>
      <c r="C17">
        <v>4</v>
      </c>
      <c r="D17">
        <v>60.98</v>
      </c>
      <c r="E17" t="s">
        <v>42</v>
      </c>
    </row>
    <row r="18" spans="1:5" x14ac:dyDescent="0.25">
      <c r="A18" t="s">
        <v>54</v>
      </c>
      <c r="B18" t="s">
        <v>52</v>
      </c>
      <c r="C18">
        <v>1</v>
      </c>
      <c r="D18">
        <v>11.24</v>
      </c>
      <c r="E18" t="s">
        <v>37</v>
      </c>
    </row>
    <row r="19" spans="1:5" x14ac:dyDescent="0.25">
      <c r="A19" t="s">
        <v>54</v>
      </c>
      <c r="B19" t="s">
        <v>56</v>
      </c>
      <c r="C19">
        <v>1</v>
      </c>
      <c r="D19">
        <v>18.32</v>
      </c>
      <c r="E19" t="s">
        <v>43</v>
      </c>
    </row>
    <row r="20" spans="1:5" x14ac:dyDescent="0.25">
      <c r="A20" t="s">
        <v>54</v>
      </c>
      <c r="B20" t="s">
        <v>59</v>
      </c>
      <c r="C20">
        <v>3</v>
      </c>
      <c r="D20">
        <v>29.04</v>
      </c>
      <c r="E20" t="s">
        <v>44</v>
      </c>
    </row>
    <row r="21" spans="1:5" x14ac:dyDescent="0.25">
      <c r="A21" t="s">
        <v>54</v>
      </c>
      <c r="B21" t="s">
        <v>53</v>
      </c>
      <c r="C21">
        <v>3</v>
      </c>
      <c r="D21">
        <v>98.57</v>
      </c>
      <c r="E21" t="s">
        <v>45</v>
      </c>
    </row>
    <row r="22" spans="1:5" x14ac:dyDescent="0.25">
      <c r="A22" t="s">
        <v>54</v>
      </c>
      <c r="B22" t="s">
        <v>61</v>
      </c>
      <c r="C22">
        <v>1</v>
      </c>
      <c r="D22">
        <v>13.11</v>
      </c>
      <c r="E22" t="s">
        <v>46</v>
      </c>
    </row>
    <row r="23" spans="1:5" x14ac:dyDescent="0.25">
      <c r="A23" t="s">
        <v>54</v>
      </c>
      <c r="B23" t="s">
        <v>60</v>
      </c>
      <c r="C23">
        <v>3</v>
      </c>
      <c r="D23">
        <v>17.12</v>
      </c>
      <c r="E23" t="s">
        <v>47</v>
      </c>
    </row>
    <row r="24" spans="1:5" x14ac:dyDescent="0.25">
      <c r="A24">
        <v>16</v>
      </c>
      <c r="C24">
        <v>16</v>
      </c>
      <c r="D24">
        <v>248.37</v>
      </c>
      <c r="E24" t="s">
        <v>48</v>
      </c>
    </row>
    <row r="26" spans="1:5" x14ac:dyDescent="0.25">
      <c r="A26" t="s">
        <v>62</v>
      </c>
    </row>
    <row r="27" spans="1:5" x14ac:dyDescent="0.25">
      <c r="A27" t="s">
        <v>62</v>
      </c>
      <c r="B27" t="s">
        <v>56</v>
      </c>
      <c r="C27">
        <v>1</v>
      </c>
      <c r="D27">
        <v>60.04</v>
      </c>
      <c r="E27" t="s">
        <v>49</v>
      </c>
    </row>
    <row r="28" spans="1:5" x14ac:dyDescent="0.25">
      <c r="A28">
        <v>1</v>
      </c>
      <c r="C28">
        <v>1</v>
      </c>
      <c r="D28">
        <v>60.04</v>
      </c>
      <c r="E28" t="s">
        <v>49</v>
      </c>
    </row>
    <row r="29" spans="1:5" x14ac:dyDescent="0.25">
      <c r="C29">
        <v>46</v>
      </c>
      <c r="D29">
        <v>540.19000000000005</v>
      </c>
      <c r="E29" t="s">
        <v>50</v>
      </c>
    </row>
  </sheetData>
  <autoFilter ref="A1:E1" xr:uid="{DA111290-E535-41FA-9F52-5EB030420681}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9BE006-02F8-4914-97C7-9D74152161BA}">
  <sheetPr codeName="Feuil10"/>
  <dimension ref="A1:H100"/>
  <sheetViews>
    <sheetView workbookViewId="0">
      <selection activeCell="J17" sqref="J17"/>
    </sheetView>
  </sheetViews>
  <sheetFormatPr baseColWidth="10" defaultRowHeight="15" x14ac:dyDescent="0.25"/>
  <cols>
    <col min="1" max="1" width="14.5703125" bestFit="1" customWidth="1"/>
    <col min="2" max="2" width="24.140625" bestFit="1" customWidth="1"/>
    <col min="3" max="3" width="12.85546875" bestFit="1" customWidth="1"/>
    <col min="4" max="4" width="13.28515625" bestFit="1" customWidth="1"/>
    <col min="5" max="5" width="12.140625" bestFit="1" customWidth="1"/>
    <col min="6" max="6" width="12.7109375" bestFit="1" customWidth="1"/>
    <col min="7" max="7" width="10.42578125" style="10" bestFit="1" customWidth="1"/>
    <col min="8" max="8" width="12.7109375" style="5" bestFit="1" customWidth="1"/>
  </cols>
  <sheetData>
    <row r="1" spans="1:8" x14ac:dyDescent="0.25">
      <c r="A1" s="3" t="s">
        <v>0</v>
      </c>
      <c r="B1" s="3" t="s">
        <v>1</v>
      </c>
      <c r="C1" s="3" t="s">
        <v>3</v>
      </c>
      <c r="D1" s="3" t="s">
        <v>2</v>
      </c>
      <c r="E1" s="3" t="s">
        <v>4</v>
      </c>
      <c r="F1" s="3" t="s">
        <v>5</v>
      </c>
      <c r="G1" s="17" t="s">
        <v>29</v>
      </c>
      <c r="H1" s="18" t="s">
        <v>30</v>
      </c>
    </row>
    <row r="2" spans="1:8" x14ac:dyDescent="0.25">
      <c r="G2" s="9"/>
      <c r="H2" s="9" t="str">
        <f>IF(ISBLANK(B2),"",C2*G2)</f>
        <v/>
      </c>
    </row>
    <row r="3" spans="1:8" x14ac:dyDescent="0.25">
      <c r="A3" t="s">
        <v>51</v>
      </c>
      <c r="G3" s="9"/>
      <c r="H3" s="9" t="str">
        <f t="shared" ref="H3:H66" si="0">IF(ISBLANK(B3),"",C3*G3)</f>
        <v/>
      </c>
    </row>
    <row r="4" spans="1:8" x14ac:dyDescent="0.25">
      <c r="A4" t="s">
        <v>51</v>
      </c>
      <c r="B4" t="s">
        <v>65</v>
      </c>
      <c r="C4">
        <v>3</v>
      </c>
      <c r="D4" t="s">
        <v>358</v>
      </c>
      <c r="E4">
        <v>2.79</v>
      </c>
      <c r="F4">
        <v>6.3</v>
      </c>
      <c r="G4" s="9"/>
      <c r="H4" s="9">
        <f t="shared" si="0"/>
        <v>0</v>
      </c>
    </row>
    <row r="5" spans="1:8" x14ac:dyDescent="0.25">
      <c r="A5">
        <v>3</v>
      </c>
      <c r="C5">
        <v>3</v>
      </c>
      <c r="E5">
        <v>2.79</v>
      </c>
      <c r="F5">
        <v>6.3</v>
      </c>
      <c r="H5" s="19">
        <f>SUM(H4)</f>
        <v>0</v>
      </c>
    </row>
    <row r="6" spans="1:8" x14ac:dyDescent="0.25">
      <c r="H6" s="9" t="str">
        <f t="shared" si="0"/>
        <v/>
      </c>
    </row>
    <row r="7" spans="1:8" x14ac:dyDescent="0.25">
      <c r="A7" t="s">
        <v>54</v>
      </c>
      <c r="H7" s="9" t="str">
        <f t="shared" si="0"/>
        <v/>
      </c>
    </row>
    <row r="8" spans="1:8" x14ac:dyDescent="0.25">
      <c r="A8" t="s">
        <v>54</v>
      </c>
      <c r="B8" t="s">
        <v>65</v>
      </c>
      <c r="C8">
        <v>3</v>
      </c>
      <c r="D8" t="s">
        <v>358</v>
      </c>
      <c r="E8">
        <v>2.79</v>
      </c>
      <c r="F8">
        <v>6.3</v>
      </c>
      <c r="H8" s="9">
        <f t="shared" si="0"/>
        <v>0</v>
      </c>
    </row>
    <row r="9" spans="1:8" x14ac:dyDescent="0.25">
      <c r="A9">
        <v>3</v>
      </c>
      <c r="C9">
        <v>3</v>
      </c>
      <c r="E9">
        <v>2.79</v>
      </c>
      <c r="F9">
        <v>6.3</v>
      </c>
      <c r="H9" s="19">
        <f>SUM(H8)</f>
        <v>0</v>
      </c>
    </row>
    <row r="10" spans="1:8" x14ac:dyDescent="0.25">
      <c r="A10" t="s">
        <v>66</v>
      </c>
      <c r="C10">
        <v>6</v>
      </c>
      <c r="E10">
        <v>5.58</v>
      </c>
      <c r="F10">
        <v>12.6</v>
      </c>
      <c r="H10" s="20">
        <f>H5+H9</f>
        <v>0</v>
      </c>
    </row>
    <row r="11" spans="1:8" x14ac:dyDescent="0.25">
      <c r="H11" s="9" t="str">
        <f t="shared" si="0"/>
        <v/>
      </c>
    </row>
    <row r="12" spans="1:8" x14ac:dyDescent="0.25">
      <c r="H12" s="9" t="str">
        <f t="shared" si="0"/>
        <v/>
      </c>
    </row>
    <row r="13" spans="1:8" x14ac:dyDescent="0.25">
      <c r="H13" s="9" t="str">
        <f t="shared" si="0"/>
        <v/>
      </c>
    </row>
    <row r="14" spans="1:8" x14ac:dyDescent="0.25">
      <c r="H14" s="9" t="str">
        <f t="shared" si="0"/>
        <v/>
      </c>
    </row>
    <row r="15" spans="1:8" x14ac:dyDescent="0.25">
      <c r="H15" s="9" t="str">
        <f t="shared" si="0"/>
        <v/>
      </c>
    </row>
    <row r="16" spans="1:8" x14ac:dyDescent="0.25">
      <c r="H16" s="9" t="str">
        <f t="shared" si="0"/>
        <v/>
      </c>
    </row>
    <row r="17" spans="8:8" x14ac:dyDescent="0.25">
      <c r="H17" s="9" t="str">
        <f t="shared" si="0"/>
        <v/>
      </c>
    </row>
    <row r="18" spans="8:8" x14ac:dyDescent="0.25">
      <c r="H18" s="9" t="str">
        <f t="shared" si="0"/>
        <v/>
      </c>
    </row>
    <row r="19" spans="8:8" x14ac:dyDescent="0.25">
      <c r="H19" s="9" t="str">
        <f t="shared" si="0"/>
        <v/>
      </c>
    </row>
    <row r="20" spans="8:8" x14ac:dyDescent="0.25">
      <c r="H20" s="9" t="str">
        <f t="shared" si="0"/>
        <v/>
      </c>
    </row>
    <row r="21" spans="8:8" x14ac:dyDescent="0.25">
      <c r="H21" s="9" t="str">
        <f t="shared" si="0"/>
        <v/>
      </c>
    </row>
    <row r="22" spans="8:8" x14ac:dyDescent="0.25">
      <c r="H22" s="9" t="str">
        <f t="shared" si="0"/>
        <v/>
      </c>
    </row>
    <row r="23" spans="8:8" x14ac:dyDescent="0.25">
      <c r="H23" s="9" t="str">
        <f t="shared" si="0"/>
        <v/>
      </c>
    </row>
    <row r="24" spans="8:8" x14ac:dyDescent="0.25">
      <c r="H24" s="9" t="str">
        <f t="shared" si="0"/>
        <v/>
      </c>
    </row>
    <row r="25" spans="8:8" x14ac:dyDescent="0.25">
      <c r="H25" s="9" t="str">
        <f t="shared" si="0"/>
        <v/>
      </c>
    </row>
    <row r="26" spans="8:8" x14ac:dyDescent="0.25">
      <c r="H26" s="9" t="str">
        <f t="shared" si="0"/>
        <v/>
      </c>
    </row>
    <row r="27" spans="8:8" x14ac:dyDescent="0.25">
      <c r="H27" s="9" t="str">
        <f t="shared" si="0"/>
        <v/>
      </c>
    </row>
    <row r="28" spans="8:8" x14ac:dyDescent="0.25">
      <c r="H28" s="9" t="str">
        <f t="shared" si="0"/>
        <v/>
      </c>
    </row>
    <row r="29" spans="8:8" x14ac:dyDescent="0.25">
      <c r="H29" s="9" t="str">
        <f t="shared" si="0"/>
        <v/>
      </c>
    </row>
    <row r="30" spans="8:8" x14ac:dyDescent="0.25">
      <c r="H30" s="9" t="str">
        <f t="shared" si="0"/>
        <v/>
      </c>
    </row>
    <row r="31" spans="8:8" x14ac:dyDescent="0.25">
      <c r="H31" s="9" t="str">
        <f t="shared" si="0"/>
        <v/>
      </c>
    </row>
    <row r="32" spans="8:8" x14ac:dyDescent="0.25">
      <c r="H32" s="9" t="str">
        <f t="shared" si="0"/>
        <v/>
      </c>
    </row>
    <row r="33" spans="8:8" x14ac:dyDescent="0.25">
      <c r="H33" s="9" t="str">
        <f t="shared" si="0"/>
        <v/>
      </c>
    </row>
    <row r="34" spans="8:8" x14ac:dyDescent="0.25">
      <c r="H34" s="9" t="str">
        <f t="shared" si="0"/>
        <v/>
      </c>
    </row>
    <row r="35" spans="8:8" x14ac:dyDescent="0.25">
      <c r="H35" s="9" t="str">
        <f t="shared" si="0"/>
        <v/>
      </c>
    </row>
    <row r="36" spans="8:8" x14ac:dyDescent="0.25">
      <c r="H36" s="9" t="str">
        <f t="shared" si="0"/>
        <v/>
      </c>
    </row>
    <row r="37" spans="8:8" x14ac:dyDescent="0.25">
      <c r="H37" s="9" t="str">
        <f t="shared" si="0"/>
        <v/>
      </c>
    </row>
    <row r="38" spans="8:8" x14ac:dyDescent="0.25">
      <c r="H38" s="9" t="str">
        <f t="shared" si="0"/>
        <v/>
      </c>
    </row>
    <row r="39" spans="8:8" x14ac:dyDescent="0.25">
      <c r="H39" s="9" t="str">
        <f t="shared" si="0"/>
        <v/>
      </c>
    </row>
    <row r="40" spans="8:8" x14ac:dyDescent="0.25">
      <c r="H40" s="9" t="str">
        <f t="shared" si="0"/>
        <v/>
      </c>
    </row>
    <row r="41" spans="8:8" x14ac:dyDescent="0.25">
      <c r="H41" s="9" t="str">
        <f t="shared" si="0"/>
        <v/>
      </c>
    </row>
    <row r="42" spans="8:8" x14ac:dyDescent="0.25">
      <c r="H42" s="9" t="str">
        <f t="shared" si="0"/>
        <v/>
      </c>
    </row>
    <row r="43" spans="8:8" x14ac:dyDescent="0.25">
      <c r="H43" s="9" t="str">
        <f t="shared" si="0"/>
        <v/>
      </c>
    </row>
    <row r="44" spans="8:8" x14ac:dyDescent="0.25">
      <c r="H44" s="9" t="str">
        <f t="shared" si="0"/>
        <v/>
      </c>
    </row>
    <row r="45" spans="8:8" x14ac:dyDescent="0.25">
      <c r="H45" s="9" t="str">
        <f t="shared" si="0"/>
        <v/>
      </c>
    </row>
    <row r="46" spans="8:8" x14ac:dyDescent="0.25">
      <c r="H46" s="9" t="str">
        <f t="shared" si="0"/>
        <v/>
      </c>
    </row>
    <row r="47" spans="8:8" x14ac:dyDescent="0.25">
      <c r="H47" s="9" t="str">
        <f t="shared" si="0"/>
        <v/>
      </c>
    </row>
    <row r="48" spans="8:8" x14ac:dyDescent="0.25">
      <c r="H48" s="9" t="str">
        <f t="shared" si="0"/>
        <v/>
      </c>
    </row>
    <row r="49" spans="8:8" x14ac:dyDescent="0.25">
      <c r="H49" s="9" t="str">
        <f t="shared" si="0"/>
        <v/>
      </c>
    </row>
    <row r="50" spans="8:8" x14ac:dyDescent="0.25">
      <c r="H50" s="9" t="str">
        <f t="shared" si="0"/>
        <v/>
      </c>
    </row>
    <row r="51" spans="8:8" x14ac:dyDescent="0.25">
      <c r="H51" s="9" t="str">
        <f t="shared" si="0"/>
        <v/>
      </c>
    </row>
    <row r="52" spans="8:8" x14ac:dyDescent="0.25">
      <c r="H52" s="9" t="str">
        <f t="shared" si="0"/>
        <v/>
      </c>
    </row>
    <row r="53" spans="8:8" x14ac:dyDescent="0.25">
      <c r="H53" s="9" t="str">
        <f t="shared" si="0"/>
        <v/>
      </c>
    </row>
    <row r="54" spans="8:8" x14ac:dyDescent="0.25">
      <c r="H54" s="9" t="str">
        <f t="shared" si="0"/>
        <v/>
      </c>
    </row>
    <row r="55" spans="8:8" x14ac:dyDescent="0.25">
      <c r="H55" s="9" t="str">
        <f t="shared" si="0"/>
        <v/>
      </c>
    </row>
    <row r="56" spans="8:8" x14ac:dyDescent="0.25">
      <c r="H56" s="9" t="str">
        <f t="shared" si="0"/>
        <v/>
      </c>
    </row>
    <row r="57" spans="8:8" x14ac:dyDescent="0.25">
      <c r="H57" s="9" t="str">
        <f t="shared" si="0"/>
        <v/>
      </c>
    </row>
    <row r="58" spans="8:8" x14ac:dyDescent="0.25">
      <c r="H58" s="9" t="str">
        <f t="shared" si="0"/>
        <v/>
      </c>
    </row>
    <row r="59" spans="8:8" x14ac:dyDescent="0.25">
      <c r="H59" s="9" t="str">
        <f t="shared" si="0"/>
        <v/>
      </c>
    </row>
    <row r="60" spans="8:8" x14ac:dyDescent="0.25">
      <c r="H60" s="9" t="str">
        <f t="shared" si="0"/>
        <v/>
      </c>
    </row>
    <row r="61" spans="8:8" x14ac:dyDescent="0.25">
      <c r="H61" s="9" t="str">
        <f t="shared" si="0"/>
        <v/>
      </c>
    </row>
    <row r="62" spans="8:8" x14ac:dyDescent="0.25">
      <c r="H62" s="9" t="str">
        <f t="shared" si="0"/>
        <v/>
      </c>
    </row>
    <row r="63" spans="8:8" x14ac:dyDescent="0.25">
      <c r="H63" s="9" t="str">
        <f t="shared" si="0"/>
        <v/>
      </c>
    </row>
    <row r="64" spans="8:8" x14ac:dyDescent="0.25">
      <c r="H64" s="9" t="str">
        <f t="shared" si="0"/>
        <v/>
      </c>
    </row>
    <row r="65" spans="8:8" x14ac:dyDescent="0.25">
      <c r="H65" s="9" t="str">
        <f t="shared" si="0"/>
        <v/>
      </c>
    </row>
    <row r="66" spans="8:8" x14ac:dyDescent="0.25">
      <c r="H66" s="9" t="str">
        <f t="shared" si="0"/>
        <v/>
      </c>
    </row>
    <row r="67" spans="8:8" x14ac:dyDescent="0.25">
      <c r="H67" s="9" t="str">
        <f t="shared" ref="H67:H100" si="1">IF(ISBLANK(B67),"",C67*G67)</f>
        <v/>
      </c>
    </row>
    <row r="68" spans="8:8" x14ac:dyDescent="0.25">
      <c r="H68" s="9" t="str">
        <f t="shared" si="1"/>
        <v/>
      </c>
    </row>
    <row r="69" spans="8:8" x14ac:dyDescent="0.25">
      <c r="H69" s="9" t="str">
        <f t="shared" si="1"/>
        <v/>
      </c>
    </row>
    <row r="70" spans="8:8" x14ac:dyDescent="0.25">
      <c r="H70" s="9" t="str">
        <f t="shared" si="1"/>
        <v/>
      </c>
    </row>
    <row r="71" spans="8:8" x14ac:dyDescent="0.25">
      <c r="H71" s="9" t="str">
        <f t="shared" si="1"/>
        <v/>
      </c>
    </row>
    <row r="72" spans="8:8" x14ac:dyDescent="0.25">
      <c r="H72" s="9" t="str">
        <f t="shared" si="1"/>
        <v/>
      </c>
    </row>
    <row r="73" spans="8:8" x14ac:dyDescent="0.25">
      <c r="H73" s="9" t="str">
        <f t="shared" si="1"/>
        <v/>
      </c>
    </row>
    <row r="74" spans="8:8" x14ac:dyDescent="0.25">
      <c r="H74" s="9" t="str">
        <f t="shared" si="1"/>
        <v/>
      </c>
    </row>
    <row r="75" spans="8:8" x14ac:dyDescent="0.25">
      <c r="H75" s="9" t="str">
        <f t="shared" si="1"/>
        <v/>
      </c>
    </row>
    <row r="76" spans="8:8" x14ac:dyDescent="0.25">
      <c r="H76" s="9" t="str">
        <f t="shared" si="1"/>
        <v/>
      </c>
    </row>
    <row r="77" spans="8:8" x14ac:dyDescent="0.25">
      <c r="H77" s="9" t="str">
        <f t="shared" si="1"/>
        <v/>
      </c>
    </row>
    <row r="78" spans="8:8" x14ac:dyDescent="0.25">
      <c r="H78" s="9" t="str">
        <f t="shared" si="1"/>
        <v/>
      </c>
    </row>
    <row r="79" spans="8:8" x14ac:dyDescent="0.25">
      <c r="H79" s="9" t="str">
        <f t="shared" si="1"/>
        <v/>
      </c>
    </row>
    <row r="80" spans="8:8" x14ac:dyDescent="0.25">
      <c r="H80" s="9" t="str">
        <f t="shared" si="1"/>
        <v/>
      </c>
    </row>
    <row r="81" spans="8:8" x14ac:dyDescent="0.25">
      <c r="H81" s="9" t="str">
        <f t="shared" si="1"/>
        <v/>
      </c>
    </row>
    <row r="82" spans="8:8" x14ac:dyDescent="0.25">
      <c r="H82" s="9" t="str">
        <f t="shared" si="1"/>
        <v/>
      </c>
    </row>
    <row r="83" spans="8:8" x14ac:dyDescent="0.25">
      <c r="H83" s="9" t="str">
        <f t="shared" si="1"/>
        <v/>
      </c>
    </row>
    <row r="84" spans="8:8" x14ac:dyDescent="0.25">
      <c r="H84" s="9" t="str">
        <f t="shared" si="1"/>
        <v/>
      </c>
    </row>
    <row r="85" spans="8:8" x14ac:dyDescent="0.25">
      <c r="H85" s="9" t="str">
        <f t="shared" si="1"/>
        <v/>
      </c>
    </row>
    <row r="86" spans="8:8" x14ac:dyDescent="0.25">
      <c r="H86" s="9" t="str">
        <f t="shared" si="1"/>
        <v/>
      </c>
    </row>
    <row r="87" spans="8:8" x14ac:dyDescent="0.25">
      <c r="H87" s="9" t="str">
        <f t="shared" si="1"/>
        <v/>
      </c>
    </row>
    <row r="88" spans="8:8" x14ac:dyDescent="0.25">
      <c r="H88" s="9" t="str">
        <f t="shared" si="1"/>
        <v/>
      </c>
    </row>
    <row r="89" spans="8:8" x14ac:dyDescent="0.25">
      <c r="H89" s="9" t="str">
        <f t="shared" si="1"/>
        <v/>
      </c>
    </row>
    <row r="90" spans="8:8" x14ac:dyDescent="0.25">
      <c r="H90" s="9" t="str">
        <f t="shared" si="1"/>
        <v/>
      </c>
    </row>
    <row r="91" spans="8:8" x14ac:dyDescent="0.25">
      <c r="H91" s="9" t="str">
        <f t="shared" si="1"/>
        <v/>
      </c>
    </row>
    <row r="92" spans="8:8" x14ac:dyDescent="0.25">
      <c r="H92" s="9" t="str">
        <f t="shared" si="1"/>
        <v/>
      </c>
    </row>
    <row r="93" spans="8:8" x14ac:dyDescent="0.25">
      <c r="H93" s="9" t="str">
        <f t="shared" si="1"/>
        <v/>
      </c>
    </row>
    <row r="94" spans="8:8" x14ac:dyDescent="0.25">
      <c r="H94" s="9" t="str">
        <f t="shared" si="1"/>
        <v/>
      </c>
    </row>
    <row r="95" spans="8:8" x14ac:dyDescent="0.25">
      <c r="H95" s="9" t="str">
        <f t="shared" si="1"/>
        <v/>
      </c>
    </row>
    <row r="96" spans="8:8" x14ac:dyDescent="0.25">
      <c r="H96" s="9" t="str">
        <f t="shared" si="1"/>
        <v/>
      </c>
    </row>
    <row r="97" spans="8:8" x14ac:dyDescent="0.25">
      <c r="H97" s="9" t="str">
        <f t="shared" si="1"/>
        <v/>
      </c>
    </row>
    <row r="98" spans="8:8" x14ac:dyDescent="0.25">
      <c r="H98" s="9" t="str">
        <f t="shared" si="1"/>
        <v/>
      </c>
    </row>
    <row r="99" spans="8:8" x14ac:dyDescent="0.25">
      <c r="H99" s="9" t="str">
        <f t="shared" si="1"/>
        <v/>
      </c>
    </row>
    <row r="100" spans="8:8" x14ac:dyDescent="0.25">
      <c r="H100" s="9" t="str">
        <f t="shared" si="1"/>
        <v/>
      </c>
    </row>
  </sheetData>
  <autoFilter ref="A1:H1" xr:uid="{461A5A68-B31A-498D-832E-CAFBC64A818C}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787340-C543-4A43-AAC6-3E003CDAC31F}">
  <sheetPr codeName="Feuil11"/>
  <dimension ref="A1:J100"/>
  <sheetViews>
    <sheetView tabSelected="1" workbookViewId="0">
      <selection activeCell="J14" sqref="J14"/>
    </sheetView>
  </sheetViews>
  <sheetFormatPr baseColWidth="10" defaultRowHeight="15" x14ac:dyDescent="0.25"/>
  <cols>
    <col min="1" max="1" width="14.5703125" bestFit="1" customWidth="1"/>
    <col min="2" max="2" width="39.140625" bestFit="1" customWidth="1"/>
    <col min="3" max="3" width="13.28515625" bestFit="1" customWidth="1"/>
    <col min="4" max="4" width="23.7109375" bestFit="1" customWidth="1"/>
    <col min="5" max="5" width="14.5703125" bestFit="1" customWidth="1"/>
    <col min="6" max="6" width="12.140625" bestFit="1" customWidth="1"/>
    <col min="7" max="7" width="12.5703125" bestFit="1" customWidth="1"/>
    <col min="8" max="9" width="14.7109375" style="10" bestFit="1" customWidth="1"/>
    <col min="10" max="10" width="12.7109375" style="5" bestFit="1" customWidth="1"/>
  </cols>
  <sheetData>
    <row r="1" spans="1:10" ht="17.25" x14ac:dyDescent="0.25">
      <c r="A1" s="3" t="s">
        <v>0</v>
      </c>
      <c r="B1" s="3" t="s">
        <v>1</v>
      </c>
      <c r="C1" s="3" t="s">
        <v>2</v>
      </c>
      <c r="D1" s="3" t="s">
        <v>14</v>
      </c>
      <c r="E1" s="3" t="s">
        <v>8</v>
      </c>
      <c r="F1" s="3" t="s">
        <v>6</v>
      </c>
      <c r="G1" s="3" t="s">
        <v>13</v>
      </c>
      <c r="H1" s="17" t="s">
        <v>31</v>
      </c>
      <c r="I1" s="17" t="s">
        <v>32</v>
      </c>
      <c r="J1" s="18" t="s">
        <v>30</v>
      </c>
    </row>
    <row r="2" spans="1:10" x14ac:dyDescent="0.25">
      <c r="H2" s="9"/>
      <c r="I2" s="9"/>
      <c r="J2" s="9" t="str">
        <f>IF(ISBLANK(B2),"",IF(ISBLANK(H2),G2*I2,F2*H2))</f>
        <v/>
      </c>
    </row>
    <row r="3" spans="1:10" x14ac:dyDescent="0.25">
      <c r="A3" t="s">
        <v>51</v>
      </c>
      <c r="H3" s="9"/>
      <c r="I3" s="9"/>
      <c r="J3" s="9" t="str">
        <f t="shared" ref="J3:J66" si="0">IF(ISBLANK(B3),"",IF(ISBLANK(H3),G3*I3,F3*H3))</f>
        <v/>
      </c>
    </row>
    <row r="4" spans="1:10" x14ac:dyDescent="0.25">
      <c r="A4" t="s">
        <v>51</v>
      </c>
      <c r="B4" t="s">
        <v>364</v>
      </c>
      <c r="C4" t="s">
        <v>362</v>
      </c>
      <c r="D4">
        <v>0.25</v>
      </c>
      <c r="E4">
        <v>42.2</v>
      </c>
      <c r="F4" t="s">
        <v>365</v>
      </c>
      <c r="G4">
        <v>8.6549999999999994</v>
      </c>
      <c r="H4" s="9"/>
      <c r="I4" s="9"/>
      <c r="J4" s="9">
        <f t="shared" si="0"/>
        <v>0</v>
      </c>
    </row>
    <row r="5" spans="1:10" x14ac:dyDescent="0.25">
      <c r="A5" t="s">
        <v>51</v>
      </c>
      <c r="B5" t="s">
        <v>366</v>
      </c>
      <c r="C5" t="s">
        <v>362</v>
      </c>
      <c r="D5">
        <v>0.25</v>
      </c>
      <c r="E5">
        <v>60.38</v>
      </c>
      <c r="F5" t="s">
        <v>340</v>
      </c>
      <c r="G5">
        <v>48.268000000000001</v>
      </c>
      <c r="J5" s="9">
        <f t="shared" si="0"/>
        <v>0</v>
      </c>
    </row>
    <row r="6" spans="1:10" x14ac:dyDescent="0.25">
      <c r="A6" t="s">
        <v>367</v>
      </c>
      <c r="E6">
        <v>102.58</v>
      </c>
      <c r="F6" t="s">
        <v>368</v>
      </c>
      <c r="G6">
        <v>56.923000000000002</v>
      </c>
      <c r="J6" s="19">
        <f>SUM(J4:J5)</f>
        <v>0</v>
      </c>
    </row>
    <row r="7" spans="1:10" x14ac:dyDescent="0.25">
      <c r="J7" s="9" t="str">
        <f t="shared" si="0"/>
        <v/>
      </c>
    </row>
    <row r="8" spans="1:10" x14ac:dyDescent="0.25">
      <c r="A8" t="s">
        <v>54</v>
      </c>
      <c r="J8" s="9" t="str">
        <f t="shared" si="0"/>
        <v/>
      </c>
    </row>
    <row r="9" spans="1:10" x14ac:dyDescent="0.25">
      <c r="A9" t="s">
        <v>54</v>
      </c>
      <c r="B9" t="s">
        <v>364</v>
      </c>
      <c r="C9" t="s">
        <v>362</v>
      </c>
      <c r="D9">
        <v>0.25</v>
      </c>
      <c r="E9">
        <v>84.03</v>
      </c>
      <c r="F9" t="s">
        <v>369</v>
      </c>
      <c r="G9">
        <v>13.974</v>
      </c>
      <c r="J9" s="9">
        <f t="shared" si="0"/>
        <v>0</v>
      </c>
    </row>
    <row r="10" spans="1:10" x14ac:dyDescent="0.25">
      <c r="A10" t="s">
        <v>54</v>
      </c>
      <c r="B10" t="s">
        <v>370</v>
      </c>
      <c r="C10" t="s">
        <v>362</v>
      </c>
      <c r="D10">
        <v>0.24</v>
      </c>
      <c r="E10">
        <v>61.16</v>
      </c>
      <c r="F10" t="s">
        <v>342</v>
      </c>
      <c r="G10">
        <v>47.795999999999999</v>
      </c>
      <c r="J10" s="9">
        <f t="shared" si="0"/>
        <v>0</v>
      </c>
    </row>
    <row r="11" spans="1:10" x14ac:dyDescent="0.25">
      <c r="A11" t="s">
        <v>371</v>
      </c>
      <c r="E11">
        <v>145.19999999999999</v>
      </c>
      <c r="F11" t="s">
        <v>372</v>
      </c>
      <c r="G11">
        <v>61.77</v>
      </c>
      <c r="J11" s="19">
        <f>SUM(J9:J10)</f>
        <v>0</v>
      </c>
    </row>
    <row r="12" spans="1:10" x14ac:dyDescent="0.25">
      <c r="A12" t="s">
        <v>373</v>
      </c>
      <c r="E12">
        <v>247.77</v>
      </c>
      <c r="F12" t="s">
        <v>374</v>
      </c>
      <c r="G12">
        <v>118.693</v>
      </c>
      <c r="J12" s="20">
        <f>J6+J11</f>
        <v>0</v>
      </c>
    </row>
    <row r="13" spans="1:10" x14ac:dyDescent="0.25">
      <c r="J13" s="9" t="str">
        <f t="shared" si="0"/>
        <v/>
      </c>
    </row>
    <row r="14" spans="1:10" x14ac:dyDescent="0.25">
      <c r="J14" s="9" t="str">
        <f t="shared" si="0"/>
        <v/>
      </c>
    </row>
    <row r="15" spans="1:10" x14ac:dyDescent="0.25">
      <c r="J15" s="9" t="str">
        <f t="shared" si="0"/>
        <v/>
      </c>
    </row>
    <row r="16" spans="1:10" x14ac:dyDescent="0.25">
      <c r="J16" s="9" t="str">
        <f t="shared" si="0"/>
        <v/>
      </c>
    </row>
    <row r="17" spans="10:10" x14ac:dyDescent="0.25">
      <c r="J17" s="9" t="str">
        <f t="shared" si="0"/>
        <v/>
      </c>
    </row>
    <row r="18" spans="10:10" x14ac:dyDescent="0.25">
      <c r="J18" s="9" t="str">
        <f t="shared" si="0"/>
        <v/>
      </c>
    </row>
    <row r="19" spans="10:10" x14ac:dyDescent="0.25">
      <c r="J19" s="9" t="str">
        <f t="shared" si="0"/>
        <v/>
      </c>
    </row>
    <row r="20" spans="10:10" x14ac:dyDescent="0.25">
      <c r="J20" s="9" t="str">
        <f t="shared" si="0"/>
        <v/>
      </c>
    </row>
    <row r="21" spans="10:10" x14ac:dyDescent="0.25">
      <c r="J21" s="9" t="str">
        <f t="shared" si="0"/>
        <v/>
      </c>
    </row>
    <row r="22" spans="10:10" x14ac:dyDescent="0.25">
      <c r="J22" s="9" t="str">
        <f t="shared" si="0"/>
        <v/>
      </c>
    </row>
    <row r="23" spans="10:10" x14ac:dyDescent="0.25">
      <c r="J23" s="9" t="str">
        <f t="shared" si="0"/>
        <v/>
      </c>
    </row>
    <row r="24" spans="10:10" x14ac:dyDescent="0.25">
      <c r="J24" s="9" t="str">
        <f t="shared" si="0"/>
        <v/>
      </c>
    </row>
    <row r="25" spans="10:10" x14ac:dyDescent="0.25">
      <c r="J25" s="9" t="str">
        <f t="shared" si="0"/>
        <v/>
      </c>
    </row>
    <row r="26" spans="10:10" x14ac:dyDescent="0.25">
      <c r="J26" s="9" t="str">
        <f t="shared" si="0"/>
        <v/>
      </c>
    </row>
    <row r="27" spans="10:10" x14ac:dyDescent="0.25">
      <c r="J27" s="9" t="str">
        <f t="shared" si="0"/>
        <v/>
      </c>
    </row>
    <row r="28" spans="10:10" x14ac:dyDescent="0.25">
      <c r="J28" s="9" t="str">
        <f t="shared" si="0"/>
        <v/>
      </c>
    </row>
    <row r="29" spans="10:10" x14ac:dyDescent="0.25">
      <c r="J29" s="9" t="str">
        <f t="shared" si="0"/>
        <v/>
      </c>
    </row>
    <row r="30" spans="10:10" x14ac:dyDescent="0.25">
      <c r="J30" s="9" t="str">
        <f t="shared" si="0"/>
        <v/>
      </c>
    </row>
    <row r="31" spans="10:10" x14ac:dyDescent="0.25">
      <c r="J31" s="9" t="str">
        <f t="shared" si="0"/>
        <v/>
      </c>
    </row>
    <row r="32" spans="10:10" x14ac:dyDescent="0.25">
      <c r="J32" s="9" t="str">
        <f t="shared" si="0"/>
        <v/>
      </c>
    </row>
    <row r="33" spans="10:10" x14ac:dyDescent="0.25">
      <c r="J33" s="9" t="str">
        <f t="shared" si="0"/>
        <v/>
      </c>
    </row>
    <row r="34" spans="10:10" x14ac:dyDescent="0.25">
      <c r="J34" s="9" t="str">
        <f t="shared" si="0"/>
        <v/>
      </c>
    </row>
    <row r="35" spans="10:10" x14ac:dyDescent="0.25">
      <c r="J35" s="9" t="str">
        <f t="shared" si="0"/>
        <v/>
      </c>
    </row>
    <row r="36" spans="10:10" x14ac:dyDescent="0.25">
      <c r="J36" s="9" t="str">
        <f t="shared" si="0"/>
        <v/>
      </c>
    </row>
    <row r="37" spans="10:10" x14ac:dyDescent="0.25">
      <c r="J37" s="9" t="str">
        <f t="shared" si="0"/>
        <v/>
      </c>
    </row>
    <row r="38" spans="10:10" x14ac:dyDescent="0.25">
      <c r="J38" s="9" t="str">
        <f t="shared" si="0"/>
        <v/>
      </c>
    </row>
    <row r="39" spans="10:10" x14ac:dyDescent="0.25">
      <c r="J39" s="9" t="str">
        <f t="shared" si="0"/>
        <v/>
      </c>
    </row>
    <row r="40" spans="10:10" x14ac:dyDescent="0.25">
      <c r="J40" s="9" t="str">
        <f t="shared" si="0"/>
        <v/>
      </c>
    </row>
    <row r="41" spans="10:10" x14ac:dyDescent="0.25">
      <c r="J41" s="9" t="str">
        <f t="shared" si="0"/>
        <v/>
      </c>
    </row>
    <row r="42" spans="10:10" x14ac:dyDescent="0.25">
      <c r="J42" s="9" t="str">
        <f t="shared" si="0"/>
        <v/>
      </c>
    </row>
    <row r="43" spans="10:10" x14ac:dyDescent="0.25">
      <c r="J43" s="9" t="str">
        <f t="shared" si="0"/>
        <v/>
      </c>
    </row>
    <row r="44" spans="10:10" x14ac:dyDescent="0.25">
      <c r="J44" s="9" t="str">
        <f t="shared" si="0"/>
        <v/>
      </c>
    </row>
    <row r="45" spans="10:10" x14ac:dyDescent="0.25">
      <c r="J45" s="9" t="str">
        <f t="shared" si="0"/>
        <v/>
      </c>
    </row>
    <row r="46" spans="10:10" x14ac:dyDescent="0.25">
      <c r="J46" s="9" t="str">
        <f t="shared" si="0"/>
        <v/>
      </c>
    </row>
    <row r="47" spans="10:10" x14ac:dyDescent="0.25">
      <c r="J47" s="9" t="str">
        <f t="shared" si="0"/>
        <v/>
      </c>
    </row>
    <row r="48" spans="10:10" x14ac:dyDescent="0.25">
      <c r="J48" s="9" t="str">
        <f t="shared" si="0"/>
        <v/>
      </c>
    </row>
    <row r="49" spans="10:10" x14ac:dyDescent="0.25">
      <c r="J49" s="9" t="str">
        <f t="shared" si="0"/>
        <v/>
      </c>
    </row>
    <row r="50" spans="10:10" x14ac:dyDescent="0.25">
      <c r="J50" s="9" t="str">
        <f t="shared" si="0"/>
        <v/>
      </c>
    </row>
    <row r="51" spans="10:10" x14ac:dyDescent="0.25">
      <c r="J51" s="9" t="str">
        <f t="shared" si="0"/>
        <v/>
      </c>
    </row>
    <row r="52" spans="10:10" x14ac:dyDescent="0.25">
      <c r="J52" s="9" t="str">
        <f t="shared" si="0"/>
        <v/>
      </c>
    </row>
    <row r="53" spans="10:10" x14ac:dyDescent="0.25">
      <c r="J53" s="9" t="str">
        <f t="shared" si="0"/>
        <v/>
      </c>
    </row>
    <row r="54" spans="10:10" x14ac:dyDescent="0.25">
      <c r="J54" s="9" t="str">
        <f t="shared" si="0"/>
        <v/>
      </c>
    </row>
    <row r="55" spans="10:10" x14ac:dyDescent="0.25">
      <c r="J55" s="9" t="str">
        <f t="shared" si="0"/>
        <v/>
      </c>
    </row>
    <row r="56" spans="10:10" x14ac:dyDescent="0.25">
      <c r="J56" s="9" t="str">
        <f t="shared" si="0"/>
        <v/>
      </c>
    </row>
    <row r="57" spans="10:10" x14ac:dyDescent="0.25">
      <c r="J57" s="9" t="str">
        <f t="shared" si="0"/>
        <v/>
      </c>
    </row>
    <row r="58" spans="10:10" x14ac:dyDescent="0.25">
      <c r="J58" s="9" t="str">
        <f t="shared" si="0"/>
        <v/>
      </c>
    </row>
    <row r="59" spans="10:10" x14ac:dyDescent="0.25">
      <c r="J59" s="9" t="str">
        <f t="shared" si="0"/>
        <v/>
      </c>
    </row>
    <row r="60" spans="10:10" x14ac:dyDescent="0.25">
      <c r="J60" s="9" t="str">
        <f t="shared" si="0"/>
        <v/>
      </c>
    </row>
    <row r="61" spans="10:10" x14ac:dyDescent="0.25">
      <c r="J61" s="9" t="str">
        <f t="shared" si="0"/>
        <v/>
      </c>
    </row>
    <row r="62" spans="10:10" x14ac:dyDescent="0.25">
      <c r="J62" s="9" t="str">
        <f t="shared" si="0"/>
        <v/>
      </c>
    </row>
    <row r="63" spans="10:10" x14ac:dyDescent="0.25">
      <c r="J63" s="9" t="str">
        <f t="shared" si="0"/>
        <v/>
      </c>
    </row>
    <row r="64" spans="10:10" x14ac:dyDescent="0.25">
      <c r="J64" s="9" t="str">
        <f t="shared" si="0"/>
        <v/>
      </c>
    </row>
    <row r="65" spans="10:10" x14ac:dyDescent="0.25">
      <c r="J65" s="9" t="str">
        <f t="shared" si="0"/>
        <v/>
      </c>
    </row>
    <row r="66" spans="10:10" x14ac:dyDescent="0.25">
      <c r="J66" s="9" t="str">
        <f t="shared" si="0"/>
        <v/>
      </c>
    </row>
    <row r="67" spans="10:10" x14ac:dyDescent="0.25">
      <c r="J67" s="9" t="str">
        <f t="shared" ref="J67:J100" si="1">IF(ISBLANK(B67),"",IF(ISBLANK(H67),G67*I67,F67*H67))</f>
        <v/>
      </c>
    </row>
    <row r="68" spans="10:10" x14ac:dyDescent="0.25">
      <c r="J68" s="9" t="str">
        <f t="shared" si="1"/>
        <v/>
      </c>
    </row>
    <row r="69" spans="10:10" x14ac:dyDescent="0.25">
      <c r="J69" s="9" t="str">
        <f t="shared" si="1"/>
        <v/>
      </c>
    </row>
    <row r="70" spans="10:10" x14ac:dyDescent="0.25">
      <c r="J70" s="9" t="str">
        <f t="shared" si="1"/>
        <v/>
      </c>
    </row>
    <row r="71" spans="10:10" x14ac:dyDescent="0.25">
      <c r="J71" s="9" t="str">
        <f t="shared" si="1"/>
        <v/>
      </c>
    </row>
    <row r="72" spans="10:10" x14ac:dyDescent="0.25">
      <c r="J72" s="9" t="str">
        <f t="shared" si="1"/>
        <v/>
      </c>
    </row>
    <row r="73" spans="10:10" x14ac:dyDescent="0.25">
      <c r="J73" s="9" t="str">
        <f t="shared" si="1"/>
        <v/>
      </c>
    </row>
    <row r="74" spans="10:10" x14ac:dyDescent="0.25">
      <c r="J74" s="9" t="str">
        <f t="shared" si="1"/>
        <v/>
      </c>
    </row>
    <row r="75" spans="10:10" x14ac:dyDescent="0.25">
      <c r="J75" s="9" t="str">
        <f t="shared" si="1"/>
        <v/>
      </c>
    </row>
    <row r="76" spans="10:10" x14ac:dyDescent="0.25">
      <c r="J76" s="9" t="str">
        <f t="shared" si="1"/>
        <v/>
      </c>
    </row>
    <row r="77" spans="10:10" x14ac:dyDescent="0.25">
      <c r="J77" s="9" t="str">
        <f t="shared" si="1"/>
        <v/>
      </c>
    </row>
    <row r="78" spans="10:10" x14ac:dyDescent="0.25">
      <c r="J78" s="9" t="str">
        <f t="shared" si="1"/>
        <v/>
      </c>
    </row>
    <row r="79" spans="10:10" x14ac:dyDescent="0.25">
      <c r="J79" s="9" t="str">
        <f t="shared" si="1"/>
        <v/>
      </c>
    </row>
    <row r="80" spans="10:10" x14ac:dyDescent="0.25">
      <c r="J80" s="9" t="str">
        <f t="shared" si="1"/>
        <v/>
      </c>
    </row>
    <row r="81" spans="10:10" x14ac:dyDescent="0.25">
      <c r="J81" s="9" t="str">
        <f t="shared" si="1"/>
        <v/>
      </c>
    </row>
    <row r="82" spans="10:10" x14ac:dyDescent="0.25">
      <c r="J82" s="9" t="str">
        <f t="shared" si="1"/>
        <v/>
      </c>
    </row>
    <row r="83" spans="10:10" x14ac:dyDescent="0.25">
      <c r="J83" s="9" t="str">
        <f t="shared" si="1"/>
        <v/>
      </c>
    </row>
    <row r="84" spans="10:10" x14ac:dyDescent="0.25">
      <c r="J84" s="9" t="str">
        <f t="shared" si="1"/>
        <v/>
      </c>
    </row>
    <row r="85" spans="10:10" x14ac:dyDescent="0.25">
      <c r="J85" s="9" t="str">
        <f t="shared" si="1"/>
        <v/>
      </c>
    </row>
    <row r="86" spans="10:10" x14ac:dyDescent="0.25">
      <c r="J86" s="9" t="str">
        <f t="shared" si="1"/>
        <v/>
      </c>
    </row>
    <row r="87" spans="10:10" x14ac:dyDescent="0.25">
      <c r="J87" s="9" t="str">
        <f t="shared" si="1"/>
        <v/>
      </c>
    </row>
    <row r="88" spans="10:10" x14ac:dyDescent="0.25">
      <c r="J88" s="9" t="str">
        <f t="shared" si="1"/>
        <v/>
      </c>
    </row>
    <row r="89" spans="10:10" x14ac:dyDescent="0.25">
      <c r="J89" s="9" t="str">
        <f t="shared" si="1"/>
        <v/>
      </c>
    </row>
    <row r="90" spans="10:10" x14ac:dyDescent="0.25">
      <c r="J90" s="9" t="str">
        <f t="shared" si="1"/>
        <v/>
      </c>
    </row>
    <row r="91" spans="10:10" x14ac:dyDescent="0.25">
      <c r="J91" s="9" t="str">
        <f t="shared" si="1"/>
        <v/>
      </c>
    </row>
    <row r="92" spans="10:10" x14ac:dyDescent="0.25">
      <c r="J92" s="9" t="str">
        <f t="shared" si="1"/>
        <v/>
      </c>
    </row>
    <row r="93" spans="10:10" x14ac:dyDescent="0.25">
      <c r="J93" s="9" t="str">
        <f t="shared" si="1"/>
        <v/>
      </c>
    </row>
    <row r="94" spans="10:10" x14ac:dyDescent="0.25">
      <c r="J94" s="9" t="str">
        <f t="shared" si="1"/>
        <v/>
      </c>
    </row>
    <row r="95" spans="10:10" x14ac:dyDescent="0.25">
      <c r="J95" s="9" t="str">
        <f t="shared" si="1"/>
        <v/>
      </c>
    </row>
    <row r="96" spans="10:10" x14ac:dyDescent="0.25">
      <c r="J96" s="9" t="str">
        <f t="shared" si="1"/>
        <v/>
      </c>
    </row>
    <row r="97" spans="10:10" x14ac:dyDescent="0.25">
      <c r="J97" s="9" t="str">
        <f t="shared" si="1"/>
        <v/>
      </c>
    </row>
    <row r="98" spans="10:10" x14ac:dyDescent="0.25">
      <c r="J98" s="9" t="str">
        <f t="shared" si="1"/>
        <v/>
      </c>
    </row>
    <row r="99" spans="10:10" x14ac:dyDescent="0.25">
      <c r="J99" s="9" t="str">
        <f t="shared" si="1"/>
        <v/>
      </c>
    </row>
    <row r="100" spans="10:10" x14ac:dyDescent="0.25">
      <c r="J100" s="9" t="str">
        <f t="shared" si="1"/>
        <v/>
      </c>
    </row>
  </sheetData>
  <autoFilter ref="A1:J1" xr:uid="{97FF3F19-8261-4118-816F-D9E501BB1DBA}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86D8C-2E3C-4622-8A06-FA9FFB55E7DC}">
  <sheetPr codeName="Feuil12"/>
  <dimension ref="A1:E100"/>
  <sheetViews>
    <sheetView workbookViewId="0">
      <selection activeCell="G17" sqref="G17"/>
    </sheetView>
  </sheetViews>
  <sheetFormatPr baseColWidth="10" defaultRowHeight="15" x14ac:dyDescent="0.25"/>
  <cols>
    <col min="1" max="1" width="19.140625" bestFit="1" customWidth="1"/>
    <col min="2" max="2" width="24.85546875" bestFit="1" customWidth="1"/>
    <col min="3" max="3" width="12.140625" bestFit="1" customWidth="1"/>
    <col min="4" max="4" width="10.42578125" style="10" bestFit="1" customWidth="1"/>
    <col min="5" max="5" width="12.7109375" style="5" bestFit="1" customWidth="1"/>
    <col min="6" max="6" width="10.7109375" bestFit="1" customWidth="1"/>
    <col min="7" max="7" width="20.140625" bestFit="1" customWidth="1"/>
  </cols>
  <sheetData>
    <row r="1" spans="1:5" x14ac:dyDescent="0.25">
      <c r="A1" s="3" t="s">
        <v>15</v>
      </c>
      <c r="B1" s="3" t="s">
        <v>1</v>
      </c>
      <c r="C1" s="3" t="s">
        <v>6</v>
      </c>
      <c r="D1" s="17" t="s">
        <v>29</v>
      </c>
      <c r="E1" s="18" t="s">
        <v>30</v>
      </c>
    </row>
    <row r="2" spans="1:5" x14ac:dyDescent="0.25">
      <c r="D2" s="9"/>
      <c r="E2" s="9" t="str">
        <f>IF(ISBLANK(B2),"",C2*D2)</f>
        <v/>
      </c>
    </row>
    <row r="3" spans="1:5" x14ac:dyDescent="0.25">
      <c r="A3" t="s">
        <v>62</v>
      </c>
      <c r="D3" s="9"/>
      <c r="E3" s="9" t="str">
        <f t="shared" ref="E3:E66" si="0">IF(ISBLANK(B3),"",C3*D3)</f>
        <v/>
      </c>
    </row>
    <row r="4" spans="1:5" x14ac:dyDescent="0.25">
      <c r="A4" t="s">
        <v>62</v>
      </c>
      <c r="B4" t="s">
        <v>378</v>
      </c>
      <c r="C4">
        <v>258.72000000000003</v>
      </c>
      <c r="D4" s="9"/>
      <c r="E4" s="9">
        <f t="shared" si="0"/>
        <v>0</v>
      </c>
    </row>
    <row r="5" spans="1:5" x14ac:dyDescent="0.25">
      <c r="A5" t="s">
        <v>379</v>
      </c>
      <c r="C5">
        <v>258.72000000000003</v>
      </c>
      <c r="E5" s="19">
        <f>SUM(E4)</f>
        <v>0</v>
      </c>
    </row>
    <row r="6" spans="1:5" x14ac:dyDescent="0.25">
      <c r="A6" t="s">
        <v>380</v>
      </c>
      <c r="C6">
        <v>258.72000000000003</v>
      </c>
      <c r="E6" s="20">
        <f>E5</f>
        <v>0</v>
      </c>
    </row>
    <row r="7" spans="1:5" x14ac:dyDescent="0.25">
      <c r="E7" s="9" t="str">
        <f t="shared" si="0"/>
        <v/>
      </c>
    </row>
    <row r="8" spans="1:5" x14ac:dyDescent="0.25">
      <c r="E8" s="9" t="str">
        <f t="shared" si="0"/>
        <v/>
      </c>
    </row>
    <row r="9" spans="1:5" x14ac:dyDescent="0.25">
      <c r="E9" s="9" t="str">
        <f t="shared" si="0"/>
        <v/>
      </c>
    </row>
    <row r="10" spans="1:5" x14ac:dyDescent="0.25">
      <c r="E10" s="9" t="str">
        <f t="shared" si="0"/>
        <v/>
      </c>
    </row>
    <row r="11" spans="1:5" x14ac:dyDescent="0.25">
      <c r="E11" s="9" t="str">
        <f t="shared" si="0"/>
        <v/>
      </c>
    </row>
    <row r="12" spans="1:5" x14ac:dyDescent="0.25">
      <c r="E12" s="9" t="str">
        <f t="shared" si="0"/>
        <v/>
      </c>
    </row>
    <row r="13" spans="1:5" x14ac:dyDescent="0.25">
      <c r="E13" s="9" t="str">
        <f t="shared" si="0"/>
        <v/>
      </c>
    </row>
    <row r="14" spans="1:5" x14ac:dyDescent="0.25">
      <c r="E14" s="9" t="str">
        <f t="shared" si="0"/>
        <v/>
      </c>
    </row>
    <row r="15" spans="1:5" x14ac:dyDescent="0.25">
      <c r="E15" s="9" t="str">
        <f t="shared" si="0"/>
        <v/>
      </c>
    </row>
    <row r="16" spans="1:5" x14ac:dyDescent="0.25">
      <c r="E16" s="9" t="str">
        <f t="shared" si="0"/>
        <v/>
      </c>
    </row>
    <row r="17" spans="5:5" x14ac:dyDescent="0.25">
      <c r="E17" s="9" t="str">
        <f t="shared" si="0"/>
        <v/>
      </c>
    </row>
    <row r="18" spans="5:5" x14ac:dyDescent="0.25">
      <c r="E18" s="9" t="str">
        <f t="shared" si="0"/>
        <v/>
      </c>
    </row>
    <row r="19" spans="5:5" x14ac:dyDescent="0.25">
      <c r="E19" s="9" t="str">
        <f t="shared" si="0"/>
        <v/>
      </c>
    </row>
    <row r="20" spans="5:5" x14ac:dyDescent="0.25">
      <c r="E20" s="9" t="str">
        <f t="shared" si="0"/>
        <v/>
      </c>
    </row>
    <row r="21" spans="5:5" x14ac:dyDescent="0.25">
      <c r="E21" s="9" t="str">
        <f t="shared" si="0"/>
        <v/>
      </c>
    </row>
    <row r="22" spans="5:5" x14ac:dyDescent="0.25">
      <c r="E22" s="9" t="str">
        <f t="shared" si="0"/>
        <v/>
      </c>
    </row>
    <row r="23" spans="5:5" x14ac:dyDescent="0.25">
      <c r="E23" s="9" t="str">
        <f t="shared" si="0"/>
        <v/>
      </c>
    </row>
    <row r="24" spans="5:5" x14ac:dyDescent="0.25">
      <c r="E24" s="9" t="str">
        <f t="shared" si="0"/>
        <v/>
      </c>
    </row>
    <row r="25" spans="5:5" x14ac:dyDescent="0.25">
      <c r="E25" s="9" t="str">
        <f t="shared" si="0"/>
        <v/>
      </c>
    </row>
    <row r="26" spans="5:5" x14ac:dyDescent="0.25">
      <c r="E26" s="9" t="str">
        <f t="shared" si="0"/>
        <v/>
      </c>
    </row>
    <row r="27" spans="5:5" x14ac:dyDescent="0.25">
      <c r="E27" s="9" t="str">
        <f t="shared" si="0"/>
        <v/>
      </c>
    </row>
    <row r="28" spans="5:5" x14ac:dyDescent="0.25">
      <c r="E28" s="9" t="str">
        <f t="shared" si="0"/>
        <v/>
      </c>
    </row>
    <row r="29" spans="5:5" x14ac:dyDescent="0.25">
      <c r="E29" s="9" t="str">
        <f t="shared" si="0"/>
        <v/>
      </c>
    </row>
    <row r="30" spans="5:5" x14ac:dyDescent="0.25">
      <c r="E30" s="9" t="str">
        <f t="shared" si="0"/>
        <v/>
      </c>
    </row>
    <row r="31" spans="5:5" x14ac:dyDescent="0.25">
      <c r="E31" s="9" t="str">
        <f t="shared" si="0"/>
        <v/>
      </c>
    </row>
    <row r="32" spans="5:5" x14ac:dyDescent="0.25">
      <c r="E32" s="9" t="str">
        <f t="shared" si="0"/>
        <v/>
      </c>
    </row>
    <row r="33" spans="5:5" x14ac:dyDescent="0.25">
      <c r="E33" s="9" t="str">
        <f t="shared" si="0"/>
        <v/>
      </c>
    </row>
    <row r="34" spans="5:5" x14ac:dyDescent="0.25">
      <c r="E34" s="9" t="str">
        <f t="shared" si="0"/>
        <v/>
      </c>
    </row>
    <row r="35" spans="5:5" x14ac:dyDescent="0.25">
      <c r="E35" s="9" t="str">
        <f t="shared" si="0"/>
        <v/>
      </c>
    </row>
    <row r="36" spans="5:5" x14ac:dyDescent="0.25">
      <c r="E36" s="9" t="str">
        <f t="shared" si="0"/>
        <v/>
      </c>
    </row>
    <row r="37" spans="5:5" x14ac:dyDescent="0.25">
      <c r="E37" s="9" t="str">
        <f t="shared" si="0"/>
        <v/>
      </c>
    </row>
    <row r="38" spans="5:5" x14ac:dyDescent="0.25">
      <c r="E38" s="9" t="str">
        <f t="shared" si="0"/>
        <v/>
      </c>
    </row>
    <row r="39" spans="5:5" x14ac:dyDescent="0.25">
      <c r="E39" s="9" t="str">
        <f t="shared" si="0"/>
        <v/>
      </c>
    </row>
    <row r="40" spans="5:5" x14ac:dyDescent="0.25">
      <c r="E40" s="9" t="str">
        <f t="shared" si="0"/>
        <v/>
      </c>
    </row>
    <row r="41" spans="5:5" x14ac:dyDescent="0.25">
      <c r="E41" s="9" t="str">
        <f t="shared" si="0"/>
        <v/>
      </c>
    </row>
    <row r="42" spans="5:5" x14ac:dyDescent="0.25">
      <c r="E42" s="9" t="str">
        <f t="shared" si="0"/>
        <v/>
      </c>
    </row>
    <row r="43" spans="5:5" x14ac:dyDescent="0.25">
      <c r="E43" s="9" t="str">
        <f t="shared" si="0"/>
        <v/>
      </c>
    </row>
    <row r="44" spans="5:5" x14ac:dyDescent="0.25">
      <c r="E44" s="9" t="str">
        <f t="shared" si="0"/>
        <v/>
      </c>
    </row>
    <row r="45" spans="5:5" x14ac:dyDescent="0.25">
      <c r="E45" s="9" t="str">
        <f t="shared" si="0"/>
        <v/>
      </c>
    </row>
    <row r="46" spans="5:5" x14ac:dyDescent="0.25">
      <c r="E46" s="9" t="str">
        <f t="shared" si="0"/>
        <v/>
      </c>
    </row>
    <row r="47" spans="5:5" x14ac:dyDescent="0.25">
      <c r="E47" s="9" t="str">
        <f t="shared" si="0"/>
        <v/>
      </c>
    </row>
    <row r="48" spans="5:5" x14ac:dyDescent="0.25">
      <c r="E48" s="9" t="str">
        <f t="shared" si="0"/>
        <v/>
      </c>
    </row>
    <row r="49" spans="5:5" x14ac:dyDescent="0.25">
      <c r="E49" s="9" t="str">
        <f t="shared" si="0"/>
        <v/>
      </c>
    </row>
    <row r="50" spans="5:5" x14ac:dyDescent="0.25">
      <c r="E50" s="9" t="str">
        <f t="shared" si="0"/>
        <v/>
      </c>
    </row>
    <row r="51" spans="5:5" x14ac:dyDescent="0.25">
      <c r="E51" s="9" t="str">
        <f t="shared" si="0"/>
        <v/>
      </c>
    </row>
    <row r="52" spans="5:5" x14ac:dyDescent="0.25">
      <c r="E52" s="9" t="str">
        <f t="shared" si="0"/>
        <v/>
      </c>
    </row>
    <row r="53" spans="5:5" x14ac:dyDescent="0.25">
      <c r="E53" s="9" t="str">
        <f t="shared" si="0"/>
        <v/>
      </c>
    </row>
    <row r="54" spans="5:5" x14ac:dyDescent="0.25">
      <c r="E54" s="9" t="str">
        <f t="shared" si="0"/>
        <v/>
      </c>
    </row>
    <row r="55" spans="5:5" x14ac:dyDescent="0.25">
      <c r="E55" s="9" t="str">
        <f t="shared" si="0"/>
        <v/>
      </c>
    </row>
    <row r="56" spans="5:5" x14ac:dyDescent="0.25">
      <c r="E56" s="9" t="str">
        <f t="shared" si="0"/>
        <v/>
      </c>
    </row>
    <row r="57" spans="5:5" x14ac:dyDescent="0.25">
      <c r="E57" s="9" t="str">
        <f t="shared" si="0"/>
        <v/>
      </c>
    </row>
    <row r="58" spans="5:5" x14ac:dyDescent="0.25">
      <c r="E58" s="9" t="str">
        <f t="shared" si="0"/>
        <v/>
      </c>
    </row>
    <row r="59" spans="5:5" x14ac:dyDescent="0.25">
      <c r="E59" s="9" t="str">
        <f t="shared" si="0"/>
        <v/>
      </c>
    </row>
    <row r="60" spans="5:5" x14ac:dyDescent="0.25">
      <c r="E60" s="9" t="str">
        <f t="shared" si="0"/>
        <v/>
      </c>
    </row>
    <row r="61" spans="5:5" x14ac:dyDescent="0.25">
      <c r="E61" s="9" t="str">
        <f t="shared" si="0"/>
        <v/>
      </c>
    </row>
    <row r="62" spans="5:5" x14ac:dyDescent="0.25">
      <c r="E62" s="9" t="str">
        <f t="shared" si="0"/>
        <v/>
      </c>
    </row>
    <row r="63" spans="5:5" x14ac:dyDescent="0.25">
      <c r="E63" s="9" t="str">
        <f t="shared" si="0"/>
        <v/>
      </c>
    </row>
    <row r="64" spans="5:5" x14ac:dyDescent="0.25">
      <c r="E64" s="9" t="str">
        <f t="shared" si="0"/>
        <v/>
      </c>
    </row>
    <row r="65" spans="5:5" x14ac:dyDescent="0.25">
      <c r="E65" s="9" t="str">
        <f t="shared" si="0"/>
        <v/>
      </c>
    </row>
    <row r="66" spans="5:5" x14ac:dyDescent="0.25">
      <c r="E66" s="9" t="str">
        <f t="shared" si="0"/>
        <v/>
      </c>
    </row>
    <row r="67" spans="5:5" x14ac:dyDescent="0.25">
      <c r="E67" s="9" t="str">
        <f t="shared" ref="E67:E100" si="1">IF(ISBLANK(B67),"",C67*D67)</f>
        <v/>
      </c>
    </row>
    <row r="68" spans="5:5" x14ac:dyDescent="0.25">
      <c r="E68" s="9" t="str">
        <f t="shared" si="1"/>
        <v/>
      </c>
    </row>
    <row r="69" spans="5:5" x14ac:dyDescent="0.25">
      <c r="E69" s="9" t="str">
        <f t="shared" si="1"/>
        <v/>
      </c>
    </row>
    <row r="70" spans="5:5" x14ac:dyDescent="0.25">
      <c r="E70" s="9" t="str">
        <f t="shared" si="1"/>
        <v/>
      </c>
    </row>
    <row r="71" spans="5:5" x14ac:dyDescent="0.25">
      <c r="E71" s="9" t="str">
        <f t="shared" si="1"/>
        <v/>
      </c>
    </row>
    <row r="72" spans="5:5" x14ac:dyDescent="0.25">
      <c r="E72" s="9" t="str">
        <f t="shared" si="1"/>
        <v/>
      </c>
    </row>
    <row r="73" spans="5:5" x14ac:dyDescent="0.25">
      <c r="E73" s="9" t="str">
        <f t="shared" si="1"/>
        <v/>
      </c>
    </row>
    <row r="74" spans="5:5" x14ac:dyDescent="0.25">
      <c r="E74" s="9" t="str">
        <f t="shared" si="1"/>
        <v/>
      </c>
    </row>
    <row r="75" spans="5:5" x14ac:dyDescent="0.25">
      <c r="E75" s="9" t="str">
        <f t="shared" si="1"/>
        <v/>
      </c>
    </row>
    <row r="76" spans="5:5" x14ac:dyDescent="0.25">
      <c r="E76" s="9" t="str">
        <f t="shared" si="1"/>
        <v/>
      </c>
    </row>
    <row r="77" spans="5:5" x14ac:dyDescent="0.25">
      <c r="E77" s="9" t="str">
        <f t="shared" si="1"/>
        <v/>
      </c>
    </row>
    <row r="78" spans="5:5" x14ac:dyDescent="0.25">
      <c r="E78" s="9" t="str">
        <f t="shared" si="1"/>
        <v/>
      </c>
    </row>
    <row r="79" spans="5:5" x14ac:dyDescent="0.25">
      <c r="E79" s="9" t="str">
        <f t="shared" si="1"/>
        <v/>
      </c>
    </row>
    <row r="80" spans="5:5" x14ac:dyDescent="0.25">
      <c r="E80" s="9" t="str">
        <f t="shared" si="1"/>
        <v/>
      </c>
    </row>
    <row r="81" spans="5:5" x14ac:dyDescent="0.25">
      <c r="E81" s="9" t="str">
        <f t="shared" si="1"/>
        <v/>
      </c>
    </row>
    <row r="82" spans="5:5" x14ac:dyDescent="0.25">
      <c r="E82" s="9" t="str">
        <f t="shared" si="1"/>
        <v/>
      </c>
    </row>
    <row r="83" spans="5:5" x14ac:dyDescent="0.25">
      <c r="E83" s="9" t="str">
        <f t="shared" si="1"/>
        <v/>
      </c>
    </row>
    <row r="84" spans="5:5" x14ac:dyDescent="0.25">
      <c r="E84" s="9" t="str">
        <f t="shared" si="1"/>
        <v/>
      </c>
    </row>
    <row r="85" spans="5:5" x14ac:dyDescent="0.25">
      <c r="E85" s="9" t="str">
        <f t="shared" si="1"/>
        <v/>
      </c>
    </row>
    <row r="86" spans="5:5" x14ac:dyDescent="0.25">
      <c r="E86" s="9" t="str">
        <f t="shared" si="1"/>
        <v/>
      </c>
    </row>
    <row r="87" spans="5:5" x14ac:dyDescent="0.25">
      <c r="E87" s="9" t="str">
        <f t="shared" si="1"/>
        <v/>
      </c>
    </row>
    <row r="88" spans="5:5" x14ac:dyDescent="0.25">
      <c r="E88" s="9" t="str">
        <f t="shared" si="1"/>
        <v/>
      </c>
    </row>
    <row r="89" spans="5:5" x14ac:dyDescent="0.25">
      <c r="E89" s="9" t="str">
        <f t="shared" si="1"/>
        <v/>
      </c>
    </row>
    <row r="90" spans="5:5" x14ac:dyDescent="0.25">
      <c r="E90" s="9" t="str">
        <f t="shared" si="1"/>
        <v/>
      </c>
    </row>
    <row r="91" spans="5:5" x14ac:dyDescent="0.25">
      <c r="E91" s="9" t="str">
        <f t="shared" si="1"/>
        <v/>
      </c>
    </row>
    <row r="92" spans="5:5" x14ac:dyDescent="0.25">
      <c r="E92" s="9" t="str">
        <f t="shared" si="1"/>
        <v/>
      </c>
    </row>
    <row r="93" spans="5:5" x14ac:dyDescent="0.25">
      <c r="E93" s="9" t="str">
        <f t="shared" si="1"/>
        <v/>
      </c>
    </row>
    <row r="94" spans="5:5" x14ac:dyDescent="0.25">
      <c r="E94" s="9" t="str">
        <f t="shared" si="1"/>
        <v/>
      </c>
    </row>
    <row r="95" spans="5:5" x14ac:dyDescent="0.25">
      <c r="E95" s="9" t="str">
        <f t="shared" si="1"/>
        <v/>
      </c>
    </row>
    <row r="96" spans="5:5" x14ac:dyDescent="0.25">
      <c r="E96" s="9" t="str">
        <f t="shared" si="1"/>
        <v/>
      </c>
    </row>
    <row r="97" spans="5:5" x14ac:dyDescent="0.25">
      <c r="E97" s="9" t="str">
        <f t="shared" si="1"/>
        <v/>
      </c>
    </row>
    <row r="98" spans="5:5" x14ac:dyDescent="0.25">
      <c r="E98" s="9" t="str">
        <f t="shared" si="1"/>
        <v/>
      </c>
    </row>
    <row r="99" spans="5:5" x14ac:dyDescent="0.25">
      <c r="E99" s="9" t="str">
        <f t="shared" si="1"/>
        <v/>
      </c>
    </row>
    <row r="100" spans="5:5" x14ac:dyDescent="0.25">
      <c r="E100" s="9" t="str">
        <f t="shared" si="1"/>
        <v/>
      </c>
    </row>
  </sheetData>
  <autoFilter ref="A1:E1" xr:uid="{6C4F25CD-9180-42A7-ABB9-88CD8B6F585A}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753A81-4A88-4EF5-94DB-ABADEEC807D5}">
  <sheetPr codeName="Feuil17"/>
  <dimension ref="A1:C12"/>
  <sheetViews>
    <sheetView workbookViewId="0">
      <selection sqref="A1:C1"/>
    </sheetView>
  </sheetViews>
  <sheetFormatPr baseColWidth="10" defaultRowHeight="15" x14ac:dyDescent="0.25"/>
  <cols>
    <col min="1" max="1" width="23.85546875" bestFit="1" customWidth="1"/>
    <col min="2" max="2" width="9.28515625" bestFit="1" customWidth="1"/>
    <col min="3" max="3" width="14.5703125" bestFit="1" customWidth="1"/>
  </cols>
  <sheetData>
    <row r="1" spans="1:3" x14ac:dyDescent="0.25">
      <c r="A1" s="3" t="s">
        <v>1</v>
      </c>
      <c r="B1" s="3" t="s">
        <v>12</v>
      </c>
      <c r="C1" s="3" t="s">
        <v>15</v>
      </c>
    </row>
    <row r="3" spans="1:3" x14ac:dyDescent="0.25">
      <c r="A3" t="s">
        <v>357</v>
      </c>
      <c r="B3">
        <v>5.17</v>
      </c>
    </row>
    <row r="4" spans="1:3" x14ac:dyDescent="0.25">
      <c r="A4" t="s">
        <v>357</v>
      </c>
      <c r="B4">
        <v>5.17</v>
      </c>
    </row>
    <row r="5" spans="1:3" x14ac:dyDescent="0.25">
      <c r="B5">
        <v>10.34</v>
      </c>
    </row>
    <row r="6" spans="1:3" x14ac:dyDescent="0.25">
      <c r="A6" t="s">
        <v>357</v>
      </c>
      <c r="B6">
        <v>15.5</v>
      </c>
      <c r="C6" t="s">
        <v>54</v>
      </c>
    </row>
    <row r="7" spans="1:3" x14ac:dyDescent="0.25">
      <c r="A7" t="s">
        <v>357</v>
      </c>
      <c r="B7">
        <v>8.7799999999999994</v>
      </c>
      <c r="C7" t="s">
        <v>54</v>
      </c>
    </row>
    <row r="8" spans="1:3" x14ac:dyDescent="0.25">
      <c r="A8" t="s">
        <v>357</v>
      </c>
      <c r="B8">
        <v>15.48</v>
      </c>
      <c r="C8" t="s">
        <v>54</v>
      </c>
    </row>
    <row r="9" spans="1:3" x14ac:dyDescent="0.25">
      <c r="A9" t="s">
        <v>357</v>
      </c>
      <c r="B9">
        <v>6.36</v>
      </c>
      <c r="C9" t="s">
        <v>54</v>
      </c>
    </row>
    <row r="10" spans="1:3" x14ac:dyDescent="0.25">
      <c r="A10" t="s">
        <v>357</v>
      </c>
      <c r="B10">
        <v>5.21</v>
      </c>
      <c r="C10" t="s">
        <v>54</v>
      </c>
    </row>
    <row r="11" spans="1:3" x14ac:dyDescent="0.25">
      <c r="A11" t="s">
        <v>357</v>
      </c>
      <c r="B11">
        <v>6.42</v>
      </c>
      <c r="C11" t="s">
        <v>54</v>
      </c>
    </row>
    <row r="12" spans="1:3" x14ac:dyDescent="0.25">
      <c r="B12">
        <v>57.75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6D7141-DA38-4805-9E0C-37AB8C69EA91}">
  <sheetPr codeName="Feuil18"/>
  <dimension ref="A1:F189"/>
  <sheetViews>
    <sheetView workbookViewId="0">
      <selection sqref="A1:F1"/>
    </sheetView>
  </sheetViews>
  <sheetFormatPr baseColWidth="10" defaultRowHeight="15" x14ac:dyDescent="0.25"/>
  <cols>
    <col min="1" max="1" width="40.7109375" bestFit="1" customWidth="1"/>
    <col min="2" max="2" width="20" bestFit="1" customWidth="1"/>
    <col min="3" max="3" width="24" bestFit="1" customWidth="1"/>
    <col min="4" max="4" width="9.28515625" bestFit="1" customWidth="1"/>
    <col min="5" max="6" width="9.42578125" bestFit="1" customWidth="1"/>
  </cols>
  <sheetData>
    <row r="1" spans="1:6" x14ac:dyDescent="0.25">
      <c r="A1" s="3" t="s">
        <v>9</v>
      </c>
      <c r="B1" s="3" t="s">
        <v>10</v>
      </c>
      <c r="C1" s="3" t="s">
        <v>11</v>
      </c>
      <c r="D1" s="3" t="s">
        <v>12</v>
      </c>
      <c r="E1" s="3" t="s">
        <v>6</v>
      </c>
      <c r="F1" s="3" t="s">
        <v>13</v>
      </c>
    </row>
    <row r="3" spans="1:6" x14ac:dyDescent="0.25">
      <c r="A3" t="s">
        <v>99</v>
      </c>
    </row>
    <row r="4" spans="1:6" x14ac:dyDescent="0.25">
      <c r="A4" t="s">
        <v>100</v>
      </c>
    </row>
    <row r="5" spans="1:6" x14ac:dyDescent="0.25">
      <c r="A5" t="s">
        <v>100</v>
      </c>
      <c r="B5" t="s">
        <v>99</v>
      </c>
      <c r="C5" t="s">
        <v>101</v>
      </c>
      <c r="D5">
        <v>1.7</v>
      </c>
      <c r="E5" t="s">
        <v>102</v>
      </c>
      <c r="F5" t="s">
        <v>103</v>
      </c>
    </row>
    <row r="6" spans="1:6" x14ac:dyDescent="0.25">
      <c r="A6" t="s">
        <v>100</v>
      </c>
      <c r="B6" t="s">
        <v>99</v>
      </c>
      <c r="C6" t="s">
        <v>101</v>
      </c>
      <c r="D6">
        <v>1.41</v>
      </c>
      <c r="E6" t="s">
        <v>104</v>
      </c>
      <c r="F6" t="s">
        <v>105</v>
      </c>
    </row>
    <row r="7" spans="1:6" x14ac:dyDescent="0.25">
      <c r="A7" t="s">
        <v>100</v>
      </c>
      <c r="B7" t="s">
        <v>99</v>
      </c>
      <c r="C7" t="s">
        <v>101</v>
      </c>
      <c r="D7">
        <v>1.7</v>
      </c>
      <c r="E7" t="s">
        <v>106</v>
      </c>
      <c r="F7" t="s">
        <v>107</v>
      </c>
    </row>
    <row r="8" spans="1:6" x14ac:dyDescent="0.25">
      <c r="A8" t="s">
        <v>100</v>
      </c>
      <c r="B8" t="s">
        <v>99</v>
      </c>
      <c r="C8" t="s">
        <v>101</v>
      </c>
      <c r="D8">
        <v>1.7</v>
      </c>
      <c r="E8" t="s">
        <v>102</v>
      </c>
      <c r="F8" t="s">
        <v>103</v>
      </c>
    </row>
    <row r="9" spans="1:6" x14ac:dyDescent="0.25">
      <c r="A9" t="s">
        <v>100</v>
      </c>
      <c r="B9" t="s">
        <v>99</v>
      </c>
      <c r="C9" t="s">
        <v>101</v>
      </c>
      <c r="D9">
        <v>1.41</v>
      </c>
      <c r="E9" t="s">
        <v>104</v>
      </c>
      <c r="F9" t="s">
        <v>105</v>
      </c>
    </row>
    <row r="10" spans="1:6" x14ac:dyDescent="0.25">
      <c r="A10" t="s">
        <v>100</v>
      </c>
      <c r="B10" t="s">
        <v>99</v>
      </c>
      <c r="C10" t="s">
        <v>101</v>
      </c>
      <c r="D10">
        <v>1.7</v>
      </c>
      <c r="E10" t="s">
        <v>106</v>
      </c>
      <c r="F10" t="s">
        <v>107</v>
      </c>
    </row>
    <row r="11" spans="1:6" x14ac:dyDescent="0.25">
      <c r="A11" t="s">
        <v>108</v>
      </c>
    </row>
    <row r="12" spans="1:6" x14ac:dyDescent="0.25">
      <c r="A12" t="s">
        <v>108</v>
      </c>
      <c r="B12" t="s">
        <v>99</v>
      </c>
      <c r="C12" t="s">
        <v>101</v>
      </c>
      <c r="D12">
        <v>22.04</v>
      </c>
      <c r="E12" t="s">
        <v>109</v>
      </c>
      <c r="F12" t="s">
        <v>110</v>
      </c>
    </row>
    <row r="13" spans="1:6" x14ac:dyDescent="0.25">
      <c r="A13" t="s">
        <v>108</v>
      </c>
      <c r="B13" t="s">
        <v>99</v>
      </c>
      <c r="C13" t="s">
        <v>101</v>
      </c>
      <c r="D13">
        <v>8.1300000000000008</v>
      </c>
      <c r="E13" t="s">
        <v>111</v>
      </c>
      <c r="F13" t="s">
        <v>112</v>
      </c>
    </row>
    <row r="14" spans="1:6" x14ac:dyDescent="0.25">
      <c r="A14" t="s">
        <v>108</v>
      </c>
      <c r="B14" t="s">
        <v>99</v>
      </c>
      <c r="C14" t="s">
        <v>101</v>
      </c>
      <c r="D14">
        <v>5.1100000000000003</v>
      </c>
      <c r="E14" t="s">
        <v>113</v>
      </c>
      <c r="F14" t="s">
        <v>114</v>
      </c>
    </row>
    <row r="15" spans="1:6" x14ac:dyDescent="0.25">
      <c r="A15" t="s">
        <v>108</v>
      </c>
      <c r="B15" t="s">
        <v>99</v>
      </c>
      <c r="C15" t="s">
        <v>101</v>
      </c>
      <c r="D15">
        <v>9.4700000000000006</v>
      </c>
      <c r="E15" t="s">
        <v>115</v>
      </c>
      <c r="F15" t="s">
        <v>116</v>
      </c>
    </row>
    <row r="16" spans="1:6" x14ac:dyDescent="0.25">
      <c r="A16" t="s">
        <v>108</v>
      </c>
      <c r="B16" t="s">
        <v>99</v>
      </c>
      <c r="C16" t="s">
        <v>101</v>
      </c>
      <c r="D16">
        <v>8.59</v>
      </c>
      <c r="E16" t="s">
        <v>117</v>
      </c>
      <c r="F16" t="s">
        <v>118</v>
      </c>
    </row>
    <row r="17" spans="1:6" x14ac:dyDescent="0.25">
      <c r="A17" t="s">
        <v>108</v>
      </c>
      <c r="B17" t="s">
        <v>99</v>
      </c>
      <c r="C17" t="s">
        <v>101</v>
      </c>
      <c r="D17">
        <v>22.04</v>
      </c>
      <c r="E17" t="s">
        <v>119</v>
      </c>
      <c r="F17" t="s">
        <v>120</v>
      </c>
    </row>
    <row r="18" spans="1:6" x14ac:dyDescent="0.25">
      <c r="A18" t="s">
        <v>108</v>
      </c>
      <c r="B18" t="s">
        <v>99</v>
      </c>
      <c r="C18" t="s">
        <v>101</v>
      </c>
      <c r="D18">
        <v>4.13</v>
      </c>
      <c r="E18" t="s">
        <v>121</v>
      </c>
      <c r="F18" t="s">
        <v>122</v>
      </c>
    </row>
    <row r="19" spans="1:6" x14ac:dyDescent="0.25">
      <c r="A19" t="s">
        <v>108</v>
      </c>
      <c r="B19" t="s">
        <v>99</v>
      </c>
      <c r="C19" t="s">
        <v>101</v>
      </c>
      <c r="D19">
        <v>2.13</v>
      </c>
      <c r="E19" t="s">
        <v>123</v>
      </c>
      <c r="F19" t="s">
        <v>124</v>
      </c>
    </row>
    <row r="20" spans="1:6" x14ac:dyDescent="0.25">
      <c r="A20" t="s">
        <v>108</v>
      </c>
      <c r="B20" t="s">
        <v>99</v>
      </c>
      <c r="C20" t="s">
        <v>101</v>
      </c>
      <c r="D20">
        <v>4.72</v>
      </c>
      <c r="E20" t="s">
        <v>125</v>
      </c>
      <c r="F20" t="s">
        <v>126</v>
      </c>
    </row>
    <row r="21" spans="1:6" x14ac:dyDescent="0.25">
      <c r="A21" t="s">
        <v>108</v>
      </c>
      <c r="B21" t="s">
        <v>99</v>
      </c>
      <c r="C21" t="s">
        <v>101</v>
      </c>
      <c r="D21">
        <v>2.12</v>
      </c>
      <c r="E21" t="s">
        <v>127</v>
      </c>
      <c r="F21" t="s">
        <v>128</v>
      </c>
    </row>
    <row r="22" spans="1:6" x14ac:dyDescent="0.25">
      <c r="A22" t="s">
        <v>108</v>
      </c>
      <c r="B22" t="s">
        <v>99</v>
      </c>
      <c r="C22" t="s">
        <v>101</v>
      </c>
      <c r="D22">
        <v>2.12</v>
      </c>
      <c r="E22" t="s">
        <v>127</v>
      </c>
      <c r="F22" t="s">
        <v>128</v>
      </c>
    </row>
    <row r="23" spans="1:6" x14ac:dyDescent="0.25">
      <c r="A23" t="s">
        <v>108</v>
      </c>
      <c r="B23" t="s">
        <v>99</v>
      </c>
      <c r="C23" t="s">
        <v>101</v>
      </c>
      <c r="D23">
        <v>14.78</v>
      </c>
      <c r="E23" t="s">
        <v>129</v>
      </c>
      <c r="F23" t="s">
        <v>130</v>
      </c>
    </row>
    <row r="24" spans="1:6" x14ac:dyDescent="0.25">
      <c r="A24" t="s">
        <v>108</v>
      </c>
      <c r="B24" t="s">
        <v>99</v>
      </c>
      <c r="C24" t="s">
        <v>101</v>
      </c>
      <c r="D24">
        <v>7.39</v>
      </c>
      <c r="E24" t="s">
        <v>131</v>
      </c>
      <c r="F24" t="s">
        <v>132</v>
      </c>
    </row>
    <row r="25" spans="1:6" x14ac:dyDescent="0.25">
      <c r="A25" t="s">
        <v>133</v>
      </c>
      <c r="D25">
        <v>122.38</v>
      </c>
      <c r="E25" t="s">
        <v>134</v>
      </c>
      <c r="F25" t="s">
        <v>135</v>
      </c>
    </row>
    <row r="27" spans="1:6" x14ac:dyDescent="0.25">
      <c r="A27" t="s">
        <v>51</v>
      </c>
    </row>
    <row r="28" spans="1:6" x14ac:dyDescent="0.25">
      <c r="A28" t="s">
        <v>136</v>
      </c>
    </row>
    <row r="29" spans="1:6" x14ac:dyDescent="0.25">
      <c r="A29" t="s">
        <v>136</v>
      </c>
      <c r="B29" t="s">
        <v>51</v>
      </c>
      <c r="C29" t="s">
        <v>137</v>
      </c>
      <c r="D29">
        <v>2.1800000000000002</v>
      </c>
      <c r="E29" t="s">
        <v>138</v>
      </c>
      <c r="F29" t="s">
        <v>139</v>
      </c>
    </row>
    <row r="30" spans="1:6" x14ac:dyDescent="0.25">
      <c r="A30" t="s">
        <v>136</v>
      </c>
      <c r="B30" t="s">
        <v>51</v>
      </c>
      <c r="C30" t="s">
        <v>137</v>
      </c>
      <c r="D30">
        <v>4.8</v>
      </c>
      <c r="E30" t="s">
        <v>140</v>
      </c>
      <c r="F30" t="s">
        <v>141</v>
      </c>
    </row>
    <row r="31" spans="1:6" x14ac:dyDescent="0.25">
      <c r="A31" t="s">
        <v>136</v>
      </c>
      <c r="B31" t="s">
        <v>51</v>
      </c>
      <c r="C31" t="s">
        <v>137</v>
      </c>
      <c r="D31">
        <v>2.17</v>
      </c>
      <c r="E31" t="s">
        <v>117</v>
      </c>
      <c r="F31" t="s">
        <v>142</v>
      </c>
    </row>
    <row r="32" spans="1:6" x14ac:dyDescent="0.25">
      <c r="A32" t="s">
        <v>136</v>
      </c>
      <c r="B32" t="s">
        <v>51</v>
      </c>
      <c r="C32" t="s">
        <v>137</v>
      </c>
      <c r="D32">
        <v>2.17</v>
      </c>
      <c r="E32" t="s">
        <v>143</v>
      </c>
      <c r="F32" t="s">
        <v>144</v>
      </c>
    </row>
    <row r="33" spans="1:6" x14ac:dyDescent="0.25">
      <c r="A33" t="s">
        <v>136</v>
      </c>
      <c r="B33" t="s">
        <v>51</v>
      </c>
      <c r="C33" t="s">
        <v>137</v>
      </c>
      <c r="D33">
        <v>1.81</v>
      </c>
      <c r="E33" t="s">
        <v>83</v>
      </c>
      <c r="F33" t="s">
        <v>145</v>
      </c>
    </row>
    <row r="34" spans="1:6" x14ac:dyDescent="0.25">
      <c r="A34" t="s">
        <v>136</v>
      </c>
      <c r="B34" t="s">
        <v>51</v>
      </c>
      <c r="C34" t="s">
        <v>137</v>
      </c>
      <c r="D34">
        <v>1.81</v>
      </c>
      <c r="E34" t="s">
        <v>83</v>
      </c>
      <c r="F34" t="s">
        <v>145</v>
      </c>
    </row>
    <row r="35" spans="1:6" x14ac:dyDescent="0.25">
      <c r="A35" t="s">
        <v>146</v>
      </c>
    </row>
    <row r="36" spans="1:6" x14ac:dyDescent="0.25">
      <c r="A36" t="s">
        <v>146</v>
      </c>
      <c r="B36" t="s">
        <v>51</v>
      </c>
      <c r="C36" t="s">
        <v>137</v>
      </c>
      <c r="D36">
        <v>22.02</v>
      </c>
      <c r="E36" t="s">
        <v>147</v>
      </c>
      <c r="F36" t="s">
        <v>148</v>
      </c>
    </row>
    <row r="37" spans="1:6" x14ac:dyDescent="0.25">
      <c r="A37" t="s">
        <v>146</v>
      </c>
      <c r="B37" t="s">
        <v>51</v>
      </c>
      <c r="C37" t="s">
        <v>137</v>
      </c>
      <c r="D37">
        <v>8.11</v>
      </c>
      <c r="E37" t="s">
        <v>149</v>
      </c>
      <c r="F37" t="s">
        <v>150</v>
      </c>
    </row>
    <row r="38" spans="1:6" x14ac:dyDescent="0.25">
      <c r="A38" t="s">
        <v>146</v>
      </c>
      <c r="B38" t="s">
        <v>51</v>
      </c>
      <c r="C38" t="s">
        <v>137</v>
      </c>
      <c r="D38">
        <v>14.77</v>
      </c>
      <c r="E38" t="s">
        <v>151</v>
      </c>
      <c r="F38" t="s">
        <v>152</v>
      </c>
    </row>
    <row r="39" spans="1:6" x14ac:dyDescent="0.25">
      <c r="A39" t="s">
        <v>146</v>
      </c>
      <c r="B39" t="s">
        <v>51</v>
      </c>
      <c r="C39" t="s">
        <v>137</v>
      </c>
      <c r="D39">
        <v>7.38</v>
      </c>
      <c r="E39" t="s">
        <v>153</v>
      </c>
      <c r="F39" t="s">
        <v>154</v>
      </c>
    </row>
    <row r="40" spans="1:6" x14ac:dyDescent="0.25">
      <c r="A40" t="s">
        <v>146</v>
      </c>
      <c r="B40" t="s">
        <v>51</v>
      </c>
      <c r="C40" t="s">
        <v>137</v>
      </c>
      <c r="D40">
        <v>9.27</v>
      </c>
      <c r="E40" t="s">
        <v>155</v>
      </c>
      <c r="F40" t="s">
        <v>156</v>
      </c>
    </row>
    <row r="41" spans="1:6" x14ac:dyDescent="0.25">
      <c r="A41" t="s">
        <v>157</v>
      </c>
    </row>
    <row r="42" spans="1:6" x14ac:dyDescent="0.25">
      <c r="A42" t="s">
        <v>157</v>
      </c>
      <c r="B42" t="s">
        <v>51</v>
      </c>
      <c r="C42" t="s">
        <v>137</v>
      </c>
      <c r="D42">
        <v>0.73</v>
      </c>
      <c r="E42" t="s">
        <v>158</v>
      </c>
      <c r="F42" t="s">
        <v>159</v>
      </c>
    </row>
    <row r="43" spans="1:6" x14ac:dyDescent="0.25">
      <c r="A43" t="s">
        <v>157</v>
      </c>
      <c r="B43" t="s">
        <v>51</v>
      </c>
      <c r="C43" t="s">
        <v>137</v>
      </c>
      <c r="D43">
        <v>0.28000000000000003</v>
      </c>
      <c r="E43" t="s">
        <v>160</v>
      </c>
      <c r="F43" t="s">
        <v>161</v>
      </c>
    </row>
    <row r="44" spans="1:6" x14ac:dyDescent="0.25">
      <c r="A44" t="s">
        <v>157</v>
      </c>
      <c r="B44" t="s">
        <v>51</v>
      </c>
      <c r="C44" t="s">
        <v>137</v>
      </c>
      <c r="D44">
        <v>0.73</v>
      </c>
      <c r="E44" t="s">
        <v>162</v>
      </c>
      <c r="F44" t="s">
        <v>163</v>
      </c>
    </row>
    <row r="45" spans="1:6" x14ac:dyDescent="0.25">
      <c r="A45" t="s">
        <v>157</v>
      </c>
      <c r="B45" t="s">
        <v>51</v>
      </c>
      <c r="C45" t="s">
        <v>137</v>
      </c>
      <c r="D45">
        <v>0.69</v>
      </c>
      <c r="E45" t="s">
        <v>164</v>
      </c>
      <c r="F45" t="s">
        <v>165</v>
      </c>
    </row>
    <row r="46" spans="1:6" x14ac:dyDescent="0.25">
      <c r="A46" t="s">
        <v>157</v>
      </c>
      <c r="B46" t="s">
        <v>51</v>
      </c>
      <c r="C46" t="s">
        <v>137</v>
      </c>
      <c r="D46">
        <v>0.23</v>
      </c>
      <c r="E46" t="s">
        <v>166</v>
      </c>
      <c r="F46" t="s">
        <v>167</v>
      </c>
    </row>
    <row r="47" spans="1:6" x14ac:dyDescent="0.25">
      <c r="A47" t="s">
        <v>157</v>
      </c>
      <c r="B47" t="s">
        <v>51</v>
      </c>
      <c r="C47" t="s">
        <v>137</v>
      </c>
      <c r="D47">
        <v>0.69</v>
      </c>
      <c r="E47" t="s">
        <v>168</v>
      </c>
      <c r="F47" t="s">
        <v>169</v>
      </c>
    </row>
    <row r="48" spans="1:6" x14ac:dyDescent="0.25">
      <c r="A48" t="s">
        <v>157</v>
      </c>
      <c r="B48" t="s">
        <v>51</v>
      </c>
      <c r="C48" t="s">
        <v>137</v>
      </c>
      <c r="D48">
        <v>0.23</v>
      </c>
      <c r="E48" t="s">
        <v>170</v>
      </c>
      <c r="F48" t="s">
        <v>171</v>
      </c>
    </row>
    <row r="49" spans="1:6" x14ac:dyDescent="0.25">
      <c r="A49" t="s">
        <v>157</v>
      </c>
      <c r="B49" t="s">
        <v>51</v>
      </c>
      <c r="C49" t="s">
        <v>137</v>
      </c>
      <c r="D49">
        <v>0.69</v>
      </c>
      <c r="E49" t="s">
        <v>164</v>
      </c>
      <c r="F49" t="s">
        <v>165</v>
      </c>
    </row>
    <row r="50" spans="1:6" x14ac:dyDescent="0.25">
      <c r="A50" t="s">
        <v>157</v>
      </c>
      <c r="B50" t="s">
        <v>51</v>
      </c>
      <c r="C50" t="s">
        <v>137</v>
      </c>
      <c r="D50">
        <v>0.23</v>
      </c>
      <c r="E50" t="s">
        <v>166</v>
      </c>
      <c r="F50" t="s">
        <v>167</v>
      </c>
    </row>
    <row r="51" spans="1:6" x14ac:dyDescent="0.25">
      <c r="A51" t="s">
        <v>157</v>
      </c>
      <c r="B51" t="s">
        <v>51</v>
      </c>
      <c r="C51" t="s">
        <v>137</v>
      </c>
      <c r="D51">
        <v>0.69</v>
      </c>
      <c r="E51" t="s">
        <v>168</v>
      </c>
      <c r="F51" t="s">
        <v>169</v>
      </c>
    </row>
    <row r="52" spans="1:6" x14ac:dyDescent="0.25">
      <c r="A52" t="s">
        <v>157</v>
      </c>
      <c r="B52" t="s">
        <v>51</v>
      </c>
      <c r="C52" t="s">
        <v>137</v>
      </c>
      <c r="D52">
        <v>0.23</v>
      </c>
      <c r="E52" t="s">
        <v>170</v>
      </c>
      <c r="F52" t="s">
        <v>171</v>
      </c>
    </row>
    <row r="53" spans="1:6" x14ac:dyDescent="0.25">
      <c r="A53" t="s">
        <v>157</v>
      </c>
      <c r="B53" t="s">
        <v>51</v>
      </c>
      <c r="C53" t="s">
        <v>137</v>
      </c>
      <c r="D53">
        <v>0.73</v>
      </c>
      <c r="E53" t="s">
        <v>158</v>
      </c>
      <c r="F53" t="s">
        <v>159</v>
      </c>
    </row>
    <row r="54" spans="1:6" x14ac:dyDescent="0.25">
      <c r="A54" t="s">
        <v>157</v>
      </c>
      <c r="B54" t="s">
        <v>51</v>
      </c>
      <c r="C54" t="s">
        <v>137</v>
      </c>
      <c r="D54">
        <v>0.28000000000000003</v>
      </c>
      <c r="E54" t="s">
        <v>160</v>
      </c>
      <c r="F54" t="s">
        <v>161</v>
      </c>
    </row>
    <row r="55" spans="1:6" x14ac:dyDescent="0.25">
      <c r="A55" t="s">
        <v>157</v>
      </c>
      <c r="B55" t="s">
        <v>51</v>
      </c>
      <c r="C55" t="s">
        <v>137</v>
      </c>
      <c r="D55">
        <v>0.73</v>
      </c>
      <c r="E55" t="s">
        <v>162</v>
      </c>
      <c r="F55" t="s">
        <v>163</v>
      </c>
    </row>
    <row r="56" spans="1:6" x14ac:dyDescent="0.25">
      <c r="A56" t="s">
        <v>157</v>
      </c>
      <c r="B56" t="s">
        <v>51</v>
      </c>
      <c r="C56" t="s">
        <v>137</v>
      </c>
      <c r="D56">
        <v>0.83</v>
      </c>
      <c r="E56" t="s">
        <v>172</v>
      </c>
      <c r="F56" t="s">
        <v>165</v>
      </c>
    </row>
    <row r="57" spans="1:6" x14ac:dyDescent="0.25">
      <c r="A57" t="s">
        <v>157</v>
      </c>
      <c r="B57" t="s">
        <v>51</v>
      </c>
      <c r="C57" t="s">
        <v>137</v>
      </c>
      <c r="D57">
        <v>0.2</v>
      </c>
      <c r="E57" t="s">
        <v>173</v>
      </c>
      <c r="F57" t="s">
        <v>174</v>
      </c>
    </row>
    <row r="58" spans="1:6" x14ac:dyDescent="0.25">
      <c r="A58" t="s">
        <v>157</v>
      </c>
      <c r="B58" t="s">
        <v>51</v>
      </c>
      <c r="C58" t="s">
        <v>137</v>
      </c>
      <c r="D58">
        <v>0.83</v>
      </c>
      <c r="E58" t="s">
        <v>175</v>
      </c>
      <c r="F58" t="s">
        <v>169</v>
      </c>
    </row>
    <row r="59" spans="1:6" x14ac:dyDescent="0.25">
      <c r="A59" t="s">
        <v>176</v>
      </c>
    </row>
    <row r="60" spans="1:6" x14ac:dyDescent="0.25">
      <c r="A60" t="s">
        <v>176</v>
      </c>
      <c r="B60" t="s">
        <v>51</v>
      </c>
      <c r="C60" t="s">
        <v>137</v>
      </c>
      <c r="D60">
        <v>9.83</v>
      </c>
      <c r="E60" t="s">
        <v>177</v>
      </c>
      <c r="F60" t="s">
        <v>178</v>
      </c>
    </row>
    <row r="61" spans="1:6" x14ac:dyDescent="0.25">
      <c r="A61" t="s">
        <v>179</v>
      </c>
    </row>
    <row r="62" spans="1:6" x14ac:dyDescent="0.25">
      <c r="A62" t="s">
        <v>179</v>
      </c>
      <c r="B62" t="s">
        <v>51</v>
      </c>
      <c r="C62" t="s">
        <v>137</v>
      </c>
      <c r="D62">
        <v>8.9499999999999993</v>
      </c>
      <c r="E62" t="s">
        <v>180</v>
      </c>
      <c r="F62" t="s">
        <v>181</v>
      </c>
    </row>
    <row r="63" spans="1:6" x14ac:dyDescent="0.25">
      <c r="A63" t="s">
        <v>182</v>
      </c>
    </row>
    <row r="64" spans="1:6" x14ac:dyDescent="0.25">
      <c r="A64" t="s">
        <v>182</v>
      </c>
      <c r="B64" t="s">
        <v>51</v>
      </c>
      <c r="C64" t="s">
        <v>137</v>
      </c>
      <c r="D64">
        <v>0.92</v>
      </c>
      <c r="E64" t="s">
        <v>183</v>
      </c>
      <c r="F64" t="s">
        <v>184</v>
      </c>
    </row>
    <row r="65" spans="1:6" x14ac:dyDescent="0.25">
      <c r="A65" t="s">
        <v>182</v>
      </c>
      <c r="B65" t="s">
        <v>51</v>
      </c>
      <c r="C65" t="s">
        <v>137</v>
      </c>
      <c r="D65">
        <v>1.64</v>
      </c>
      <c r="E65" t="s">
        <v>185</v>
      </c>
      <c r="F65" t="s">
        <v>186</v>
      </c>
    </row>
    <row r="66" spans="1:6" x14ac:dyDescent="0.25">
      <c r="A66" t="s">
        <v>182</v>
      </c>
      <c r="B66" t="s">
        <v>51</v>
      </c>
      <c r="C66" t="s">
        <v>137</v>
      </c>
      <c r="D66">
        <v>0.7</v>
      </c>
      <c r="E66" t="s">
        <v>187</v>
      </c>
      <c r="F66" t="s">
        <v>188</v>
      </c>
    </row>
    <row r="67" spans="1:6" x14ac:dyDescent="0.25">
      <c r="A67" t="s">
        <v>182</v>
      </c>
      <c r="B67" t="s">
        <v>51</v>
      </c>
      <c r="C67" t="s">
        <v>137</v>
      </c>
      <c r="D67">
        <v>0.34</v>
      </c>
      <c r="E67" t="s">
        <v>104</v>
      </c>
      <c r="F67" t="s">
        <v>189</v>
      </c>
    </row>
    <row r="68" spans="1:6" x14ac:dyDescent="0.25">
      <c r="A68" t="s">
        <v>182</v>
      </c>
      <c r="B68" t="s">
        <v>51</v>
      </c>
      <c r="C68" t="s">
        <v>137</v>
      </c>
      <c r="D68">
        <v>0.69</v>
      </c>
      <c r="E68" t="s">
        <v>173</v>
      </c>
      <c r="F68" t="s">
        <v>190</v>
      </c>
    </row>
    <row r="69" spans="1:6" x14ac:dyDescent="0.25">
      <c r="A69" t="s">
        <v>182</v>
      </c>
      <c r="B69" t="s">
        <v>51</v>
      </c>
      <c r="C69" t="s">
        <v>137</v>
      </c>
      <c r="D69">
        <v>3.13</v>
      </c>
      <c r="E69" t="s">
        <v>191</v>
      </c>
      <c r="F69" t="s">
        <v>192</v>
      </c>
    </row>
    <row r="70" spans="1:6" x14ac:dyDescent="0.25">
      <c r="A70" t="s">
        <v>182</v>
      </c>
      <c r="B70" t="s">
        <v>51</v>
      </c>
      <c r="C70" t="s">
        <v>137</v>
      </c>
      <c r="D70">
        <v>3.18</v>
      </c>
      <c r="E70" t="s">
        <v>193</v>
      </c>
      <c r="F70" t="s">
        <v>194</v>
      </c>
    </row>
    <row r="71" spans="1:6" x14ac:dyDescent="0.25">
      <c r="A71" t="s">
        <v>182</v>
      </c>
      <c r="B71" t="s">
        <v>51</v>
      </c>
      <c r="C71" t="s">
        <v>137</v>
      </c>
      <c r="D71">
        <v>0.7</v>
      </c>
      <c r="E71" t="s">
        <v>195</v>
      </c>
      <c r="F71" t="s">
        <v>196</v>
      </c>
    </row>
    <row r="72" spans="1:6" x14ac:dyDescent="0.25">
      <c r="A72" t="s">
        <v>182</v>
      </c>
      <c r="B72" t="s">
        <v>51</v>
      </c>
      <c r="C72" t="s">
        <v>137</v>
      </c>
      <c r="D72">
        <v>0.71</v>
      </c>
      <c r="E72" t="s">
        <v>97</v>
      </c>
      <c r="F72" t="s">
        <v>196</v>
      </c>
    </row>
    <row r="73" spans="1:6" x14ac:dyDescent="0.25">
      <c r="A73" t="s">
        <v>182</v>
      </c>
      <c r="B73" t="s">
        <v>51</v>
      </c>
      <c r="C73" t="s">
        <v>137</v>
      </c>
      <c r="D73">
        <v>1.3</v>
      </c>
      <c r="E73" t="s">
        <v>197</v>
      </c>
      <c r="F73" t="s">
        <v>198</v>
      </c>
    </row>
    <row r="74" spans="1:6" x14ac:dyDescent="0.25">
      <c r="A74" t="s">
        <v>182</v>
      </c>
      <c r="B74" t="s">
        <v>51</v>
      </c>
      <c r="C74" t="s">
        <v>137</v>
      </c>
      <c r="D74">
        <v>1.83</v>
      </c>
      <c r="E74" t="s">
        <v>199</v>
      </c>
      <c r="F74" t="s">
        <v>200</v>
      </c>
    </row>
    <row r="75" spans="1:6" x14ac:dyDescent="0.25">
      <c r="A75" t="s">
        <v>182</v>
      </c>
      <c r="B75" t="s">
        <v>51</v>
      </c>
      <c r="C75" t="s">
        <v>137</v>
      </c>
      <c r="D75">
        <v>1.83</v>
      </c>
      <c r="E75" t="s">
        <v>201</v>
      </c>
      <c r="F75" t="s">
        <v>202</v>
      </c>
    </row>
    <row r="76" spans="1:6" x14ac:dyDescent="0.25">
      <c r="A76" t="s">
        <v>182</v>
      </c>
      <c r="B76" t="s">
        <v>51</v>
      </c>
      <c r="C76" t="s">
        <v>137</v>
      </c>
      <c r="D76">
        <v>1.35</v>
      </c>
      <c r="E76" t="s">
        <v>203</v>
      </c>
      <c r="F76" t="s">
        <v>204</v>
      </c>
    </row>
    <row r="77" spans="1:6" x14ac:dyDescent="0.25">
      <c r="A77" t="s">
        <v>182</v>
      </c>
      <c r="B77" t="s">
        <v>51</v>
      </c>
      <c r="C77" t="s">
        <v>137</v>
      </c>
      <c r="D77">
        <v>0.41</v>
      </c>
      <c r="E77" t="s">
        <v>205</v>
      </c>
      <c r="F77" t="s">
        <v>206</v>
      </c>
    </row>
    <row r="78" spans="1:6" x14ac:dyDescent="0.25">
      <c r="A78" t="s">
        <v>182</v>
      </c>
      <c r="B78" t="s">
        <v>51</v>
      </c>
      <c r="C78" t="s">
        <v>137</v>
      </c>
      <c r="D78">
        <v>1.61</v>
      </c>
      <c r="E78" t="s">
        <v>207</v>
      </c>
      <c r="F78" t="s">
        <v>208</v>
      </c>
    </row>
    <row r="79" spans="1:6" x14ac:dyDescent="0.25">
      <c r="A79" t="s">
        <v>182</v>
      </c>
      <c r="B79" t="s">
        <v>51</v>
      </c>
      <c r="C79" t="s">
        <v>137</v>
      </c>
      <c r="D79">
        <v>0.7</v>
      </c>
      <c r="E79" t="s">
        <v>209</v>
      </c>
      <c r="F79" t="s">
        <v>169</v>
      </c>
    </row>
    <row r="80" spans="1:6" x14ac:dyDescent="0.25">
      <c r="A80" t="s">
        <v>182</v>
      </c>
      <c r="B80" t="s">
        <v>51</v>
      </c>
      <c r="C80" t="s">
        <v>137</v>
      </c>
      <c r="D80">
        <v>0.92</v>
      </c>
      <c r="E80" t="s">
        <v>210</v>
      </c>
      <c r="F80" t="s">
        <v>211</v>
      </c>
    </row>
    <row r="81" spans="1:6" x14ac:dyDescent="0.25">
      <c r="A81" t="s">
        <v>182</v>
      </c>
      <c r="B81" t="s">
        <v>51</v>
      </c>
      <c r="C81" t="s">
        <v>137</v>
      </c>
      <c r="D81">
        <v>0.69</v>
      </c>
      <c r="E81" t="s">
        <v>173</v>
      </c>
      <c r="F81" t="s">
        <v>190</v>
      </c>
    </row>
    <row r="82" spans="1:6" x14ac:dyDescent="0.25">
      <c r="A82" t="s">
        <v>182</v>
      </c>
      <c r="B82" t="s">
        <v>51</v>
      </c>
      <c r="C82" t="s">
        <v>137</v>
      </c>
      <c r="D82">
        <v>4.47</v>
      </c>
      <c r="E82" t="s">
        <v>212</v>
      </c>
      <c r="F82" t="s">
        <v>213</v>
      </c>
    </row>
    <row r="83" spans="1:6" x14ac:dyDescent="0.25">
      <c r="A83" t="s">
        <v>182</v>
      </c>
      <c r="B83" t="s">
        <v>51</v>
      </c>
      <c r="C83" t="s">
        <v>137</v>
      </c>
      <c r="D83">
        <v>1.85</v>
      </c>
      <c r="E83" t="s">
        <v>83</v>
      </c>
      <c r="F83" t="s">
        <v>214</v>
      </c>
    </row>
    <row r="84" spans="1:6" x14ac:dyDescent="0.25">
      <c r="A84" t="s">
        <v>182</v>
      </c>
      <c r="B84" t="s">
        <v>51</v>
      </c>
      <c r="C84" t="s">
        <v>137</v>
      </c>
      <c r="D84">
        <v>1.37</v>
      </c>
      <c r="E84" t="s">
        <v>215</v>
      </c>
      <c r="F84" t="s">
        <v>216</v>
      </c>
    </row>
    <row r="85" spans="1:6" x14ac:dyDescent="0.25">
      <c r="A85" t="s">
        <v>182</v>
      </c>
      <c r="B85" t="s">
        <v>51</v>
      </c>
      <c r="C85" t="s">
        <v>137</v>
      </c>
      <c r="D85">
        <v>7.65</v>
      </c>
      <c r="E85" t="s">
        <v>217</v>
      </c>
      <c r="F85" t="s">
        <v>218</v>
      </c>
    </row>
    <row r="86" spans="1:6" x14ac:dyDescent="0.25">
      <c r="A86" t="s">
        <v>182</v>
      </c>
      <c r="B86" t="s">
        <v>51</v>
      </c>
      <c r="C86" t="s">
        <v>137</v>
      </c>
      <c r="D86">
        <v>1.44</v>
      </c>
      <c r="E86" t="s">
        <v>219</v>
      </c>
      <c r="F86" t="s">
        <v>220</v>
      </c>
    </row>
    <row r="87" spans="1:6" x14ac:dyDescent="0.25">
      <c r="A87" t="s">
        <v>182</v>
      </c>
      <c r="B87" t="s">
        <v>51</v>
      </c>
      <c r="C87" t="s">
        <v>137</v>
      </c>
      <c r="D87">
        <v>1.79</v>
      </c>
      <c r="E87" t="s">
        <v>221</v>
      </c>
      <c r="F87" t="s">
        <v>222</v>
      </c>
    </row>
    <row r="88" spans="1:6" x14ac:dyDescent="0.25">
      <c r="A88" t="s">
        <v>182</v>
      </c>
      <c r="B88" t="s">
        <v>51</v>
      </c>
      <c r="C88" t="s">
        <v>137</v>
      </c>
      <c r="D88">
        <v>0.49</v>
      </c>
      <c r="E88" t="s">
        <v>223</v>
      </c>
      <c r="F88" t="s">
        <v>224</v>
      </c>
    </row>
    <row r="89" spans="1:6" x14ac:dyDescent="0.25">
      <c r="A89" t="s">
        <v>225</v>
      </c>
    </row>
    <row r="90" spans="1:6" x14ac:dyDescent="0.25">
      <c r="A90" t="s">
        <v>225</v>
      </c>
      <c r="B90" t="s">
        <v>51</v>
      </c>
      <c r="C90" t="s">
        <v>137</v>
      </c>
      <c r="D90">
        <v>0.28000000000000003</v>
      </c>
      <c r="E90" t="s">
        <v>160</v>
      </c>
      <c r="F90" t="s">
        <v>161</v>
      </c>
    </row>
    <row r="91" spans="1:6" x14ac:dyDescent="0.25">
      <c r="A91" t="s">
        <v>225</v>
      </c>
      <c r="B91" t="s">
        <v>51</v>
      </c>
      <c r="C91" t="s">
        <v>137</v>
      </c>
      <c r="D91">
        <v>0.69</v>
      </c>
      <c r="E91" t="s">
        <v>172</v>
      </c>
      <c r="F91" t="s">
        <v>165</v>
      </c>
    </row>
    <row r="92" spans="1:6" x14ac:dyDescent="0.25">
      <c r="A92" t="s">
        <v>225</v>
      </c>
      <c r="B92" t="s">
        <v>51</v>
      </c>
      <c r="C92" t="s">
        <v>137</v>
      </c>
      <c r="D92">
        <v>0.28000000000000003</v>
      </c>
      <c r="E92" t="s">
        <v>173</v>
      </c>
      <c r="F92" t="s">
        <v>174</v>
      </c>
    </row>
    <row r="93" spans="1:6" x14ac:dyDescent="0.25">
      <c r="A93" t="s">
        <v>225</v>
      </c>
      <c r="B93" t="s">
        <v>51</v>
      </c>
      <c r="C93" t="s">
        <v>137</v>
      </c>
      <c r="D93">
        <v>0.28000000000000003</v>
      </c>
      <c r="E93" t="s">
        <v>160</v>
      </c>
      <c r="F93" t="s">
        <v>161</v>
      </c>
    </row>
    <row r="94" spans="1:6" x14ac:dyDescent="0.25">
      <c r="A94" t="s">
        <v>225</v>
      </c>
      <c r="B94" t="s">
        <v>51</v>
      </c>
      <c r="C94" t="s">
        <v>137</v>
      </c>
      <c r="D94">
        <v>0.69</v>
      </c>
      <c r="E94" t="s">
        <v>168</v>
      </c>
      <c r="F94" t="s">
        <v>169</v>
      </c>
    </row>
    <row r="95" spans="1:6" x14ac:dyDescent="0.25">
      <c r="A95" t="s">
        <v>225</v>
      </c>
      <c r="B95" t="s">
        <v>51</v>
      </c>
      <c r="C95" t="s">
        <v>137</v>
      </c>
      <c r="D95">
        <v>0.28000000000000003</v>
      </c>
      <c r="E95" t="s">
        <v>160</v>
      </c>
      <c r="F95" t="s">
        <v>161</v>
      </c>
    </row>
    <row r="96" spans="1:6" x14ac:dyDescent="0.25">
      <c r="A96" t="s">
        <v>225</v>
      </c>
      <c r="B96" t="s">
        <v>51</v>
      </c>
      <c r="C96" t="s">
        <v>137</v>
      </c>
      <c r="D96">
        <v>0.84</v>
      </c>
      <c r="E96" t="s">
        <v>127</v>
      </c>
      <c r="F96" t="s">
        <v>226</v>
      </c>
    </row>
    <row r="97" spans="1:6" x14ac:dyDescent="0.25">
      <c r="A97" t="s">
        <v>227</v>
      </c>
    </row>
    <row r="98" spans="1:6" x14ac:dyDescent="0.25">
      <c r="A98" t="s">
        <v>227</v>
      </c>
      <c r="B98" t="s">
        <v>51</v>
      </c>
      <c r="C98" t="s">
        <v>137</v>
      </c>
      <c r="D98">
        <v>6.04</v>
      </c>
      <c r="E98" t="s">
        <v>228</v>
      </c>
      <c r="F98" t="s">
        <v>229</v>
      </c>
    </row>
    <row r="99" spans="1:6" x14ac:dyDescent="0.25">
      <c r="A99" t="s">
        <v>227</v>
      </c>
      <c r="B99" t="s">
        <v>51</v>
      </c>
      <c r="C99" t="s">
        <v>137</v>
      </c>
      <c r="D99">
        <v>0.13</v>
      </c>
      <c r="E99" t="s">
        <v>166</v>
      </c>
      <c r="F99" t="s">
        <v>230</v>
      </c>
    </row>
    <row r="100" spans="1:6" x14ac:dyDescent="0.25">
      <c r="A100" t="s">
        <v>227</v>
      </c>
      <c r="B100" t="s">
        <v>51</v>
      </c>
      <c r="C100" t="s">
        <v>137</v>
      </c>
      <c r="D100">
        <v>3.52</v>
      </c>
      <c r="E100" t="s">
        <v>231</v>
      </c>
      <c r="F100" t="s">
        <v>232</v>
      </c>
    </row>
    <row r="101" spans="1:6" x14ac:dyDescent="0.25">
      <c r="A101" t="s">
        <v>227</v>
      </c>
      <c r="B101" t="s">
        <v>51</v>
      </c>
      <c r="C101" t="s">
        <v>137</v>
      </c>
      <c r="D101">
        <v>2.74</v>
      </c>
      <c r="E101" t="s">
        <v>233</v>
      </c>
      <c r="F101" t="s">
        <v>234</v>
      </c>
    </row>
    <row r="102" spans="1:6" x14ac:dyDescent="0.25">
      <c r="A102" t="s">
        <v>227</v>
      </c>
      <c r="B102" t="s">
        <v>51</v>
      </c>
      <c r="C102" t="s">
        <v>137</v>
      </c>
      <c r="D102">
        <v>2.74</v>
      </c>
      <c r="E102" t="s">
        <v>235</v>
      </c>
      <c r="F102" t="s">
        <v>236</v>
      </c>
    </row>
    <row r="103" spans="1:6" x14ac:dyDescent="0.25">
      <c r="A103" t="s">
        <v>227</v>
      </c>
      <c r="B103" t="s">
        <v>51</v>
      </c>
      <c r="C103" t="s">
        <v>137</v>
      </c>
      <c r="D103">
        <v>6.04</v>
      </c>
      <c r="E103" t="s">
        <v>228</v>
      </c>
      <c r="F103" t="s">
        <v>229</v>
      </c>
    </row>
    <row r="104" spans="1:6" x14ac:dyDescent="0.25">
      <c r="A104" t="s">
        <v>227</v>
      </c>
      <c r="B104" t="s">
        <v>51</v>
      </c>
      <c r="C104" t="s">
        <v>137</v>
      </c>
      <c r="D104">
        <v>0.18</v>
      </c>
      <c r="E104" t="s">
        <v>160</v>
      </c>
      <c r="F104" t="s">
        <v>237</v>
      </c>
    </row>
    <row r="105" spans="1:6" x14ac:dyDescent="0.25">
      <c r="A105" t="s">
        <v>227</v>
      </c>
      <c r="B105" t="s">
        <v>51</v>
      </c>
      <c r="C105" t="s">
        <v>137</v>
      </c>
      <c r="D105">
        <v>3.39</v>
      </c>
      <c r="E105" t="s">
        <v>238</v>
      </c>
      <c r="F105" t="s">
        <v>239</v>
      </c>
    </row>
    <row r="106" spans="1:6" x14ac:dyDescent="0.25">
      <c r="A106" t="s">
        <v>240</v>
      </c>
    </row>
    <row r="107" spans="1:6" x14ac:dyDescent="0.25">
      <c r="A107" t="s">
        <v>240</v>
      </c>
      <c r="B107" t="s">
        <v>51</v>
      </c>
      <c r="C107" t="s">
        <v>137</v>
      </c>
      <c r="D107">
        <v>6.81</v>
      </c>
      <c r="E107" t="s">
        <v>241</v>
      </c>
      <c r="F107" t="s">
        <v>242</v>
      </c>
    </row>
    <row r="108" spans="1:6" x14ac:dyDescent="0.25">
      <c r="A108" t="s">
        <v>240</v>
      </c>
      <c r="B108" t="s">
        <v>51</v>
      </c>
      <c r="C108" t="s">
        <v>137</v>
      </c>
      <c r="D108">
        <v>1.2</v>
      </c>
      <c r="E108" t="s">
        <v>243</v>
      </c>
      <c r="F108" t="s">
        <v>244</v>
      </c>
    </row>
    <row r="109" spans="1:6" x14ac:dyDescent="0.25">
      <c r="A109" t="s">
        <v>240</v>
      </c>
      <c r="B109" t="s">
        <v>51</v>
      </c>
      <c r="C109" t="s">
        <v>137</v>
      </c>
      <c r="D109">
        <v>6.75</v>
      </c>
      <c r="E109" t="s">
        <v>245</v>
      </c>
      <c r="F109" t="s">
        <v>246</v>
      </c>
    </row>
    <row r="110" spans="1:6" x14ac:dyDescent="0.25">
      <c r="A110" t="s">
        <v>240</v>
      </c>
      <c r="B110" t="s">
        <v>51</v>
      </c>
      <c r="C110" t="s">
        <v>137</v>
      </c>
      <c r="D110">
        <v>0.17</v>
      </c>
      <c r="E110" t="s">
        <v>247</v>
      </c>
      <c r="F110" t="s">
        <v>248</v>
      </c>
    </row>
    <row r="111" spans="1:6" x14ac:dyDescent="0.25">
      <c r="A111" t="s">
        <v>249</v>
      </c>
      <c r="D111">
        <v>189.04</v>
      </c>
      <c r="E111" t="s">
        <v>250</v>
      </c>
      <c r="F111" t="s">
        <v>251</v>
      </c>
    </row>
    <row r="113" spans="1:6" x14ac:dyDescent="0.25">
      <c r="A113" t="s">
        <v>54</v>
      </c>
    </row>
    <row r="114" spans="1:6" x14ac:dyDescent="0.25">
      <c r="A114" t="s">
        <v>136</v>
      </c>
    </row>
    <row r="115" spans="1:6" x14ac:dyDescent="0.25">
      <c r="A115" t="s">
        <v>136</v>
      </c>
      <c r="B115" t="s">
        <v>54</v>
      </c>
      <c r="C115" t="s">
        <v>252</v>
      </c>
      <c r="D115">
        <v>2.1800000000000002</v>
      </c>
      <c r="E115" t="s">
        <v>253</v>
      </c>
      <c r="F115" t="s">
        <v>254</v>
      </c>
    </row>
    <row r="116" spans="1:6" x14ac:dyDescent="0.25">
      <c r="A116" t="s">
        <v>136</v>
      </c>
      <c r="B116" t="s">
        <v>54</v>
      </c>
      <c r="C116" t="s">
        <v>252</v>
      </c>
      <c r="D116">
        <v>4.8</v>
      </c>
      <c r="E116" t="s">
        <v>255</v>
      </c>
      <c r="F116" t="s">
        <v>256</v>
      </c>
    </row>
    <row r="117" spans="1:6" x14ac:dyDescent="0.25">
      <c r="A117" t="s">
        <v>136</v>
      </c>
      <c r="B117" t="s">
        <v>54</v>
      </c>
      <c r="C117" t="s">
        <v>252</v>
      </c>
      <c r="D117">
        <v>2.17</v>
      </c>
      <c r="E117" t="s">
        <v>257</v>
      </c>
      <c r="F117" t="s">
        <v>258</v>
      </c>
    </row>
    <row r="118" spans="1:6" x14ac:dyDescent="0.25">
      <c r="A118" t="s">
        <v>146</v>
      </c>
    </row>
    <row r="119" spans="1:6" x14ac:dyDescent="0.25">
      <c r="A119" t="s">
        <v>146</v>
      </c>
      <c r="B119" t="s">
        <v>54</v>
      </c>
      <c r="C119" t="s">
        <v>259</v>
      </c>
      <c r="D119">
        <v>22.02</v>
      </c>
      <c r="E119" t="s">
        <v>260</v>
      </c>
      <c r="F119" t="s">
        <v>261</v>
      </c>
    </row>
    <row r="120" spans="1:6" x14ac:dyDescent="0.25">
      <c r="A120" t="s">
        <v>146</v>
      </c>
      <c r="B120" t="s">
        <v>54</v>
      </c>
      <c r="C120" t="s">
        <v>259</v>
      </c>
      <c r="D120">
        <v>8.11</v>
      </c>
      <c r="E120" t="s">
        <v>262</v>
      </c>
      <c r="F120" t="s">
        <v>263</v>
      </c>
    </row>
    <row r="121" spans="1:6" x14ac:dyDescent="0.25">
      <c r="A121" t="s">
        <v>146</v>
      </c>
      <c r="B121" t="s">
        <v>54</v>
      </c>
      <c r="C121" t="s">
        <v>259</v>
      </c>
      <c r="D121">
        <v>14.77</v>
      </c>
      <c r="E121" t="s">
        <v>264</v>
      </c>
      <c r="F121" t="s">
        <v>265</v>
      </c>
    </row>
    <row r="122" spans="1:6" x14ac:dyDescent="0.25">
      <c r="A122" t="s">
        <v>146</v>
      </c>
      <c r="B122" t="s">
        <v>54</v>
      </c>
      <c r="C122" t="s">
        <v>259</v>
      </c>
      <c r="D122">
        <v>7.38</v>
      </c>
      <c r="E122" t="s">
        <v>266</v>
      </c>
      <c r="F122" t="s">
        <v>267</v>
      </c>
    </row>
    <row r="123" spans="1:6" x14ac:dyDescent="0.25">
      <c r="A123" t="s">
        <v>146</v>
      </c>
      <c r="B123" t="s">
        <v>54</v>
      </c>
      <c r="C123" t="s">
        <v>259</v>
      </c>
      <c r="D123">
        <v>9.27</v>
      </c>
      <c r="E123" t="s">
        <v>268</v>
      </c>
      <c r="F123" t="s">
        <v>269</v>
      </c>
    </row>
    <row r="124" spans="1:6" x14ac:dyDescent="0.25">
      <c r="A124" t="s">
        <v>157</v>
      </c>
    </row>
    <row r="125" spans="1:6" x14ac:dyDescent="0.25">
      <c r="A125" t="s">
        <v>157</v>
      </c>
      <c r="B125" t="s">
        <v>54</v>
      </c>
      <c r="C125" t="s">
        <v>259</v>
      </c>
      <c r="D125">
        <v>0.73</v>
      </c>
      <c r="E125" t="s">
        <v>270</v>
      </c>
      <c r="F125" t="s">
        <v>271</v>
      </c>
    </row>
    <row r="126" spans="1:6" x14ac:dyDescent="0.25">
      <c r="A126" t="s">
        <v>157</v>
      </c>
      <c r="B126" t="s">
        <v>54</v>
      </c>
      <c r="C126" t="s">
        <v>259</v>
      </c>
      <c r="D126">
        <v>0.28000000000000003</v>
      </c>
      <c r="E126" t="s">
        <v>272</v>
      </c>
      <c r="F126" t="s">
        <v>273</v>
      </c>
    </row>
    <row r="127" spans="1:6" x14ac:dyDescent="0.25">
      <c r="A127" t="s">
        <v>157</v>
      </c>
      <c r="B127" t="s">
        <v>54</v>
      </c>
      <c r="C127" t="s">
        <v>259</v>
      </c>
      <c r="D127">
        <v>0.73</v>
      </c>
      <c r="E127" t="s">
        <v>274</v>
      </c>
      <c r="F127" t="s">
        <v>275</v>
      </c>
    </row>
    <row r="128" spans="1:6" x14ac:dyDescent="0.25">
      <c r="A128" t="s">
        <v>157</v>
      </c>
      <c r="B128" t="s">
        <v>54</v>
      </c>
      <c r="C128" t="s">
        <v>259</v>
      </c>
      <c r="D128">
        <v>0.69</v>
      </c>
      <c r="E128" t="s">
        <v>276</v>
      </c>
      <c r="F128" t="s">
        <v>277</v>
      </c>
    </row>
    <row r="129" spans="1:6" x14ac:dyDescent="0.25">
      <c r="A129" t="s">
        <v>157</v>
      </c>
      <c r="B129" t="s">
        <v>54</v>
      </c>
      <c r="C129" t="s">
        <v>259</v>
      </c>
      <c r="D129">
        <v>0.23</v>
      </c>
      <c r="E129" t="s">
        <v>278</v>
      </c>
      <c r="F129" t="s">
        <v>279</v>
      </c>
    </row>
    <row r="130" spans="1:6" x14ac:dyDescent="0.25">
      <c r="A130" t="s">
        <v>157</v>
      </c>
      <c r="B130" t="s">
        <v>54</v>
      </c>
      <c r="C130" t="s">
        <v>259</v>
      </c>
      <c r="D130">
        <v>0.69</v>
      </c>
      <c r="E130" t="s">
        <v>276</v>
      </c>
      <c r="F130" t="s">
        <v>277</v>
      </c>
    </row>
    <row r="131" spans="1:6" x14ac:dyDescent="0.25">
      <c r="A131" t="s">
        <v>157</v>
      </c>
      <c r="B131" t="s">
        <v>54</v>
      </c>
      <c r="C131" t="s">
        <v>259</v>
      </c>
      <c r="D131">
        <v>0.23</v>
      </c>
      <c r="E131" t="s">
        <v>280</v>
      </c>
      <c r="F131" t="s">
        <v>281</v>
      </c>
    </row>
    <row r="132" spans="1:6" x14ac:dyDescent="0.25">
      <c r="A132" t="s">
        <v>157</v>
      </c>
      <c r="B132" t="s">
        <v>54</v>
      </c>
      <c r="C132" t="s">
        <v>259</v>
      </c>
      <c r="D132">
        <v>0.23</v>
      </c>
      <c r="E132" t="s">
        <v>278</v>
      </c>
      <c r="F132" t="s">
        <v>279</v>
      </c>
    </row>
    <row r="133" spans="1:6" x14ac:dyDescent="0.25">
      <c r="A133" t="s">
        <v>157</v>
      </c>
      <c r="B133" t="s">
        <v>54</v>
      </c>
      <c r="C133" t="s">
        <v>259</v>
      </c>
      <c r="D133">
        <v>0.69</v>
      </c>
      <c r="E133" t="s">
        <v>282</v>
      </c>
      <c r="F133" t="s">
        <v>283</v>
      </c>
    </row>
    <row r="134" spans="1:6" x14ac:dyDescent="0.25">
      <c r="A134" t="s">
        <v>157</v>
      </c>
      <c r="B134" t="s">
        <v>54</v>
      </c>
      <c r="C134" t="s">
        <v>259</v>
      </c>
      <c r="D134">
        <v>0.69</v>
      </c>
      <c r="E134" t="s">
        <v>282</v>
      </c>
      <c r="F134" t="s">
        <v>283</v>
      </c>
    </row>
    <row r="135" spans="1:6" x14ac:dyDescent="0.25">
      <c r="A135" t="s">
        <v>157</v>
      </c>
      <c r="B135" t="s">
        <v>54</v>
      </c>
      <c r="C135" t="s">
        <v>259</v>
      </c>
      <c r="D135">
        <v>0.23</v>
      </c>
      <c r="E135" t="s">
        <v>278</v>
      </c>
      <c r="F135" t="s">
        <v>279</v>
      </c>
    </row>
    <row r="136" spans="1:6" x14ac:dyDescent="0.25">
      <c r="A136" t="s">
        <v>157</v>
      </c>
      <c r="B136" t="s">
        <v>54</v>
      </c>
      <c r="C136" t="s">
        <v>259</v>
      </c>
      <c r="D136">
        <v>0.73</v>
      </c>
      <c r="E136" t="s">
        <v>274</v>
      </c>
      <c r="F136" t="s">
        <v>275</v>
      </c>
    </row>
    <row r="137" spans="1:6" x14ac:dyDescent="0.25">
      <c r="A137" t="s">
        <v>157</v>
      </c>
      <c r="B137" t="s">
        <v>54</v>
      </c>
      <c r="C137" t="s">
        <v>259</v>
      </c>
      <c r="D137">
        <v>0.28000000000000003</v>
      </c>
      <c r="E137" t="s">
        <v>284</v>
      </c>
      <c r="F137" t="s">
        <v>285</v>
      </c>
    </row>
    <row r="138" spans="1:6" x14ac:dyDescent="0.25">
      <c r="A138" t="s">
        <v>157</v>
      </c>
      <c r="B138" t="s">
        <v>54</v>
      </c>
      <c r="C138" t="s">
        <v>259</v>
      </c>
      <c r="D138">
        <v>0.73</v>
      </c>
      <c r="E138" t="s">
        <v>274</v>
      </c>
      <c r="F138" t="s">
        <v>275</v>
      </c>
    </row>
    <row r="139" spans="1:6" x14ac:dyDescent="0.25">
      <c r="A139" t="s">
        <v>157</v>
      </c>
      <c r="B139" t="s">
        <v>54</v>
      </c>
      <c r="C139" t="s">
        <v>259</v>
      </c>
      <c r="D139">
        <v>0.83</v>
      </c>
      <c r="E139" t="s">
        <v>276</v>
      </c>
      <c r="F139" t="s">
        <v>277</v>
      </c>
    </row>
    <row r="140" spans="1:6" x14ac:dyDescent="0.25">
      <c r="A140" t="s">
        <v>157</v>
      </c>
      <c r="B140" t="s">
        <v>54</v>
      </c>
      <c r="C140" t="s">
        <v>259</v>
      </c>
      <c r="D140">
        <v>0.28000000000000003</v>
      </c>
      <c r="E140" t="s">
        <v>272</v>
      </c>
      <c r="F140" t="s">
        <v>273</v>
      </c>
    </row>
    <row r="141" spans="1:6" x14ac:dyDescent="0.25">
      <c r="A141" t="s">
        <v>157</v>
      </c>
      <c r="B141" t="s">
        <v>54</v>
      </c>
      <c r="C141" t="s">
        <v>259</v>
      </c>
      <c r="D141">
        <v>0.83</v>
      </c>
      <c r="E141" t="s">
        <v>282</v>
      </c>
      <c r="F141" t="s">
        <v>283</v>
      </c>
    </row>
    <row r="142" spans="1:6" x14ac:dyDescent="0.25">
      <c r="A142" t="s">
        <v>176</v>
      </c>
    </row>
    <row r="143" spans="1:6" x14ac:dyDescent="0.25">
      <c r="A143" t="s">
        <v>176</v>
      </c>
      <c r="B143" t="s">
        <v>54</v>
      </c>
      <c r="C143" t="s">
        <v>259</v>
      </c>
      <c r="D143">
        <v>9.83</v>
      </c>
      <c r="E143" t="s">
        <v>286</v>
      </c>
      <c r="F143" t="s">
        <v>287</v>
      </c>
    </row>
    <row r="144" spans="1:6" x14ac:dyDescent="0.25">
      <c r="A144" t="s">
        <v>179</v>
      </c>
    </row>
    <row r="145" spans="1:6" x14ac:dyDescent="0.25">
      <c r="A145" t="s">
        <v>179</v>
      </c>
      <c r="B145" t="s">
        <v>54</v>
      </c>
      <c r="C145" t="s">
        <v>259</v>
      </c>
      <c r="D145">
        <v>8.9499999999999993</v>
      </c>
      <c r="E145" t="s">
        <v>288</v>
      </c>
      <c r="F145" t="s">
        <v>289</v>
      </c>
    </row>
    <row r="146" spans="1:6" x14ac:dyDescent="0.25">
      <c r="A146" t="s">
        <v>182</v>
      </c>
    </row>
    <row r="147" spans="1:6" x14ac:dyDescent="0.25">
      <c r="A147" t="s">
        <v>182</v>
      </c>
      <c r="B147" t="s">
        <v>54</v>
      </c>
      <c r="C147" t="s">
        <v>259</v>
      </c>
      <c r="D147">
        <v>1.38</v>
      </c>
      <c r="E147" t="s">
        <v>290</v>
      </c>
      <c r="F147" t="s">
        <v>291</v>
      </c>
    </row>
    <row r="148" spans="1:6" x14ac:dyDescent="0.25">
      <c r="A148" t="s">
        <v>182</v>
      </c>
      <c r="B148" t="s">
        <v>54</v>
      </c>
      <c r="C148" t="s">
        <v>259</v>
      </c>
      <c r="D148">
        <v>0.88</v>
      </c>
      <c r="E148" t="s">
        <v>292</v>
      </c>
      <c r="F148" t="s">
        <v>293</v>
      </c>
    </row>
    <row r="149" spans="1:6" x14ac:dyDescent="0.25">
      <c r="A149" t="s">
        <v>182</v>
      </c>
      <c r="B149" t="s">
        <v>54</v>
      </c>
      <c r="C149" t="s">
        <v>259</v>
      </c>
      <c r="D149">
        <v>0.7</v>
      </c>
      <c r="E149" t="s">
        <v>294</v>
      </c>
      <c r="F149" t="s">
        <v>295</v>
      </c>
    </row>
    <row r="150" spans="1:6" x14ac:dyDescent="0.25">
      <c r="A150" t="s">
        <v>182</v>
      </c>
      <c r="B150" t="s">
        <v>54</v>
      </c>
      <c r="C150" t="s">
        <v>259</v>
      </c>
      <c r="D150">
        <v>1.64</v>
      </c>
      <c r="E150" t="s">
        <v>296</v>
      </c>
      <c r="F150" t="s">
        <v>297</v>
      </c>
    </row>
    <row r="151" spans="1:6" x14ac:dyDescent="0.25">
      <c r="A151" t="s">
        <v>182</v>
      </c>
      <c r="B151" t="s">
        <v>54</v>
      </c>
      <c r="C151" t="s">
        <v>259</v>
      </c>
      <c r="D151">
        <v>0.34</v>
      </c>
      <c r="E151" t="s">
        <v>205</v>
      </c>
      <c r="F151" t="s">
        <v>206</v>
      </c>
    </row>
    <row r="152" spans="1:6" x14ac:dyDescent="0.25">
      <c r="A152" t="s">
        <v>182</v>
      </c>
      <c r="B152" t="s">
        <v>54</v>
      </c>
      <c r="C152" t="s">
        <v>259</v>
      </c>
      <c r="D152">
        <v>3.13</v>
      </c>
      <c r="E152" t="s">
        <v>298</v>
      </c>
      <c r="F152" t="s">
        <v>299</v>
      </c>
    </row>
    <row r="153" spans="1:6" x14ac:dyDescent="0.25">
      <c r="A153" t="s">
        <v>182</v>
      </c>
      <c r="B153" t="s">
        <v>54</v>
      </c>
      <c r="C153" t="s">
        <v>259</v>
      </c>
      <c r="D153">
        <v>3.13</v>
      </c>
      <c r="E153" t="s">
        <v>298</v>
      </c>
      <c r="F153" t="s">
        <v>299</v>
      </c>
    </row>
    <row r="154" spans="1:6" x14ac:dyDescent="0.25">
      <c r="A154" t="s">
        <v>182</v>
      </c>
      <c r="B154" t="s">
        <v>54</v>
      </c>
      <c r="C154" t="s">
        <v>259</v>
      </c>
      <c r="D154">
        <v>0.7</v>
      </c>
      <c r="E154" t="s">
        <v>300</v>
      </c>
      <c r="F154" t="s">
        <v>301</v>
      </c>
    </row>
    <row r="155" spans="1:6" x14ac:dyDescent="0.25">
      <c r="A155" t="s">
        <v>182</v>
      </c>
      <c r="B155" t="s">
        <v>54</v>
      </c>
      <c r="C155" t="s">
        <v>259</v>
      </c>
      <c r="D155">
        <v>0.71</v>
      </c>
      <c r="E155" t="s">
        <v>302</v>
      </c>
      <c r="F155" t="s">
        <v>301</v>
      </c>
    </row>
    <row r="156" spans="1:6" x14ac:dyDescent="0.25">
      <c r="A156" t="s">
        <v>182</v>
      </c>
      <c r="B156" t="s">
        <v>54</v>
      </c>
      <c r="C156" t="s">
        <v>259</v>
      </c>
      <c r="D156">
        <v>2.84</v>
      </c>
      <c r="E156" t="s">
        <v>303</v>
      </c>
      <c r="F156" t="s">
        <v>304</v>
      </c>
    </row>
    <row r="157" spans="1:6" x14ac:dyDescent="0.25">
      <c r="A157" t="s">
        <v>182</v>
      </c>
      <c r="B157" t="s">
        <v>54</v>
      </c>
      <c r="C157" t="s">
        <v>259</v>
      </c>
      <c r="D157">
        <v>2.13</v>
      </c>
      <c r="E157" t="s">
        <v>305</v>
      </c>
      <c r="F157" t="s">
        <v>306</v>
      </c>
    </row>
    <row r="158" spans="1:6" x14ac:dyDescent="0.25">
      <c r="A158" t="s">
        <v>182</v>
      </c>
      <c r="B158" t="s">
        <v>54</v>
      </c>
      <c r="C158" t="s">
        <v>259</v>
      </c>
      <c r="D158">
        <v>2.13</v>
      </c>
      <c r="E158" t="s">
        <v>305</v>
      </c>
      <c r="F158" t="s">
        <v>306</v>
      </c>
    </row>
    <row r="159" spans="1:6" x14ac:dyDescent="0.25">
      <c r="A159" t="s">
        <v>182</v>
      </c>
      <c r="B159" t="s">
        <v>54</v>
      </c>
      <c r="C159" t="s">
        <v>259</v>
      </c>
      <c r="D159">
        <v>0.9</v>
      </c>
      <c r="E159" t="s">
        <v>307</v>
      </c>
      <c r="F159" t="s">
        <v>308</v>
      </c>
    </row>
    <row r="160" spans="1:6" x14ac:dyDescent="0.25">
      <c r="A160" t="s">
        <v>182</v>
      </c>
      <c r="B160" t="s">
        <v>54</v>
      </c>
      <c r="C160" t="s">
        <v>259</v>
      </c>
      <c r="D160">
        <v>2.12</v>
      </c>
      <c r="E160" t="s">
        <v>309</v>
      </c>
      <c r="F160" t="s">
        <v>310</v>
      </c>
    </row>
    <row r="161" spans="1:6" x14ac:dyDescent="0.25">
      <c r="A161" t="s">
        <v>182</v>
      </c>
      <c r="B161" t="s">
        <v>54</v>
      </c>
      <c r="C161" t="s">
        <v>259</v>
      </c>
      <c r="D161">
        <v>2.84</v>
      </c>
      <c r="E161" t="s">
        <v>311</v>
      </c>
      <c r="F161" t="s">
        <v>312</v>
      </c>
    </row>
    <row r="162" spans="1:6" x14ac:dyDescent="0.25">
      <c r="A162" t="s">
        <v>182</v>
      </c>
      <c r="B162" t="s">
        <v>54</v>
      </c>
      <c r="C162" t="s">
        <v>259</v>
      </c>
      <c r="D162">
        <v>2.12</v>
      </c>
      <c r="E162" t="s">
        <v>305</v>
      </c>
      <c r="F162" t="s">
        <v>306</v>
      </c>
    </row>
    <row r="163" spans="1:6" x14ac:dyDescent="0.25">
      <c r="A163" t="s">
        <v>182</v>
      </c>
      <c r="B163" t="s">
        <v>54</v>
      </c>
      <c r="C163" t="s">
        <v>259</v>
      </c>
      <c r="D163">
        <v>0.9</v>
      </c>
      <c r="E163" t="s">
        <v>307</v>
      </c>
      <c r="F163" t="s">
        <v>308</v>
      </c>
    </row>
    <row r="164" spans="1:6" x14ac:dyDescent="0.25">
      <c r="A164" t="s">
        <v>182</v>
      </c>
      <c r="B164" t="s">
        <v>54</v>
      </c>
      <c r="C164" t="s">
        <v>259</v>
      </c>
      <c r="D164">
        <v>0.92</v>
      </c>
      <c r="E164" t="s">
        <v>292</v>
      </c>
      <c r="F164" t="s">
        <v>293</v>
      </c>
    </row>
    <row r="165" spans="1:6" x14ac:dyDescent="0.25">
      <c r="A165" t="s">
        <v>182</v>
      </c>
      <c r="B165" t="s">
        <v>54</v>
      </c>
      <c r="C165" t="s">
        <v>259</v>
      </c>
      <c r="D165">
        <v>0.7</v>
      </c>
      <c r="E165" t="s">
        <v>294</v>
      </c>
      <c r="F165" t="s">
        <v>295</v>
      </c>
    </row>
    <row r="166" spans="1:6" x14ac:dyDescent="0.25">
      <c r="A166" t="s">
        <v>182</v>
      </c>
      <c r="B166" t="s">
        <v>54</v>
      </c>
      <c r="C166" t="s">
        <v>259</v>
      </c>
      <c r="D166">
        <v>1.57</v>
      </c>
      <c r="E166" t="s">
        <v>313</v>
      </c>
      <c r="F166" t="s">
        <v>314</v>
      </c>
    </row>
    <row r="167" spans="1:6" x14ac:dyDescent="0.25">
      <c r="A167" t="s">
        <v>182</v>
      </c>
      <c r="B167" t="s">
        <v>54</v>
      </c>
      <c r="C167" t="s">
        <v>259</v>
      </c>
      <c r="D167">
        <v>0.41</v>
      </c>
      <c r="E167" t="s">
        <v>315</v>
      </c>
      <c r="F167" t="s">
        <v>224</v>
      </c>
    </row>
    <row r="168" spans="1:6" x14ac:dyDescent="0.25">
      <c r="A168" t="s">
        <v>182</v>
      </c>
      <c r="B168" t="s">
        <v>54</v>
      </c>
      <c r="C168" t="s">
        <v>252</v>
      </c>
      <c r="D168">
        <v>1.58</v>
      </c>
      <c r="E168" t="s">
        <v>316</v>
      </c>
      <c r="F168" t="s">
        <v>317</v>
      </c>
    </row>
    <row r="169" spans="1:6" x14ac:dyDescent="0.25">
      <c r="A169" t="s">
        <v>182</v>
      </c>
      <c r="B169" t="s">
        <v>54</v>
      </c>
      <c r="C169" t="s">
        <v>259</v>
      </c>
      <c r="D169">
        <v>1.44</v>
      </c>
      <c r="E169" t="s">
        <v>318</v>
      </c>
      <c r="F169" t="s">
        <v>319</v>
      </c>
    </row>
    <row r="170" spans="1:6" x14ac:dyDescent="0.25">
      <c r="A170" t="s">
        <v>182</v>
      </c>
      <c r="B170" t="s">
        <v>54</v>
      </c>
      <c r="C170" t="s">
        <v>259</v>
      </c>
      <c r="D170">
        <v>5.87</v>
      </c>
      <c r="E170" t="s">
        <v>320</v>
      </c>
      <c r="F170" t="s">
        <v>321</v>
      </c>
    </row>
    <row r="171" spans="1:6" x14ac:dyDescent="0.25">
      <c r="A171" t="s">
        <v>182</v>
      </c>
      <c r="B171" t="s">
        <v>54</v>
      </c>
      <c r="C171" t="s">
        <v>259</v>
      </c>
      <c r="D171">
        <v>1.75</v>
      </c>
      <c r="E171" t="s">
        <v>117</v>
      </c>
      <c r="F171" t="s">
        <v>322</v>
      </c>
    </row>
    <row r="172" spans="1:6" x14ac:dyDescent="0.25">
      <c r="A172" t="s">
        <v>182</v>
      </c>
      <c r="B172" t="s">
        <v>54</v>
      </c>
      <c r="C172" t="s">
        <v>259</v>
      </c>
      <c r="D172">
        <v>0.36</v>
      </c>
      <c r="E172" t="s">
        <v>323</v>
      </c>
      <c r="F172" t="s">
        <v>248</v>
      </c>
    </row>
    <row r="173" spans="1:6" x14ac:dyDescent="0.25">
      <c r="A173" t="s">
        <v>182</v>
      </c>
      <c r="B173" t="s">
        <v>54</v>
      </c>
      <c r="C173" t="s">
        <v>259</v>
      </c>
      <c r="D173">
        <v>0.84</v>
      </c>
      <c r="E173" t="s">
        <v>324</v>
      </c>
      <c r="F173" t="s">
        <v>325</v>
      </c>
    </row>
    <row r="174" spans="1:6" x14ac:dyDescent="0.25">
      <c r="A174" t="s">
        <v>182</v>
      </c>
      <c r="B174" t="s">
        <v>54</v>
      </c>
      <c r="C174" t="s">
        <v>259</v>
      </c>
      <c r="D174">
        <v>4.47</v>
      </c>
      <c r="E174" t="s">
        <v>326</v>
      </c>
      <c r="F174" t="s">
        <v>327</v>
      </c>
    </row>
    <row r="175" spans="1:6" x14ac:dyDescent="0.25">
      <c r="A175" t="s">
        <v>182</v>
      </c>
      <c r="B175" t="s">
        <v>54</v>
      </c>
      <c r="C175" t="s">
        <v>259</v>
      </c>
      <c r="D175">
        <v>1.89</v>
      </c>
      <c r="E175" t="s">
        <v>328</v>
      </c>
      <c r="F175" t="s">
        <v>329</v>
      </c>
    </row>
    <row r="176" spans="1:6" x14ac:dyDescent="0.25">
      <c r="A176" t="s">
        <v>182</v>
      </c>
      <c r="B176" t="s">
        <v>54</v>
      </c>
      <c r="C176" t="s">
        <v>259</v>
      </c>
      <c r="D176">
        <v>0.94</v>
      </c>
      <c r="E176" t="s">
        <v>307</v>
      </c>
      <c r="F176" t="s">
        <v>308</v>
      </c>
    </row>
    <row r="177" spans="1:6" x14ac:dyDescent="0.25">
      <c r="A177" t="s">
        <v>182</v>
      </c>
      <c r="B177" t="s">
        <v>54</v>
      </c>
      <c r="C177" t="s">
        <v>259</v>
      </c>
      <c r="D177">
        <v>1.32</v>
      </c>
      <c r="E177" t="s">
        <v>330</v>
      </c>
      <c r="F177" t="s">
        <v>331</v>
      </c>
    </row>
    <row r="178" spans="1:6" x14ac:dyDescent="0.25">
      <c r="A178" t="s">
        <v>182</v>
      </c>
      <c r="B178" t="s">
        <v>54</v>
      </c>
      <c r="C178" t="s">
        <v>259</v>
      </c>
      <c r="D178">
        <v>1.89</v>
      </c>
      <c r="E178" t="s">
        <v>328</v>
      </c>
      <c r="F178" t="s">
        <v>329</v>
      </c>
    </row>
    <row r="179" spans="1:6" x14ac:dyDescent="0.25">
      <c r="A179" t="s">
        <v>225</v>
      </c>
    </row>
    <row r="180" spans="1:6" x14ac:dyDescent="0.25">
      <c r="A180" t="s">
        <v>225</v>
      </c>
      <c r="B180" t="s">
        <v>54</v>
      </c>
      <c r="C180" t="s">
        <v>259</v>
      </c>
      <c r="D180">
        <v>0.28000000000000003</v>
      </c>
      <c r="E180" t="s">
        <v>272</v>
      </c>
      <c r="F180" t="s">
        <v>273</v>
      </c>
    </row>
    <row r="181" spans="1:6" x14ac:dyDescent="0.25">
      <c r="A181" t="s">
        <v>225</v>
      </c>
      <c r="B181" t="s">
        <v>54</v>
      </c>
      <c r="C181" t="s">
        <v>259</v>
      </c>
      <c r="D181">
        <v>0.69</v>
      </c>
      <c r="E181" t="s">
        <v>282</v>
      </c>
      <c r="F181" t="s">
        <v>283</v>
      </c>
    </row>
    <row r="182" spans="1:6" x14ac:dyDescent="0.25">
      <c r="A182" t="s">
        <v>225</v>
      </c>
      <c r="B182" t="s">
        <v>54</v>
      </c>
      <c r="C182" t="s">
        <v>259</v>
      </c>
      <c r="D182">
        <v>0.28000000000000003</v>
      </c>
      <c r="E182" t="s">
        <v>272</v>
      </c>
      <c r="F182" t="s">
        <v>273</v>
      </c>
    </row>
    <row r="183" spans="1:6" x14ac:dyDescent="0.25">
      <c r="A183" t="s">
        <v>225</v>
      </c>
      <c r="B183" t="s">
        <v>54</v>
      </c>
      <c r="C183" t="s">
        <v>259</v>
      </c>
      <c r="D183">
        <v>0.28000000000000003</v>
      </c>
      <c r="E183" t="s">
        <v>272</v>
      </c>
      <c r="F183" t="s">
        <v>273</v>
      </c>
    </row>
    <row r="184" spans="1:6" x14ac:dyDescent="0.25">
      <c r="A184" t="s">
        <v>225</v>
      </c>
      <c r="B184" t="s">
        <v>54</v>
      </c>
      <c r="C184" t="s">
        <v>259</v>
      </c>
      <c r="D184">
        <v>0.69</v>
      </c>
      <c r="E184" t="s">
        <v>282</v>
      </c>
      <c r="F184" t="s">
        <v>283</v>
      </c>
    </row>
    <row r="185" spans="1:6" x14ac:dyDescent="0.25">
      <c r="A185" t="s">
        <v>225</v>
      </c>
      <c r="B185" t="s">
        <v>54</v>
      </c>
      <c r="C185" t="s">
        <v>259</v>
      </c>
      <c r="D185">
        <v>0.28000000000000003</v>
      </c>
      <c r="E185" t="s">
        <v>272</v>
      </c>
      <c r="F185" t="s">
        <v>273</v>
      </c>
    </row>
    <row r="186" spans="1:6" x14ac:dyDescent="0.25">
      <c r="A186" t="s">
        <v>227</v>
      </c>
    </row>
    <row r="187" spans="1:6" x14ac:dyDescent="0.25">
      <c r="A187" t="s">
        <v>227</v>
      </c>
      <c r="B187" t="s">
        <v>54</v>
      </c>
      <c r="C187" t="s">
        <v>259</v>
      </c>
      <c r="D187">
        <v>9.57</v>
      </c>
      <c r="E187" t="s">
        <v>332</v>
      </c>
      <c r="F187" t="s">
        <v>333</v>
      </c>
    </row>
    <row r="188" spans="1:6" x14ac:dyDescent="0.25">
      <c r="A188" t="s">
        <v>227</v>
      </c>
      <c r="B188" t="s">
        <v>54</v>
      </c>
      <c r="C188" t="s">
        <v>259</v>
      </c>
      <c r="D188">
        <v>9.4600000000000009</v>
      </c>
      <c r="E188" t="s">
        <v>334</v>
      </c>
      <c r="F188" t="s">
        <v>335</v>
      </c>
    </row>
    <row r="189" spans="1:6" x14ac:dyDescent="0.25">
      <c r="A189" t="s">
        <v>336</v>
      </c>
      <c r="D189">
        <v>174.63</v>
      </c>
      <c r="E189" t="s">
        <v>337</v>
      </c>
      <c r="F189" t="s">
        <v>338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F5DB71-2002-45CA-8BB9-AA87E9E4289D}">
  <sheetPr codeName="Feuil19"/>
  <dimension ref="A1:E11"/>
  <sheetViews>
    <sheetView workbookViewId="0">
      <selection sqref="A1:E1"/>
    </sheetView>
  </sheetViews>
  <sheetFormatPr baseColWidth="10" defaultRowHeight="15" x14ac:dyDescent="0.25"/>
  <cols>
    <col min="1" max="1" width="19.7109375" bestFit="1" customWidth="1"/>
    <col min="2" max="2" width="7.5703125" bestFit="1" customWidth="1"/>
    <col min="3" max="3" width="8.140625" bestFit="1" customWidth="1"/>
    <col min="4" max="4" width="8.28515625" bestFit="1" customWidth="1"/>
    <col min="5" max="5" width="8.42578125" bestFit="1" customWidth="1"/>
  </cols>
  <sheetData>
    <row r="1" spans="1:5" x14ac:dyDescent="0.25">
      <c r="A1" s="3" t="s">
        <v>1</v>
      </c>
      <c r="B1" s="3" t="s">
        <v>4</v>
      </c>
      <c r="C1" s="3" t="s">
        <v>5</v>
      </c>
      <c r="D1" s="3" t="s">
        <v>3</v>
      </c>
      <c r="E1" s="3" t="s">
        <v>6</v>
      </c>
    </row>
    <row r="3" spans="1:5" x14ac:dyDescent="0.25">
      <c r="A3" t="s">
        <v>67</v>
      </c>
      <c r="B3">
        <v>0.5</v>
      </c>
      <c r="C3">
        <v>0.95</v>
      </c>
      <c r="D3">
        <v>2</v>
      </c>
      <c r="E3" t="s">
        <v>68</v>
      </c>
    </row>
    <row r="5" spans="1:5" x14ac:dyDescent="0.25">
      <c r="A5" t="s">
        <v>69</v>
      </c>
      <c r="B5">
        <v>0.9</v>
      </c>
      <c r="C5">
        <v>1.55</v>
      </c>
      <c r="D5">
        <v>11</v>
      </c>
      <c r="E5" t="s">
        <v>70</v>
      </c>
    </row>
    <row r="7" spans="1:5" x14ac:dyDescent="0.25">
      <c r="A7" t="s">
        <v>71</v>
      </c>
      <c r="B7">
        <v>0.9</v>
      </c>
      <c r="C7">
        <v>2.15</v>
      </c>
      <c r="D7">
        <v>5</v>
      </c>
      <c r="E7" t="s">
        <v>72</v>
      </c>
    </row>
    <row r="9" spans="1:5" x14ac:dyDescent="0.25">
      <c r="A9" t="s">
        <v>73</v>
      </c>
      <c r="B9">
        <v>2</v>
      </c>
      <c r="C9">
        <v>2.15</v>
      </c>
      <c r="D9">
        <v>1</v>
      </c>
      <c r="E9" t="s">
        <v>74</v>
      </c>
    </row>
    <row r="11" spans="1:5" x14ac:dyDescent="0.25">
      <c r="A11" t="s">
        <v>75</v>
      </c>
      <c r="B11">
        <v>3</v>
      </c>
      <c r="C11">
        <v>2.15</v>
      </c>
      <c r="D11">
        <v>5</v>
      </c>
      <c r="E11" t="s">
        <v>76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86E728-15D0-4B9E-A676-A9D71D6DC288}">
  <sheetPr codeName="Feuil20"/>
  <dimension ref="A1:E101"/>
  <sheetViews>
    <sheetView workbookViewId="0">
      <selection sqref="A1:E1"/>
    </sheetView>
  </sheetViews>
  <sheetFormatPr baseColWidth="10" defaultRowHeight="15" x14ac:dyDescent="0.25"/>
  <cols>
    <col min="1" max="1" width="11" bestFit="1" customWidth="1"/>
    <col min="2" max="2" width="9" bestFit="1" customWidth="1"/>
    <col min="3" max="5" width="11" bestFit="1" customWidth="1"/>
  </cols>
  <sheetData>
    <row r="1" spans="1:5" x14ac:dyDescent="0.25">
      <c r="A1" s="3" t="s">
        <v>3</v>
      </c>
      <c r="B1" s="3" t="s">
        <v>7</v>
      </c>
      <c r="C1" s="3" t="s">
        <v>8</v>
      </c>
      <c r="D1" s="3" t="s">
        <v>6</v>
      </c>
      <c r="E1" s="3" t="s">
        <v>0</v>
      </c>
    </row>
    <row r="3" spans="1:5" x14ac:dyDescent="0.25">
      <c r="A3" t="s">
        <v>55</v>
      </c>
    </row>
    <row r="4" spans="1:5" x14ac:dyDescent="0.25">
      <c r="A4" t="s">
        <v>56</v>
      </c>
    </row>
    <row r="5" spans="1:5" x14ac:dyDescent="0.25">
      <c r="A5">
        <v>1</v>
      </c>
      <c r="B5" t="s">
        <v>56</v>
      </c>
      <c r="C5" t="s">
        <v>55</v>
      </c>
      <c r="D5" t="s">
        <v>55</v>
      </c>
      <c r="E5" t="s">
        <v>55</v>
      </c>
    </row>
    <row r="6" spans="1:5" x14ac:dyDescent="0.25">
      <c r="A6">
        <v>5</v>
      </c>
      <c r="B6" t="s">
        <v>56</v>
      </c>
      <c r="C6" t="s">
        <v>55</v>
      </c>
      <c r="D6" t="s">
        <v>55</v>
      </c>
      <c r="E6" t="s">
        <v>55</v>
      </c>
    </row>
    <row r="7" spans="1:5" x14ac:dyDescent="0.25">
      <c r="A7">
        <v>7</v>
      </c>
      <c r="B7" t="s">
        <v>56</v>
      </c>
      <c r="C7" t="s">
        <v>55</v>
      </c>
      <c r="D7" t="s">
        <v>55</v>
      </c>
      <c r="E7" t="s">
        <v>55</v>
      </c>
    </row>
    <row r="8" spans="1:5" x14ac:dyDescent="0.25">
      <c r="A8">
        <v>8</v>
      </c>
      <c r="B8" t="s">
        <v>56</v>
      </c>
      <c r="C8" t="s">
        <v>55</v>
      </c>
      <c r="D8" t="s">
        <v>55</v>
      </c>
      <c r="E8" t="s">
        <v>55</v>
      </c>
    </row>
    <row r="9" spans="1:5" x14ac:dyDescent="0.25">
      <c r="A9">
        <v>13</v>
      </c>
      <c r="B9" t="s">
        <v>56</v>
      </c>
      <c r="C9" t="s">
        <v>55</v>
      </c>
      <c r="D9" t="s">
        <v>55</v>
      </c>
      <c r="E9" t="s">
        <v>55</v>
      </c>
    </row>
    <row r="10" spans="1:5" x14ac:dyDescent="0.25">
      <c r="A10">
        <v>21</v>
      </c>
      <c r="B10" t="s">
        <v>56</v>
      </c>
      <c r="C10" t="s">
        <v>55</v>
      </c>
      <c r="D10" t="s">
        <v>55</v>
      </c>
      <c r="E10" t="s">
        <v>55</v>
      </c>
    </row>
    <row r="11" spans="1:5" x14ac:dyDescent="0.25">
      <c r="A11">
        <v>24</v>
      </c>
      <c r="B11" t="s">
        <v>56</v>
      </c>
      <c r="C11" t="s">
        <v>55</v>
      </c>
      <c r="D11" t="s">
        <v>55</v>
      </c>
      <c r="E11" t="s">
        <v>55</v>
      </c>
    </row>
    <row r="12" spans="1:5" x14ac:dyDescent="0.25">
      <c r="A12">
        <v>33</v>
      </c>
      <c r="B12" t="s">
        <v>56</v>
      </c>
      <c r="C12" t="s">
        <v>55</v>
      </c>
      <c r="D12" t="s">
        <v>55</v>
      </c>
      <c r="E12" t="s">
        <v>55</v>
      </c>
    </row>
    <row r="13" spans="1:5" x14ac:dyDescent="0.25">
      <c r="A13">
        <v>39</v>
      </c>
      <c r="B13" t="s">
        <v>56</v>
      </c>
      <c r="C13" t="s">
        <v>55</v>
      </c>
      <c r="D13" t="s">
        <v>55</v>
      </c>
      <c r="E13" t="s">
        <v>55</v>
      </c>
    </row>
    <row r="14" spans="1:5" x14ac:dyDescent="0.25">
      <c r="A14">
        <v>40</v>
      </c>
      <c r="B14" t="s">
        <v>56</v>
      </c>
      <c r="C14" t="s">
        <v>55</v>
      </c>
      <c r="D14" t="s">
        <v>55</v>
      </c>
      <c r="E14" t="s">
        <v>55</v>
      </c>
    </row>
    <row r="15" spans="1:5" x14ac:dyDescent="0.25">
      <c r="A15">
        <v>42</v>
      </c>
      <c r="B15" t="s">
        <v>56</v>
      </c>
      <c r="C15" t="s">
        <v>55</v>
      </c>
      <c r="D15" t="s">
        <v>55</v>
      </c>
      <c r="E15" t="s">
        <v>55</v>
      </c>
    </row>
    <row r="16" spans="1:5" x14ac:dyDescent="0.25">
      <c r="A16">
        <v>43</v>
      </c>
      <c r="B16" t="s">
        <v>56</v>
      </c>
      <c r="C16" t="s">
        <v>55</v>
      </c>
      <c r="D16" t="s">
        <v>55</v>
      </c>
      <c r="E16" t="s">
        <v>55</v>
      </c>
    </row>
    <row r="17" spans="1:5" x14ac:dyDescent="0.25">
      <c r="A17">
        <v>46</v>
      </c>
      <c r="B17" t="s">
        <v>56</v>
      </c>
      <c r="C17" t="s">
        <v>55</v>
      </c>
      <c r="D17" t="s">
        <v>55</v>
      </c>
      <c r="E17" t="s">
        <v>55</v>
      </c>
    </row>
    <row r="18" spans="1:5" x14ac:dyDescent="0.25">
      <c r="D18" t="s">
        <v>33</v>
      </c>
    </row>
    <row r="19" spans="1:5" x14ac:dyDescent="0.25">
      <c r="A19">
        <v>13</v>
      </c>
      <c r="D19" t="s">
        <v>33</v>
      </c>
    </row>
    <row r="21" spans="1:5" x14ac:dyDescent="0.25">
      <c r="A21" t="s">
        <v>51</v>
      </c>
    </row>
    <row r="22" spans="1:5" x14ac:dyDescent="0.25">
      <c r="A22" t="s">
        <v>57</v>
      </c>
    </row>
    <row r="23" spans="1:5" x14ac:dyDescent="0.25">
      <c r="A23">
        <v>26</v>
      </c>
      <c r="B23" t="s">
        <v>57</v>
      </c>
      <c r="C23">
        <v>13.51</v>
      </c>
      <c r="D23" t="s">
        <v>77</v>
      </c>
      <c r="E23" t="s">
        <v>51</v>
      </c>
    </row>
    <row r="24" spans="1:5" x14ac:dyDescent="0.25">
      <c r="A24">
        <v>29</v>
      </c>
      <c r="B24" t="s">
        <v>57</v>
      </c>
      <c r="C24">
        <v>15.83</v>
      </c>
      <c r="D24" t="s">
        <v>78</v>
      </c>
      <c r="E24" t="s">
        <v>51</v>
      </c>
    </row>
    <row r="25" spans="1:5" x14ac:dyDescent="0.25">
      <c r="A25">
        <v>32</v>
      </c>
      <c r="B25" t="s">
        <v>57</v>
      </c>
      <c r="C25">
        <v>15.89</v>
      </c>
      <c r="D25" t="s">
        <v>79</v>
      </c>
      <c r="E25" t="s">
        <v>51</v>
      </c>
    </row>
    <row r="26" spans="1:5" x14ac:dyDescent="0.25">
      <c r="A26">
        <v>36</v>
      </c>
      <c r="B26" t="s">
        <v>57</v>
      </c>
      <c r="C26">
        <v>15.77</v>
      </c>
      <c r="D26" t="s">
        <v>80</v>
      </c>
      <c r="E26" t="s">
        <v>51</v>
      </c>
    </row>
    <row r="27" spans="1:5" x14ac:dyDescent="0.25">
      <c r="A27">
        <v>41</v>
      </c>
      <c r="B27" t="s">
        <v>57</v>
      </c>
      <c r="C27">
        <v>13.61</v>
      </c>
      <c r="D27" t="s">
        <v>81</v>
      </c>
      <c r="E27" t="s">
        <v>51</v>
      </c>
    </row>
    <row r="28" spans="1:5" x14ac:dyDescent="0.25">
      <c r="D28" t="s">
        <v>34</v>
      </c>
    </row>
    <row r="30" spans="1:5" x14ac:dyDescent="0.25">
      <c r="A30" t="s">
        <v>52</v>
      </c>
    </row>
    <row r="31" spans="1:5" x14ac:dyDescent="0.25">
      <c r="A31">
        <v>37</v>
      </c>
      <c r="B31" t="s">
        <v>52</v>
      </c>
      <c r="C31">
        <v>9.94</v>
      </c>
      <c r="D31" t="s">
        <v>35</v>
      </c>
      <c r="E31" t="s">
        <v>51</v>
      </c>
    </row>
    <row r="32" spans="1:5" x14ac:dyDescent="0.25">
      <c r="D32" t="s">
        <v>35</v>
      </c>
    </row>
    <row r="34" spans="1:5" x14ac:dyDescent="0.25">
      <c r="A34" t="s">
        <v>58</v>
      </c>
    </row>
    <row r="35" spans="1:5" x14ac:dyDescent="0.25">
      <c r="A35">
        <v>22</v>
      </c>
      <c r="B35" t="s">
        <v>58</v>
      </c>
      <c r="C35">
        <v>8.32</v>
      </c>
      <c r="D35" t="s">
        <v>82</v>
      </c>
      <c r="E35" t="s">
        <v>51</v>
      </c>
    </row>
    <row r="36" spans="1:5" x14ac:dyDescent="0.25">
      <c r="A36">
        <v>23</v>
      </c>
      <c r="B36" t="s">
        <v>58</v>
      </c>
      <c r="C36">
        <v>8.11</v>
      </c>
      <c r="D36" t="s">
        <v>83</v>
      </c>
      <c r="E36" t="s">
        <v>51</v>
      </c>
    </row>
    <row r="37" spans="1:5" x14ac:dyDescent="0.25">
      <c r="D37" t="s">
        <v>36</v>
      </c>
    </row>
    <row r="39" spans="1:5" x14ac:dyDescent="0.25">
      <c r="A39" t="s">
        <v>59</v>
      </c>
    </row>
    <row r="40" spans="1:5" x14ac:dyDescent="0.25">
      <c r="A40">
        <v>28</v>
      </c>
      <c r="B40" t="s">
        <v>59</v>
      </c>
      <c r="C40">
        <v>8.6999999999999993</v>
      </c>
      <c r="D40" t="s">
        <v>84</v>
      </c>
      <c r="E40" t="s">
        <v>51</v>
      </c>
    </row>
    <row r="41" spans="1:5" x14ac:dyDescent="0.25">
      <c r="A41">
        <v>30</v>
      </c>
      <c r="B41" t="s">
        <v>59</v>
      </c>
      <c r="C41">
        <v>8.6999999999999993</v>
      </c>
      <c r="D41" t="s">
        <v>84</v>
      </c>
      <c r="E41" t="s">
        <v>51</v>
      </c>
    </row>
    <row r="42" spans="1:5" x14ac:dyDescent="0.25">
      <c r="A42">
        <v>35</v>
      </c>
      <c r="B42" t="s">
        <v>59</v>
      </c>
      <c r="C42">
        <v>10.36</v>
      </c>
      <c r="D42" t="s">
        <v>37</v>
      </c>
      <c r="E42" t="s">
        <v>51</v>
      </c>
    </row>
    <row r="43" spans="1:5" x14ac:dyDescent="0.25">
      <c r="D43" t="s">
        <v>38</v>
      </c>
    </row>
    <row r="45" spans="1:5" x14ac:dyDescent="0.25">
      <c r="A45" t="s">
        <v>53</v>
      </c>
    </row>
    <row r="46" spans="1:5" x14ac:dyDescent="0.25">
      <c r="A46">
        <v>25</v>
      </c>
      <c r="B46" t="s">
        <v>53</v>
      </c>
      <c r="C46">
        <v>33.770000000000003</v>
      </c>
      <c r="D46" t="s">
        <v>85</v>
      </c>
      <c r="E46" t="s">
        <v>51</v>
      </c>
    </row>
    <row r="47" spans="1:5" x14ac:dyDescent="0.25">
      <c r="A47">
        <v>34</v>
      </c>
      <c r="B47" t="s">
        <v>53</v>
      </c>
      <c r="C47">
        <v>33.51</v>
      </c>
      <c r="D47" t="s">
        <v>86</v>
      </c>
      <c r="E47" t="s">
        <v>51</v>
      </c>
    </row>
    <row r="48" spans="1:5" x14ac:dyDescent="0.25">
      <c r="A48">
        <v>38</v>
      </c>
      <c r="B48" t="s">
        <v>53</v>
      </c>
      <c r="C48">
        <v>25.67</v>
      </c>
      <c r="D48" t="s">
        <v>87</v>
      </c>
      <c r="E48" t="s">
        <v>51</v>
      </c>
    </row>
    <row r="49" spans="1:5" x14ac:dyDescent="0.25">
      <c r="D49" t="s">
        <v>39</v>
      </c>
    </row>
    <row r="51" spans="1:5" x14ac:dyDescent="0.25">
      <c r="A51" t="s">
        <v>60</v>
      </c>
    </row>
    <row r="52" spans="1:5" x14ac:dyDescent="0.25">
      <c r="A52">
        <v>27</v>
      </c>
      <c r="B52" t="s">
        <v>60</v>
      </c>
      <c r="C52">
        <v>5</v>
      </c>
      <c r="D52" t="s">
        <v>88</v>
      </c>
      <c r="E52" t="s">
        <v>51</v>
      </c>
    </row>
    <row r="53" spans="1:5" x14ac:dyDescent="0.25">
      <c r="A53">
        <v>31</v>
      </c>
      <c r="B53" t="s">
        <v>60</v>
      </c>
      <c r="C53">
        <v>5.0999999999999996</v>
      </c>
      <c r="D53" t="s">
        <v>89</v>
      </c>
      <c r="E53" t="s">
        <v>51</v>
      </c>
    </row>
    <row r="54" spans="1:5" x14ac:dyDescent="0.25">
      <c r="D54" t="s">
        <v>40</v>
      </c>
    </row>
    <row r="55" spans="1:5" x14ac:dyDescent="0.25">
      <c r="A55">
        <v>16</v>
      </c>
      <c r="D55" t="s">
        <v>41</v>
      </c>
    </row>
    <row r="57" spans="1:5" x14ac:dyDescent="0.25">
      <c r="A57" t="s">
        <v>54</v>
      </c>
    </row>
    <row r="58" spans="1:5" x14ac:dyDescent="0.25">
      <c r="A58" t="s">
        <v>57</v>
      </c>
    </row>
    <row r="59" spans="1:5" x14ac:dyDescent="0.25">
      <c r="A59">
        <v>12</v>
      </c>
      <c r="B59" t="s">
        <v>57</v>
      </c>
      <c r="C59">
        <v>15.77</v>
      </c>
      <c r="D59" t="s">
        <v>90</v>
      </c>
      <c r="E59" t="s">
        <v>54</v>
      </c>
    </row>
    <row r="60" spans="1:5" x14ac:dyDescent="0.25">
      <c r="A60">
        <v>15</v>
      </c>
      <c r="B60" t="s">
        <v>57</v>
      </c>
      <c r="C60">
        <v>18.190000000000001</v>
      </c>
      <c r="D60" t="s">
        <v>91</v>
      </c>
      <c r="E60" t="s">
        <v>54</v>
      </c>
    </row>
    <row r="61" spans="1:5" x14ac:dyDescent="0.25">
      <c r="A61">
        <v>17</v>
      </c>
      <c r="B61" t="s">
        <v>57</v>
      </c>
      <c r="C61">
        <v>13.51</v>
      </c>
      <c r="D61" t="s">
        <v>77</v>
      </c>
      <c r="E61" t="s">
        <v>54</v>
      </c>
    </row>
    <row r="62" spans="1:5" x14ac:dyDescent="0.25">
      <c r="A62">
        <v>18</v>
      </c>
      <c r="B62" t="s">
        <v>57</v>
      </c>
      <c r="C62">
        <v>13.51</v>
      </c>
      <c r="D62" t="s">
        <v>77</v>
      </c>
      <c r="E62" t="s">
        <v>54</v>
      </c>
    </row>
    <row r="63" spans="1:5" x14ac:dyDescent="0.25">
      <c r="D63" t="s">
        <v>42</v>
      </c>
    </row>
    <row r="65" spans="1:5" x14ac:dyDescent="0.25">
      <c r="A65" t="s">
        <v>52</v>
      </c>
    </row>
    <row r="66" spans="1:5" x14ac:dyDescent="0.25">
      <c r="A66">
        <v>10</v>
      </c>
      <c r="B66" t="s">
        <v>52</v>
      </c>
      <c r="C66">
        <v>11.24</v>
      </c>
      <c r="D66" t="s">
        <v>37</v>
      </c>
      <c r="E66" t="s">
        <v>54</v>
      </c>
    </row>
    <row r="67" spans="1:5" x14ac:dyDescent="0.25">
      <c r="D67" t="s">
        <v>37</v>
      </c>
    </row>
    <row r="69" spans="1:5" x14ac:dyDescent="0.25">
      <c r="A69" t="s">
        <v>56</v>
      </c>
    </row>
    <row r="70" spans="1:5" x14ac:dyDescent="0.25">
      <c r="A70">
        <v>20</v>
      </c>
      <c r="B70" t="s">
        <v>56</v>
      </c>
      <c r="C70">
        <v>18.32</v>
      </c>
      <c r="D70" t="s">
        <v>43</v>
      </c>
      <c r="E70" t="s">
        <v>54</v>
      </c>
    </row>
    <row r="71" spans="1:5" x14ac:dyDescent="0.25">
      <c r="D71" t="s">
        <v>43</v>
      </c>
    </row>
    <row r="73" spans="1:5" x14ac:dyDescent="0.25">
      <c r="A73" t="s">
        <v>59</v>
      </c>
    </row>
    <row r="74" spans="1:5" x14ac:dyDescent="0.25">
      <c r="A74">
        <v>2</v>
      </c>
      <c r="B74" t="s">
        <v>59</v>
      </c>
      <c r="C74">
        <v>9.4600000000000009</v>
      </c>
      <c r="D74" t="s">
        <v>92</v>
      </c>
      <c r="E74" t="s">
        <v>54</v>
      </c>
    </row>
    <row r="75" spans="1:5" x14ac:dyDescent="0.25">
      <c r="A75">
        <v>3</v>
      </c>
      <c r="B75" t="s">
        <v>59</v>
      </c>
      <c r="C75">
        <v>9.4600000000000009</v>
      </c>
      <c r="D75" t="s">
        <v>92</v>
      </c>
      <c r="E75" t="s">
        <v>54</v>
      </c>
    </row>
    <row r="76" spans="1:5" x14ac:dyDescent="0.25">
      <c r="A76">
        <v>9</v>
      </c>
      <c r="B76" t="s">
        <v>59</v>
      </c>
      <c r="C76">
        <v>10.119999999999999</v>
      </c>
      <c r="D76" t="s">
        <v>93</v>
      </c>
      <c r="E76" t="s">
        <v>54</v>
      </c>
    </row>
    <row r="77" spans="1:5" x14ac:dyDescent="0.25">
      <c r="D77" t="s">
        <v>44</v>
      </c>
    </row>
    <row r="79" spans="1:5" x14ac:dyDescent="0.25">
      <c r="A79" t="s">
        <v>53</v>
      </c>
    </row>
    <row r="80" spans="1:5" x14ac:dyDescent="0.25">
      <c r="A80">
        <v>6</v>
      </c>
      <c r="B80" t="s">
        <v>53</v>
      </c>
      <c r="C80">
        <v>36.26</v>
      </c>
      <c r="D80" t="s">
        <v>94</v>
      </c>
      <c r="E80" t="s">
        <v>54</v>
      </c>
    </row>
    <row r="81" spans="1:5" x14ac:dyDescent="0.25">
      <c r="A81">
        <v>14</v>
      </c>
      <c r="B81" t="s">
        <v>53</v>
      </c>
      <c r="C81">
        <v>33.700000000000003</v>
      </c>
      <c r="D81" t="s">
        <v>95</v>
      </c>
      <c r="E81" t="s">
        <v>54</v>
      </c>
    </row>
    <row r="82" spans="1:5" x14ac:dyDescent="0.25">
      <c r="A82">
        <v>44</v>
      </c>
      <c r="B82" t="s">
        <v>53</v>
      </c>
      <c r="C82">
        <v>28.61</v>
      </c>
      <c r="D82" t="s">
        <v>96</v>
      </c>
      <c r="E82" t="s">
        <v>54</v>
      </c>
    </row>
    <row r="83" spans="1:5" x14ac:dyDescent="0.25">
      <c r="D83" t="s">
        <v>45</v>
      </c>
    </row>
    <row r="85" spans="1:5" x14ac:dyDescent="0.25">
      <c r="A85" t="s">
        <v>61</v>
      </c>
    </row>
    <row r="86" spans="1:5" x14ac:dyDescent="0.25">
      <c r="A86">
        <v>4</v>
      </c>
      <c r="B86" t="s">
        <v>61</v>
      </c>
      <c r="C86">
        <v>13.11</v>
      </c>
      <c r="D86" t="s">
        <v>46</v>
      </c>
      <c r="E86" t="s">
        <v>54</v>
      </c>
    </row>
    <row r="87" spans="1:5" x14ac:dyDescent="0.25">
      <c r="D87" t="s">
        <v>46</v>
      </c>
    </row>
    <row r="89" spans="1:5" x14ac:dyDescent="0.25">
      <c r="A89" t="s">
        <v>60</v>
      </c>
    </row>
    <row r="90" spans="1:5" x14ac:dyDescent="0.25">
      <c r="A90">
        <v>11</v>
      </c>
      <c r="B90" t="s">
        <v>60</v>
      </c>
      <c r="C90">
        <v>5.36</v>
      </c>
      <c r="D90" t="s">
        <v>97</v>
      </c>
      <c r="E90" t="s">
        <v>54</v>
      </c>
    </row>
    <row r="91" spans="1:5" x14ac:dyDescent="0.25">
      <c r="A91">
        <v>16</v>
      </c>
      <c r="B91" t="s">
        <v>60</v>
      </c>
      <c r="C91">
        <v>5.88</v>
      </c>
      <c r="D91" t="s">
        <v>98</v>
      </c>
      <c r="E91" t="s">
        <v>54</v>
      </c>
    </row>
    <row r="92" spans="1:5" x14ac:dyDescent="0.25">
      <c r="A92">
        <v>19</v>
      </c>
      <c r="B92" t="s">
        <v>60</v>
      </c>
      <c r="C92">
        <v>5.88</v>
      </c>
      <c r="D92" t="s">
        <v>98</v>
      </c>
      <c r="E92" t="s">
        <v>54</v>
      </c>
    </row>
    <row r="93" spans="1:5" x14ac:dyDescent="0.25">
      <c r="D93" t="s">
        <v>47</v>
      </c>
    </row>
    <row r="94" spans="1:5" x14ac:dyDescent="0.25">
      <c r="A94">
        <v>16</v>
      </c>
      <c r="D94" t="s">
        <v>48</v>
      </c>
    </row>
    <row r="96" spans="1:5" x14ac:dyDescent="0.25">
      <c r="A96" t="s">
        <v>62</v>
      </c>
    </row>
    <row r="97" spans="1:5" x14ac:dyDescent="0.25">
      <c r="A97" t="s">
        <v>56</v>
      </c>
    </row>
    <row r="98" spans="1:5" x14ac:dyDescent="0.25">
      <c r="A98">
        <v>45</v>
      </c>
      <c r="B98" t="s">
        <v>56</v>
      </c>
      <c r="C98">
        <v>60.04</v>
      </c>
      <c r="D98" t="s">
        <v>49</v>
      </c>
      <c r="E98" t="s">
        <v>62</v>
      </c>
    </row>
    <row r="99" spans="1:5" x14ac:dyDescent="0.25">
      <c r="D99" t="s">
        <v>49</v>
      </c>
    </row>
    <row r="100" spans="1:5" x14ac:dyDescent="0.25">
      <c r="A100">
        <v>1</v>
      </c>
      <c r="D100" t="s">
        <v>49</v>
      </c>
    </row>
    <row r="101" spans="1:5" x14ac:dyDescent="0.25">
      <c r="D101" t="s">
        <v>50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E5EF3A-AD03-4F65-B5C5-C37B48E63D78}">
  <sheetPr codeName="Feuil21"/>
  <dimension ref="A1:G11"/>
  <sheetViews>
    <sheetView workbookViewId="0">
      <selection sqref="A1:G1"/>
    </sheetView>
  </sheetViews>
  <sheetFormatPr baseColWidth="10" defaultRowHeight="15" x14ac:dyDescent="0.25"/>
  <cols>
    <col min="1" max="2" width="24.140625" bestFit="1" customWidth="1"/>
    <col min="3" max="3" width="7.5703125" bestFit="1" customWidth="1"/>
    <col min="4" max="4" width="8.140625" bestFit="1" customWidth="1"/>
    <col min="5" max="5" width="8.7109375" bestFit="1" customWidth="1"/>
    <col min="6" max="6" width="16.140625" bestFit="1" customWidth="1"/>
    <col min="7" max="7" width="14.85546875" bestFit="1" customWidth="1"/>
  </cols>
  <sheetData>
    <row r="1" spans="1:7" x14ac:dyDescent="0.25">
      <c r="A1" s="3" t="s">
        <v>3</v>
      </c>
      <c r="B1" s="3" t="s">
        <v>1</v>
      </c>
      <c r="C1" s="3" t="s">
        <v>4</v>
      </c>
      <c r="D1" s="3" t="s">
        <v>5</v>
      </c>
      <c r="E1" s="3" t="s">
        <v>0</v>
      </c>
      <c r="F1" s="3" t="s">
        <v>63</v>
      </c>
      <c r="G1" s="3" t="s">
        <v>64</v>
      </c>
    </row>
    <row r="3" spans="1:7" x14ac:dyDescent="0.25">
      <c r="A3" t="s">
        <v>65</v>
      </c>
    </row>
    <row r="4" spans="1:7" x14ac:dyDescent="0.25">
      <c r="A4">
        <v>1</v>
      </c>
      <c r="B4" t="s">
        <v>65</v>
      </c>
      <c r="C4">
        <v>0.93</v>
      </c>
      <c r="D4">
        <v>2.1</v>
      </c>
      <c r="E4" t="s">
        <v>51</v>
      </c>
      <c r="F4" t="s">
        <v>52</v>
      </c>
    </row>
    <row r="5" spans="1:7" x14ac:dyDescent="0.25">
      <c r="A5">
        <v>1</v>
      </c>
      <c r="B5" t="s">
        <v>65</v>
      </c>
      <c r="C5">
        <v>0.93</v>
      </c>
      <c r="D5">
        <v>2.1</v>
      </c>
      <c r="E5" t="s">
        <v>51</v>
      </c>
      <c r="F5" t="s">
        <v>53</v>
      </c>
    </row>
    <row r="6" spans="1:7" x14ac:dyDescent="0.25">
      <c r="A6">
        <v>1</v>
      </c>
      <c r="B6" t="s">
        <v>65</v>
      </c>
      <c r="C6">
        <v>0.93</v>
      </c>
      <c r="D6">
        <v>2.1</v>
      </c>
      <c r="E6" t="s">
        <v>51</v>
      </c>
      <c r="F6" t="s">
        <v>53</v>
      </c>
    </row>
    <row r="7" spans="1:7" x14ac:dyDescent="0.25">
      <c r="A7">
        <v>1</v>
      </c>
      <c r="B7" t="s">
        <v>65</v>
      </c>
      <c r="C7">
        <v>0.93</v>
      </c>
      <c r="D7">
        <v>2.1</v>
      </c>
      <c r="E7" t="s">
        <v>54</v>
      </c>
      <c r="F7" t="s">
        <v>53</v>
      </c>
    </row>
    <row r="8" spans="1:7" x14ac:dyDescent="0.25">
      <c r="A8">
        <v>1</v>
      </c>
      <c r="B8" t="s">
        <v>65</v>
      </c>
      <c r="C8">
        <v>0.93</v>
      </c>
      <c r="D8">
        <v>2.1</v>
      </c>
      <c r="E8" t="s">
        <v>54</v>
      </c>
      <c r="F8" t="s">
        <v>53</v>
      </c>
    </row>
    <row r="9" spans="1:7" x14ac:dyDescent="0.25">
      <c r="A9">
        <v>1</v>
      </c>
      <c r="B9" t="s">
        <v>65</v>
      </c>
      <c r="C9">
        <v>0.93</v>
      </c>
      <c r="D9">
        <v>2.1</v>
      </c>
      <c r="E9" t="s">
        <v>54</v>
      </c>
      <c r="F9" t="s">
        <v>52</v>
      </c>
    </row>
    <row r="10" spans="1:7" x14ac:dyDescent="0.25">
      <c r="A10">
        <v>6</v>
      </c>
    </row>
    <row r="11" spans="1:7" x14ac:dyDescent="0.25">
      <c r="A11" t="s">
        <v>66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28AC21-7A42-4366-A3F7-FE8FD8693E21}">
  <sheetPr codeName="Feuil22"/>
  <dimension ref="A1:B9"/>
  <sheetViews>
    <sheetView workbookViewId="0">
      <selection sqref="A1:B1"/>
    </sheetView>
  </sheetViews>
  <sheetFormatPr baseColWidth="10" defaultRowHeight="15" x14ac:dyDescent="0.25"/>
  <cols>
    <col min="1" max="1" width="9.42578125" bestFit="1" customWidth="1"/>
    <col min="2" max="2" width="10.42578125" bestFit="1" customWidth="1"/>
  </cols>
  <sheetData>
    <row r="1" spans="1:2" x14ac:dyDescent="0.25">
      <c r="A1" s="3" t="s">
        <v>6</v>
      </c>
      <c r="B1" s="3" t="s">
        <v>339</v>
      </c>
    </row>
    <row r="3" spans="1:2" x14ac:dyDescent="0.25">
      <c r="A3" t="s">
        <v>340</v>
      </c>
      <c r="B3" t="s">
        <v>341</v>
      </c>
    </row>
    <row r="4" spans="1:2" x14ac:dyDescent="0.25">
      <c r="A4" t="s">
        <v>342</v>
      </c>
      <c r="B4" t="s">
        <v>343</v>
      </c>
    </row>
    <row r="5" spans="1:2" x14ac:dyDescent="0.25">
      <c r="A5" t="s">
        <v>344</v>
      </c>
      <c r="B5" t="s">
        <v>345</v>
      </c>
    </row>
    <row r="6" spans="1:2" x14ac:dyDescent="0.25">
      <c r="A6" t="s">
        <v>346</v>
      </c>
      <c r="B6" t="s">
        <v>345</v>
      </c>
    </row>
    <row r="7" spans="1:2" x14ac:dyDescent="0.25">
      <c r="A7" t="s">
        <v>344</v>
      </c>
      <c r="B7" t="s">
        <v>347</v>
      </c>
    </row>
    <row r="8" spans="1:2" x14ac:dyDescent="0.25">
      <c r="A8" t="s">
        <v>46</v>
      </c>
      <c r="B8" t="s">
        <v>347</v>
      </c>
    </row>
    <row r="9" spans="1:2" x14ac:dyDescent="0.25">
      <c r="A9" t="s">
        <v>348</v>
      </c>
      <c r="B9" t="s">
        <v>349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BF0CBD-31D8-4E55-889B-56DF7BC1429F}">
  <sheetPr codeName="Feuil13"/>
  <dimension ref="A1:G100"/>
  <sheetViews>
    <sheetView workbookViewId="0">
      <selection activeCell="G18" sqref="G18"/>
    </sheetView>
  </sheetViews>
  <sheetFormatPr baseColWidth="10" defaultRowHeight="15" x14ac:dyDescent="0.25"/>
  <cols>
    <col min="1" max="1" width="19.140625" bestFit="1" customWidth="1"/>
    <col min="2" max="2" width="21" bestFit="1" customWidth="1"/>
    <col min="3" max="3" width="18.85546875" bestFit="1" customWidth="1"/>
    <col min="4" max="4" width="13.85546875" bestFit="1" customWidth="1"/>
    <col min="5" max="5" width="12.5703125" bestFit="1" customWidth="1"/>
    <col min="6" max="6" width="10.42578125" style="10" bestFit="1" customWidth="1"/>
    <col min="7" max="7" width="12.7109375" style="5" bestFit="1" customWidth="1"/>
  </cols>
  <sheetData>
    <row r="1" spans="1:7" x14ac:dyDescent="0.25">
      <c r="A1" s="3" t="s">
        <v>15</v>
      </c>
      <c r="B1" s="3" t="s">
        <v>17</v>
      </c>
      <c r="C1" s="3" t="s">
        <v>1</v>
      </c>
      <c r="D1" s="3" t="s">
        <v>12</v>
      </c>
      <c r="E1" s="3" t="s">
        <v>13</v>
      </c>
      <c r="F1" s="17" t="s">
        <v>29</v>
      </c>
      <c r="G1" s="18" t="s">
        <v>30</v>
      </c>
    </row>
    <row r="2" spans="1:7" x14ac:dyDescent="0.25">
      <c r="F2" s="9"/>
      <c r="G2" s="9" t="str">
        <f>IF(ISBLANK(B2),"",E2*F2)</f>
        <v/>
      </c>
    </row>
    <row r="3" spans="1:7" x14ac:dyDescent="0.25">
      <c r="F3" s="9"/>
      <c r="G3" s="9" t="str">
        <f t="shared" ref="G3:G66" si="0">IF(ISBLANK(B3),"",E3*F3)</f>
        <v/>
      </c>
    </row>
    <row r="4" spans="1:7" x14ac:dyDescent="0.25">
      <c r="F4" s="9"/>
      <c r="G4" s="9" t="str">
        <f t="shared" si="0"/>
        <v/>
      </c>
    </row>
    <row r="5" spans="1:7" x14ac:dyDescent="0.25">
      <c r="G5" s="9" t="str">
        <f t="shared" si="0"/>
        <v/>
      </c>
    </row>
    <row r="6" spans="1:7" x14ac:dyDescent="0.25">
      <c r="G6" s="9" t="str">
        <f t="shared" si="0"/>
        <v/>
      </c>
    </row>
    <row r="7" spans="1:7" x14ac:dyDescent="0.25">
      <c r="G7" s="9" t="str">
        <f t="shared" si="0"/>
        <v/>
      </c>
    </row>
    <row r="8" spans="1:7" x14ac:dyDescent="0.25">
      <c r="G8" s="9" t="str">
        <f t="shared" si="0"/>
        <v/>
      </c>
    </row>
    <row r="9" spans="1:7" x14ac:dyDescent="0.25">
      <c r="G9" s="9" t="str">
        <f t="shared" si="0"/>
        <v/>
      </c>
    </row>
    <row r="10" spans="1:7" x14ac:dyDescent="0.25">
      <c r="G10" s="9" t="str">
        <f t="shared" si="0"/>
        <v/>
      </c>
    </row>
    <row r="11" spans="1:7" x14ac:dyDescent="0.25">
      <c r="G11" s="9" t="str">
        <f t="shared" si="0"/>
        <v/>
      </c>
    </row>
    <row r="12" spans="1:7" x14ac:dyDescent="0.25">
      <c r="G12" s="9" t="str">
        <f t="shared" si="0"/>
        <v/>
      </c>
    </row>
    <row r="13" spans="1:7" x14ac:dyDescent="0.25">
      <c r="G13" s="9" t="str">
        <f t="shared" si="0"/>
        <v/>
      </c>
    </row>
    <row r="14" spans="1:7" x14ac:dyDescent="0.25">
      <c r="G14" s="9" t="str">
        <f t="shared" si="0"/>
        <v/>
      </c>
    </row>
    <row r="15" spans="1:7" x14ac:dyDescent="0.25">
      <c r="G15" s="9" t="str">
        <f t="shared" si="0"/>
        <v/>
      </c>
    </row>
    <row r="16" spans="1:7" x14ac:dyDescent="0.25">
      <c r="G16" s="9" t="str">
        <f t="shared" si="0"/>
        <v/>
      </c>
    </row>
    <row r="17" spans="7:7" x14ac:dyDescent="0.25">
      <c r="G17" s="9" t="str">
        <f t="shared" si="0"/>
        <v/>
      </c>
    </row>
    <row r="18" spans="7:7" x14ac:dyDescent="0.25">
      <c r="G18" s="9" t="str">
        <f t="shared" si="0"/>
        <v/>
      </c>
    </row>
    <row r="19" spans="7:7" x14ac:dyDescent="0.25">
      <c r="G19" s="9" t="str">
        <f t="shared" si="0"/>
        <v/>
      </c>
    </row>
    <row r="20" spans="7:7" x14ac:dyDescent="0.25">
      <c r="G20" s="9" t="str">
        <f t="shared" si="0"/>
        <v/>
      </c>
    </row>
    <row r="21" spans="7:7" x14ac:dyDescent="0.25">
      <c r="G21" s="9" t="str">
        <f t="shared" si="0"/>
        <v/>
      </c>
    </row>
    <row r="22" spans="7:7" x14ac:dyDescent="0.25">
      <c r="G22" s="9" t="str">
        <f t="shared" si="0"/>
        <v/>
      </c>
    </row>
    <row r="23" spans="7:7" x14ac:dyDescent="0.25">
      <c r="G23" s="9" t="str">
        <f t="shared" si="0"/>
        <v/>
      </c>
    </row>
    <row r="24" spans="7:7" x14ac:dyDescent="0.25">
      <c r="G24" s="9" t="str">
        <f t="shared" si="0"/>
        <v/>
      </c>
    </row>
    <row r="25" spans="7:7" x14ac:dyDescent="0.25">
      <c r="G25" s="9" t="str">
        <f t="shared" si="0"/>
        <v/>
      </c>
    </row>
    <row r="26" spans="7:7" x14ac:dyDescent="0.25">
      <c r="G26" s="9" t="str">
        <f t="shared" si="0"/>
        <v/>
      </c>
    </row>
    <row r="27" spans="7:7" x14ac:dyDescent="0.25">
      <c r="G27" s="9" t="str">
        <f t="shared" si="0"/>
        <v/>
      </c>
    </row>
    <row r="28" spans="7:7" x14ac:dyDescent="0.25">
      <c r="G28" s="9" t="str">
        <f t="shared" si="0"/>
        <v/>
      </c>
    </row>
    <row r="29" spans="7:7" x14ac:dyDescent="0.25">
      <c r="G29" s="9" t="str">
        <f t="shared" si="0"/>
        <v/>
      </c>
    </row>
    <row r="30" spans="7:7" x14ac:dyDescent="0.25">
      <c r="G30" s="9" t="str">
        <f t="shared" si="0"/>
        <v/>
      </c>
    </row>
    <row r="31" spans="7:7" x14ac:dyDescent="0.25">
      <c r="G31" s="9" t="str">
        <f t="shared" si="0"/>
        <v/>
      </c>
    </row>
    <row r="32" spans="7:7" x14ac:dyDescent="0.25">
      <c r="G32" s="9" t="str">
        <f t="shared" si="0"/>
        <v/>
      </c>
    </row>
    <row r="33" spans="7:7" x14ac:dyDescent="0.25">
      <c r="G33" s="9" t="str">
        <f t="shared" si="0"/>
        <v/>
      </c>
    </row>
    <row r="34" spans="7:7" x14ac:dyDescent="0.25">
      <c r="G34" s="9" t="str">
        <f t="shared" si="0"/>
        <v/>
      </c>
    </row>
    <row r="35" spans="7:7" x14ac:dyDescent="0.25">
      <c r="G35" s="9" t="str">
        <f t="shared" si="0"/>
        <v/>
      </c>
    </row>
    <row r="36" spans="7:7" x14ac:dyDescent="0.25">
      <c r="G36" s="9" t="str">
        <f t="shared" si="0"/>
        <v/>
      </c>
    </row>
    <row r="37" spans="7:7" x14ac:dyDescent="0.25">
      <c r="G37" s="9" t="str">
        <f t="shared" si="0"/>
        <v/>
      </c>
    </row>
    <row r="38" spans="7:7" x14ac:dyDescent="0.25">
      <c r="G38" s="9" t="str">
        <f t="shared" si="0"/>
        <v/>
      </c>
    </row>
    <row r="39" spans="7:7" x14ac:dyDescent="0.25">
      <c r="G39" s="9" t="str">
        <f t="shared" si="0"/>
        <v/>
      </c>
    </row>
    <row r="40" spans="7:7" x14ac:dyDescent="0.25">
      <c r="G40" s="9" t="str">
        <f t="shared" si="0"/>
        <v/>
      </c>
    </row>
    <row r="41" spans="7:7" x14ac:dyDescent="0.25">
      <c r="G41" s="9" t="str">
        <f t="shared" si="0"/>
        <v/>
      </c>
    </row>
    <row r="42" spans="7:7" x14ac:dyDescent="0.25">
      <c r="G42" s="9" t="str">
        <f t="shared" si="0"/>
        <v/>
      </c>
    </row>
    <row r="43" spans="7:7" x14ac:dyDescent="0.25">
      <c r="G43" s="9" t="str">
        <f t="shared" si="0"/>
        <v/>
      </c>
    </row>
    <row r="44" spans="7:7" x14ac:dyDescent="0.25">
      <c r="G44" s="9" t="str">
        <f t="shared" si="0"/>
        <v/>
      </c>
    </row>
    <row r="45" spans="7:7" x14ac:dyDescent="0.25">
      <c r="G45" s="9" t="str">
        <f t="shared" si="0"/>
        <v/>
      </c>
    </row>
    <row r="46" spans="7:7" x14ac:dyDescent="0.25">
      <c r="G46" s="9" t="str">
        <f t="shared" si="0"/>
        <v/>
      </c>
    </row>
    <row r="47" spans="7:7" x14ac:dyDescent="0.25">
      <c r="G47" s="9" t="str">
        <f t="shared" si="0"/>
        <v/>
      </c>
    </row>
    <row r="48" spans="7:7" x14ac:dyDescent="0.25">
      <c r="G48" s="9" t="str">
        <f t="shared" si="0"/>
        <v/>
      </c>
    </row>
    <row r="49" spans="7:7" x14ac:dyDescent="0.25">
      <c r="G49" s="9" t="str">
        <f t="shared" si="0"/>
        <v/>
      </c>
    </row>
    <row r="50" spans="7:7" x14ac:dyDescent="0.25">
      <c r="G50" s="9" t="str">
        <f t="shared" si="0"/>
        <v/>
      </c>
    </row>
    <row r="51" spans="7:7" x14ac:dyDescent="0.25">
      <c r="G51" s="9" t="str">
        <f t="shared" si="0"/>
        <v/>
      </c>
    </row>
    <row r="52" spans="7:7" x14ac:dyDescent="0.25">
      <c r="G52" s="9" t="str">
        <f t="shared" si="0"/>
        <v/>
      </c>
    </row>
    <row r="53" spans="7:7" x14ac:dyDescent="0.25">
      <c r="G53" s="9" t="str">
        <f t="shared" si="0"/>
        <v/>
      </c>
    </row>
    <row r="54" spans="7:7" x14ac:dyDescent="0.25">
      <c r="G54" s="9" t="str">
        <f t="shared" si="0"/>
        <v/>
      </c>
    </row>
    <row r="55" spans="7:7" x14ac:dyDescent="0.25">
      <c r="G55" s="9" t="str">
        <f t="shared" si="0"/>
        <v/>
      </c>
    </row>
    <row r="56" spans="7:7" x14ac:dyDescent="0.25">
      <c r="G56" s="9" t="str">
        <f t="shared" si="0"/>
        <v/>
      </c>
    </row>
    <row r="57" spans="7:7" x14ac:dyDescent="0.25">
      <c r="G57" s="9" t="str">
        <f t="shared" si="0"/>
        <v/>
      </c>
    </row>
    <row r="58" spans="7:7" x14ac:dyDescent="0.25">
      <c r="G58" s="9" t="str">
        <f t="shared" si="0"/>
        <v/>
      </c>
    </row>
    <row r="59" spans="7:7" x14ac:dyDescent="0.25">
      <c r="G59" s="9" t="str">
        <f t="shared" si="0"/>
        <v/>
      </c>
    </row>
    <row r="60" spans="7:7" x14ac:dyDescent="0.25">
      <c r="G60" s="9" t="str">
        <f t="shared" si="0"/>
        <v/>
      </c>
    </row>
    <row r="61" spans="7:7" x14ac:dyDescent="0.25">
      <c r="G61" s="9" t="str">
        <f t="shared" si="0"/>
        <v/>
      </c>
    </row>
    <row r="62" spans="7:7" x14ac:dyDescent="0.25">
      <c r="G62" s="9" t="str">
        <f t="shared" si="0"/>
        <v/>
      </c>
    </row>
    <row r="63" spans="7:7" x14ac:dyDescent="0.25">
      <c r="G63" s="9" t="str">
        <f t="shared" si="0"/>
        <v/>
      </c>
    </row>
    <row r="64" spans="7:7" x14ac:dyDescent="0.25">
      <c r="G64" s="9" t="str">
        <f t="shared" si="0"/>
        <v/>
      </c>
    </row>
    <row r="65" spans="7:7" x14ac:dyDescent="0.25">
      <c r="G65" s="9" t="str">
        <f t="shared" si="0"/>
        <v/>
      </c>
    </row>
    <row r="66" spans="7:7" x14ac:dyDescent="0.25">
      <c r="G66" s="9" t="str">
        <f t="shared" si="0"/>
        <v/>
      </c>
    </row>
    <row r="67" spans="7:7" x14ac:dyDescent="0.25">
      <c r="G67" s="9" t="str">
        <f t="shared" ref="G67:G100" si="1">IF(ISBLANK(B67),"",E67*F67)</f>
        <v/>
      </c>
    </row>
    <row r="68" spans="7:7" x14ac:dyDescent="0.25">
      <c r="G68" s="9" t="str">
        <f t="shared" si="1"/>
        <v/>
      </c>
    </row>
    <row r="69" spans="7:7" x14ac:dyDescent="0.25">
      <c r="G69" s="9" t="str">
        <f t="shared" si="1"/>
        <v/>
      </c>
    </row>
    <row r="70" spans="7:7" x14ac:dyDescent="0.25">
      <c r="G70" s="9" t="str">
        <f t="shared" si="1"/>
        <v/>
      </c>
    </row>
    <row r="71" spans="7:7" x14ac:dyDescent="0.25">
      <c r="G71" s="9" t="str">
        <f t="shared" si="1"/>
        <v/>
      </c>
    </row>
    <row r="72" spans="7:7" x14ac:dyDescent="0.25">
      <c r="G72" s="9" t="str">
        <f t="shared" si="1"/>
        <v/>
      </c>
    </row>
    <row r="73" spans="7:7" x14ac:dyDescent="0.25">
      <c r="G73" s="9" t="str">
        <f t="shared" si="1"/>
        <v/>
      </c>
    </row>
    <row r="74" spans="7:7" x14ac:dyDescent="0.25">
      <c r="G74" s="9" t="str">
        <f t="shared" si="1"/>
        <v/>
      </c>
    </row>
    <row r="75" spans="7:7" x14ac:dyDescent="0.25">
      <c r="G75" s="9" t="str">
        <f t="shared" si="1"/>
        <v/>
      </c>
    </row>
    <row r="76" spans="7:7" x14ac:dyDescent="0.25">
      <c r="G76" s="9" t="str">
        <f t="shared" si="1"/>
        <v/>
      </c>
    </row>
    <row r="77" spans="7:7" x14ac:dyDescent="0.25">
      <c r="G77" s="9" t="str">
        <f t="shared" si="1"/>
        <v/>
      </c>
    </row>
    <row r="78" spans="7:7" x14ac:dyDescent="0.25">
      <c r="G78" s="9" t="str">
        <f t="shared" si="1"/>
        <v/>
      </c>
    </row>
    <row r="79" spans="7:7" x14ac:dyDescent="0.25">
      <c r="G79" s="9" t="str">
        <f t="shared" si="1"/>
        <v/>
      </c>
    </row>
    <row r="80" spans="7:7" x14ac:dyDescent="0.25">
      <c r="G80" s="9" t="str">
        <f t="shared" si="1"/>
        <v/>
      </c>
    </row>
    <row r="81" spans="7:7" x14ac:dyDescent="0.25">
      <c r="G81" s="9" t="str">
        <f t="shared" si="1"/>
        <v/>
      </c>
    </row>
    <row r="82" spans="7:7" x14ac:dyDescent="0.25">
      <c r="G82" s="9" t="str">
        <f t="shared" si="1"/>
        <v/>
      </c>
    </row>
    <row r="83" spans="7:7" x14ac:dyDescent="0.25">
      <c r="G83" s="9" t="str">
        <f t="shared" si="1"/>
        <v/>
      </c>
    </row>
    <row r="84" spans="7:7" x14ac:dyDescent="0.25">
      <c r="G84" s="9" t="str">
        <f t="shared" si="1"/>
        <v/>
      </c>
    </row>
    <row r="85" spans="7:7" x14ac:dyDescent="0.25">
      <c r="G85" s="9" t="str">
        <f t="shared" si="1"/>
        <v/>
      </c>
    </row>
    <row r="86" spans="7:7" x14ac:dyDescent="0.25">
      <c r="G86" s="9" t="str">
        <f t="shared" si="1"/>
        <v/>
      </c>
    </row>
    <row r="87" spans="7:7" x14ac:dyDescent="0.25">
      <c r="G87" s="9" t="str">
        <f t="shared" si="1"/>
        <v/>
      </c>
    </row>
    <row r="88" spans="7:7" x14ac:dyDescent="0.25">
      <c r="G88" s="9" t="str">
        <f t="shared" si="1"/>
        <v/>
      </c>
    </row>
    <row r="89" spans="7:7" x14ac:dyDescent="0.25">
      <c r="G89" s="9" t="str">
        <f t="shared" si="1"/>
        <v/>
      </c>
    </row>
    <row r="90" spans="7:7" x14ac:dyDescent="0.25">
      <c r="G90" s="9" t="str">
        <f t="shared" si="1"/>
        <v/>
      </c>
    </row>
    <row r="91" spans="7:7" x14ac:dyDescent="0.25">
      <c r="G91" s="9" t="str">
        <f t="shared" si="1"/>
        <v/>
      </c>
    </row>
    <row r="92" spans="7:7" x14ac:dyDescent="0.25">
      <c r="G92" s="9" t="str">
        <f t="shared" si="1"/>
        <v/>
      </c>
    </row>
    <row r="93" spans="7:7" x14ac:dyDescent="0.25">
      <c r="G93" s="9" t="str">
        <f t="shared" si="1"/>
        <v/>
      </c>
    </row>
    <row r="94" spans="7:7" x14ac:dyDescent="0.25">
      <c r="G94" s="9" t="str">
        <f t="shared" si="1"/>
        <v/>
      </c>
    </row>
    <row r="95" spans="7:7" x14ac:dyDescent="0.25">
      <c r="G95" s="9" t="str">
        <f t="shared" si="1"/>
        <v/>
      </c>
    </row>
    <row r="96" spans="7:7" x14ac:dyDescent="0.25">
      <c r="G96" s="9" t="str">
        <f t="shared" si="1"/>
        <v/>
      </c>
    </row>
    <row r="97" spans="7:7" x14ac:dyDescent="0.25">
      <c r="G97" s="9" t="str">
        <f t="shared" si="1"/>
        <v/>
      </c>
    </row>
    <row r="98" spans="7:7" x14ac:dyDescent="0.25">
      <c r="G98" s="9" t="str">
        <f t="shared" si="1"/>
        <v/>
      </c>
    </row>
    <row r="99" spans="7:7" x14ac:dyDescent="0.25">
      <c r="G99" s="9" t="str">
        <f t="shared" si="1"/>
        <v/>
      </c>
    </row>
    <row r="100" spans="7:7" x14ac:dyDescent="0.25">
      <c r="G100" s="9" t="str">
        <f t="shared" si="1"/>
        <v/>
      </c>
    </row>
  </sheetData>
  <autoFilter ref="A1:G1" xr:uid="{E8241A3E-CD1E-4D22-A602-84F83B45FA42}"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96C4D4-DB28-4153-9281-1FCE108FB74C}">
  <sheetPr codeName="Feuil14"/>
  <dimension ref="A1:F100"/>
  <sheetViews>
    <sheetView workbookViewId="0">
      <selection sqref="A1:F1"/>
    </sheetView>
  </sheetViews>
  <sheetFormatPr baseColWidth="10" defaultRowHeight="15" x14ac:dyDescent="0.25"/>
  <cols>
    <col min="1" max="1" width="11.85546875" bestFit="1" customWidth="1"/>
    <col min="2" max="2" width="18.85546875" bestFit="1" customWidth="1"/>
    <col min="3" max="3" width="13.85546875" bestFit="1" customWidth="1"/>
    <col min="4" max="4" width="12.5703125" bestFit="1" customWidth="1"/>
    <col min="5" max="5" width="10.42578125" style="10" bestFit="1" customWidth="1"/>
    <col min="6" max="6" width="12.7109375" style="5" bestFit="1" customWidth="1"/>
    <col min="7" max="7" width="20.140625" bestFit="1" customWidth="1"/>
  </cols>
  <sheetData>
    <row r="1" spans="1:6" x14ac:dyDescent="0.25">
      <c r="A1" s="3" t="s">
        <v>0</v>
      </c>
      <c r="B1" s="3" t="s">
        <v>1</v>
      </c>
      <c r="C1" s="3" t="s">
        <v>12</v>
      </c>
      <c r="D1" s="3" t="s">
        <v>13</v>
      </c>
      <c r="E1" s="17" t="s">
        <v>29</v>
      </c>
      <c r="F1" s="18" t="s">
        <v>30</v>
      </c>
    </row>
    <row r="2" spans="1:6" x14ac:dyDescent="0.25">
      <c r="E2" s="9"/>
      <c r="F2" s="9" t="str">
        <f>IF(ISBLANK(B2),"",D2*E2)</f>
        <v/>
      </c>
    </row>
    <row r="3" spans="1:6" x14ac:dyDescent="0.25">
      <c r="E3" s="9"/>
      <c r="F3" s="9" t="str">
        <f t="shared" ref="F3:F66" si="0">IF(ISBLANK(B3),"",D3*E3)</f>
        <v/>
      </c>
    </row>
    <row r="4" spans="1:6" x14ac:dyDescent="0.25">
      <c r="E4" s="9"/>
      <c r="F4" s="9" t="str">
        <f t="shared" si="0"/>
        <v/>
      </c>
    </row>
    <row r="5" spans="1:6" x14ac:dyDescent="0.25">
      <c r="F5" s="9" t="str">
        <f t="shared" si="0"/>
        <v/>
      </c>
    </row>
    <row r="6" spans="1:6" x14ac:dyDescent="0.25">
      <c r="F6" s="9" t="str">
        <f t="shared" si="0"/>
        <v/>
      </c>
    </row>
    <row r="7" spans="1:6" x14ac:dyDescent="0.25">
      <c r="F7" s="9" t="str">
        <f t="shared" si="0"/>
        <v/>
      </c>
    </row>
    <row r="8" spans="1:6" x14ac:dyDescent="0.25">
      <c r="F8" s="9" t="str">
        <f t="shared" si="0"/>
        <v/>
      </c>
    </row>
    <row r="9" spans="1:6" x14ac:dyDescent="0.25">
      <c r="F9" s="9" t="str">
        <f t="shared" si="0"/>
        <v/>
      </c>
    </row>
    <row r="10" spans="1:6" x14ac:dyDescent="0.25">
      <c r="F10" s="9" t="str">
        <f t="shared" si="0"/>
        <v/>
      </c>
    </row>
    <row r="11" spans="1:6" x14ac:dyDescent="0.25">
      <c r="F11" s="9" t="str">
        <f t="shared" si="0"/>
        <v/>
      </c>
    </row>
    <row r="12" spans="1:6" x14ac:dyDescent="0.25">
      <c r="F12" s="9" t="str">
        <f t="shared" si="0"/>
        <v/>
      </c>
    </row>
    <row r="13" spans="1:6" x14ac:dyDescent="0.25">
      <c r="F13" s="9" t="str">
        <f t="shared" si="0"/>
        <v/>
      </c>
    </row>
    <row r="14" spans="1:6" x14ac:dyDescent="0.25">
      <c r="F14" s="9" t="str">
        <f t="shared" si="0"/>
        <v/>
      </c>
    </row>
    <row r="15" spans="1:6" x14ac:dyDescent="0.25">
      <c r="F15" s="9" t="str">
        <f t="shared" si="0"/>
        <v/>
      </c>
    </row>
    <row r="16" spans="1:6" x14ac:dyDescent="0.25">
      <c r="F16" s="9" t="str">
        <f t="shared" si="0"/>
        <v/>
      </c>
    </row>
    <row r="17" spans="6:6" x14ac:dyDescent="0.25">
      <c r="F17" s="9" t="str">
        <f t="shared" si="0"/>
        <v/>
      </c>
    </row>
    <row r="18" spans="6:6" x14ac:dyDescent="0.25">
      <c r="F18" s="9" t="str">
        <f t="shared" si="0"/>
        <v/>
      </c>
    </row>
    <row r="19" spans="6:6" x14ac:dyDescent="0.25">
      <c r="F19" s="9" t="str">
        <f t="shared" si="0"/>
        <v/>
      </c>
    </row>
    <row r="20" spans="6:6" x14ac:dyDescent="0.25">
      <c r="F20" s="9" t="str">
        <f t="shared" si="0"/>
        <v/>
      </c>
    </row>
    <row r="21" spans="6:6" x14ac:dyDescent="0.25">
      <c r="F21" s="9" t="str">
        <f t="shared" si="0"/>
        <v/>
      </c>
    </row>
    <row r="22" spans="6:6" x14ac:dyDescent="0.25">
      <c r="F22" s="9" t="str">
        <f t="shared" si="0"/>
        <v/>
      </c>
    </row>
    <row r="23" spans="6:6" x14ac:dyDescent="0.25">
      <c r="F23" s="9" t="str">
        <f t="shared" si="0"/>
        <v/>
      </c>
    </row>
    <row r="24" spans="6:6" x14ac:dyDescent="0.25">
      <c r="F24" s="9" t="str">
        <f t="shared" si="0"/>
        <v/>
      </c>
    </row>
    <row r="25" spans="6:6" x14ac:dyDescent="0.25">
      <c r="F25" s="9" t="str">
        <f t="shared" si="0"/>
        <v/>
      </c>
    </row>
    <row r="26" spans="6:6" x14ac:dyDescent="0.25">
      <c r="F26" s="9" t="str">
        <f t="shared" si="0"/>
        <v/>
      </c>
    </row>
    <row r="27" spans="6:6" x14ac:dyDescent="0.25">
      <c r="F27" s="9" t="str">
        <f t="shared" si="0"/>
        <v/>
      </c>
    </row>
    <row r="28" spans="6:6" x14ac:dyDescent="0.25">
      <c r="F28" s="9" t="str">
        <f t="shared" si="0"/>
        <v/>
      </c>
    </row>
    <row r="29" spans="6:6" x14ac:dyDescent="0.25">
      <c r="F29" s="9" t="str">
        <f t="shared" si="0"/>
        <v/>
      </c>
    </row>
    <row r="30" spans="6:6" x14ac:dyDescent="0.25">
      <c r="F30" s="9" t="str">
        <f t="shared" si="0"/>
        <v/>
      </c>
    </row>
    <row r="31" spans="6:6" x14ac:dyDescent="0.25">
      <c r="F31" s="9" t="str">
        <f t="shared" si="0"/>
        <v/>
      </c>
    </row>
    <row r="32" spans="6:6" x14ac:dyDescent="0.25">
      <c r="F32" s="9" t="str">
        <f t="shared" si="0"/>
        <v/>
      </c>
    </row>
    <row r="33" spans="6:6" x14ac:dyDescent="0.25">
      <c r="F33" s="9" t="str">
        <f t="shared" si="0"/>
        <v/>
      </c>
    </row>
    <row r="34" spans="6:6" x14ac:dyDescent="0.25">
      <c r="F34" s="9" t="str">
        <f t="shared" si="0"/>
        <v/>
      </c>
    </row>
    <row r="35" spans="6:6" x14ac:dyDescent="0.25">
      <c r="F35" s="9" t="str">
        <f t="shared" si="0"/>
        <v/>
      </c>
    </row>
    <row r="36" spans="6:6" x14ac:dyDescent="0.25">
      <c r="F36" s="9" t="str">
        <f t="shared" si="0"/>
        <v/>
      </c>
    </row>
    <row r="37" spans="6:6" x14ac:dyDescent="0.25">
      <c r="F37" s="9" t="str">
        <f t="shared" si="0"/>
        <v/>
      </c>
    </row>
    <row r="38" spans="6:6" x14ac:dyDescent="0.25">
      <c r="F38" s="9" t="str">
        <f t="shared" si="0"/>
        <v/>
      </c>
    </row>
    <row r="39" spans="6:6" x14ac:dyDescent="0.25">
      <c r="F39" s="9" t="str">
        <f t="shared" si="0"/>
        <v/>
      </c>
    </row>
    <row r="40" spans="6:6" x14ac:dyDescent="0.25">
      <c r="F40" s="9" t="str">
        <f t="shared" si="0"/>
        <v/>
      </c>
    </row>
    <row r="41" spans="6:6" x14ac:dyDescent="0.25">
      <c r="F41" s="9" t="str">
        <f t="shared" si="0"/>
        <v/>
      </c>
    </row>
    <row r="42" spans="6:6" x14ac:dyDescent="0.25">
      <c r="F42" s="9" t="str">
        <f t="shared" si="0"/>
        <v/>
      </c>
    </row>
    <row r="43" spans="6:6" x14ac:dyDescent="0.25">
      <c r="F43" s="9" t="str">
        <f t="shared" si="0"/>
        <v/>
      </c>
    </row>
    <row r="44" spans="6:6" x14ac:dyDescent="0.25">
      <c r="F44" s="9" t="str">
        <f t="shared" si="0"/>
        <v/>
      </c>
    </row>
    <row r="45" spans="6:6" x14ac:dyDescent="0.25">
      <c r="F45" s="9" t="str">
        <f t="shared" si="0"/>
        <v/>
      </c>
    </row>
    <row r="46" spans="6:6" x14ac:dyDescent="0.25">
      <c r="F46" s="9" t="str">
        <f t="shared" si="0"/>
        <v/>
      </c>
    </row>
    <row r="47" spans="6:6" x14ac:dyDescent="0.25">
      <c r="F47" s="9" t="str">
        <f t="shared" si="0"/>
        <v/>
      </c>
    </row>
    <row r="48" spans="6:6" x14ac:dyDescent="0.25">
      <c r="F48" s="9" t="str">
        <f t="shared" si="0"/>
        <v/>
      </c>
    </row>
    <row r="49" spans="6:6" x14ac:dyDescent="0.25">
      <c r="F49" s="9" t="str">
        <f t="shared" si="0"/>
        <v/>
      </c>
    </row>
    <row r="50" spans="6:6" x14ac:dyDescent="0.25">
      <c r="F50" s="9" t="str">
        <f t="shared" si="0"/>
        <v/>
      </c>
    </row>
    <row r="51" spans="6:6" x14ac:dyDescent="0.25">
      <c r="F51" s="9" t="str">
        <f t="shared" si="0"/>
        <v/>
      </c>
    </row>
    <row r="52" spans="6:6" x14ac:dyDescent="0.25">
      <c r="F52" s="9" t="str">
        <f t="shared" si="0"/>
        <v/>
      </c>
    </row>
    <row r="53" spans="6:6" x14ac:dyDescent="0.25">
      <c r="F53" s="9" t="str">
        <f t="shared" si="0"/>
        <v/>
      </c>
    </row>
    <row r="54" spans="6:6" x14ac:dyDescent="0.25">
      <c r="F54" s="9" t="str">
        <f t="shared" si="0"/>
        <v/>
      </c>
    </row>
    <row r="55" spans="6:6" x14ac:dyDescent="0.25">
      <c r="F55" s="9" t="str">
        <f t="shared" si="0"/>
        <v/>
      </c>
    </row>
    <row r="56" spans="6:6" x14ac:dyDescent="0.25">
      <c r="F56" s="9" t="str">
        <f t="shared" si="0"/>
        <v/>
      </c>
    </row>
    <row r="57" spans="6:6" x14ac:dyDescent="0.25">
      <c r="F57" s="9" t="str">
        <f t="shared" si="0"/>
        <v/>
      </c>
    </row>
    <row r="58" spans="6:6" x14ac:dyDescent="0.25">
      <c r="F58" s="9" t="str">
        <f t="shared" si="0"/>
        <v/>
      </c>
    </row>
    <row r="59" spans="6:6" x14ac:dyDescent="0.25">
      <c r="F59" s="9" t="str">
        <f t="shared" si="0"/>
        <v/>
      </c>
    </row>
    <row r="60" spans="6:6" x14ac:dyDescent="0.25">
      <c r="F60" s="9" t="str">
        <f t="shared" si="0"/>
        <v/>
      </c>
    </row>
    <row r="61" spans="6:6" x14ac:dyDescent="0.25">
      <c r="F61" s="9" t="str">
        <f t="shared" si="0"/>
        <v/>
      </c>
    </row>
    <row r="62" spans="6:6" x14ac:dyDescent="0.25">
      <c r="F62" s="9" t="str">
        <f t="shared" si="0"/>
        <v/>
      </c>
    </row>
    <row r="63" spans="6:6" x14ac:dyDescent="0.25">
      <c r="F63" s="9" t="str">
        <f t="shared" si="0"/>
        <v/>
      </c>
    </row>
    <row r="64" spans="6:6" x14ac:dyDescent="0.25">
      <c r="F64" s="9" t="str">
        <f t="shared" si="0"/>
        <v/>
      </c>
    </row>
    <row r="65" spans="6:6" x14ac:dyDescent="0.25">
      <c r="F65" s="9" t="str">
        <f t="shared" si="0"/>
        <v/>
      </c>
    </row>
    <row r="66" spans="6:6" x14ac:dyDescent="0.25">
      <c r="F66" s="9" t="str">
        <f t="shared" si="0"/>
        <v/>
      </c>
    </row>
    <row r="67" spans="6:6" x14ac:dyDescent="0.25">
      <c r="F67" s="9" t="str">
        <f t="shared" ref="F67:F100" si="1">IF(ISBLANK(B67),"",D67*E67)</f>
        <v/>
      </c>
    </row>
    <row r="68" spans="6:6" x14ac:dyDescent="0.25">
      <c r="F68" s="9" t="str">
        <f t="shared" si="1"/>
        <v/>
      </c>
    </row>
    <row r="69" spans="6:6" x14ac:dyDescent="0.25">
      <c r="F69" s="9" t="str">
        <f t="shared" si="1"/>
        <v/>
      </c>
    </row>
    <row r="70" spans="6:6" x14ac:dyDescent="0.25">
      <c r="F70" s="9" t="str">
        <f t="shared" si="1"/>
        <v/>
      </c>
    </row>
    <row r="71" spans="6:6" x14ac:dyDescent="0.25">
      <c r="F71" s="9" t="str">
        <f t="shared" si="1"/>
        <v/>
      </c>
    </row>
    <row r="72" spans="6:6" x14ac:dyDescent="0.25">
      <c r="F72" s="9" t="str">
        <f t="shared" si="1"/>
        <v/>
      </c>
    </row>
    <row r="73" spans="6:6" x14ac:dyDescent="0.25">
      <c r="F73" s="9" t="str">
        <f t="shared" si="1"/>
        <v/>
      </c>
    </row>
    <row r="74" spans="6:6" x14ac:dyDescent="0.25">
      <c r="F74" s="9" t="str">
        <f t="shared" si="1"/>
        <v/>
      </c>
    </row>
    <row r="75" spans="6:6" x14ac:dyDescent="0.25">
      <c r="F75" s="9" t="str">
        <f t="shared" si="1"/>
        <v/>
      </c>
    </row>
    <row r="76" spans="6:6" x14ac:dyDescent="0.25">
      <c r="F76" s="9" t="str">
        <f t="shared" si="1"/>
        <v/>
      </c>
    </row>
    <row r="77" spans="6:6" x14ac:dyDescent="0.25">
      <c r="F77" s="9" t="str">
        <f t="shared" si="1"/>
        <v/>
      </c>
    </row>
    <row r="78" spans="6:6" x14ac:dyDescent="0.25">
      <c r="F78" s="9" t="str">
        <f t="shared" si="1"/>
        <v/>
      </c>
    </row>
    <row r="79" spans="6:6" x14ac:dyDescent="0.25">
      <c r="F79" s="9" t="str">
        <f t="shared" si="1"/>
        <v/>
      </c>
    </row>
    <row r="80" spans="6:6" x14ac:dyDescent="0.25">
      <c r="F80" s="9" t="str">
        <f t="shared" si="1"/>
        <v/>
      </c>
    </row>
    <row r="81" spans="6:6" x14ac:dyDescent="0.25">
      <c r="F81" s="9" t="str">
        <f t="shared" si="1"/>
        <v/>
      </c>
    </row>
    <row r="82" spans="6:6" x14ac:dyDescent="0.25">
      <c r="F82" s="9" t="str">
        <f t="shared" si="1"/>
        <v/>
      </c>
    </row>
    <row r="83" spans="6:6" x14ac:dyDescent="0.25">
      <c r="F83" s="9" t="str">
        <f t="shared" si="1"/>
        <v/>
      </c>
    </row>
    <row r="84" spans="6:6" x14ac:dyDescent="0.25">
      <c r="F84" s="9" t="str">
        <f t="shared" si="1"/>
        <v/>
      </c>
    </row>
    <row r="85" spans="6:6" x14ac:dyDescent="0.25">
      <c r="F85" s="9" t="str">
        <f t="shared" si="1"/>
        <v/>
      </c>
    </row>
    <row r="86" spans="6:6" x14ac:dyDescent="0.25">
      <c r="F86" s="9" t="str">
        <f t="shared" si="1"/>
        <v/>
      </c>
    </row>
    <row r="87" spans="6:6" x14ac:dyDescent="0.25">
      <c r="F87" s="9" t="str">
        <f t="shared" si="1"/>
        <v/>
      </c>
    </row>
    <row r="88" spans="6:6" x14ac:dyDescent="0.25">
      <c r="F88" s="9" t="str">
        <f t="shared" si="1"/>
        <v/>
      </c>
    </row>
    <row r="89" spans="6:6" x14ac:dyDescent="0.25">
      <c r="F89" s="9" t="str">
        <f t="shared" si="1"/>
        <v/>
      </c>
    </row>
    <row r="90" spans="6:6" x14ac:dyDescent="0.25">
      <c r="F90" s="9" t="str">
        <f t="shared" si="1"/>
        <v/>
      </c>
    </row>
    <row r="91" spans="6:6" x14ac:dyDescent="0.25">
      <c r="F91" s="9" t="str">
        <f t="shared" si="1"/>
        <v/>
      </c>
    </row>
    <row r="92" spans="6:6" x14ac:dyDescent="0.25">
      <c r="F92" s="9" t="str">
        <f t="shared" si="1"/>
        <v/>
      </c>
    </row>
    <row r="93" spans="6:6" x14ac:dyDescent="0.25">
      <c r="F93" s="9" t="str">
        <f t="shared" si="1"/>
        <v/>
      </c>
    </row>
    <row r="94" spans="6:6" x14ac:dyDescent="0.25">
      <c r="F94" s="9" t="str">
        <f t="shared" si="1"/>
        <v/>
      </c>
    </row>
    <row r="95" spans="6:6" x14ac:dyDescent="0.25">
      <c r="F95" s="9" t="str">
        <f t="shared" si="1"/>
        <v/>
      </c>
    </row>
    <row r="96" spans="6:6" x14ac:dyDescent="0.25">
      <c r="F96" s="9" t="str">
        <f t="shared" si="1"/>
        <v/>
      </c>
    </row>
    <row r="97" spans="6:6" x14ac:dyDescent="0.25">
      <c r="F97" s="9" t="str">
        <f t="shared" si="1"/>
        <v/>
      </c>
    </row>
    <row r="98" spans="6:6" x14ac:dyDescent="0.25">
      <c r="F98" s="9" t="str">
        <f t="shared" si="1"/>
        <v/>
      </c>
    </row>
    <row r="99" spans="6:6" x14ac:dyDescent="0.25">
      <c r="F99" s="9" t="str">
        <f t="shared" si="1"/>
        <v/>
      </c>
    </row>
    <row r="100" spans="6:6" x14ac:dyDescent="0.25">
      <c r="F100" s="9" t="str">
        <f t="shared" si="1"/>
        <v/>
      </c>
    </row>
  </sheetData>
  <autoFilter ref="A1:F1" xr:uid="{B0662E68-EAD5-4AA2-84F4-41F2D18DBF49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22</vt:i4>
      </vt:variant>
    </vt:vector>
  </HeadingPairs>
  <TitlesOfParts>
    <vt:vector size="22" baseType="lpstr">
      <vt:lpstr>000_Parametres</vt:lpstr>
      <vt:lpstr>00_ABAK_Page de garde</vt:lpstr>
      <vt:lpstr>00_ABAK_Présentation du projet</vt:lpstr>
      <vt:lpstr>&lt;Nomenclature des révisions&gt;</vt:lpstr>
      <vt:lpstr>&lt;Nomenclature des révisions&gt; 2</vt:lpstr>
      <vt:lpstr>&lt;Nomenclature des révisions&gt; 3</vt:lpstr>
      <vt:lpstr>ABAK_Fenêtres</vt:lpstr>
      <vt:lpstr>ABAK_Fondations</vt:lpstr>
      <vt:lpstr>ABAK_Garde-corps</vt:lpstr>
      <vt:lpstr>ABAK_Murs</vt:lpstr>
      <vt:lpstr>ABAK_Pièces</vt:lpstr>
      <vt:lpstr>ABAK_Portes</vt:lpstr>
      <vt:lpstr>ABAK_Sols</vt:lpstr>
      <vt:lpstr>ABAK_Toiture</vt:lpstr>
      <vt:lpstr>Nomenclature de garde-corps</vt:lpstr>
      <vt:lpstr>Nomenclature de mur</vt:lpstr>
      <vt:lpstr>Nomenclature des fenêtres</vt:lpstr>
      <vt:lpstr>Nomenclature des pièces</vt:lpstr>
      <vt:lpstr>Nomenclature des portes</vt:lpstr>
      <vt:lpstr>Nomenclature des sols</vt:lpstr>
      <vt:lpstr>x_ABAK_Poteaux</vt:lpstr>
      <vt:lpstr>x_ABAK_Poutres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LECHAT Baptiste</dc:creator>
  <cp:lastModifiedBy>Baptiste Matthieu LECHAT</cp:lastModifiedBy>
  <dcterms:created xsi:type="dcterms:W3CDTF">2019-03-20T12:07:40Z</dcterms:created>
  <dcterms:modified xsi:type="dcterms:W3CDTF">2019-05-01T09:27:23Z</dcterms:modified>
</cp:coreProperties>
</file>