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5" yWindow="0" windowWidth="28635" windowHeight="12555"/>
  </bookViews>
  <sheets>
    <sheet name="Imprimer page 1 et 3" sheetId="64" r:id="rId1"/>
    <sheet name="pages" sheetId="65" r:id="rId2"/>
  </sheets>
  <definedNames>
    <definedName name="Abq_Pilote">#REF!</definedName>
    <definedName name="ksi2mpa">#REF!</definedName>
    <definedName name="L_ACIER">#REF!</definedName>
    <definedName name="L_BETON">#REF!</definedName>
    <definedName name="L_DIAM">#REF!</definedName>
    <definedName name="L_PIED">#REF!</definedName>
    <definedName name="L_PLAQUETTE">#REF!</definedName>
    <definedName name="L_POTEAU">#REF!</definedName>
    <definedName name="L_PROFIL">#REF!</definedName>
    <definedName name="L_TIGE">#REF!</definedName>
    <definedName name="LH_Lrqd">#REF!</definedName>
    <definedName name="Liste_alpha">#REF!</definedName>
    <definedName name="Liste_Lambda1">#REF!</definedName>
    <definedName name="Liste_Lambda2">#REF!</definedName>
    <definedName name="ListeClasseVis">#REF!</definedName>
    <definedName name="ListeDiamVis">#REF!</definedName>
    <definedName name="LV_Lrqd">#REF!</definedName>
    <definedName name="mpa2ksi">#REF!</definedName>
    <definedName name="Nb2P">GET.DOCUMENT(50)</definedName>
    <definedName name="Nom2F">GET.DOCUMENT(1)</definedName>
    <definedName name="T_ACIER">#REF!</definedName>
    <definedName name="T_BETON">#REF!</definedName>
    <definedName name="T_DIAM">#REF!</definedName>
    <definedName name="T_Lrqd">#REF!</definedName>
    <definedName name="T_PIED">#REF!</definedName>
    <definedName name="T_PLAQUETTE">#REF!</definedName>
    <definedName name="T_PROFIL">#REF!</definedName>
    <definedName name="T_TIGE">#REF!</definedName>
    <definedName name="TableClasseVis">#REF!</definedName>
    <definedName name="TableVisE25100">#REF!</definedName>
    <definedName name="TableVisP22430">#REF!</definedName>
    <definedName name="TYPE_CAS">#REF!</definedName>
    <definedName name="TYPE_CPLAQ">#REF!</definedName>
    <definedName name="TYPE_PIED">#REF!</definedName>
    <definedName name="_xlnm.Print_Area" localSheetId="0">'Imprimer page 1 et 3'!$D$2:$H$15,'Imprimer page 1 et 3'!$D$17:$H$30,'Imprimer page 1 et 3'!$D$32:$H$44</definedName>
  </definedNames>
  <calcPr calcId="145621"/>
</workbook>
</file>

<file path=xl/calcChain.xml><?xml version="1.0" encoding="utf-8"?>
<calcChain xmlns="http://schemas.openxmlformats.org/spreadsheetml/2006/main">
  <c r="H4" i="65" l="1"/>
  <c r="H8" i="65"/>
  <c r="H7" i="65"/>
  <c r="H6" i="65"/>
  <c r="H5" i="65"/>
  <c r="H3" i="65"/>
  <c r="B3" i="65"/>
  <c r="B5" i="65" l="1"/>
  <c r="B8" i="65"/>
  <c r="H2" i="65"/>
  <c r="G1" i="65" s="1"/>
  <c r="B6" i="65"/>
  <c r="B4" i="65"/>
  <c r="B7" i="65"/>
</calcChain>
</file>

<file path=xl/sharedStrings.xml><?xml version="1.0" encoding="utf-8"?>
<sst xmlns="http://schemas.openxmlformats.org/spreadsheetml/2006/main" count="88" uniqueCount="15">
  <si>
    <t>M!</t>
  </si>
  <si>
    <t>Non-applicable</t>
  </si>
  <si>
    <t>à imprimer</t>
  </si>
  <si>
    <t>Liste des pages à imprimer :</t>
  </si>
  <si>
    <t>N° de page de la Note</t>
  </si>
  <si>
    <t>Choix des pages à imprimer:</t>
  </si>
  <si>
    <t>OUI</t>
  </si>
  <si>
    <t>Cas 1</t>
  </si>
  <si>
    <t>Page de garde : (la p1 de cette feuille Excel)</t>
  </si>
  <si>
    <t>Le Cas retenu : (une parmis p2, 3 ou 4 de cette feuille Excel)</t>
  </si>
  <si>
    <t>La géométrie : (la p5 de cette feuille Excel)</t>
  </si>
  <si>
    <t>Dimensionnement :  (les p6-8 soit 3 pages de cette feuille Excel))</t>
  </si>
  <si>
    <t>Vérif. du cœur aux efforts entrés: (la p9 de cette feuille Excel)</t>
  </si>
  <si>
    <t>Vérif. des soudures aux efforts entrés: (la p10 de cette feuille Excel)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</si>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</sst>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 &quot;Fr.&quot;\ * #,##0_ ;_ &quot;Fr.&quot;\ * \-#,##0_ ;_ &quot;Fr.&quot;\ * &quot;-&quot;_ ;_ @_ "/>
    <numFmt numFmtId="165" formatCode="_ &quot;Fr.&quot;\ * #,##0.00_ ;_ &quot;Fr.&quot;\ * \-#,##0.00_ ;_ &quot;Fr.&quot;\ * &quot;-&quot;??_ ;_ @_ "/>
  </numFmts>
  <fonts count="19">
    <font>
      <sz val="10"/>
      <name val="Arial"/>
    </font>
    <font>
      <sz val="9"/>
      <name val="Times New Roman"/>
      <family val="1"/>
    </font>
    <font>
      <sz val="10"/>
      <name val="Arial"/>
      <family val="2"/>
    </font>
    <font>
      <vertAlign val="subscript"/>
      <sz val="10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MS Sans Serif"/>
      <family val="2"/>
    </font>
    <font>
      <sz val="10"/>
      <name val="Geneva"/>
    </font>
    <font>
      <sz val="10"/>
      <color indexed="8"/>
      <name val="Arial"/>
      <family val="2"/>
    </font>
    <font>
      <sz val="11"/>
      <color rgb="FF000000"/>
      <name val="Calibri"/>
      <family val="2"/>
      <charset val="1"/>
    </font>
    <font>
      <u/>
      <sz val="10"/>
      <color theme="10"/>
      <name val="Arial"/>
      <family val="2"/>
    </font>
    <font>
      <sz val="10"/>
      <name val="Times New Roman"/>
      <family val="1"/>
    </font>
    <font>
      <b/>
      <u/>
      <sz val="11"/>
      <color rgb="FF0000FF"/>
      <name val="Times New Roman"/>
      <family val="1"/>
    </font>
    <font>
      <b/>
      <sz val="10"/>
      <color rgb="FF0000FF"/>
      <name val="Times New Roman"/>
      <family val="1"/>
    </font>
    <font>
      <b/>
      <i/>
      <sz val="10"/>
      <name val="Times New Roman"/>
      <family val="1"/>
    </font>
    <font>
      <b/>
      <sz val="10"/>
      <name val="Times New Roman"/>
      <family val="1"/>
    </font>
    <font>
      <i/>
      <sz val="7"/>
      <color theme="0"/>
      <name val="Times New Roman"/>
      <family val="1"/>
    </font>
    <font>
      <sz val="11"/>
      <name val="Times New Roman"/>
      <family val="1"/>
    </font>
    <font>
      <b/>
      <u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5">
    <xf numFmtId="0" fontId="0" fillId="0" borderId="0"/>
    <xf numFmtId="0" fontId="2" fillId="0" borderId="0"/>
    <xf numFmtId="0" fontId="3" fillId="0" borderId="0"/>
    <xf numFmtId="0" fontId="2" fillId="0" borderId="0"/>
    <xf numFmtId="0" fontId="4" fillId="0" borderId="0"/>
    <xf numFmtId="0" fontId="2" fillId="0" borderId="0"/>
    <xf numFmtId="0" fontId="5" fillId="0" borderId="0" applyNumberForma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6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7" fillId="0" borderId="0"/>
    <xf numFmtId="0" fontId="8" fillId="0" borderId="0">
      <alignment vertical="top"/>
    </xf>
    <xf numFmtId="43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9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1" fillId="0" borderId="1">
      <alignment horizontal="center" vertical="center" wrapText="1"/>
    </xf>
    <xf numFmtId="0" fontId="10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1" fillId="0" borderId="0" xfId="0" applyFont="1" applyAlignment="1"/>
    <xf numFmtId="0" fontId="12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4" borderId="0" xfId="0" applyFont="1" applyFill="1" applyAlignment="1">
      <alignment horizontal="center"/>
    </xf>
    <xf numFmtId="0" fontId="16" fillId="4" borderId="0" xfId="0" applyFont="1" applyFill="1" applyAlignment="1">
      <alignment horizontal="right"/>
    </xf>
    <xf numFmtId="0" fontId="17" fillId="0" borderId="0" xfId="0" applyFont="1" applyAlignment="1">
      <alignment horizontal="left"/>
    </xf>
    <xf numFmtId="0" fontId="11" fillId="4" borderId="0" xfId="0" applyFont="1" applyFill="1" applyAlignment="1">
      <alignment horizontal="center"/>
    </xf>
    <xf numFmtId="0" fontId="18" fillId="0" borderId="0" xfId="0" applyFont="1" applyAlignment="1"/>
    <xf numFmtId="0" fontId="11" fillId="5" borderId="0" xfId="0" applyFont="1" applyFill="1" applyAlignment="1">
      <alignment horizontal="center"/>
    </xf>
    <xf numFmtId="0" fontId="15" fillId="5" borderId="0" xfId="1" applyFont="1" applyFill="1" applyBorder="1" applyAlignment="1">
      <alignment horizontal="center"/>
    </xf>
  </cellXfs>
  <cellStyles count="25">
    <cellStyle name="Euro" xfId="7"/>
    <cellStyle name="indice" xfId="2"/>
    <cellStyle name="Lien hypertexte 2" xfId="6"/>
    <cellStyle name="Lien hypertexte 3" xfId="24"/>
    <cellStyle name="Milliers 2" xfId="14"/>
    <cellStyle name="Milliers 3" xfId="15"/>
    <cellStyle name="Normal" xfId="0" builtinId="0"/>
    <cellStyle name="Normal 2" xfId="1"/>
    <cellStyle name="Normal 2 2" xfId="3"/>
    <cellStyle name="Normal 2 3" xfId="4"/>
    <cellStyle name="Normal 2 3 2" xfId="18"/>
    <cellStyle name="Normal 2 3 3" xfId="17"/>
    <cellStyle name="Normal 2 4" xfId="16"/>
    <cellStyle name="Normal 3" xfId="8"/>
    <cellStyle name="Normal 3 2" xfId="19"/>
    <cellStyle name="Normal 4" xfId="12"/>
    <cellStyle name="Normal 4 2" xfId="20"/>
    <cellStyle name="Normal 5" xfId="21"/>
    <cellStyle name="Normal 6" xfId="5"/>
    <cellStyle name="Normal 6 2" xfId="22"/>
    <cellStyle name="Standard_Tabelle1" xfId="9"/>
    <cellStyle name="Style 1" xfId="13"/>
    <cellStyle name="TableauSpécial" xfId="23"/>
    <cellStyle name="Währung [0]_liste des plans glacier" xfId="10"/>
    <cellStyle name="Währung_liste des plans glacier" xfId="11"/>
  </cellStyles>
  <dxfs count="0"/>
  <tableStyles count="0" defaultTableStyle="TableStyleMedium9" defaultPivotStyle="PivotStyleLight16"/>
  <colors>
    <mruColors>
      <color rgb="FF00FF00"/>
      <color rgb="FFFF0000"/>
      <color rgb="FFFFDA65"/>
      <color rgb="FFFFFF99"/>
      <color rgb="FF0000FF"/>
      <color rgb="FF9BFF9B"/>
      <color rgb="FFFF9B9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1</xdr:row>
      <xdr:rowOff>104775</xdr:rowOff>
    </xdr:from>
    <xdr:to>
      <xdr:col>2</xdr:col>
      <xdr:colOff>685001</xdr:colOff>
      <xdr:row>12</xdr:row>
      <xdr:rowOff>119062</xdr:rowOff>
    </xdr:to>
    <xdr:pic macro="[0]!MontrerCache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2975" y="266700"/>
          <a:ext cx="1342226" cy="1795462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/>
      <a:bodyPr/>
      <a:lstStyle/>
      <a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H44"/>
  <sheetViews>
    <sheetView tabSelected="1" view="pageBreakPreview" zoomScale="130" zoomScaleNormal="100" zoomScaleSheetLayoutView="130" workbookViewId="0"/>
  </sheetViews>
  <sheetFormatPr baseColWidth="10" defaultRowHeight="12.75"/>
  <cols>
    <col min="1" max="1" width="11.42578125" style="1" customWidth="1"/>
    <col min="2" max="3" width="11.42578125" style="1"/>
    <col min="4" max="4" width="13.140625" style="1" bestFit="1" customWidth="1"/>
    <col min="5" max="5" width="13.140625" style="2" customWidth="1"/>
    <col min="6" max="6" width="13.140625" style="1" bestFit="1" customWidth="1"/>
    <col min="7" max="7" width="13.140625" style="2" customWidth="1"/>
    <col min="8" max="8" width="13.140625" style="1" bestFit="1" customWidth="1"/>
    <col min="9" max="16384" width="11.42578125" style="1"/>
  </cols>
  <sheetData>
    <row r="1" spans="1:8">
      <c r="A1" s="1" t="s">
        <v>0</v>
      </c>
      <c r="E1" s="2" t="s">
        <v>0</v>
      </c>
      <c r="G1" s="2" t="s">
        <v>0</v>
      </c>
    </row>
    <row r="2" spans="1:8">
      <c r="D2" s="1" t="s">
        <v>2</v>
      </c>
      <c r="E2" s="2" t="s">
        <v>1</v>
      </c>
      <c r="F2" s="1" t="s">
        <v>2</v>
      </c>
      <c r="G2" s="2" t="s">
        <v>1</v>
      </c>
      <c r="H2" s="1" t="s">
        <v>2</v>
      </c>
    </row>
    <row r="3" spans="1:8">
      <c r="D3" s="1" t="s">
        <v>2</v>
      </c>
    </row>
    <row r="4" spans="1:8">
      <c r="D4" s="1" t="s">
        <v>2</v>
      </c>
    </row>
    <row r="5" spans="1:8" s="2" customFormat="1">
      <c r="A5" s="2" t="s">
        <v>0</v>
      </c>
      <c r="D5" s="2" t="s">
        <v>1</v>
      </c>
    </row>
    <row r="6" spans="1:8" s="2" customFormat="1">
      <c r="A6" s="2" t="s">
        <v>0</v>
      </c>
      <c r="D6" s="2" t="s">
        <v>1</v>
      </c>
    </row>
    <row r="7" spans="1:8" s="2" customFormat="1">
      <c r="A7" s="2" t="s">
        <v>0</v>
      </c>
      <c r="D7" s="2" t="s">
        <v>1</v>
      </c>
    </row>
    <row r="8" spans="1:8">
      <c r="D8" s="1" t="s">
        <v>2</v>
      </c>
    </row>
    <row r="9" spans="1:8">
      <c r="D9" s="1" t="s">
        <v>2</v>
      </c>
    </row>
    <row r="10" spans="1:8" s="2" customFormat="1">
      <c r="A10" s="2" t="s">
        <v>0</v>
      </c>
      <c r="D10" s="2" t="s">
        <v>1</v>
      </c>
    </row>
    <row r="11" spans="1:8" s="2" customFormat="1">
      <c r="A11" s="2" t="s">
        <v>0</v>
      </c>
      <c r="D11" s="2" t="s">
        <v>1</v>
      </c>
    </row>
    <row r="12" spans="1:8" s="2" customFormat="1">
      <c r="A12" s="2" t="s">
        <v>0</v>
      </c>
      <c r="D12" s="2" t="s">
        <v>1</v>
      </c>
    </row>
    <row r="13" spans="1:8">
      <c r="D13" s="1" t="s">
        <v>2</v>
      </c>
    </row>
    <row r="14" spans="1:8">
      <c r="D14" s="1" t="s">
        <v>2</v>
      </c>
    </row>
    <row r="15" spans="1:8">
      <c r="D15" s="1" t="s">
        <v>2</v>
      </c>
    </row>
    <row r="16" spans="1:8">
      <c r="A16" s="3" t="s">
        <v>0</v>
      </c>
    </row>
    <row r="17" spans="1:4" s="3" customFormat="1">
      <c r="A17" s="3" t="s">
        <v>0</v>
      </c>
      <c r="D17" s="3" t="s">
        <v>1</v>
      </c>
    </row>
    <row r="18" spans="1:4" s="3" customFormat="1">
      <c r="A18" s="3" t="s">
        <v>0</v>
      </c>
      <c r="D18" s="3" t="s">
        <v>1</v>
      </c>
    </row>
    <row r="19" spans="1:4" s="3" customFormat="1">
      <c r="A19" s="3" t="s">
        <v>0</v>
      </c>
      <c r="D19" s="3" t="s">
        <v>1</v>
      </c>
    </row>
    <row r="20" spans="1:4" s="3" customFormat="1">
      <c r="A20" s="3" t="s">
        <v>0</v>
      </c>
      <c r="D20" s="3" t="s">
        <v>1</v>
      </c>
    </row>
    <row r="21" spans="1:4" s="3" customFormat="1">
      <c r="A21" s="3" t="s">
        <v>0</v>
      </c>
      <c r="D21" s="3" t="s">
        <v>1</v>
      </c>
    </row>
    <row r="22" spans="1:4" s="3" customFormat="1">
      <c r="A22" s="3" t="s">
        <v>0</v>
      </c>
      <c r="D22" s="3" t="s">
        <v>1</v>
      </c>
    </row>
    <row r="23" spans="1:4" s="3" customFormat="1">
      <c r="A23" s="3" t="s">
        <v>0</v>
      </c>
      <c r="D23" s="3" t="s">
        <v>1</v>
      </c>
    </row>
    <row r="24" spans="1:4" s="3" customFormat="1">
      <c r="A24" s="3" t="s">
        <v>0</v>
      </c>
      <c r="D24" s="3" t="s">
        <v>1</v>
      </c>
    </row>
    <row r="25" spans="1:4" s="3" customFormat="1">
      <c r="A25" s="3" t="s">
        <v>0</v>
      </c>
      <c r="D25" s="3" t="s">
        <v>1</v>
      </c>
    </row>
    <row r="26" spans="1:4" s="3" customFormat="1">
      <c r="A26" s="3" t="s">
        <v>0</v>
      </c>
      <c r="D26" s="3" t="s">
        <v>1</v>
      </c>
    </row>
    <row r="27" spans="1:4" s="3" customFormat="1">
      <c r="A27" s="3" t="s">
        <v>0</v>
      </c>
      <c r="D27" s="3" t="s">
        <v>1</v>
      </c>
    </row>
    <row r="28" spans="1:4" s="3" customFormat="1">
      <c r="A28" s="3" t="s">
        <v>0</v>
      </c>
      <c r="D28" s="3" t="s">
        <v>1</v>
      </c>
    </row>
    <row r="29" spans="1:4" s="3" customFormat="1">
      <c r="A29" s="3" t="s">
        <v>0</v>
      </c>
      <c r="D29" s="3" t="s">
        <v>1</v>
      </c>
    </row>
    <row r="30" spans="1:4" s="3" customFormat="1">
      <c r="A30" s="3" t="s">
        <v>0</v>
      </c>
      <c r="D30" s="3" t="s">
        <v>1</v>
      </c>
    </row>
    <row r="32" spans="1:4">
      <c r="D32" s="1" t="s">
        <v>2</v>
      </c>
    </row>
    <row r="33" spans="1:4">
      <c r="D33" s="1" t="s">
        <v>2</v>
      </c>
    </row>
    <row r="34" spans="1:4">
      <c r="D34" s="1" t="s">
        <v>2</v>
      </c>
    </row>
    <row r="35" spans="1:4" s="2" customFormat="1">
      <c r="A35" s="2" t="s">
        <v>0</v>
      </c>
      <c r="D35" s="2" t="s">
        <v>1</v>
      </c>
    </row>
    <row r="36" spans="1:4" s="2" customFormat="1">
      <c r="A36" s="2" t="s">
        <v>0</v>
      </c>
      <c r="D36" s="2" t="s">
        <v>1</v>
      </c>
    </row>
    <row r="37" spans="1:4">
      <c r="D37" s="1" t="s">
        <v>2</v>
      </c>
    </row>
    <row r="38" spans="1:4">
      <c r="D38" s="1" t="s">
        <v>2</v>
      </c>
    </row>
    <row r="39" spans="1:4">
      <c r="D39" s="1" t="s">
        <v>2</v>
      </c>
    </row>
    <row r="40" spans="1:4">
      <c r="D40" s="1" t="s">
        <v>2</v>
      </c>
    </row>
    <row r="41" spans="1:4">
      <c r="A41" s="1" t="s">
        <v>0</v>
      </c>
      <c r="D41" s="1" t="s">
        <v>1</v>
      </c>
    </row>
    <row r="42" spans="1:4">
      <c r="D42" s="1" t="s">
        <v>2</v>
      </c>
    </row>
    <row r="43" spans="1:4">
      <c r="D43" s="1" t="s">
        <v>2</v>
      </c>
    </row>
    <row r="44" spans="1:4">
      <c r="D44" s="1" t="s">
        <v>2</v>
      </c>
    </row>
  </sheetData>
  <pageMargins left="0.7" right="0.7" top="0.75" bottom="0.75" header="0.3" footer="0.3"/>
  <pageSetup paperSize="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"/>
  <sheetViews>
    <sheetView view="pageLayout" workbookViewId="0">
      <selection activeCell="F12" sqref="F12"/>
    </sheetView>
  </sheetViews>
  <sheetFormatPr baseColWidth="10" defaultRowHeight="12.75"/>
  <sheetData>
    <row r="1" spans="1:8" ht="15.75">
      <c r="A1" s="14" t="s">
        <v>5</v>
      </c>
      <c r="B1" s="4"/>
      <c r="C1" s="4"/>
      <c r="D1" s="4"/>
      <c r="E1" s="4"/>
      <c r="F1" s="5" t="s">
        <v>3</v>
      </c>
      <c r="G1" s="6" t="str">
        <f>MID(H2,1,(LEN(H2)-3))</f>
        <v>1 ; 5 ; 6-8</v>
      </c>
      <c r="H1" s="7"/>
    </row>
    <row r="2" spans="1:8" ht="13.5">
      <c r="A2" s="4"/>
      <c r="B2" s="8" t="s">
        <v>4</v>
      </c>
      <c r="C2" s="4"/>
      <c r="D2" s="4"/>
      <c r="E2" s="9"/>
      <c r="F2" s="9"/>
      <c r="G2" s="10"/>
      <c r="H2" s="11" t="str">
        <f>CONCATENATE(H3,H4,H5,H6,H7,H8)</f>
        <v xml:space="preserve">1 ; 5 ; 6-8 ; </v>
      </c>
    </row>
    <row r="3" spans="1:8" ht="15">
      <c r="A3" s="15" t="s">
        <v>6</v>
      </c>
      <c r="B3" s="8" t="str">
        <f>IF(A3="OUI","p"&amp;SUMPRODUCT((LEN(H3)-LEN(SUBSTITUTE(H3,";","")))),"")</f>
        <v>p1</v>
      </c>
      <c r="C3" s="12" t="s">
        <v>8</v>
      </c>
      <c r="D3" s="4"/>
      <c r="E3" s="9"/>
      <c r="F3" s="9"/>
      <c r="G3" s="9"/>
      <c r="H3" s="13" t="str">
        <f>IF(A3="OUI","1 ; ","")</f>
        <v xml:space="preserve">1 ; </v>
      </c>
    </row>
    <row r="4" spans="1:8" ht="15">
      <c r="A4" s="15" t="s">
        <v>14</v>
      </c>
      <c r="B4" s="8" t="str">
        <f>IF(A4="OUI","p"&amp;SUMPRODUCT((LEN(H3:H4)-LEN(SUBSTITUTE(H3:H4,";","")))),"")</f>
        <v/>
      </c>
      <c r="C4" s="12" t="s">
        <v>9</v>
      </c>
      <c r="D4" s="4"/>
      <c r="E4" s="9"/>
      <c r="F4" s="9"/>
      <c r="G4" s="9"/>
      <c r="H4" s="13" t="str">
        <f>IF(A4="OUI",1+RIGHT(A13,1)&amp;" ; ","")</f>
        <v/>
      </c>
    </row>
    <row r="5" spans="1:8" ht="15">
      <c r="A5" s="15" t="s">
        <v>6</v>
      </c>
      <c r="B5" s="8" t="str">
        <f>IF(A5="OUI","p"&amp;SUMPRODUCT((LEN(H3:H5)-LEN(SUBSTITUTE(H3:H5,";","")))),"")</f>
        <v>p2</v>
      </c>
      <c r="C5" s="12" t="s">
        <v>10</v>
      </c>
      <c r="D5" s="4"/>
      <c r="E5" s="9"/>
      <c r="F5" s="9"/>
      <c r="G5" s="9"/>
      <c r="H5" s="13" t="str">
        <f>IF(A5="OUI","5 ; ","")</f>
        <v xml:space="preserve">5 ; </v>
      </c>
    </row>
    <row r="6" spans="1:8" ht="15">
      <c r="A6" s="15" t="s">
        <v>6</v>
      </c>
      <c r="B6" s="8" t="str">
        <f>IF(A6="OUI","p"&amp;SUMPRODUCT((LEN(H3:H5)-LEN(SUBSTITUTE(H3:H5,";",""))))+1&amp;"-"&amp;SUMPRODUCT((LEN(H3:H5)-LEN(SUBSTITUTE(H3:H5,";",""))))+3,"")</f>
        <v>p3-5</v>
      </c>
      <c r="C6" s="12" t="s">
        <v>11</v>
      </c>
      <c r="D6" s="4"/>
      <c r="E6" s="9"/>
      <c r="F6" s="9"/>
      <c r="G6" s="9"/>
      <c r="H6" s="13" t="str">
        <f>IF(A6="OUI","6-8 ; ","")</f>
        <v xml:space="preserve">6-8 ; </v>
      </c>
    </row>
    <row r="7" spans="1:8" ht="15">
      <c r="A7" s="15" t="s">
        <v>14</v>
      </c>
      <c r="B7" s="8" t="str">
        <f>IF(A7="OUI","p"&amp;SUMPRODUCT((LEN(H3:H7)-LEN(SUBSTITUTE(H3:H7,";",""))))+IF(A6="OUI",2,0),"")</f>
        <v/>
      </c>
      <c r="C7" s="12" t="s">
        <v>12</v>
      </c>
      <c r="D7" s="4"/>
      <c r="E7" s="9"/>
      <c r="F7" s="9"/>
      <c r="G7" s="9"/>
      <c r="H7" s="13" t="str">
        <f>IF(A7="OUI","9 ; ","")</f>
        <v/>
      </c>
    </row>
    <row r="8" spans="1:8" ht="15">
      <c r="A8" s="15" t="s">
        <v>14</v>
      </c>
      <c r="B8" s="8" t="str">
        <f>IF(A8="OUI","p"&amp;SUMPRODUCT((LEN(H3:H8)-LEN(SUBSTITUTE(H3:H8,";",""))))+IF(A6="OUI",2,0),"")</f>
        <v/>
      </c>
      <c r="C8" s="12" t="s">
        <v>13</v>
      </c>
      <c r="D8" s="4"/>
      <c r="E8" s="9"/>
      <c r="F8" s="9"/>
      <c r="G8" s="9"/>
      <c r="H8" s="13" t="str">
        <f>IF(A8="OUI","10 ; ","")</f>
        <v/>
      </c>
    </row>
    <row r="13" spans="1:8">
      <c r="A13" s="16" t="s">
        <v>7</v>
      </c>
    </row>
  </sheetData>
  <mergeCells count="1">
    <mergeCell ref="G1:H1"/>
  </mergeCells>
  <dataValidations count="2">
    <dataValidation type="list" allowBlank="1" showInputMessage="1" showErrorMessage="1" sqref="A3:A8">
      <formula1>"OUI,NON"</formula1>
    </dataValidation>
    <dataValidation type="list" allowBlank="1" showInputMessage="1" showErrorMessage="1" sqref="A13">
      <formula1>"Cas 1,Cas 2,Cas 3"</formula1>
    </dataValidation>
  </dataValidations>
  <pageMargins left="0.7" right="0.7" top="0.75" bottom="0.75" header="0.3" footer="0.3"/>
  <pageSetup paperSize="9" scale="9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Imprimer page 1 et 3</vt:lpstr>
      <vt:lpstr>pages</vt:lpstr>
      <vt:lpstr>'Imprimer page 1 et 3'!Zone_d_impression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wieslaw</dc:creator>
  <cp:lastModifiedBy>Christophe CHEVALIER</cp:lastModifiedBy>
  <cp:lastPrinted>2019-10-25T13:52:35Z</cp:lastPrinted>
  <dcterms:created xsi:type="dcterms:W3CDTF">2004-04-26T08:02:44Z</dcterms:created>
  <dcterms:modified xsi:type="dcterms:W3CDTF">2019-10-30T04:07:12Z</dcterms:modified>
</cp:coreProperties>
</file>