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\OneDrive\Bureau\"/>
    </mc:Choice>
  </mc:AlternateContent>
  <xr:revisionPtr revIDLastSave="0" documentId="13_ncr:1_{3D247B76-8237-43BB-AF52-D667B9BFFEF6}" xr6:coauthVersionLast="47" xr6:coauthVersionMax="47" xr10:uidLastSave="{00000000-0000-0000-0000-000000000000}"/>
  <bookViews>
    <workbookView xWindow="-98" yWindow="-98" windowWidth="19396" windowHeight="10546" xr2:uid="{06FC9156-5A7F-4037-BBDD-1794D7407C2C}"/>
  </bookViews>
  <sheets>
    <sheet name="Feuil1" sheetId="1" r:id="rId1"/>
    <sheet name="Feuil3" sheetId="3" r:id="rId2"/>
  </sheets>
  <externalReferences>
    <externalReference r:id="rId3"/>
  </externalReferences>
  <definedNames>
    <definedName name="ListeMotif">[1]!TMotif[Motif Décalage]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K6" i="1" l="1"/>
  <c r="K7" i="1"/>
  <c r="K8" i="1"/>
  <c r="K9" i="1"/>
  <c r="K10" i="1"/>
  <c r="K11" i="1"/>
  <c r="K12" i="1"/>
  <c r="K13" i="1"/>
  <c r="K14" i="1"/>
  <c r="K15" i="1"/>
  <c r="K16" i="1"/>
  <c r="K17" i="1"/>
  <c r="K5" i="1"/>
</calcChain>
</file>

<file path=xl/sharedStrings.xml><?xml version="1.0" encoding="utf-8"?>
<sst xmlns="http://schemas.openxmlformats.org/spreadsheetml/2006/main" count="154" uniqueCount="97">
  <si>
    <t>JANVIER</t>
  </si>
  <si>
    <t>FÉVRIER</t>
  </si>
  <si>
    <t>S1</t>
  </si>
  <si>
    <t>S2</t>
  </si>
  <si>
    <t>S3</t>
  </si>
  <si>
    <t>S4</t>
  </si>
  <si>
    <t>S5</t>
  </si>
  <si>
    <t>S6</t>
  </si>
  <si>
    <t>S7</t>
  </si>
  <si>
    <t>L</t>
  </si>
  <si>
    <t>M</t>
  </si>
  <si>
    <t>J</t>
  </si>
  <si>
    <t>CLIENT</t>
  </si>
  <si>
    <t>N°AFFAIRE</t>
  </si>
  <si>
    <t>REFERENCE CLIENT</t>
  </si>
  <si>
    <t>DATE COMMANDE</t>
  </si>
  <si>
    <t>OF</t>
  </si>
  <si>
    <t>LIBELLES</t>
  </si>
  <si>
    <t>MONTANT HT</t>
  </si>
  <si>
    <t>DELAI</t>
  </si>
  <si>
    <t>DERNIER DELAI ACCEPTE</t>
  </si>
  <si>
    <t>MOTIF DELAI</t>
  </si>
  <si>
    <t>DELAI EN N° SEMAINE</t>
  </si>
  <si>
    <t>REF DEVIS</t>
  </si>
  <si>
    <t/>
  </si>
  <si>
    <t>2 pieds</t>
  </si>
  <si>
    <t>16 grilles inox</t>
  </si>
  <si>
    <t>10/10/2021</t>
  </si>
  <si>
    <t>Bac de jardinage</t>
  </si>
  <si>
    <t>2 trappes inox</t>
  </si>
  <si>
    <t>02/10/2021</t>
  </si>
  <si>
    <t>3413</t>
  </si>
  <si>
    <t>1 trappe alu + 1 jeu de barre antichute + 1 echelle alu + 1 crosse</t>
  </si>
  <si>
    <t>3421</t>
  </si>
  <si>
    <t xml:space="preserve">1 GC alu + 1 portillon </t>
  </si>
  <si>
    <t>3422</t>
  </si>
  <si>
    <t>1 GC inox+ 1 portillon</t>
  </si>
  <si>
    <t>3431</t>
  </si>
  <si>
    <t>1 plateforme alu damier + 3 marches alu + 1 bracon +1 barre de préhension + 1 réhausse de l'échelle à crinoline</t>
  </si>
  <si>
    <t>3432</t>
  </si>
  <si>
    <t>1 panneau inox étanche</t>
  </si>
  <si>
    <t>01/01/22</t>
  </si>
  <si>
    <t>Assemblage treillis fondation</t>
  </si>
  <si>
    <t>24/12/2021</t>
  </si>
  <si>
    <t>10 Supports panneaux indicateur bornes de recharge</t>
  </si>
  <si>
    <t>138</t>
  </si>
  <si>
    <t>Supports de manche</t>
  </si>
  <si>
    <t>120</t>
  </si>
  <si>
    <t>03/01/2022</t>
  </si>
  <si>
    <t>2 supports pendrillon acier peint - MJC PICAUD</t>
  </si>
  <si>
    <t>blabla</t>
  </si>
  <si>
    <t>Demande Client</t>
  </si>
  <si>
    <t>Retard Plans</t>
  </si>
  <si>
    <t>VALIDATION</t>
  </si>
  <si>
    <t>RELEVES</t>
  </si>
  <si>
    <t>RECEPTION</t>
  </si>
  <si>
    <t>DATE</t>
  </si>
  <si>
    <t>Hre fin</t>
  </si>
  <si>
    <t>Hre début</t>
  </si>
  <si>
    <t>Durée</t>
  </si>
  <si>
    <t>ACTIVITES</t>
  </si>
  <si>
    <t>DAO</t>
  </si>
  <si>
    <t>APPROS</t>
  </si>
  <si>
    <t>MONTAGE</t>
  </si>
  <si>
    <t>FABRICATION</t>
  </si>
  <si>
    <t>SOUS TRAITANCE</t>
  </si>
  <si>
    <t>POSE EXTERNE</t>
  </si>
  <si>
    <t>ACTIVITE</t>
  </si>
  <si>
    <t>Calcul</t>
  </si>
  <si>
    <t xml:space="preserve">   </t>
  </si>
  <si>
    <t xml:space="preserve">          pour chaque activité lié à 1 OF</t>
  </si>
  <si>
    <t>OF 1</t>
  </si>
  <si>
    <t>OF 2</t>
  </si>
  <si>
    <t>DELAI - DERNIER DELAI ACCEPTE</t>
  </si>
  <si>
    <t>Liste deréroulante</t>
  </si>
  <si>
    <t>Calendrier</t>
  </si>
  <si>
    <t>Horloge</t>
  </si>
  <si>
    <t>saisie</t>
  </si>
  <si>
    <t xml:space="preserve">possibilité de modifier le positionnement lié au calcul automatique sur le planning  </t>
  </si>
  <si>
    <t>VALIDATION en nbre jours</t>
  </si>
  <si>
    <t>APPRO SPECIFIQUES nbre jours</t>
  </si>
  <si>
    <t>S/TRAIT nbre jours</t>
  </si>
  <si>
    <t>calcul = fin DAO +nbre jours</t>
  </si>
  <si>
    <t>fin d'activité DAO</t>
  </si>
  <si>
    <t>fin d'activité VALIDATION</t>
  </si>
  <si>
    <t>calcul = fin validation + nbre jours</t>
  </si>
  <si>
    <t>fin d'activité FABRICATION</t>
  </si>
  <si>
    <t>calcul = fin FAB  +nbre jours</t>
  </si>
  <si>
    <t>PREVI 1</t>
  </si>
  <si>
    <t>TOTO</t>
  </si>
  <si>
    <t>BC M</t>
  </si>
  <si>
    <t>OB</t>
  </si>
  <si>
    <t>C C</t>
  </si>
  <si>
    <t>Rde</t>
  </si>
  <si>
    <t>ENERS</t>
  </si>
  <si>
    <t xml:space="preserve"> SABLE</t>
  </si>
  <si>
    <t>previ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</si>
</sst>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/m/yy;@"/>
    <numFmt numFmtId="165" formatCode="#,##0.00\ &quot;€&quot;"/>
    <numFmt numFmtId="166" formatCode="m/d/yyyy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" fontId="2" fillId="4" borderId="10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10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14" fontId="2" fillId="4" borderId="10" xfId="0" applyNumberFormat="1" applyFont="1" applyFill="1" applyBorder="1" applyAlignment="1">
      <alignment horizontal="center" vertical="center" wrapText="1"/>
    </xf>
    <xf numFmtId="164" fontId="2" fillId="4" borderId="11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5" borderId="0" xfId="0" applyFill="1"/>
    <xf numFmtId="1" fontId="3" fillId="6" borderId="10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14" fontId="3" fillId="6" borderId="10" xfId="0" applyNumberFormat="1" applyFont="1" applyFill="1" applyBorder="1" applyAlignment="1">
      <alignment horizontal="center" vertical="center"/>
    </xf>
    <xf numFmtId="165" fontId="3" fillId="6" borderId="10" xfId="0" applyNumberFormat="1" applyFont="1" applyFill="1" applyBorder="1" applyAlignment="1">
      <alignment horizontal="right" vertical="center"/>
    </xf>
    <xf numFmtId="14" fontId="3" fillId="6" borderId="11" xfId="0" applyNumberFormat="1" applyFont="1" applyFill="1" applyBorder="1" applyAlignment="1">
      <alignment horizontal="center" vertical="center"/>
    </xf>
    <xf numFmtId="1" fontId="3" fillId="6" borderId="11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" fontId="3" fillId="6" borderId="12" xfId="0" applyNumberFormat="1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left" vertical="center"/>
    </xf>
    <xf numFmtId="166" fontId="3" fillId="6" borderId="12" xfId="0" applyNumberFormat="1" applyFont="1" applyFill="1" applyBorder="1" applyAlignment="1">
      <alignment horizontal="center" vertical="center"/>
    </xf>
    <xf numFmtId="165" fontId="3" fillId="6" borderId="12" xfId="1" applyNumberFormat="1" applyFont="1" applyFill="1" applyBorder="1" applyAlignment="1">
      <alignment horizontal="right" vertical="center"/>
    </xf>
    <xf numFmtId="166" fontId="3" fillId="6" borderId="11" xfId="0" applyNumberFormat="1" applyFont="1" applyFill="1" applyBorder="1" applyAlignment="1">
      <alignment horizontal="center" vertical="center"/>
    </xf>
    <xf numFmtId="166" fontId="3" fillId="6" borderId="13" xfId="0" applyNumberFormat="1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4" fontId="3" fillId="6" borderId="12" xfId="0" applyNumberFormat="1" applyFont="1" applyFill="1" applyBorder="1" applyAlignment="1">
      <alignment horizontal="left" vertical="center"/>
    </xf>
    <xf numFmtId="166" fontId="3" fillId="6" borderId="10" xfId="0" applyNumberFormat="1" applyFont="1" applyFill="1" applyBorder="1" applyAlignment="1">
      <alignment horizontal="center" vertical="center"/>
    </xf>
    <xf numFmtId="4" fontId="3" fillId="6" borderId="10" xfId="0" applyNumberFormat="1" applyFont="1" applyFill="1" applyBorder="1" applyAlignment="1">
      <alignment horizontal="left" vertical="center"/>
    </xf>
    <xf numFmtId="165" fontId="3" fillId="6" borderId="10" xfId="1" applyNumberFormat="1" applyFont="1" applyFill="1" applyBorder="1" applyAlignment="1">
      <alignment horizontal="right" vertical="center"/>
    </xf>
    <xf numFmtId="14" fontId="3" fillId="7" borderId="10" xfId="0" applyNumberFormat="1" applyFont="1" applyFill="1" applyBorder="1" applyAlignment="1">
      <alignment horizontal="center" vertical="center"/>
    </xf>
    <xf numFmtId="14" fontId="3" fillId="7" borderId="12" xfId="0" applyNumberFormat="1" applyFont="1" applyFill="1" applyBorder="1" applyAlignment="1">
      <alignment horizontal="center" vertical="center"/>
    </xf>
    <xf numFmtId="0" fontId="3" fillId="6" borderId="1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16" xfId="0" applyFill="1" applyBorder="1"/>
    <xf numFmtId="0" fontId="0" fillId="3" borderId="1" xfId="0" applyFill="1" applyBorder="1"/>
    <xf numFmtId="0" fontId="0" fillId="3" borderId="16" xfId="0" applyFill="1" applyBorder="1"/>
    <xf numFmtId="0" fontId="0" fillId="3" borderId="3" xfId="0" applyFill="1" applyBorder="1"/>
    <xf numFmtId="0" fontId="0" fillId="6" borderId="0" xfId="0" applyFill="1"/>
    <xf numFmtId="0" fontId="0" fillId="0" borderId="15" xfId="0" applyBorder="1"/>
    <xf numFmtId="0" fontId="4" fillId="8" borderId="15" xfId="0" applyFont="1" applyFill="1" applyBorder="1"/>
    <xf numFmtId="0" fontId="2" fillId="8" borderId="10" xfId="0" applyFont="1" applyFill="1" applyBorder="1" applyAlignment="1">
      <alignment horizontal="center" vertical="center" wrapText="1"/>
    </xf>
    <xf numFmtId="0" fontId="0" fillId="9" borderId="0" xfId="0" applyFill="1"/>
    <xf numFmtId="0" fontId="2" fillId="9" borderId="10" xfId="0" applyFont="1" applyFill="1" applyBorder="1" applyAlignment="1">
      <alignment horizontal="center" vertical="center" wrapText="1"/>
    </xf>
    <xf numFmtId="0" fontId="0" fillId="10" borderId="15" xfId="0" applyFill="1" applyBorder="1"/>
    <xf numFmtId="0" fontId="0" fillId="11" borderId="15" xfId="0" applyFill="1" applyBorder="1"/>
    <xf numFmtId="0" fontId="0" fillId="3" borderId="15" xfId="0" applyFill="1" applyBorder="1"/>
    <xf numFmtId="0" fontId="2" fillId="12" borderId="10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13" borderId="10" xfId="0" applyFont="1" applyFill="1" applyBorder="1" applyAlignment="1">
      <alignment horizontal="center" vertical="center" wrapText="1"/>
    </xf>
    <xf numFmtId="164" fontId="2" fillId="13" borderId="11" xfId="0" applyNumberFormat="1" applyFont="1" applyFill="1" applyBorder="1" applyAlignment="1">
      <alignment horizontal="center" vertical="center" wrapText="1"/>
    </xf>
    <xf numFmtId="0" fontId="0" fillId="12" borderId="15" xfId="0" applyFill="1" applyBorder="1"/>
    <xf numFmtId="0" fontId="0" fillId="14" borderId="0" xfId="0" applyFill="1"/>
  </cellXfs>
  <cellStyles count="2">
    <cellStyle name="Monétaire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7</xdr:row>
      <xdr:rowOff>19050</xdr:rowOff>
    </xdr:from>
    <xdr:to>
      <xdr:col>14</xdr:col>
      <xdr:colOff>19050</xdr:colOff>
      <xdr:row>8</xdr:row>
      <xdr:rowOff>19050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9E5A837-0C59-4BED-8055-C1B5F5327066}"/>
            </a:ext>
          </a:extLst>
        </xdr:cNvPr>
        <xdr:cNvSpPr/>
      </xdr:nvSpPr>
      <xdr:spPr>
        <a:xfrm>
          <a:off x="10510838" y="1781175"/>
          <a:ext cx="619125" cy="2000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DAO</a:t>
          </a:r>
        </a:p>
      </xdr:txBody>
    </xdr:sp>
    <xdr:clientData/>
  </xdr:twoCellAnchor>
  <xdr:twoCellAnchor>
    <xdr:from>
      <xdr:col>14</xdr:col>
      <xdr:colOff>0</xdr:colOff>
      <xdr:row>7</xdr:row>
      <xdr:rowOff>0</xdr:rowOff>
    </xdr:from>
    <xdr:to>
      <xdr:col>15</xdr:col>
      <xdr:colOff>557213</xdr:colOff>
      <xdr:row>8</xdr:row>
      <xdr:rowOff>33338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FAEC95-7DCA-4509-AEB8-E42697EAFC5F}"/>
            </a:ext>
          </a:extLst>
        </xdr:cNvPr>
        <xdr:cNvSpPr/>
      </xdr:nvSpPr>
      <xdr:spPr>
        <a:xfrm>
          <a:off x="11110913" y="1762125"/>
          <a:ext cx="1395413" cy="23336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VALIDATION</a:t>
          </a:r>
        </a:p>
      </xdr:txBody>
    </xdr:sp>
    <xdr:clientData/>
  </xdr:twoCellAnchor>
  <xdr:twoCellAnchor>
    <xdr:from>
      <xdr:col>17</xdr:col>
      <xdr:colOff>38099</xdr:colOff>
      <xdr:row>7</xdr:row>
      <xdr:rowOff>4762</xdr:rowOff>
    </xdr:from>
    <xdr:to>
      <xdr:col>18</xdr:col>
      <xdr:colOff>595312</xdr:colOff>
      <xdr:row>8</xdr:row>
      <xdr:rowOff>38100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249261B-02BA-450D-9F63-ADCF20238BEA}"/>
            </a:ext>
          </a:extLst>
        </xdr:cNvPr>
        <xdr:cNvSpPr/>
      </xdr:nvSpPr>
      <xdr:spPr>
        <a:xfrm>
          <a:off x="13663612" y="1766887"/>
          <a:ext cx="1395413" cy="23336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FAB </a:t>
          </a:r>
        </a:p>
      </xdr:txBody>
    </xdr:sp>
    <xdr:clientData/>
  </xdr:twoCellAnchor>
  <xdr:twoCellAnchor>
    <xdr:from>
      <xdr:col>15</xdr:col>
      <xdr:colOff>590550</xdr:colOff>
      <xdr:row>7</xdr:row>
      <xdr:rowOff>4764</xdr:rowOff>
    </xdr:from>
    <xdr:to>
      <xdr:col>17</xdr:col>
      <xdr:colOff>309563</xdr:colOff>
      <xdr:row>7</xdr:row>
      <xdr:rowOff>176213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336E17B-0480-4649-8F9C-CAAA35F9FC8F}"/>
            </a:ext>
          </a:extLst>
        </xdr:cNvPr>
        <xdr:cNvSpPr/>
      </xdr:nvSpPr>
      <xdr:spPr>
        <a:xfrm>
          <a:off x="12539663" y="1766889"/>
          <a:ext cx="1395413" cy="171449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APPROS</a:t>
          </a:r>
        </a:p>
      </xdr:txBody>
    </xdr:sp>
    <xdr:clientData/>
  </xdr:twoCellAnchor>
  <xdr:twoCellAnchor>
    <xdr:from>
      <xdr:col>12</xdr:col>
      <xdr:colOff>66677</xdr:colOff>
      <xdr:row>6</xdr:row>
      <xdr:rowOff>171450</xdr:rowOff>
    </xdr:from>
    <xdr:to>
      <xdr:col>13</xdr:col>
      <xdr:colOff>276225</xdr:colOff>
      <xdr:row>8</xdr:row>
      <xdr:rowOff>23813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B42731A-96A8-4FCC-9C11-56B30A0918C7}"/>
            </a:ext>
          </a:extLst>
        </xdr:cNvPr>
        <xdr:cNvSpPr/>
      </xdr:nvSpPr>
      <xdr:spPr>
        <a:xfrm>
          <a:off x="10125077" y="1733550"/>
          <a:ext cx="423861" cy="25241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RELEVE</a:t>
          </a:r>
        </a:p>
      </xdr:txBody>
    </xdr:sp>
    <xdr:clientData/>
  </xdr:twoCellAnchor>
  <xdr:twoCellAnchor>
    <xdr:from>
      <xdr:col>19</xdr:col>
      <xdr:colOff>804863</xdr:colOff>
      <xdr:row>6</xdr:row>
      <xdr:rowOff>190500</xdr:rowOff>
    </xdr:from>
    <xdr:to>
      <xdr:col>20</xdr:col>
      <xdr:colOff>733426</xdr:colOff>
      <xdr:row>7</xdr:row>
      <xdr:rowOff>195263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EF31FDF5-D6C3-4A6B-B13F-25A5C4EBFF13}"/>
            </a:ext>
          </a:extLst>
        </xdr:cNvPr>
        <xdr:cNvSpPr/>
      </xdr:nvSpPr>
      <xdr:spPr>
        <a:xfrm>
          <a:off x="16106776" y="1752600"/>
          <a:ext cx="766763" cy="204788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POSE</a:t>
          </a:r>
        </a:p>
      </xdr:txBody>
    </xdr:sp>
    <xdr:clientData/>
  </xdr:twoCellAnchor>
  <xdr:twoCellAnchor>
    <xdr:from>
      <xdr:col>18</xdr:col>
      <xdr:colOff>233362</xdr:colOff>
      <xdr:row>7</xdr:row>
      <xdr:rowOff>9525</xdr:rowOff>
    </xdr:from>
    <xdr:to>
      <xdr:col>19</xdr:col>
      <xdr:colOff>790575</xdr:colOff>
      <xdr:row>7</xdr:row>
      <xdr:rowOff>180974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C4FDF40-EB10-4D3B-A84C-F8E8BCD9EAB0}"/>
            </a:ext>
          </a:extLst>
        </xdr:cNvPr>
        <xdr:cNvSpPr/>
      </xdr:nvSpPr>
      <xdr:spPr>
        <a:xfrm>
          <a:off x="14697075" y="1771650"/>
          <a:ext cx="1395413" cy="171449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 TRAIT</a:t>
          </a:r>
        </a:p>
      </xdr:txBody>
    </xdr:sp>
    <xdr:clientData/>
  </xdr:twoCellAnchor>
  <xdr:twoCellAnchor>
    <xdr:from>
      <xdr:col>20</xdr:col>
      <xdr:colOff>766762</xdr:colOff>
      <xdr:row>6</xdr:row>
      <xdr:rowOff>157162</xdr:rowOff>
    </xdr:from>
    <xdr:to>
      <xdr:col>22</xdr:col>
      <xdr:colOff>33337</xdr:colOff>
      <xdr:row>8</xdr:row>
      <xdr:rowOff>14287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FC4E5C3-D2A8-4BA1-96C3-3DA2707727FB}"/>
            </a:ext>
          </a:extLst>
        </xdr:cNvPr>
        <xdr:cNvSpPr/>
      </xdr:nvSpPr>
      <xdr:spPr>
        <a:xfrm>
          <a:off x="16906875" y="1719262"/>
          <a:ext cx="9429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t" anchorCtr="0"/>
        <a:lstStyle/>
        <a:p>
          <a:pPr lvl="1" algn="ctr"/>
          <a:r>
            <a:rPr lang="fr-FR" sz="800" b="1"/>
            <a:t>RECEP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</xdr:colOff>
      <xdr:row>35</xdr:row>
      <xdr:rowOff>28575</xdr:rowOff>
    </xdr:from>
    <xdr:to>
      <xdr:col>11</xdr:col>
      <xdr:colOff>487438</xdr:colOff>
      <xdr:row>72</xdr:row>
      <xdr:rowOff>20082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660D95C-A700-44C1-84F3-3183E3225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" y="6824663"/>
          <a:ext cx="11926964" cy="7392432"/>
        </a:xfrm>
        <a:prstGeom prst="rect">
          <a:avLst/>
        </a:prstGeom>
      </xdr:spPr>
    </xdr:pic>
    <xdr:clientData/>
  </xdr:twoCellAnchor>
  <xdr:twoCellAnchor>
    <xdr:from>
      <xdr:col>2</xdr:col>
      <xdr:colOff>238125</xdr:colOff>
      <xdr:row>8</xdr:row>
      <xdr:rowOff>190499</xdr:rowOff>
    </xdr:from>
    <xdr:to>
      <xdr:col>2</xdr:col>
      <xdr:colOff>514351</xdr:colOff>
      <xdr:row>11</xdr:row>
      <xdr:rowOff>161924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FB3D0375-5061-4161-B871-A563145199DB}"/>
            </a:ext>
          </a:extLst>
        </xdr:cNvPr>
        <xdr:cNvSpPr/>
      </xdr:nvSpPr>
      <xdr:spPr>
        <a:xfrm>
          <a:off x="1914525" y="395287"/>
          <a:ext cx="276226" cy="585787"/>
        </a:xfrm>
        <a:prstGeom prst="leftBrace">
          <a:avLst/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438150</xdr:colOff>
      <xdr:row>4</xdr:row>
      <xdr:rowOff>80963</xdr:rowOff>
    </xdr:from>
    <xdr:to>
      <xdr:col>5</xdr:col>
      <xdr:colOff>762000</xdr:colOff>
      <xdr:row>4</xdr:row>
      <xdr:rowOff>126682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9CE4AFCB-FFDE-4A8F-826E-8BA0482E7066}"/>
            </a:ext>
          </a:extLst>
        </xdr:cNvPr>
        <xdr:cNvSpPr/>
      </xdr:nvSpPr>
      <xdr:spPr>
        <a:xfrm>
          <a:off x="5529263" y="490538"/>
          <a:ext cx="9429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914400</xdr:colOff>
      <xdr:row>3</xdr:row>
      <xdr:rowOff>47625</xdr:rowOff>
    </xdr:from>
    <xdr:to>
      <xdr:col>7</xdr:col>
      <xdr:colOff>1162050</xdr:colOff>
      <xdr:row>6</xdr:row>
      <xdr:rowOff>95250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C39943D-AE89-4723-BF88-59D24D492882}"/>
            </a:ext>
          </a:extLst>
        </xdr:cNvPr>
        <xdr:cNvSpPr/>
      </xdr:nvSpPr>
      <xdr:spPr>
        <a:xfrm>
          <a:off x="6624638" y="652463"/>
          <a:ext cx="2657475" cy="6619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Possibilité de saisir des OF prévisionnels non présents dans la lisre déroulante</a:t>
          </a:r>
          <a:r>
            <a:rPr lang="fr-FR" sz="1100" baseline="0"/>
            <a:t> qui correspond aux OF relatifs aux cdes reçues</a:t>
          </a:r>
          <a:endParaRPr lang="fr-FR" sz="1100"/>
        </a:p>
      </xdr:txBody>
    </xdr:sp>
    <xdr:clientData/>
  </xdr:twoCellAnchor>
  <xdr:twoCellAnchor>
    <xdr:from>
      <xdr:col>7</xdr:col>
      <xdr:colOff>76199</xdr:colOff>
      <xdr:row>0</xdr:row>
      <xdr:rowOff>38100</xdr:rowOff>
    </xdr:from>
    <xdr:to>
      <xdr:col>11</xdr:col>
      <xdr:colOff>614362</xdr:colOff>
      <xdr:row>3</xdr:row>
      <xdr:rowOff>4763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8D57378-A526-4713-AA8A-14DD77C642C9}"/>
            </a:ext>
          </a:extLst>
        </xdr:cNvPr>
        <xdr:cNvSpPr/>
      </xdr:nvSpPr>
      <xdr:spPr>
        <a:xfrm>
          <a:off x="8196262" y="38100"/>
          <a:ext cx="3871913" cy="57626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sur le planning seul ka refOF sera nécessaire, les infos client et délai étant consultable en cliquant sur la</a:t>
          </a:r>
          <a:r>
            <a:rPr lang="fr-FR" sz="1100" baseline="0">
              <a:solidFill>
                <a:sysClr val="windowText" lastClr="000000"/>
              </a:solidFill>
            </a:rPr>
            <a:t> bulle du planning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909637</xdr:colOff>
      <xdr:row>16</xdr:row>
      <xdr:rowOff>142875</xdr:rowOff>
    </xdr:from>
    <xdr:to>
      <xdr:col>3</xdr:col>
      <xdr:colOff>1204912</xdr:colOff>
      <xdr:row>18</xdr:row>
      <xdr:rowOff>95250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46BCF039-B173-4922-AFC8-16278F8AD14F}"/>
            </a:ext>
          </a:extLst>
        </xdr:cNvPr>
        <xdr:cNvSpPr/>
      </xdr:nvSpPr>
      <xdr:spPr>
        <a:xfrm>
          <a:off x="3914775" y="3395663"/>
          <a:ext cx="295275" cy="352425"/>
        </a:xfrm>
        <a:prstGeom prst="down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795338</xdr:colOff>
      <xdr:row>16</xdr:row>
      <xdr:rowOff>138113</xdr:rowOff>
    </xdr:from>
    <xdr:to>
      <xdr:col>5</xdr:col>
      <xdr:colOff>1090613</xdr:colOff>
      <xdr:row>18</xdr:row>
      <xdr:rowOff>90488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62B7DE5B-42C0-4503-9B43-3341D2809A2A}"/>
            </a:ext>
          </a:extLst>
        </xdr:cNvPr>
        <xdr:cNvSpPr/>
      </xdr:nvSpPr>
      <xdr:spPr>
        <a:xfrm>
          <a:off x="6505576" y="3390901"/>
          <a:ext cx="295275" cy="352425"/>
        </a:xfrm>
        <a:prstGeom prst="down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566737</xdr:colOff>
      <xdr:row>16</xdr:row>
      <xdr:rowOff>123825</xdr:rowOff>
    </xdr:from>
    <xdr:to>
      <xdr:col>7</xdr:col>
      <xdr:colOff>862012</xdr:colOff>
      <xdr:row>18</xdr:row>
      <xdr:rowOff>76200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7BB896E6-478E-4AF2-BA6E-4E5CCCFFF38A}"/>
            </a:ext>
          </a:extLst>
        </xdr:cNvPr>
        <xdr:cNvSpPr/>
      </xdr:nvSpPr>
      <xdr:spPr>
        <a:xfrm>
          <a:off x="8686800" y="3376613"/>
          <a:ext cx="295275" cy="352425"/>
        </a:xfrm>
        <a:prstGeom prst="down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100014</xdr:colOff>
      <xdr:row>18</xdr:row>
      <xdr:rowOff>138113</xdr:rowOff>
    </xdr:from>
    <xdr:to>
      <xdr:col>3</xdr:col>
      <xdr:colOff>2028826</xdr:colOff>
      <xdr:row>21</xdr:row>
      <xdr:rowOff>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B6BA489A-8166-40CB-A4D9-697EF94A0667}"/>
            </a:ext>
          </a:extLst>
        </xdr:cNvPr>
        <xdr:cNvSpPr/>
      </xdr:nvSpPr>
      <xdr:spPr>
        <a:xfrm>
          <a:off x="3105152" y="3790951"/>
          <a:ext cx="1928812" cy="461963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se positionne à la suite de la date de fin de l'activité DAO</a:t>
          </a:r>
        </a:p>
      </xdr:txBody>
    </xdr:sp>
    <xdr:clientData/>
  </xdr:twoCellAnchor>
  <xdr:twoCellAnchor>
    <xdr:from>
      <xdr:col>5</xdr:col>
      <xdr:colOff>23812</xdr:colOff>
      <xdr:row>18</xdr:row>
      <xdr:rowOff>142875</xdr:rowOff>
    </xdr:from>
    <xdr:to>
      <xdr:col>6</xdr:col>
      <xdr:colOff>14287</xdr:colOff>
      <xdr:row>21</xdr:row>
      <xdr:rowOff>4763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A557179C-34E6-4831-A180-BAA587BC9B4C}"/>
            </a:ext>
          </a:extLst>
        </xdr:cNvPr>
        <xdr:cNvSpPr/>
      </xdr:nvSpPr>
      <xdr:spPr>
        <a:xfrm>
          <a:off x="5734050" y="3795713"/>
          <a:ext cx="1928812" cy="461963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se positionne à la suite de la validation</a:t>
          </a:r>
        </a:p>
      </xdr:txBody>
    </xdr:sp>
    <xdr:clientData/>
  </xdr:twoCellAnchor>
  <xdr:twoCellAnchor>
    <xdr:from>
      <xdr:col>6</xdr:col>
      <xdr:colOff>366713</xdr:colOff>
      <xdr:row>18</xdr:row>
      <xdr:rowOff>133350</xdr:rowOff>
    </xdr:from>
    <xdr:to>
      <xdr:col>9</xdr:col>
      <xdr:colOff>166687</xdr:colOff>
      <xdr:row>20</xdr:row>
      <xdr:rowOff>195263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0DEB9A3-FB63-4521-9141-D4F334347EB8}"/>
            </a:ext>
          </a:extLst>
        </xdr:cNvPr>
        <xdr:cNvSpPr/>
      </xdr:nvSpPr>
      <xdr:spPr>
        <a:xfrm>
          <a:off x="8015288" y="3786188"/>
          <a:ext cx="1928812" cy="461963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se positionne à la suite de la date de fin de fabrication</a:t>
          </a:r>
        </a:p>
      </xdr:txBody>
    </xdr:sp>
    <xdr:clientData/>
  </xdr:twoCellAnchor>
  <xdr:twoCellAnchor>
    <xdr:from>
      <xdr:col>3</xdr:col>
      <xdr:colOff>604837</xdr:colOff>
      <xdr:row>25</xdr:row>
      <xdr:rowOff>71436</xdr:rowOff>
    </xdr:from>
    <xdr:to>
      <xdr:col>7</xdr:col>
      <xdr:colOff>928690</xdr:colOff>
      <xdr:row>26</xdr:row>
      <xdr:rowOff>178593</xdr:rowOff>
    </xdr:to>
    <xdr:sp macro="" textlink="">
      <xdr:nvSpPr>
        <xdr:cNvPr id="13" name="Accolade ouvrante 12">
          <a:extLst>
            <a:ext uri="{FF2B5EF4-FFF2-40B4-BE49-F238E27FC236}">
              <a16:creationId xmlns:a16="http://schemas.microsoft.com/office/drawing/2014/main" id="{18DE5F51-9136-44DB-974D-142CBB3FBB57}"/>
            </a:ext>
          </a:extLst>
        </xdr:cNvPr>
        <xdr:cNvSpPr/>
      </xdr:nvSpPr>
      <xdr:spPr>
        <a:xfrm rot="16200000">
          <a:off x="6175773" y="2558651"/>
          <a:ext cx="307182" cy="5438778"/>
        </a:xfrm>
        <a:prstGeom prst="leftBrace">
          <a:avLst/>
        </a:prstGeom>
        <a:ln w="31750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/Dropbox/CASTEL/DOSSIER%20PARTAGE%20-%20KOBEL-CASTEL/3%20_GESTION%20PRODUCTION/ENREGISTREMENT%20COMMANDES%20CLIENTS/2021_SAISIE_CARNET_C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ORMULAIRE SAISIE CDES"/>
      <sheetName val="DATA DEVIS SUITE CDES"/>
      <sheetName val="Feuil1"/>
      <sheetName val="Feuil2"/>
      <sheetName val="Feuil3"/>
      <sheetName val="Feuil4"/>
      <sheetName val="Feuil5"/>
      <sheetName val="Feuil6"/>
      <sheetName val="Feuil7"/>
      <sheetName val="Tableau de Bord"/>
      <sheetName val="LISTE OF PAR CLIENT"/>
      <sheetName val="FICHE OF"/>
      <sheetName val="CLIENTS_PROSPECTS"/>
      <sheetName val="MES 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5CCB-1637-4867-9ABC-6A9DAAB8228C}">
  <dimension ref="A1:AO21"/>
  <sheetViews>
    <sheetView tabSelected="1" topLeftCell="J4" workbookViewId="0">
      <selection activeCell="S11" sqref="S11"/>
    </sheetView>
  </sheetViews>
  <sheetFormatPr baseColWidth="10" defaultRowHeight="15.75" x14ac:dyDescent="0.5"/>
  <cols>
    <col min="13" max="13" width="2.8125" customWidth="1"/>
  </cols>
  <sheetData>
    <row r="1" spans="1:41" ht="16.149999999999999" thickBot="1" x14ac:dyDescent="0.55000000000000004"/>
    <row r="2" spans="1:41" ht="16.149999999999999" thickBot="1" x14ac:dyDescent="0.55000000000000004">
      <c r="N2" s="7" t="s">
        <v>0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9"/>
      <c r="AC2" s="10"/>
      <c r="AD2" s="11" t="s">
        <v>1</v>
      </c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3"/>
    </row>
    <row r="3" spans="1:41" ht="16.149999999999999" thickBot="1" x14ac:dyDescent="0.55000000000000004">
      <c r="N3" s="16" t="s">
        <v>2</v>
      </c>
      <c r="O3" s="14"/>
      <c r="P3" s="14"/>
      <c r="Q3" s="15"/>
      <c r="R3" s="16" t="s">
        <v>3</v>
      </c>
      <c r="S3" s="14"/>
      <c r="T3" s="14"/>
      <c r="U3" s="15"/>
      <c r="V3" s="16" t="s">
        <v>4</v>
      </c>
      <c r="W3" s="14"/>
      <c r="X3" s="14"/>
      <c r="Y3" s="15"/>
      <c r="Z3" s="14" t="s">
        <v>5</v>
      </c>
      <c r="AA3" s="14"/>
      <c r="AB3" s="14"/>
      <c r="AC3" s="15"/>
      <c r="AD3" s="17" t="s">
        <v>6</v>
      </c>
      <c r="AE3" s="17"/>
      <c r="AF3" s="17"/>
      <c r="AG3" s="18"/>
      <c r="AH3" s="17" t="s">
        <v>7</v>
      </c>
      <c r="AI3" s="17"/>
      <c r="AJ3" s="17"/>
      <c r="AK3" s="18"/>
      <c r="AL3" s="17" t="s">
        <v>8</v>
      </c>
      <c r="AM3" s="17"/>
      <c r="AN3" s="17"/>
      <c r="AO3" s="18"/>
    </row>
    <row r="4" spans="1:41" ht="43.15" thickBot="1" x14ac:dyDescent="0.55000000000000004">
      <c r="A4" s="19" t="s">
        <v>13</v>
      </c>
      <c r="B4" s="20" t="s">
        <v>14</v>
      </c>
      <c r="C4" s="20" t="s">
        <v>12</v>
      </c>
      <c r="D4" s="21" t="s">
        <v>15</v>
      </c>
      <c r="E4" s="20" t="s">
        <v>16</v>
      </c>
      <c r="F4" s="20" t="s">
        <v>17</v>
      </c>
      <c r="G4" s="22" t="s">
        <v>18</v>
      </c>
      <c r="H4" s="23" t="s">
        <v>19</v>
      </c>
      <c r="I4" s="24" t="s">
        <v>20</v>
      </c>
      <c r="J4" s="24" t="s">
        <v>21</v>
      </c>
      <c r="K4" s="25" t="s">
        <v>22</v>
      </c>
      <c r="L4" s="26" t="s">
        <v>23</v>
      </c>
      <c r="M4" s="27"/>
      <c r="N4" s="51" t="s">
        <v>9</v>
      </c>
      <c r="O4" s="52" t="s">
        <v>10</v>
      </c>
      <c r="P4" s="52" t="s">
        <v>10</v>
      </c>
      <c r="Q4" s="10" t="s">
        <v>11</v>
      </c>
      <c r="R4" s="51" t="s">
        <v>9</v>
      </c>
      <c r="S4" s="52" t="s">
        <v>10</v>
      </c>
      <c r="T4" s="52" t="s">
        <v>10</v>
      </c>
      <c r="U4" s="10" t="s">
        <v>11</v>
      </c>
      <c r="V4" s="51" t="s">
        <v>9</v>
      </c>
      <c r="W4" s="52" t="s">
        <v>10</v>
      </c>
      <c r="X4" s="52" t="s">
        <v>10</v>
      </c>
      <c r="Y4" s="10" t="s">
        <v>11</v>
      </c>
      <c r="Z4" s="51" t="s">
        <v>9</v>
      </c>
      <c r="AA4" s="52" t="s">
        <v>10</v>
      </c>
      <c r="AB4" s="52" t="s">
        <v>10</v>
      </c>
      <c r="AC4" s="10" t="s">
        <v>11</v>
      </c>
      <c r="AD4" s="53" t="s">
        <v>9</v>
      </c>
      <c r="AE4" s="54" t="s">
        <v>10</v>
      </c>
      <c r="AF4" s="54" t="s">
        <v>10</v>
      </c>
      <c r="AG4" s="55" t="s">
        <v>11</v>
      </c>
      <c r="AH4" s="53" t="s">
        <v>9</v>
      </c>
      <c r="AI4" s="54" t="s">
        <v>10</v>
      </c>
      <c r="AJ4" s="54" t="s">
        <v>10</v>
      </c>
      <c r="AK4" s="55" t="s">
        <v>11</v>
      </c>
      <c r="AL4" s="53" t="s">
        <v>9</v>
      </c>
      <c r="AM4" s="54" t="s">
        <v>10</v>
      </c>
      <c r="AN4" s="54" t="s">
        <v>10</v>
      </c>
      <c r="AO4" s="55" t="s">
        <v>11</v>
      </c>
    </row>
    <row r="5" spans="1:41" x14ac:dyDescent="0.5">
      <c r="A5" s="28">
        <v>205</v>
      </c>
      <c r="B5" s="29" t="s">
        <v>24</v>
      </c>
      <c r="C5" s="30" t="s">
        <v>90</v>
      </c>
      <c r="D5" s="31">
        <v>44448</v>
      </c>
      <c r="E5" s="29">
        <v>205</v>
      </c>
      <c r="F5" s="30" t="s">
        <v>25</v>
      </c>
      <c r="G5" s="32"/>
      <c r="H5" s="48">
        <v>44467</v>
      </c>
      <c r="I5" s="33"/>
      <c r="J5" s="33"/>
      <c r="K5" s="34">
        <f>IF(I5=0,WEEKNUM(H5),WEEKNUM(I5))</f>
        <v>40</v>
      </c>
      <c r="L5" s="35"/>
      <c r="M5" s="27"/>
      <c r="N5" s="1"/>
      <c r="O5" s="2"/>
      <c r="P5" s="2"/>
      <c r="Q5" s="3"/>
      <c r="R5" s="1"/>
      <c r="S5" s="2"/>
      <c r="T5" s="2"/>
      <c r="U5" s="3"/>
      <c r="V5" s="1"/>
      <c r="W5" s="2"/>
      <c r="X5" s="2"/>
      <c r="Y5" s="3"/>
      <c r="Z5" s="1"/>
      <c r="AA5" s="2"/>
      <c r="AB5" s="2"/>
      <c r="AC5" s="3"/>
      <c r="AD5" s="4"/>
      <c r="AE5" s="5"/>
      <c r="AF5" s="5"/>
      <c r="AG5" s="6"/>
      <c r="AH5" s="4"/>
      <c r="AI5" s="5"/>
      <c r="AJ5" s="5"/>
      <c r="AK5" s="6"/>
      <c r="AL5" s="4"/>
      <c r="AM5" s="5"/>
      <c r="AN5" s="5"/>
      <c r="AO5" s="6"/>
    </row>
    <row r="6" spans="1:41" x14ac:dyDescent="0.5">
      <c r="A6" s="28">
        <v>206</v>
      </c>
      <c r="B6" s="29" t="s">
        <v>24</v>
      </c>
      <c r="C6" s="30" t="s">
        <v>91</v>
      </c>
      <c r="D6" s="31">
        <v>44461</v>
      </c>
      <c r="E6" s="29">
        <v>206</v>
      </c>
      <c r="F6" s="30" t="s">
        <v>26</v>
      </c>
      <c r="G6" s="32">
        <v>2100</v>
      </c>
      <c r="H6" s="48" t="s">
        <v>27</v>
      </c>
      <c r="I6" s="33"/>
      <c r="J6" s="33" t="s">
        <v>24</v>
      </c>
      <c r="K6" s="34">
        <f t="shared" ref="K6:K18" si="0">IF(I6=0,WEEKNUM(H6),WEEKNUM(I6))</f>
        <v>42</v>
      </c>
      <c r="L6" s="50">
        <v>119</v>
      </c>
      <c r="M6" s="27"/>
      <c r="N6" s="1"/>
      <c r="O6" s="2"/>
      <c r="P6" s="2"/>
      <c r="Q6" s="3"/>
      <c r="R6" s="1"/>
      <c r="S6" s="2"/>
      <c r="T6" s="2"/>
      <c r="U6" s="3"/>
      <c r="V6" s="1"/>
      <c r="W6" s="2"/>
      <c r="X6" s="2"/>
      <c r="Y6" s="3"/>
      <c r="Z6" s="1"/>
      <c r="AA6" s="2"/>
      <c r="AB6" s="2"/>
      <c r="AC6" s="3"/>
      <c r="AD6" s="4"/>
      <c r="AE6" s="5"/>
      <c r="AF6" s="5"/>
      <c r="AG6" s="6"/>
      <c r="AH6" s="4"/>
      <c r="AI6" s="5"/>
      <c r="AJ6" s="5"/>
      <c r="AK6" s="6"/>
      <c r="AL6" s="4"/>
      <c r="AM6" s="5"/>
      <c r="AN6" s="5"/>
      <c r="AO6" s="6"/>
    </row>
    <row r="7" spans="1:41" x14ac:dyDescent="0.5">
      <c r="A7" s="28">
        <v>207</v>
      </c>
      <c r="B7" s="29"/>
      <c r="C7" s="30" t="s">
        <v>92</v>
      </c>
      <c r="D7" s="31">
        <v>44206</v>
      </c>
      <c r="E7" s="29">
        <v>207</v>
      </c>
      <c r="F7" s="30" t="s">
        <v>28</v>
      </c>
      <c r="G7" s="32"/>
      <c r="H7" s="48">
        <v>44515</v>
      </c>
      <c r="I7" s="33"/>
      <c r="J7" s="33"/>
      <c r="K7" s="34">
        <f t="shared" si="0"/>
        <v>47</v>
      </c>
      <c r="L7" s="35"/>
      <c r="M7" s="27"/>
      <c r="N7" s="1"/>
      <c r="O7" s="2"/>
      <c r="P7" s="2"/>
      <c r="Q7" s="3"/>
      <c r="R7" s="1"/>
      <c r="S7" s="2"/>
      <c r="T7" s="2"/>
      <c r="U7" s="3"/>
      <c r="V7" s="1"/>
      <c r="W7" s="2"/>
      <c r="X7" s="2"/>
      <c r="Y7" s="3"/>
      <c r="Z7" s="1"/>
      <c r="AA7" s="2"/>
      <c r="AB7" s="2"/>
      <c r="AC7" s="3"/>
      <c r="AD7" s="4"/>
      <c r="AE7" s="5"/>
      <c r="AF7" s="5"/>
      <c r="AG7" s="6"/>
      <c r="AH7" s="4"/>
      <c r="AI7" s="5"/>
      <c r="AJ7" s="5"/>
      <c r="AK7" s="6"/>
      <c r="AL7" s="4"/>
      <c r="AM7" s="5"/>
      <c r="AN7" s="5"/>
      <c r="AO7" s="6"/>
    </row>
    <row r="8" spans="1:41" x14ac:dyDescent="0.5">
      <c r="A8" s="28">
        <v>208</v>
      </c>
      <c r="B8" s="29" t="s">
        <v>24</v>
      </c>
      <c r="C8" s="30" t="s">
        <v>91</v>
      </c>
      <c r="D8" s="31">
        <v>44466</v>
      </c>
      <c r="E8" s="29">
        <v>208</v>
      </c>
      <c r="F8" s="30" t="s">
        <v>29</v>
      </c>
      <c r="G8" s="32">
        <v>1307</v>
      </c>
      <c r="H8" s="48" t="s">
        <v>30</v>
      </c>
      <c r="I8" s="33">
        <v>44566</v>
      </c>
      <c r="J8" s="33" t="s">
        <v>51</v>
      </c>
      <c r="K8" s="34">
        <f t="shared" si="0"/>
        <v>2</v>
      </c>
      <c r="L8" s="35" t="s">
        <v>24</v>
      </c>
      <c r="M8" s="27"/>
      <c r="N8" s="1"/>
      <c r="O8" s="2"/>
      <c r="P8" s="2"/>
      <c r="Q8" s="3"/>
      <c r="R8" s="1"/>
      <c r="S8" s="2"/>
      <c r="T8" s="2"/>
      <c r="U8" s="3"/>
      <c r="V8" s="1"/>
      <c r="W8" s="2"/>
      <c r="X8" s="2"/>
      <c r="Y8" s="3"/>
      <c r="Z8" s="1"/>
      <c r="AA8" s="2"/>
      <c r="AB8" s="2"/>
      <c r="AC8" s="3"/>
      <c r="AD8" s="4"/>
      <c r="AE8" s="5"/>
      <c r="AF8" s="5"/>
      <c r="AG8" s="6"/>
      <c r="AH8" s="4"/>
      <c r="AI8" s="5"/>
      <c r="AJ8" s="5"/>
      <c r="AK8" s="6"/>
      <c r="AL8" s="4"/>
      <c r="AM8" s="5"/>
      <c r="AN8" s="5"/>
      <c r="AO8" s="6"/>
    </row>
    <row r="9" spans="1:41" x14ac:dyDescent="0.5">
      <c r="A9" s="36">
        <v>157</v>
      </c>
      <c r="B9" s="37" t="s">
        <v>31</v>
      </c>
      <c r="C9" s="38" t="s">
        <v>93</v>
      </c>
      <c r="D9" s="39">
        <v>44197</v>
      </c>
      <c r="E9" s="37">
        <v>157115</v>
      </c>
      <c r="F9" s="30" t="s">
        <v>32</v>
      </c>
      <c r="G9" s="40">
        <v>1468.23</v>
      </c>
      <c r="H9" s="49">
        <v>44849</v>
      </c>
      <c r="I9" s="33">
        <v>44713</v>
      </c>
      <c r="J9" s="42" t="s">
        <v>51</v>
      </c>
      <c r="K9" s="34">
        <f t="shared" si="0"/>
        <v>23</v>
      </c>
      <c r="L9" s="35" t="s">
        <v>24</v>
      </c>
      <c r="M9" s="27"/>
      <c r="N9" s="1"/>
      <c r="O9" s="2"/>
      <c r="P9" s="2"/>
      <c r="Q9" s="3"/>
      <c r="R9" s="1"/>
      <c r="S9" s="2"/>
      <c r="T9" s="2"/>
      <c r="U9" s="3"/>
      <c r="V9" s="1"/>
      <c r="W9" s="2"/>
      <c r="X9" s="2"/>
      <c r="Y9" s="3"/>
      <c r="Z9" s="1"/>
      <c r="AA9" s="2"/>
      <c r="AB9" s="2"/>
      <c r="AC9" s="3"/>
      <c r="AD9" s="4"/>
      <c r="AE9" s="5"/>
      <c r="AF9" s="5"/>
      <c r="AG9" s="6"/>
      <c r="AH9" s="4"/>
      <c r="AI9" s="5"/>
      <c r="AJ9" s="5"/>
      <c r="AK9" s="6"/>
      <c r="AL9" s="4"/>
      <c r="AM9" s="5"/>
      <c r="AN9" s="5"/>
      <c r="AO9" s="6"/>
    </row>
    <row r="10" spans="1:41" x14ac:dyDescent="0.5">
      <c r="A10" s="36">
        <v>157</v>
      </c>
      <c r="B10" s="37" t="s">
        <v>33</v>
      </c>
      <c r="C10" s="38" t="s">
        <v>93</v>
      </c>
      <c r="D10" s="39">
        <v>44197</v>
      </c>
      <c r="E10" s="37">
        <v>157116</v>
      </c>
      <c r="F10" s="30" t="s">
        <v>34</v>
      </c>
      <c r="G10" s="40">
        <v>1616.62</v>
      </c>
      <c r="H10" s="49">
        <v>44849</v>
      </c>
      <c r="I10" s="33">
        <v>44713</v>
      </c>
      <c r="J10" s="42" t="s">
        <v>51</v>
      </c>
      <c r="K10" s="34">
        <f t="shared" si="0"/>
        <v>23</v>
      </c>
      <c r="L10" s="35" t="s">
        <v>24</v>
      </c>
      <c r="M10" s="27"/>
      <c r="N10" s="1"/>
      <c r="O10" s="2"/>
      <c r="P10" s="2"/>
      <c r="Q10" s="3"/>
      <c r="R10" s="1"/>
      <c r="S10" s="2"/>
      <c r="T10" s="2"/>
      <c r="U10" s="3"/>
      <c r="V10" s="1"/>
      <c r="W10" s="2"/>
      <c r="X10" s="2"/>
      <c r="Y10" s="3"/>
      <c r="Z10" s="1"/>
      <c r="AA10" s="2"/>
      <c r="AB10" s="2"/>
      <c r="AC10" s="3"/>
      <c r="AD10" s="4"/>
      <c r="AE10" s="5"/>
      <c r="AF10" s="5"/>
      <c r="AG10" s="6"/>
      <c r="AH10" s="4"/>
      <c r="AI10" s="5"/>
      <c r="AJ10" s="5"/>
      <c r="AK10" s="6"/>
      <c r="AL10" s="4"/>
      <c r="AM10" s="5"/>
      <c r="AN10" s="5"/>
      <c r="AO10" s="6"/>
    </row>
    <row r="11" spans="1:41" x14ac:dyDescent="0.5">
      <c r="A11" s="36">
        <v>157</v>
      </c>
      <c r="B11" s="37" t="s">
        <v>35</v>
      </c>
      <c r="C11" s="38" t="s">
        <v>93</v>
      </c>
      <c r="D11" s="39">
        <v>44197</v>
      </c>
      <c r="E11" s="37">
        <v>157117</v>
      </c>
      <c r="F11" s="30" t="s">
        <v>36</v>
      </c>
      <c r="G11" s="40">
        <v>4660.7</v>
      </c>
      <c r="H11" s="49">
        <v>44849</v>
      </c>
      <c r="I11" s="33">
        <v>44713</v>
      </c>
      <c r="J11" s="42" t="s">
        <v>51</v>
      </c>
      <c r="K11" s="34">
        <f t="shared" si="0"/>
        <v>23</v>
      </c>
      <c r="L11" s="35" t="s">
        <v>24</v>
      </c>
      <c r="M11" s="27"/>
      <c r="N11" s="1"/>
      <c r="O11" s="2"/>
      <c r="P11" s="2"/>
      <c r="Q11" s="3"/>
      <c r="R11" s="1"/>
      <c r="S11" s="2"/>
      <c r="T11" s="2"/>
      <c r="U11" s="3"/>
      <c r="V11" s="1"/>
      <c r="W11" s="2"/>
      <c r="X11" s="2"/>
      <c r="Y11" s="3"/>
      <c r="Z11" s="1"/>
      <c r="AA11" s="2"/>
      <c r="AB11" s="2"/>
      <c r="AC11" s="3"/>
      <c r="AD11" s="4"/>
      <c r="AE11" s="5"/>
      <c r="AF11" s="5"/>
      <c r="AG11" s="6"/>
      <c r="AH11" s="4"/>
      <c r="AI11" s="5"/>
      <c r="AJ11" s="5"/>
      <c r="AK11" s="6"/>
      <c r="AL11" s="4"/>
      <c r="AM11" s="5"/>
      <c r="AN11" s="5"/>
      <c r="AO11" s="6"/>
    </row>
    <row r="12" spans="1:41" x14ac:dyDescent="0.5">
      <c r="A12" s="36">
        <v>157</v>
      </c>
      <c r="B12" s="37" t="s">
        <v>37</v>
      </c>
      <c r="C12" s="38" t="s">
        <v>93</v>
      </c>
      <c r="D12" s="39">
        <v>44197</v>
      </c>
      <c r="E12" s="37">
        <v>157118</v>
      </c>
      <c r="F12" s="30" t="s">
        <v>38</v>
      </c>
      <c r="G12" s="40">
        <v>1295.8</v>
      </c>
      <c r="H12" s="49">
        <v>44849</v>
      </c>
      <c r="I12" s="33">
        <v>44727</v>
      </c>
      <c r="J12" s="42" t="s">
        <v>51</v>
      </c>
      <c r="K12" s="34">
        <f t="shared" si="0"/>
        <v>25</v>
      </c>
      <c r="L12" s="35" t="s">
        <v>24</v>
      </c>
      <c r="M12" s="27"/>
      <c r="N12" s="1"/>
      <c r="O12" s="2"/>
      <c r="P12" s="2"/>
      <c r="Q12" s="3"/>
      <c r="R12" s="1"/>
      <c r="S12" s="2"/>
      <c r="T12" s="2"/>
      <c r="U12" s="3"/>
      <c r="V12" s="1"/>
      <c r="W12" s="2"/>
      <c r="X12" s="2"/>
      <c r="Y12" s="3"/>
      <c r="Z12" s="1"/>
      <c r="AA12" s="2"/>
      <c r="AB12" s="2"/>
      <c r="AC12" s="3"/>
      <c r="AD12" s="4"/>
      <c r="AE12" s="5"/>
      <c r="AF12" s="5"/>
      <c r="AG12" s="6"/>
      <c r="AH12" s="4"/>
      <c r="AI12" s="5"/>
      <c r="AJ12" s="5"/>
      <c r="AK12" s="6"/>
      <c r="AL12" s="4"/>
      <c r="AM12" s="5"/>
      <c r="AN12" s="5"/>
      <c r="AO12" s="6"/>
    </row>
    <row r="13" spans="1:41" x14ac:dyDescent="0.5">
      <c r="A13" s="36">
        <v>157</v>
      </c>
      <c r="B13" s="37" t="s">
        <v>39</v>
      </c>
      <c r="C13" s="38" t="s">
        <v>93</v>
      </c>
      <c r="D13" s="39">
        <v>44197</v>
      </c>
      <c r="E13" s="37">
        <v>157119</v>
      </c>
      <c r="F13" s="38" t="s">
        <v>40</v>
      </c>
      <c r="G13" s="40">
        <v>1494.35</v>
      </c>
      <c r="H13" s="49">
        <v>44849</v>
      </c>
      <c r="I13" s="33">
        <v>44727</v>
      </c>
      <c r="J13" s="42" t="s">
        <v>51</v>
      </c>
      <c r="K13" s="34">
        <f t="shared" si="0"/>
        <v>25</v>
      </c>
      <c r="L13" s="43" t="s">
        <v>24</v>
      </c>
      <c r="M13" s="27"/>
      <c r="N13" s="1"/>
      <c r="O13" s="2"/>
      <c r="P13" s="2"/>
      <c r="Q13" s="3"/>
      <c r="R13" s="1"/>
      <c r="S13" s="2"/>
      <c r="T13" s="2"/>
      <c r="U13" s="3"/>
      <c r="V13" s="1"/>
      <c r="W13" s="2"/>
      <c r="X13" s="2"/>
      <c r="Y13" s="3"/>
      <c r="Z13" s="1"/>
      <c r="AA13" s="2"/>
      <c r="AB13" s="2"/>
      <c r="AC13" s="3"/>
      <c r="AD13" s="4"/>
      <c r="AE13" s="5"/>
      <c r="AF13" s="5"/>
      <c r="AG13" s="6"/>
      <c r="AH13" s="4"/>
      <c r="AI13" s="5"/>
      <c r="AJ13" s="5"/>
      <c r="AK13" s="6"/>
      <c r="AL13" s="4"/>
      <c r="AM13" s="5"/>
      <c r="AN13" s="5"/>
      <c r="AO13" s="6"/>
    </row>
    <row r="14" spans="1:41" x14ac:dyDescent="0.5">
      <c r="A14" s="36">
        <v>229</v>
      </c>
      <c r="B14" s="37" t="s">
        <v>24</v>
      </c>
      <c r="C14" s="38" t="s">
        <v>91</v>
      </c>
      <c r="D14" s="39" t="s">
        <v>41</v>
      </c>
      <c r="E14" s="37">
        <v>229</v>
      </c>
      <c r="F14" s="44" t="s">
        <v>42</v>
      </c>
      <c r="G14" s="40">
        <v>0</v>
      </c>
      <c r="H14" s="49">
        <v>44566</v>
      </c>
      <c r="I14" s="33">
        <v>44607</v>
      </c>
      <c r="J14" s="42" t="s">
        <v>52</v>
      </c>
      <c r="K14" s="34">
        <f t="shared" si="0"/>
        <v>8</v>
      </c>
      <c r="L14" s="43"/>
      <c r="M14" s="27"/>
      <c r="N14" s="1"/>
      <c r="O14" s="2"/>
      <c r="P14" s="2"/>
      <c r="Q14" s="3"/>
      <c r="R14" s="1"/>
      <c r="S14" s="2"/>
      <c r="T14" s="2"/>
      <c r="U14" s="3"/>
      <c r="V14" s="1"/>
      <c r="W14" s="2"/>
      <c r="X14" s="2"/>
      <c r="Y14" s="3"/>
      <c r="Z14" s="1"/>
      <c r="AA14" s="2"/>
      <c r="AB14" s="2"/>
      <c r="AC14" s="3"/>
      <c r="AD14" s="4"/>
      <c r="AE14" s="5"/>
      <c r="AF14" s="5"/>
      <c r="AG14" s="6"/>
      <c r="AH14" s="4"/>
      <c r="AI14" s="5"/>
      <c r="AJ14" s="5"/>
      <c r="AK14" s="6"/>
      <c r="AL14" s="4"/>
      <c r="AM14" s="5"/>
      <c r="AN14" s="5"/>
      <c r="AO14" s="6"/>
    </row>
    <row r="15" spans="1:41" x14ac:dyDescent="0.5">
      <c r="A15" s="36">
        <v>230</v>
      </c>
      <c r="B15" s="37" t="s">
        <v>24</v>
      </c>
      <c r="C15" s="38" t="s">
        <v>94</v>
      </c>
      <c r="D15" s="39" t="s">
        <v>43</v>
      </c>
      <c r="E15" s="37">
        <v>230</v>
      </c>
      <c r="F15" s="44" t="s">
        <v>44</v>
      </c>
      <c r="G15" s="40">
        <v>2160</v>
      </c>
      <c r="H15" s="49">
        <v>44591</v>
      </c>
      <c r="I15" s="33"/>
      <c r="J15" s="42" t="s">
        <v>24</v>
      </c>
      <c r="K15" s="34">
        <f t="shared" si="0"/>
        <v>6</v>
      </c>
      <c r="L15" s="43" t="s">
        <v>45</v>
      </c>
      <c r="M15" s="27"/>
      <c r="N15" s="1"/>
      <c r="O15" s="2"/>
      <c r="P15" s="2"/>
      <c r="Q15" s="3"/>
      <c r="R15" s="1"/>
      <c r="S15" s="2"/>
      <c r="T15" s="2"/>
      <c r="U15" s="3"/>
      <c r="V15" s="1"/>
      <c r="W15" s="2"/>
      <c r="X15" s="2"/>
      <c r="Y15" s="3"/>
      <c r="Z15" s="1"/>
      <c r="AA15" s="2"/>
      <c r="AB15" s="2"/>
      <c r="AC15" s="3"/>
      <c r="AD15" s="4"/>
      <c r="AE15" s="5"/>
      <c r="AF15" s="5"/>
      <c r="AG15" s="6"/>
      <c r="AH15" s="4"/>
      <c r="AI15" s="5"/>
      <c r="AJ15" s="5"/>
      <c r="AK15" s="6"/>
      <c r="AL15" s="4"/>
      <c r="AM15" s="5"/>
      <c r="AN15" s="5"/>
      <c r="AO15" s="6"/>
    </row>
    <row r="16" spans="1:41" x14ac:dyDescent="0.5">
      <c r="A16" s="36">
        <v>231</v>
      </c>
      <c r="B16" s="37" t="s">
        <v>24</v>
      </c>
      <c r="C16" s="38" t="s">
        <v>95</v>
      </c>
      <c r="D16" s="39" t="s">
        <v>43</v>
      </c>
      <c r="E16" s="37">
        <v>231</v>
      </c>
      <c r="F16" s="44" t="s">
        <v>46</v>
      </c>
      <c r="G16" s="40">
        <v>1540</v>
      </c>
      <c r="H16" s="49">
        <v>44581</v>
      </c>
      <c r="I16" s="33"/>
      <c r="J16" s="42" t="s">
        <v>24</v>
      </c>
      <c r="K16" s="34">
        <f t="shared" si="0"/>
        <v>4</v>
      </c>
      <c r="L16" s="43" t="s">
        <v>47</v>
      </c>
      <c r="M16" s="27"/>
      <c r="N16" s="1"/>
      <c r="O16" s="2"/>
      <c r="P16" s="2"/>
      <c r="Q16" s="3"/>
      <c r="R16" s="1"/>
      <c r="S16" s="2"/>
      <c r="T16" s="2"/>
      <c r="U16" s="3"/>
      <c r="V16" s="1"/>
      <c r="W16" s="2"/>
      <c r="X16" s="2"/>
      <c r="Y16" s="3"/>
      <c r="Z16" s="1"/>
      <c r="AA16" s="2"/>
      <c r="AB16" s="2"/>
      <c r="AC16" s="3"/>
      <c r="AD16" s="4"/>
      <c r="AE16" s="5"/>
      <c r="AF16" s="5"/>
      <c r="AG16" s="6"/>
      <c r="AH16" s="4"/>
      <c r="AI16" s="5"/>
      <c r="AJ16" s="5"/>
      <c r="AK16" s="6"/>
      <c r="AL16" s="4"/>
      <c r="AM16" s="5"/>
      <c r="AN16" s="5"/>
      <c r="AO16" s="6"/>
    </row>
    <row r="17" spans="1:41" x14ac:dyDescent="0.5">
      <c r="A17" s="28">
        <v>232</v>
      </c>
      <c r="B17" s="29" t="s">
        <v>24</v>
      </c>
      <c r="C17" s="30" t="s">
        <v>90</v>
      </c>
      <c r="D17" s="45" t="s">
        <v>48</v>
      </c>
      <c r="E17" s="29">
        <v>232</v>
      </c>
      <c r="F17" s="46" t="s">
        <v>49</v>
      </c>
      <c r="G17" s="47">
        <v>80</v>
      </c>
      <c r="H17" s="48">
        <v>44565</v>
      </c>
      <c r="I17" s="33"/>
      <c r="J17" s="41" t="s">
        <v>24</v>
      </c>
      <c r="K17" s="34">
        <f t="shared" si="0"/>
        <v>2</v>
      </c>
      <c r="L17" s="34"/>
      <c r="M17" s="27"/>
      <c r="N17" s="1"/>
      <c r="O17" s="2"/>
      <c r="P17" s="2"/>
      <c r="Q17" s="3"/>
      <c r="R17" s="1"/>
      <c r="S17" s="2"/>
      <c r="T17" s="2"/>
      <c r="U17" s="3"/>
      <c r="V17" s="1"/>
      <c r="W17" s="2"/>
      <c r="X17" s="2"/>
      <c r="Y17" s="3"/>
      <c r="Z17" s="1"/>
      <c r="AA17" s="2"/>
      <c r="AB17" s="2"/>
      <c r="AC17" s="3"/>
      <c r="AD17" s="4"/>
      <c r="AE17" s="5"/>
      <c r="AF17" s="5"/>
      <c r="AG17" s="6"/>
      <c r="AH17" s="4"/>
      <c r="AI17" s="5"/>
      <c r="AJ17" s="5"/>
      <c r="AK17" s="6"/>
      <c r="AL17" s="4"/>
      <c r="AM17" s="5"/>
      <c r="AN17" s="5"/>
      <c r="AO17" s="6"/>
    </row>
    <row r="18" spans="1:41" x14ac:dyDescent="0.5">
      <c r="A18" s="28" t="s">
        <v>88</v>
      </c>
      <c r="B18" s="29"/>
      <c r="C18" s="30" t="s">
        <v>89</v>
      </c>
      <c r="D18" s="45">
        <v>44607</v>
      </c>
      <c r="E18" s="29" t="s">
        <v>96</v>
      </c>
      <c r="F18" s="46" t="s">
        <v>50</v>
      </c>
      <c r="G18" s="47">
        <v>50000</v>
      </c>
      <c r="H18" s="48">
        <v>44666</v>
      </c>
      <c r="I18" s="33"/>
      <c r="J18" s="41"/>
      <c r="K18" s="34">
        <f t="shared" si="0"/>
        <v>16</v>
      </c>
      <c r="L18" s="34">
        <v>587</v>
      </c>
      <c r="M18" s="27"/>
      <c r="N18" s="1"/>
      <c r="O18" s="2"/>
      <c r="P18" s="2"/>
      <c r="Q18" s="3"/>
      <c r="R18" s="1"/>
      <c r="S18" s="2"/>
      <c r="T18" s="2"/>
      <c r="U18" s="3"/>
      <c r="V18" s="1"/>
      <c r="W18" s="2"/>
      <c r="X18" s="2"/>
      <c r="Y18" s="3"/>
      <c r="Z18" s="1"/>
      <c r="AA18" s="2"/>
      <c r="AB18" s="2"/>
      <c r="AC18" s="3"/>
      <c r="AD18" s="4"/>
      <c r="AE18" s="5"/>
      <c r="AF18" s="5"/>
      <c r="AG18" s="6"/>
      <c r="AH18" s="4"/>
      <c r="AI18" s="5"/>
      <c r="AJ18" s="5"/>
      <c r="AK18" s="6"/>
      <c r="AL18" s="4"/>
      <c r="AM18" s="5"/>
      <c r="AN18" s="5"/>
      <c r="AO18" s="6"/>
    </row>
    <row r="19" spans="1:41" x14ac:dyDescent="0.5">
      <c r="N19" s="1"/>
      <c r="O19" s="2"/>
      <c r="P19" s="2"/>
      <c r="Q19" s="3"/>
      <c r="R19" s="1"/>
      <c r="S19" s="2"/>
      <c r="T19" s="2"/>
      <c r="U19" s="3"/>
      <c r="V19" s="1"/>
      <c r="W19" s="2"/>
      <c r="X19" s="2"/>
      <c r="Y19" s="3"/>
      <c r="Z19" s="1"/>
      <c r="AA19" s="2"/>
      <c r="AB19" s="2"/>
      <c r="AC19" s="3"/>
      <c r="AD19" s="4"/>
      <c r="AE19" s="5"/>
      <c r="AF19" s="5"/>
      <c r="AG19" s="6"/>
      <c r="AH19" s="4"/>
      <c r="AI19" s="5"/>
      <c r="AJ19" s="5"/>
      <c r="AK19" s="6"/>
      <c r="AL19" s="4"/>
      <c r="AM19" s="5"/>
      <c r="AN19" s="5"/>
      <c r="AO19" s="6"/>
    </row>
    <row r="20" spans="1:41" x14ac:dyDescent="0.5">
      <c r="N20" s="1"/>
      <c r="O20" s="2"/>
      <c r="P20" s="2"/>
      <c r="Q20" s="3"/>
      <c r="R20" s="1"/>
      <c r="S20" s="2"/>
      <c r="T20" s="2"/>
      <c r="U20" s="3"/>
      <c r="V20" s="1"/>
      <c r="W20" s="2"/>
      <c r="X20" s="2"/>
      <c r="Y20" s="3"/>
      <c r="Z20" s="1"/>
      <c r="AA20" s="2"/>
      <c r="AB20" s="2"/>
      <c r="AC20" s="3"/>
      <c r="AD20" s="4"/>
      <c r="AE20" s="5"/>
      <c r="AF20" s="5"/>
      <c r="AG20" s="6"/>
      <c r="AH20" s="4"/>
      <c r="AI20" s="5"/>
      <c r="AJ20" s="5"/>
      <c r="AK20" s="6"/>
      <c r="AL20" s="4"/>
      <c r="AM20" s="5"/>
      <c r="AN20" s="5"/>
      <c r="AO20" s="6"/>
    </row>
    <row r="21" spans="1:41" x14ac:dyDescent="0.5">
      <c r="N21" s="1"/>
      <c r="O21" s="2"/>
      <c r="P21" s="2"/>
      <c r="Q21" s="3"/>
      <c r="R21" s="1"/>
      <c r="S21" s="2"/>
      <c r="T21" s="2"/>
      <c r="U21" s="3"/>
      <c r="V21" s="1"/>
      <c r="W21" s="2"/>
      <c r="X21" s="2"/>
      <c r="Y21" s="3"/>
      <c r="Z21" s="1"/>
      <c r="AA21" s="2"/>
      <c r="AB21" s="2"/>
      <c r="AC21" s="3"/>
      <c r="AD21" s="4"/>
      <c r="AE21" s="5"/>
      <c r="AF21" s="5"/>
      <c r="AG21" s="6"/>
      <c r="AH21" s="4"/>
      <c r="AI21" s="5"/>
      <c r="AJ21" s="5"/>
      <c r="AK21" s="6"/>
      <c r="AL21" s="4"/>
      <c r="AM21" s="5"/>
      <c r="AN21" s="5"/>
      <c r="AO21" s="6"/>
    </row>
  </sheetData>
  <conditionalFormatting sqref="E5:E8">
    <cfRule type="duplicateValues" dxfId="1" priority="2"/>
  </conditionalFormatting>
  <conditionalFormatting sqref="E9:E13">
    <cfRule type="duplicateValues" dxfId="0" priority="1"/>
  </conditionalFormatting>
  <dataValidations count="1">
    <dataValidation type="list" allowBlank="1" showInputMessage="1" showErrorMessage="1" sqref="J5:J17" xr:uid="{DD7CDDF3-6017-45B0-9C14-8FF8B92E7AEF}">
      <formula1>ListeMotif</formula1>
    </dataValidation>
  </dataValidations>
  <pageMargins left="0.7" right="0.7" top="0.75" bottom="0.75" header="0.3" footer="0.3"/>
  <ignoredErrors>
    <ignoredError sqref="L15:L16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CAF19-1FF1-4E8A-A683-D4D4BDCD20AA}">
  <dimension ref="A1:K28"/>
  <sheetViews>
    <sheetView topLeftCell="A19" workbookViewId="0">
      <selection activeCell="B15" sqref="B15"/>
    </sheetView>
  </sheetViews>
  <sheetFormatPr baseColWidth="10" defaultRowHeight="15.75" x14ac:dyDescent="0.5"/>
  <cols>
    <col min="1" max="1" width="17.4375" bestFit="1" customWidth="1"/>
    <col min="4" max="4" width="27.375" customWidth="1"/>
    <col min="5" max="5" width="8.125" bestFit="1" customWidth="1"/>
    <col min="6" max="6" width="25.4375" customWidth="1"/>
    <col min="7" max="7" width="6.1875" bestFit="1" customWidth="1"/>
    <col min="8" max="8" width="19.75" customWidth="1"/>
    <col min="9" max="9" width="2" bestFit="1" customWidth="1"/>
  </cols>
  <sheetData>
    <row r="1" spans="1:11" ht="16.149999999999999" thickBot="1" x14ac:dyDescent="0.55000000000000004"/>
    <row r="2" spans="1:11" ht="16.149999999999999" thickBot="1" x14ac:dyDescent="0.55000000000000004">
      <c r="A2" s="58" t="s">
        <v>74</v>
      </c>
      <c r="D2" s="59" t="s">
        <v>71</v>
      </c>
      <c r="E2" s="68" t="s">
        <v>12</v>
      </c>
      <c r="F2" s="69" t="s">
        <v>73</v>
      </c>
    </row>
    <row r="3" spans="1:11" x14ac:dyDescent="0.5">
      <c r="D3" s="66"/>
    </row>
    <row r="4" spans="1:11" ht="16.149999999999999" thickBot="1" x14ac:dyDescent="0.55000000000000004">
      <c r="D4" s="67"/>
    </row>
    <row r="5" spans="1:11" ht="16.149999999999999" thickBot="1" x14ac:dyDescent="0.55000000000000004">
      <c r="A5" s="63" t="s">
        <v>75</v>
      </c>
      <c r="D5" s="61" t="s">
        <v>72</v>
      </c>
    </row>
    <row r="6" spans="1:11" ht="16.149999999999999" thickBot="1" x14ac:dyDescent="0.55000000000000004"/>
    <row r="7" spans="1:11" ht="16.149999999999999" thickBot="1" x14ac:dyDescent="0.55000000000000004">
      <c r="A7" s="64" t="s">
        <v>76</v>
      </c>
    </row>
    <row r="8" spans="1:11" ht="16.149999999999999" thickBot="1" x14ac:dyDescent="0.55000000000000004">
      <c r="D8" t="s">
        <v>67</v>
      </c>
      <c r="E8" s="62"/>
    </row>
    <row r="9" spans="1:11" ht="16.149999999999999" thickBot="1" x14ac:dyDescent="0.55000000000000004">
      <c r="A9" s="70" t="s">
        <v>77</v>
      </c>
    </row>
    <row r="10" spans="1:11" ht="16.149999999999999" thickBot="1" x14ac:dyDescent="0.55000000000000004">
      <c r="D10" t="s">
        <v>56</v>
      </c>
      <c r="E10" s="63"/>
      <c r="F10" s="56"/>
      <c r="G10" s="56"/>
      <c r="H10" s="56"/>
    </row>
    <row r="11" spans="1:11" ht="16.149999999999999" thickBot="1" x14ac:dyDescent="0.55000000000000004">
      <c r="A11" t="s">
        <v>70</v>
      </c>
      <c r="F11" s="56"/>
      <c r="G11" s="56"/>
      <c r="H11" s="56"/>
    </row>
    <row r="12" spans="1:11" ht="16.149999999999999" thickBot="1" x14ac:dyDescent="0.55000000000000004">
      <c r="D12" t="s">
        <v>58</v>
      </c>
      <c r="E12" s="64"/>
      <c r="F12" s="56"/>
      <c r="G12" t="s">
        <v>57</v>
      </c>
      <c r="H12" s="64"/>
      <c r="J12" t="s">
        <v>59</v>
      </c>
      <c r="K12" s="57" t="s">
        <v>68</v>
      </c>
    </row>
    <row r="13" spans="1:11" x14ac:dyDescent="0.5">
      <c r="A13" s="60" t="s">
        <v>60</v>
      </c>
    </row>
    <row r="14" spans="1:11" x14ac:dyDescent="0.5">
      <c r="A14" s="71" t="s">
        <v>54</v>
      </c>
    </row>
    <row r="15" spans="1:11" x14ac:dyDescent="0.5">
      <c r="A15" s="71" t="s">
        <v>61</v>
      </c>
    </row>
    <row r="16" spans="1:11" x14ac:dyDescent="0.5">
      <c r="A16" s="71" t="s">
        <v>53</v>
      </c>
      <c r="D16" s="65" t="s">
        <v>79</v>
      </c>
      <c r="F16" s="65" t="s">
        <v>80</v>
      </c>
      <c r="H16" s="65" t="s">
        <v>81</v>
      </c>
    </row>
    <row r="17" spans="1:9" x14ac:dyDescent="0.5">
      <c r="A17" s="71" t="s">
        <v>62</v>
      </c>
    </row>
    <row r="18" spans="1:9" x14ac:dyDescent="0.5">
      <c r="A18" s="71" t="s">
        <v>64</v>
      </c>
      <c r="I18" t="s">
        <v>69</v>
      </c>
    </row>
    <row r="19" spans="1:9" x14ac:dyDescent="0.5">
      <c r="A19" s="71" t="s">
        <v>63</v>
      </c>
    </row>
    <row r="20" spans="1:9" x14ac:dyDescent="0.5">
      <c r="A20" s="71" t="s">
        <v>65</v>
      </c>
    </row>
    <row r="21" spans="1:9" x14ac:dyDescent="0.5">
      <c r="A21" s="71" t="s">
        <v>66</v>
      </c>
    </row>
    <row r="22" spans="1:9" x14ac:dyDescent="0.5">
      <c r="A22" s="71" t="s">
        <v>55</v>
      </c>
    </row>
    <row r="23" spans="1:9" x14ac:dyDescent="0.5">
      <c r="C23" t="s">
        <v>58</v>
      </c>
      <c r="D23" t="s">
        <v>83</v>
      </c>
      <c r="F23" t="s">
        <v>84</v>
      </c>
      <c r="H23" t="s">
        <v>86</v>
      </c>
    </row>
    <row r="24" spans="1:9" x14ac:dyDescent="0.5">
      <c r="C24" t="s">
        <v>57</v>
      </c>
      <c r="D24" t="s">
        <v>82</v>
      </c>
      <c r="F24" t="s">
        <v>85</v>
      </c>
      <c r="H24" t="s">
        <v>87</v>
      </c>
    </row>
    <row r="28" spans="1:9" x14ac:dyDescent="0.5">
      <c r="D28" t="s">
        <v>78</v>
      </c>
    </row>
  </sheetData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 CONSULTING</dc:creator>
  <cp:lastModifiedBy>DK CONSULTING</cp:lastModifiedBy>
  <dcterms:created xsi:type="dcterms:W3CDTF">2022-01-05T13:30:54Z</dcterms:created>
  <dcterms:modified xsi:type="dcterms:W3CDTF">2022-01-05T15:58:43Z</dcterms:modified>
</cp:coreProperties>
</file>