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735" tabRatio="857" activeTab="2"/>
  </bookViews>
  <sheets>
    <sheet name="Competences" sheetId="1" r:id="rId1"/>
    <sheet name="RECAP" sheetId="4" r:id="rId2"/>
    <sheet name="2018" sheetId="6" r:id="rId3"/>
    <sheet name="S48" sheetId="29" r:id="rId4"/>
    <sheet name="S49" sheetId="30" r:id="rId5"/>
    <sheet name="S50" sheetId="31" r:id="rId6"/>
    <sheet name="S51" sheetId="32" r:id="rId7"/>
    <sheet name="S52" sheetId="33" r:id="rId8"/>
    <sheet name="S01" sheetId="34" r:id="rId9"/>
  </sheets>
  <calcPr calcId="145621"/>
</workbook>
</file>

<file path=xl/calcChain.xml><?xml version="1.0" encoding="utf-8"?>
<calcChain xmlns="http://schemas.openxmlformats.org/spreadsheetml/2006/main">
  <c r="L4" i="29" l="1"/>
  <c r="AA3" i="34" l="1"/>
  <c r="AB3" i="34"/>
  <c r="AC3" i="34"/>
  <c r="AD3" i="34"/>
  <c r="AE3" i="34"/>
  <c r="AF3" i="34"/>
  <c r="AG3" i="34"/>
  <c r="AH3" i="34"/>
  <c r="E3" i="34"/>
  <c r="F3" i="34"/>
  <c r="G3" i="34"/>
  <c r="H3" i="34"/>
  <c r="I3" i="34"/>
  <c r="J3" i="34"/>
  <c r="K3" i="34"/>
  <c r="L3" i="34"/>
  <c r="M3" i="34"/>
  <c r="N3" i="34"/>
  <c r="O3" i="34"/>
  <c r="P3" i="34"/>
  <c r="Q3" i="34"/>
  <c r="R3" i="34"/>
  <c r="S3" i="34"/>
  <c r="T3" i="34"/>
  <c r="U3" i="34"/>
  <c r="V3" i="34"/>
  <c r="W3" i="34"/>
  <c r="X3" i="34"/>
  <c r="Y3" i="34"/>
  <c r="Z3" i="34"/>
  <c r="BC19" i="6" l="1"/>
  <c r="BC21" i="6"/>
  <c r="BC27" i="6"/>
  <c r="BF30" i="6" l="1" a="1"/>
  <c r="BF30" i="6" s="1"/>
  <c r="BF29" i="6" a="1"/>
  <c r="BF29" i="6" s="1"/>
  <c r="BF28" i="6" a="1"/>
  <c r="BF28" i="6" s="1"/>
  <c r="BF27" i="6" a="1"/>
  <c r="BF27" i="6" s="1"/>
  <c r="BF26" i="6" a="1"/>
  <c r="BF26" i="6" s="1"/>
  <c r="BC34" i="6"/>
  <c r="BD38" i="6" l="1"/>
  <c r="B2" i="32" s="1"/>
  <c r="E3" i="33"/>
  <c r="F3" i="33"/>
  <c r="G3" i="33"/>
  <c r="H3" i="33"/>
  <c r="I3" i="33"/>
  <c r="J3" i="33"/>
  <c r="K3" i="33"/>
  <c r="L3" i="33"/>
  <c r="M3" i="33"/>
  <c r="N3" i="33"/>
  <c r="O3" i="33"/>
  <c r="P3" i="33"/>
  <c r="Q3" i="33"/>
  <c r="R3" i="33"/>
  <c r="S3" i="33"/>
  <c r="T3" i="33"/>
  <c r="U3" i="33"/>
  <c r="V3" i="33"/>
  <c r="W3" i="33"/>
  <c r="X3" i="33"/>
  <c r="Y3" i="33"/>
  <c r="Z3" i="33"/>
  <c r="AA3" i="33"/>
  <c r="AB3" i="33"/>
  <c r="AC3" i="33"/>
  <c r="AD3" i="33"/>
  <c r="AE3" i="33"/>
  <c r="AF3" i="33"/>
  <c r="AG3" i="33"/>
  <c r="AH3" i="33"/>
  <c r="D3" i="33"/>
  <c r="E4" i="32"/>
  <c r="F4" i="32"/>
  <c r="G4" i="32"/>
  <c r="H4" i="32"/>
  <c r="I4" i="32"/>
  <c r="J4" i="32"/>
  <c r="K4" i="32"/>
  <c r="L4" i="32"/>
  <c r="M4" i="32"/>
  <c r="N4" i="32"/>
  <c r="O4" i="32"/>
  <c r="P4" i="32"/>
  <c r="Q4" i="32"/>
  <c r="R4" i="32"/>
  <c r="S4" i="32"/>
  <c r="T4" i="32"/>
  <c r="U4" i="32"/>
  <c r="V4" i="32"/>
  <c r="W4" i="32"/>
  <c r="X4" i="32"/>
  <c r="Y4" i="32"/>
  <c r="Z4" i="32"/>
  <c r="AA4" i="32"/>
  <c r="AB4" i="32"/>
  <c r="AC4" i="32"/>
  <c r="AD4" i="32"/>
  <c r="AE4" i="32"/>
  <c r="AF4" i="32"/>
  <c r="AG4" i="32"/>
  <c r="AH4" i="32"/>
  <c r="D4" i="32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D3" i="31"/>
  <c r="E3" i="30"/>
  <c r="F3" i="30"/>
  <c r="G3" i="30"/>
  <c r="H3" i="30"/>
  <c r="I3" i="30"/>
  <c r="J3" i="30"/>
  <c r="K3" i="30"/>
  <c r="L3" i="30"/>
  <c r="M3" i="30"/>
  <c r="N3" i="30"/>
  <c r="O3" i="30"/>
  <c r="P3" i="30"/>
  <c r="Q3" i="30"/>
  <c r="R3" i="30"/>
  <c r="S3" i="30"/>
  <c r="T3" i="30"/>
  <c r="U3" i="30"/>
  <c r="V3" i="30"/>
  <c r="W3" i="30"/>
  <c r="X3" i="30"/>
  <c r="Y3" i="30"/>
  <c r="Z3" i="30"/>
  <c r="AA3" i="30"/>
  <c r="AB3" i="30"/>
  <c r="AC3" i="30"/>
  <c r="AD3" i="30"/>
  <c r="AE3" i="30"/>
  <c r="AF3" i="30"/>
  <c r="AG3" i="30"/>
  <c r="AH3" i="30"/>
  <c r="D3" i="30"/>
  <c r="E4" i="29"/>
  <c r="F4" i="29"/>
  <c r="G4" i="29"/>
  <c r="H4" i="29"/>
  <c r="I4" i="29"/>
  <c r="J4" i="29"/>
  <c r="K4" i="29"/>
  <c r="M4" i="29"/>
  <c r="N4" i="29"/>
  <c r="O4" i="29"/>
  <c r="P4" i="29"/>
  <c r="Q4" i="29"/>
  <c r="R4" i="29"/>
  <c r="S4" i="29"/>
  <c r="T4" i="29"/>
  <c r="U4" i="29"/>
  <c r="V4" i="29"/>
  <c r="W4" i="29"/>
  <c r="X4" i="29"/>
  <c r="Y4" i="29"/>
  <c r="Z4" i="29"/>
  <c r="D4" i="29"/>
  <c r="D3" i="34"/>
  <c r="D35" i="6" l="1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C35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20" i="6"/>
  <c r="BC22" i="6"/>
  <c r="BC23" i="6"/>
  <c r="BC24" i="6"/>
  <c r="BC25" i="6"/>
  <c r="BC26" i="6"/>
  <c r="BC28" i="6"/>
  <c r="BC29" i="6"/>
  <c r="BC30" i="6"/>
  <c r="BC31" i="6"/>
  <c r="BC32" i="6"/>
  <c r="BC33" i="6"/>
  <c r="BC4" i="6"/>
  <c r="B38" i="6" l="1"/>
</calcChain>
</file>

<file path=xl/sharedStrings.xml><?xml version="1.0" encoding="utf-8"?>
<sst xmlns="http://schemas.openxmlformats.org/spreadsheetml/2006/main" count="1489" uniqueCount="172">
  <si>
    <t>Nom</t>
  </si>
  <si>
    <t>Prénom</t>
  </si>
  <si>
    <t>Bouakline</t>
  </si>
  <si>
    <t>Glissa</t>
  </si>
  <si>
    <t>Remoussenard</t>
  </si>
  <si>
    <t>Riffaud</t>
  </si>
  <si>
    <t>Viale</t>
  </si>
  <si>
    <t>Techniciens</t>
  </si>
  <si>
    <t>NUIT</t>
  </si>
  <si>
    <t>Samedi</t>
  </si>
  <si>
    <t>Dimanche</t>
  </si>
  <si>
    <t>14-21</t>
  </si>
  <si>
    <t>Lundi</t>
  </si>
  <si>
    <t>Mardi</t>
  </si>
  <si>
    <t>Mercredi</t>
  </si>
  <si>
    <t>Jeudi</t>
  </si>
  <si>
    <t>Vendredi</t>
  </si>
  <si>
    <t>Qualité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</si>
  <si>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</si>
  <si>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</si>
  <si>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</si>
  <si>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</si>
  <si>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</si>
  <si>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</si>
  <si>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</si>
  <si>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</si>
  <si>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</si>
  <si>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</si>
  <si>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Semaine 48 du 26/11/2018 au 02/12/2018</t>
  </si>
  <si>
    <t>Semaine 49 du 03/12/2018 au 09/12/2018</t>
  </si>
  <si>
    <t>Semaine 50 du 10/12/2018 au 16/12/2018</t>
  </si>
  <si>
    <t>Semaine 51 du 17/12/2018 au 23/12/2018</t>
  </si>
  <si>
    <t>Semaine 52 du 24/12/2018 au 30/12/2018</t>
  </si>
  <si>
    <t>Semaine 01 du 31/12/2018 au 06/01/2019</t>
  </si>
  <si>
    <t>CS</t>
  </si>
  <si>
    <t>X</t>
  </si>
  <si>
    <t>F</t>
  </si>
  <si>
    <t>80%</t>
  </si>
  <si>
    <t>50%</t>
  </si>
  <si>
    <t>Formation</t>
  </si>
  <si>
    <t>CA</t>
  </si>
  <si>
    <t>Lundi 26</t>
  </si>
  <si>
    <t>Mardi 27</t>
  </si>
  <si>
    <t>Mercredi 28</t>
  </si>
  <si>
    <t>Jeudi 29</t>
  </si>
  <si>
    <t>Vendredi 30</t>
  </si>
  <si>
    <t>Samedi 1</t>
  </si>
  <si>
    <t>Dimanche 2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</si>
  <si>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</si>
  <si>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</si>
  <si>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</si>
  <si>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</si>
  <si>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</si>
  <si>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</si>
  <si>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</si>
  <si>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</si>
  <si>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</si>
  <si>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</si>
  <si>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</si>
  <si>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</si>
  <si>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</si>
  <si>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</si>
  <si>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</si>
  <si>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</si>
  <si>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</si>
  <si>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</si>
  <si>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</si>
  <si>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</si>
  <si>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</si>
  <si>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</si>
  <si>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</si>
  <si>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</si>
  <si>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</si>
  <si>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</si>
  <si>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</si>
  <si>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</si>
  <si>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</si>
  <si>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</si>
  <si>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</si>
  <si>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</si>
  <si>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</si>
  <si>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</si>
  <si>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</si>
  <si>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</si>
  <si>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</si>
  <si>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</si>
  <si>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</si>
  <si>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</si>
  <si>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</si>
  <si>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</si>
  <si>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</si>
  <si>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</si>
  <si>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</si>
  <si>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</si>
  <si>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</si>
  <si>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</si>
  <si>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</si>
  <si>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</si>
  <si>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</si>
  <si>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</si>
  <si>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</si>
  <si>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</si>
  <si>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</si>
  <si>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</si>
  <si>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</si>
  <si>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</si>
  <si>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</si>
  <si>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</si>
  <si>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</si>
  <si>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</si>
  <si>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</si>
  <si>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</si>
  <si>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</si>
  <si>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</si>
  <si>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</si>
  <si>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</si>
  <si>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</si>
  <si>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</si>
  <si>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</si>
  <si>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</si>
  <si>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</si>
  <si>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</si>
  <si>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</si>
  <si>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</si>
  <si>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</si>
  <si>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</si>
  <si>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</si>
  <si>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</si>
  <si>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</si>
  <si>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</si>
  <si>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</si>
  <si>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</si>
  <si>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</si>
  <si>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</si>
  <si>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</si>
  <si>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</si>
  <si>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</si>
  <si>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</si>
  <si>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</si>
  <si>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</si>
  <si>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</si>
  <si>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</si>
  <si>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</si>
  <si>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</si>
  <si>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</si>
  <si>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</si>
  <si>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</si>
  <si>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</si>
  <si>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</si>
  <si>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</si>
  <si>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</si>
  <si>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Employé11</t>
  </si>
  <si>
    <t>Employé12</t>
  </si>
  <si>
    <t>Employé13</t>
  </si>
  <si>
    <t>Employé14</t>
  </si>
  <si>
    <t>Employé15</t>
  </si>
  <si>
    <t>Employé16</t>
  </si>
  <si>
    <t>Employé17</t>
  </si>
  <si>
    <t>Employé18</t>
  </si>
  <si>
    <t>Employé19</t>
  </si>
  <si>
    <t>Employé20</t>
  </si>
  <si>
    <t>Employé21</t>
  </si>
  <si>
    <t>Employé22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</si>
  <si>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</si>
  <si>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</si>
  <si>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</si>
  <si>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</si>
  <si>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</si>
  <si>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</si>
  <si>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</si>
  <si>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</si>
  <si>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Employé31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</si>
</sst>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/>
    <xf numFmtId="0" fontId="2" fillId="2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9" xfId="0" applyBorder="1"/>
    <xf numFmtId="0" fontId="0" fillId="0" borderId="14" xfId="0" applyBorder="1"/>
    <xf numFmtId="0" fontId="0" fillId="0" borderId="17" xfId="0" applyBorder="1"/>
    <xf numFmtId="0" fontId="0" fillId="0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0" borderId="16" xfId="0" applyBorder="1"/>
    <xf numFmtId="0" fontId="0" fillId="0" borderId="19" xfId="0" applyBorder="1"/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0" xfId="0" applyBorder="1"/>
    <xf numFmtId="0" fontId="0" fillId="0" borderId="11" xfId="0" applyBorder="1"/>
    <xf numFmtId="0" fontId="0" fillId="0" borderId="18" xfId="0" applyBorder="1"/>
    <xf numFmtId="0" fontId="0" fillId="0" borderId="12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9" borderId="3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4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8" borderId="7" xfId="0" applyFill="1" applyBorder="1" applyAlignment="1">
      <alignment horizontal="center"/>
    </xf>
    <xf numFmtId="0" fontId="0" fillId="4" borderId="9" xfId="0" applyFill="1" applyBorder="1"/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4" borderId="13" xfId="0" applyFill="1" applyBorder="1"/>
    <xf numFmtId="0" fontId="0" fillId="6" borderId="27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5" fillId="10" borderId="31" xfId="0" applyFont="1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0" borderId="39" xfId="0" applyBorder="1"/>
    <xf numFmtId="0" fontId="0" fillId="0" borderId="1" xfId="0" applyBorder="1"/>
    <xf numFmtId="0" fontId="6" fillId="0" borderId="0" xfId="0" applyFont="1" applyAlignment="1">
      <alignment horizontal="center" vertical="center"/>
    </xf>
    <xf numFmtId="0" fontId="0" fillId="4" borderId="35" xfId="0" applyFill="1" applyBorder="1" applyAlignment="1"/>
    <xf numFmtId="0" fontId="0" fillId="4" borderId="8" xfId="0" applyFill="1" applyBorder="1" applyAlignment="1"/>
    <xf numFmtId="0" fontId="8" fillId="0" borderId="0" xfId="0" applyFont="1" applyAlignment="1">
      <alignment horizontal="left" vertical="center"/>
    </xf>
    <xf numFmtId="49" fontId="7" fillId="0" borderId="7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7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0" fillId="0" borderId="0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/>
    </xf>
    <xf numFmtId="49" fontId="4" fillId="9" borderId="7" xfId="0" applyNumberFormat="1" applyFont="1" applyFill="1" applyBorder="1" applyAlignment="1">
      <alignment horizontal="center" vertical="center" textRotation="90" wrapText="1"/>
    </xf>
    <xf numFmtId="0" fontId="4" fillId="9" borderId="7" xfId="0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49" fontId="0" fillId="0" borderId="21" xfId="0" applyNumberForma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49" fontId="0" fillId="0" borderId="21" xfId="0" applyNumberFormat="1" applyFill="1" applyBorder="1" applyAlignment="1">
      <alignment horizontal="center"/>
    </xf>
    <xf numFmtId="49" fontId="0" fillId="0" borderId="23" xfId="0" applyNumberFormat="1" applyFill="1" applyBorder="1" applyAlignment="1">
      <alignment horizontal="center"/>
    </xf>
  </cellXfs>
  <cellStyles count="1">
    <cellStyle name="Normal" xfId="0" builtinId="0"/>
  </cellStyles>
  <dxfs count="2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zoomScale="89" zoomScaleNormal="89" workbookViewId="0">
      <pane ySplit="1" topLeftCell="A2" activePane="bottomLeft" state="frozen"/>
      <selection pane="bottomLeft" activeCell="L13" sqref="L13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48</v>
      </c>
      <c r="B2" s="3" t="s">
        <v>79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49</v>
      </c>
      <c r="B3" s="3" t="s">
        <v>80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50</v>
      </c>
      <c r="B4" s="3" t="s">
        <v>81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51</v>
      </c>
      <c r="B5" s="3" t="s">
        <v>82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52</v>
      </c>
      <c r="B6" s="3" t="s">
        <v>83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53</v>
      </c>
      <c r="B7" s="3" t="s">
        <v>84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54</v>
      </c>
      <c r="B8" s="3" t="s">
        <v>85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55</v>
      </c>
      <c r="B9" s="3" t="s">
        <v>86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56</v>
      </c>
      <c r="B10" s="3" t="s">
        <v>87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57</v>
      </c>
      <c r="B11" s="3" t="s">
        <v>88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58</v>
      </c>
      <c r="B12" s="3" t="s">
        <v>89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59</v>
      </c>
      <c r="B13" s="3" t="s">
        <v>90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60</v>
      </c>
      <c r="B14" s="3" t="s">
        <v>91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61</v>
      </c>
      <c r="B15" s="3" t="s">
        <v>92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62</v>
      </c>
      <c r="B16" s="3" t="s">
        <v>93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63</v>
      </c>
      <c r="B17" s="3" t="s">
        <v>94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64</v>
      </c>
      <c r="B18" s="3" t="s">
        <v>95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65</v>
      </c>
      <c r="B19" s="3" t="s">
        <v>96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66</v>
      </c>
      <c r="B20" s="3" t="s">
        <v>97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67</v>
      </c>
      <c r="B21" s="3" t="s">
        <v>98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68</v>
      </c>
      <c r="B22" s="3" t="s">
        <v>99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69</v>
      </c>
      <c r="B23" s="3" t="s">
        <v>100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70</v>
      </c>
      <c r="B24" s="3" t="s">
        <v>101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71</v>
      </c>
      <c r="B25" s="3" t="s">
        <v>102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72</v>
      </c>
      <c r="B26" s="3" t="s">
        <v>103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73</v>
      </c>
      <c r="B27" s="3" t="s">
        <v>104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74</v>
      </c>
      <c r="B28" s="3" t="s">
        <v>105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75</v>
      </c>
      <c r="B29" s="3" t="s">
        <v>106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76</v>
      </c>
      <c r="B30" s="3" t="s">
        <v>107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77</v>
      </c>
      <c r="B31" s="3" t="s">
        <v>108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78</v>
      </c>
      <c r="B32" s="3" t="s">
        <v>109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view="pageBreakPreview" zoomScale="85" zoomScaleNormal="100" zoomScaleSheetLayoutView="85" workbookViewId="0">
      <selection activeCell="C28" sqref="C28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4" t="s">
        <v>0</v>
      </c>
      <c r="B1" s="25" t="s">
        <v>1</v>
      </c>
      <c r="C1" s="120" t="s">
        <v>19</v>
      </c>
      <c r="D1" s="120" t="s">
        <v>22</v>
      </c>
      <c r="E1" s="120" t="s">
        <v>20</v>
      </c>
      <c r="F1" s="121" t="s">
        <v>18</v>
      </c>
      <c r="G1" s="122" t="s">
        <v>11</v>
      </c>
      <c r="H1" s="123" t="s">
        <v>8</v>
      </c>
    </row>
    <row r="2" spans="1:8" ht="15.75" thickBot="1" x14ac:dyDescent="0.3">
      <c r="A2" s="29" t="s">
        <v>48</v>
      </c>
      <c r="B2" s="30" t="s">
        <v>110</v>
      </c>
      <c r="C2" s="30"/>
      <c r="D2" s="30"/>
      <c r="E2" s="30"/>
      <c r="F2" s="31"/>
      <c r="G2" s="30"/>
      <c r="H2" s="32"/>
    </row>
    <row r="3" spans="1:8" ht="15.75" thickBot="1" x14ac:dyDescent="0.3">
      <c r="A3" s="29" t="s">
        <v>49</v>
      </c>
      <c r="B3" s="30" t="s">
        <v>111</v>
      </c>
      <c r="C3" s="3"/>
      <c r="D3" s="3"/>
      <c r="E3" s="3"/>
      <c r="F3" s="7"/>
      <c r="G3" s="3"/>
      <c r="H3" s="8"/>
    </row>
    <row r="4" spans="1:8" ht="15.75" thickBot="1" x14ac:dyDescent="0.3">
      <c r="A4" s="29" t="s">
        <v>50</v>
      </c>
      <c r="B4" s="30" t="s">
        <v>112</v>
      </c>
      <c r="C4" s="3"/>
      <c r="D4" s="3"/>
      <c r="E4" s="3"/>
      <c r="F4" s="7"/>
      <c r="G4" s="3"/>
      <c r="H4" s="8"/>
    </row>
    <row r="5" spans="1:8" ht="15.75" thickBot="1" x14ac:dyDescent="0.3">
      <c r="A5" s="29" t="s">
        <v>51</v>
      </c>
      <c r="B5" s="30" t="s">
        <v>113</v>
      </c>
      <c r="C5" s="3"/>
      <c r="D5" s="3"/>
      <c r="E5" s="3"/>
      <c r="F5" s="7"/>
      <c r="G5" s="3"/>
      <c r="H5" s="8"/>
    </row>
    <row r="6" spans="1:8" ht="15.75" thickBot="1" x14ac:dyDescent="0.3">
      <c r="A6" s="29" t="s">
        <v>52</v>
      </c>
      <c r="B6" s="30" t="s">
        <v>114</v>
      </c>
      <c r="C6" s="3"/>
      <c r="D6" s="3"/>
      <c r="E6" s="3"/>
      <c r="F6" s="7"/>
      <c r="G6" s="3"/>
      <c r="H6" s="8"/>
    </row>
    <row r="7" spans="1:8" ht="15.75" thickBot="1" x14ac:dyDescent="0.3">
      <c r="A7" s="29" t="s">
        <v>53</v>
      </c>
      <c r="B7" s="30" t="s">
        <v>115</v>
      </c>
      <c r="C7" s="3"/>
      <c r="D7" s="3"/>
      <c r="E7" s="3"/>
      <c r="F7" s="7"/>
      <c r="G7" s="3"/>
      <c r="H7" s="8"/>
    </row>
    <row r="8" spans="1:8" ht="15.75" thickBot="1" x14ac:dyDescent="0.3">
      <c r="A8" s="29" t="s">
        <v>54</v>
      </c>
      <c r="B8" s="30" t="s">
        <v>116</v>
      </c>
      <c r="C8" s="3"/>
      <c r="D8" s="3"/>
      <c r="E8" s="3"/>
      <c r="F8" s="7"/>
      <c r="G8" s="3"/>
      <c r="H8" s="8"/>
    </row>
    <row r="9" spans="1:8" ht="15.75" thickBot="1" x14ac:dyDescent="0.3">
      <c r="A9" s="29" t="s">
        <v>55</v>
      </c>
      <c r="B9" s="30" t="s">
        <v>117</v>
      </c>
      <c r="C9" s="3"/>
      <c r="D9" s="3"/>
      <c r="E9" s="3"/>
      <c r="F9" s="7"/>
      <c r="G9" s="3"/>
      <c r="H9" s="8"/>
    </row>
    <row r="10" spans="1:8" ht="15.75" thickBot="1" x14ac:dyDescent="0.3">
      <c r="A10" s="29" t="s">
        <v>56</v>
      </c>
      <c r="B10" s="30" t="s">
        <v>118</v>
      </c>
      <c r="C10" s="3"/>
      <c r="D10" s="3"/>
      <c r="E10" s="3"/>
      <c r="F10" s="7"/>
      <c r="G10" s="3"/>
      <c r="H10" s="8"/>
    </row>
    <row r="11" spans="1:8" ht="15.75" thickBot="1" x14ac:dyDescent="0.3">
      <c r="A11" s="29" t="s">
        <v>57</v>
      </c>
      <c r="B11" s="30" t="s">
        <v>119</v>
      </c>
      <c r="C11" s="3"/>
      <c r="D11" s="3"/>
      <c r="E11" s="3"/>
      <c r="F11" s="7"/>
      <c r="G11" s="3"/>
      <c r="H11" s="8"/>
    </row>
    <row r="12" spans="1:8" ht="15.75" thickBot="1" x14ac:dyDescent="0.3">
      <c r="A12" s="29" t="s">
        <v>58</v>
      </c>
      <c r="B12" s="30" t="s">
        <v>120</v>
      </c>
      <c r="C12" s="3"/>
      <c r="D12" s="3"/>
      <c r="E12" s="3"/>
      <c r="F12" s="7"/>
      <c r="G12" s="3"/>
      <c r="H12" s="8"/>
    </row>
    <row r="13" spans="1:8" ht="15.75" thickBot="1" x14ac:dyDescent="0.3">
      <c r="A13" s="29" t="s">
        <v>59</v>
      </c>
      <c r="B13" s="30" t="s">
        <v>121</v>
      </c>
      <c r="C13" s="3"/>
      <c r="D13" s="3"/>
      <c r="E13" s="3"/>
      <c r="F13" s="7"/>
      <c r="G13" s="3"/>
      <c r="H13" s="8"/>
    </row>
    <row r="14" spans="1:8" ht="15.75" thickBot="1" x14ac:dyDescent="0.3">
      <c r="A14" s="29" t="s">
        <v>60</v>
      </c>
      <c r="B14" s="30" t="s">
        <v>122</v>
      </c>
      <c r="C14" s="3"/>
      <c r="D14" s="3"/>
      <c r="E14" s="3"/>
      <c r="F14" s="7"/>
      <c r="G14" s="3"/>
      <c r="H14" s="8"/>
    </row>
    <row r="15" spans="1:8" ht="15.75" thickBot="1" x14ac:dyDescent="0.3">
      <c r="A15" s="29" t="s">
        <v>61</v>
      </c>
      <c r="B15" s="30" t="s">
        <v>123</v>
      </c>
      <c r="C15" s="3"/>
      <c r="D15" s="3"/>
      <c r="E15" s="3"/>
      <c r="F15" s="7"/>
      <c r="G15" s="3"/>
      <c r="H15" s="8"/>
    </row>
    <row r="16" spans="1:8" ht="15.75" thickBot="1" x14ac:dyDescent="0.3">
      <c r="A16" s="29" t="s">
        <v>62</v>
      </c>
      <c r="B16" s="30" t="s">
        <v>124</v>
      </c>
      <c r="C16" s="3"/>
      <c r="D16" s="3"/>
      <c r="E16" s="3"/>
      <c r="F16" s="7"/>
      <c r="G16" s="3"/>
      <c r="H16" s="8"/>
    </row>
    <row r="17" spans="1:8" ht="15.75" thickBot="1" x14ac:dyDescent="0.3">
      <c r="A17" s="29" t="s">
        <v>63</v>
      </c>
      <c r="B17" s="30" t="s">
        <v>125</v>
      </c>
      <c r="C17" s="3"/>
      <c r="D17" s="3"/>
      <c r="E17" s="3"/>
      <c r="F17" s="7"/>
      <c r="G17" s="3"/>
      <c r="H17" s="8"/>
    </row>
    <row r="18" spans="1:8" ht="15.75" thickBot="1" x14ac:dyDescent="0.3">
      <c r="A18" s="29" t="s">
        <v>64</v>
      </c>
      <c r="B18" s="30" t="s">
        <v>126</v>
      </c>
      <c r="C18" s="3"/>
      <c r="D18" s="3"/>
      <c r="E18" s="3"/>
      <c r="F18" s="7"/>
      <c r="G18" s="3"/>
      <c r="H18" s="8"/>
    </row>
    <row r="19" spans="1:8" ht="15.75" thickBot="1" x14ac:dyDescent="0.3">
      <c r="A19" s="29" t="s">
        <v>65</v>
      </c>
      <c r="B19" s="30" t="s">
        <v>127</v>
      </c>
      <c r="C19" s="3"/>
      <c r="D19" s="3"/>
      <c r="E19" s="3"/>
      <c r="F19" s="7"/>
      <c r="G19" s="3"/>
      <c r="H19" s="8"/>
    </row>
    <row r="20" spans="1:8" ht="15.75" thickBot="1" x14ac:dyDescent="0.3">
      <c r="A20" s="29" t="s">
        <v>66</v>
      </c>
      <c r="B20" s="30" t="s">
        <v>128</v>
      </c>
      <c r="C20" s="3"/>
      <c r="D20" s="3"/>
      <c r="E20" s="3"/>
      <c r="F20" s="7"/>
      <c r="G20" s="3"/>
      <c r="H20" s="8"/>
    </row>
    <row r="21" spans="1:8" ht="15.75" thickBot="1" x14ac:dyDescent="0.3">
      <c r="A21" s="29" t="s">
        <v>67</v>
      </c>
      <c r="B21" s="30" t="s">
        <v>129</v>
      </c>
      <c r="C21" s="33"/>
      <c r="D21" s="33"/>
      <c r="E21" s="33"/>
      <c r="F21" s="34"/>
      <c r="G21" s="33"/>
      <c r="H21" s="35"/>
    </row>
    <row r="22" spans="1:8" ht="15.75" thickBot="1" x14ac:dyDescent="0.3">
      <c r="A22" s="29" t="s">
        <v>68</v>
      </c>
      <c r="B22" s="30" t="s">
        <v>130</v>
      </c>
      <c r="C22" s="26"/>
      <c r="D22" s="26"/>
      <c r="E22" s="26"/>
      <c r="F22" s="27"/>
      <c r="G22" s="26"/>
      <c r="H22" s="28"/>
    </row>
    <row r="23" spans="1:8" ht="15.75" thickBot="1" x14ac:dyDescent="0.3">
      <c r="A23" s="29" t="s">
        <v>69</v>
      </c>
      <c r="B23" s="30" t="s">
        <v>131</v>
      </c>
      <c r="C23" s="3"/>
      <c r="D23" s="3"/>
      <c r="E23" s="3"/>
      <c r="F23" s="7"/>
      <c r="G23" s="3"/>
      <c r="H23" s="8"/>
    </row>
    <row r="24" spans="1:8" ht="15.75" thickBot="1" x14ac:dyDescent="0.3">
      <c r="A24" s="29" t="s">
        <v>70</v>
      </c>
      <c r="B24" s="30" t="s">
        <v>132</v>
      </c>
      <c r="C24" s="3"/>
      <c r="D24" s="3"/>
      <c r="E24" s="3"/>
      <c r="F24" s="7"/>
      <c r="G24" s="3"/>
      <c r="H24" s="8"/>
    </row>
    <row r="25" spans="1:8" ht="15.75" thickBot="1" x14ac:dyDescent="0.3">
      <c r="A25" s="29" t="s">
        <v>71</v>
      </c>
      <c r="B25" s="30" t="s">
        <v>133</v>
      </c>
      <c r="C25" s="3"/>
      <c r="D25" s="3"/>
      <c r="E25" s="3"/>
      <c r="F25" s="7"/>
      <c r="G25" s="3"/>
      <c r="H25" s="8"/>
    </row>
    <row r="26" spans="1:8" ht="15.75" thickBot="1" x14ac:dyDescent="0.3">
      <c r="A26" s="29" t="s">
        <v>72</v>
      </c>
      <c r="B26" s="30" t="s">
        <v>134</v>
      </c>
      <c r="C26" s="3"/>
      <c r="D26" s="3"/>
      <c r="E26" s="3"/>
      <c r="F26" s="7"/>
      <c r="G26" s="3"/>
      <c r="H26" s="8"/>
    </row>
    <row r="27" spans="1:8" ht="15.75" thickBot="1" x14ac:dyDescent="0.3">
      <c r="A27" s="29" t="s">
        <v>73</v>
      </c>
      <c r="B27" s="30" t="s">
        <v>135</v>
      </c>
      <c r="C27" s="3"/>
      <c r="D27" s="3"/>
      <c r="E27" s="3"/>
      <c r="F27" s="7"/>
      <c r="G27" s="3"/>
      <c r="H27" s="8"/>
    </row>
    <row r="28" spans="1:8" ht="15.75" thickBot="1" x14ac:dyDescent="0.3">
      <c r="A28" s="29" t="s">
        <v>74</v>
      </c>
      <c r="B28" s="30" t="s">
        <v>136</v>
      </c>
      <c r="C28" s="3"/>
      <c r="D28" s="3"/>
      <c r="E28" s="3"/>
      <c r="F28" s="7"/>
      <c r="G28" s="3"/>
      <c r="H28" s="8"/>
    </row>
    <row r="29" spans="1:8" ht="15.75" thickBot="1" x14ac:dyDescent="0.3">
      <c r="A29" s="29" t="s">
        <v>75</v>
      </c>
      <c r="B29" s="30" t="s">
        <v>137</v>
      </c>
      <c r="C29" s="3"/>
      <c r="D29" s="3"/>
      <c r="E29" s="3"/>
      <c r="F29" s="7"/>
      <c r="G29" s="3"/>
      <c r="H29" s="8"/>
    </row>
    <row r="30" spans="1:8" ht="15.75" thickBot="1" x14ac:dyDescent="0.3">
      <c r="A30" s="29" t="s">
        <v>76</v>
      </c>
      <c r="B30" s="30" t="s">
        <v>138</v>
      </c>
      <c r="C30" s="3"/>
      <c r="D30" s="3"/>
      <c r="E30" s="3"/>
      <c r="F30" s="7"/>
      <c r="G30" s="3"/>
      <c r="H30" s="8"/>
    </row>
    <row r="31" spans="1:8" ht="15.75" thickBot="1" x14ac:dyDescent="0.3">
      <c r="A31" s="29" t="s">
        <v>77</v>
      </c>
      <c r="B31" s="30" t="s">
        <v>139</v>
      </c>
      <c r="C31" s="3"/>
      <c r="D31" s="3"/>
      <c r="E31" s="3"/>
      <c r="F31" s="7"/>
      <c r="G31" s="3"/>
      <c r="H31" s="8"/>
    </row>
    <row r="32" spans="1:8" ht="15.75" thickBot="1" x14ac:dyDescent="0.3">
      <c r="A32" s="29" t="s">
        <v>78</v>
      </c>
      <c r="B32" s="30" t="s">
        <v>140</v>
      </c>
      <c r="C32" s="17"/>
      <c r="D32" s="17"/>
      <c r="E32" s="17"/>
      <c r="F32" s="18"/>
      <c r="G32" s="17"/>
      <c r="H32" s="9"/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8"/>
  <sheetViews>
    <sheetView tabSelected="1" zoomScale="70" zoomScaleNormal="70" workbookViewId="0">
      <selection activeCell="AW40" sqref="AW40"/>
    </sheetView>
  </sheetViews>
  <sheetFormatPr baseColWidth="10" defaultRowHeight="15" x14ac:dyDescent="0.25"/>
  <cols>
    <col min="1" max="1" width="12.28515625" customWidth="1"/>
    <col min="2" max="2" width="12.28515625" bestFit="1" customWidth="1"/>
    <col min="3" max="54" width="3.7109375" customWidth="1"/>
    <col min="55" max="55" width="8.28515625" customWidth="1"/>
  </cols>
  <sheetData>
    <row r="1" spans="1:59" ht="51.75" customHeight="1" x14ac:dyDescent="0.25">
      <c r="B1" s="85" t="s">
        <v>27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7"/>
      <c r="BC1" s="59" t="s">
        <v>25</v>
      </c>
    </row>
    <row r="2" spans="1:59" s="41" customFormat="1" x14ac:dyDescent="0.25">
      <c r="A2" s="65" t="s">
        <v>23</v>
      </c>
      <c r="B2" s="66"/>
      <c r="C2" s="48">
        <v>1</v>
      </c>
      <c r="D2" s="48">
        <v>2</v>
      </c>
      <c r="E2" s="48">
        <v>3</v>
      </c>
      <c r="F2" s="48">
        <v>4</v>
      </c>
      <c r="G2" s="48">
        <v>5</v>
      </c>
      <c r="H2" s="48">
        <v>6</v>
      </c>
      <c r="I2" s="48">
        <v>7</v>
      </c>
      <c r="J2" s="48">
        <v>8</v>
      </c>
      <c r="K2" s="48">
        <v>9</v>
      </c>
      <c r="L2" s="48">
        <v>10</v>
      </c>
      <c r="M2" s="48">
        <v>11</v>
      </c>
      <c r="N2" s="48">
        <v>12</v>
      </c>
      <c r="O2" s="48">
        <v>13</v>
      </c>
      <c r="P2" s="48">
        <v>14</v>
      </c>
      <c r="Q2" s="48">
        <v>15</v>
      </c>
      <c r="R2" s="48">
        <v>16</v>
      </c>
      <c r="S2" s="48">
        <v>17</v>
      </c>
      <c r="T2" s="48">
        <v>18</v>
      </c>
      <c r="U2" s="48">
        <v>19</v>
      </c>
      <c r="V2" s="48">
        <v>20</v>
      </c>
      <c r="W2" s="48">
        <v>21</v>
      </c>
      <c r="X2" s="48">
        <v>22</v>
      </c>
      <c r="Y2" s="48">
        <v>23</v>
      </c>
      <c r="Z2" s="48">
        <v>24</v>
      </c>
      <c r="AA2" s="48">
        <v>25</v>
      </c>
      <c r="AB2" s="48">
        <v>26</v>
      </c>
      <c r="AC2" s="44">
        <v>27</v>
      </c>
      <c r="AD2" s="44">
        <v>28</v>
      </c>
      <c r="AE2" s="44">
        <v>29</v>
      </c>
      <c r="AF2" s="44">
        <v>30</v>
      </c>
      <c r="AG2" s="44">
        <v>31</v>
      </c>
      <c r="AH2" s="44">
        <v>32</v>
      </c>
      <c r="AI2" s="44">
        <v>33</v>
      </c>
      <c r="AJ2" s="44">
        <v>34</v>
      </c>
      <c r="AK2" s="44">
        <v>35</v>
      </c>
      <c r="AL2" s="44">
        <v>36</v>
      </c>
      <c r="AM2" s="44">
        <v>37</v>
      </c>
      <c r="AN2" s="44">
        <v>38</v>
      </c>
      <c r="AO2" s="44">
        <v>39</v>
      </c>
      <c r="AP2" s="44">
        <v>40</v>
      </c>
      <c r="AQ2" s="44">
        <v>41</v>
      </c>
      <c r="AR2" s="44">
        <v>42</v>
      </c>
      <c r="AS2" s="44">
        <v>43</v>
      </c>
      <c r="AT2" s="44">
        <v>44</v>
      </c>
      <c r="AU2" s="44">
        <v>45</v>
      </c>
      <c r="AV2" s="44">
        <v>46</v>
      </c>
      <c r="AW2" s="44">
        <v>47</v>
      </c>
      <c r="AX2" s="44">
        <v>48</v>
      </c>
      <c r="AY2" s="44">
        <v>49</v>
      </c>
      <c r="AZ2" s="44">
        <v>50</v>
      </c>
      <c r="BA2" s="44">
        <v>51</v>
      </c>
      <c r="BB2" s="43">
        <v>52</v>
      </c>
      <c r="BC2" s="60"/>
      <c r="BF2">
        <v>5</v>
      </c>
      <c r="BG2">
        <v>18</v>
      </c>
    </row>
    <row r="3" spans="1:59" x14ac:dyDescent="0.25">
      <c r="A3" s="53" t="s">
        <v>0</v>
      </c>
      <c r="B3" s="5" t="s">
        <v>1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9"/>
      <c r="BC3" s="60"/>
      <c r="BF3">
        <v>8</v>
      </c>
      <c r="BG3">
        <v>19</v>
      </c>
    </row>
    <row r="4" spans="1:59" x14ac:dyDescent="0.25">
      <c r="A4" s="54" t="s">
        <v>141</v>
      </c>
      <c r="B4" s="45" t="s">
        <v>110</v>
      </c>
      <c r="C4" s="13"/>
      <c r="D4" s="13"/>
      <c r="E4" s="13"/>
      <c r="F4" s="13"/>
      <c r="G4" s="13"/>
      <c r="H4" s="13"/>
      <c r="I4" s="13"/>
      <c r="J4" s="13" t="s">
        <v>24</v>
      </c>
      <c r="K4" s="13"/>
      <c r="L4" s="13"/>
      <c r="M4" s="13" t="s">
        <v>24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 t="s">
        <v>24</v>
      </c>
      <c r="Z4" s="13"/>
      <c r="AA4" s="13"/>
      <c r="AB4" s="13">
        <v>11</v>
      </c>
      <c r="AC4" s="13"/>
      <c r="AD4" s="13" t="s">
        <v>24</v>
      </c>
      <c r="AE4" s="13"/>
      <c r="AF4" s="13"/>
      <c r="AG4" s="13"/>
      <c r="AH4" s="13" t="s">
        <v>24</v>
      </c>
      <c r="AI4" s="13"/>
      <c r="AJ4" s="13"/>
      <c r="AK4" s="13"/>
      <c r="AL4" s="13"/>
      <c r="AM4" s="13"/>
      <c r="AN4" s="13"/>
      <c r="AO4" s="13"/>
      <c r="AP4" s="13"/>
      <c r="AQ4" s="13"/>
      <c r="AR4" s="13">
        <v>11</v>
      </c>
      <c r="AS4" s="13">
        <v>15</v>
      </c>
      <c r="AT4" s="13">
        <v>15</v>
      </c>
      <c r="AU4" s="13" t="s">
        <v>24</v>
      </c>
      <c r="AV4" s="13">
        <v>15</v>
      </c>
      <c r="AW4" s="13">
        <v>16</v>
      </c>
      <c r="AX4" s="13">
        <v>11</v>
      </c>
      <c r="AY4" s="13" t="s">
        <v>24</v>
      </c>
      <c r="AZ4" s="13">
        <v>17</v>
      </c>
      <c r="BA4" s="13">
        <v>18</v>
      </c>
      <c r="BB4" s="50">
        <v>17</v>
      </c>
      <c r="BC4" s="60">
        <f>COUNTIF(C4:BB4,"V")</f>
        <v>7</v>
      </c>
      <c r="BF4">
        <v>11</v>
      </c>
      <c r="BG4">
        <v>22</v>
      </c>
    </row>
    <row r="5" spans="1:59" x14ac:dyDescent="0.25">
      <c r="A5" s="54" t="s">
        <v>142</v>
      </c>
      <c r="B5" s="45" t="s">
        <v>111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 t="s">
        <v>24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 t="s">
        <v>24</v>
      </c>
      <c r="AA5" s="13" t="s">
        <v>24</v>
      </c>
      <c r="AB5" s="13">
        <v>14</v>
      </c>
      <c r="AC5" s="13"/>
      <c r="AD5" s="13"/>
      <c r="AE5" s="13" t="s">
        <v>24</v>
      </c>
      <c r="AF5" s="13" t="s">
        <v>24</v>
      </c>
      <c r="AG5" s="13" t="s">
        <v>24</v>
      </c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>
        <v>6</v>
      </c>
      <c r="AS5" s="13">
        <v>7</v>
      </c>
      <c r="AT5" s="13">
        <v>8</v>
      </c>
      <c r="AU5" s="13">
        <v>9</v>
      </c>
      <c r="AV5" s="13">
        <v>10</v>
      </c>
      <c r="AW5" s="13">
        <v>11</v>
      </c>
      <c r="AX5" s="13">
        <v>12</v>
      </c>
      <c r="AY5" s="13">
        <v>13</v>
      </c>
      <c r="AZ5" s="13">
        <v>14</v>
      </c>
      <c r="BA5" s="13">
        <v>15</v>
      </c>
      <c r="BB5" s="50">
        <v>16</v>
      </c>
      <c r="BC5" s="60">
        <f t="shared" ref="BC5:BC34" si="0">COUNTIF(C5:BB5,"V")</f>
        <v>6</v>
      </c>
      <c r="BF5">
        <v>12</v>
      </c>
      <c r="BG5">
        <v>25</v>
      </c>
    </row>
    <row r="6" spans="1:59" x14ac:dyDescent="0.25">
      <c r="A6" s="54" t="s">
        <v>143</v>
      </c>
      <c r="B6" s="45" t="s">
        <v>112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 t="s">
        <v>24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v>7</v>
      </c>
      <c r="AC6" s="13"/>
      <c r="AD6" s="13"/>
      <c r="AE6" s="13"/>
      <c r="AF6" s="13"/>
      <c r="AG6" s="13" t="s">
        <v>24</v>
      </c>
      <c r="AH6" s="13" t="s">
        <v>24</v>
      </c>
      <c r="AI6" s="13" t="s">
        <v>24</v>
      </c>
      <c r="AJ6" s="13"/>
      <c r="AK6" s="13"/>
      <c r="AL6" s="13"/>
      <c r="AM6" s="13"/>
      <c r="AN6" s="13"/>
      <c r="AO6" s="13"/>
      <c r="AP6" s="13"/>
      <c r="AQ6" s="13"/>
      <c r="AR6" s="13" t="s">
        <v>24</v>
      </c>
      <c r="AS6" s="13">
        <v>6</v>
      </c>
      <c r="AT6" s="13">
        <v>7</v>
      </c>
      <c r="AU6" s="13">
        <v>8</v>
      </c>
      <c r="AV6" s="13">
        <v>9</v>
      </c>
      <c r="AW6" s="13">
        <v>10</v>
      </c>
      <c r="AX6" s="13" t="s">
        <v>24</v>
      </c>
      <c r="AY6" s="13">
        <v>12</v>
      </c>
      <c r="AZ6" s="13">
        <v>13</v>
      </c>
      <c r="BA6" s="13">
        <v>14</v>
      </c>
      <c r="BB6" s="50">
        <v>15</v>
      </c>
      <c r="BC6" s="60">
        <f t="shared" si="0"/>
        <v>6</v>
      </c>
      <c r="BF6">
        <v>14</v>
      </c>
    </row>
    <row r="7" spans="1:59" x14ac:dyDescent="0.25">
      <c r="A7" s="54" t="s">
        <v>144</v>
      </c>
      <c r="B7" s="45" t="s">
        <v>113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 t="s">
        <v>24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v>3</v>
      </c>
      <c r="AC7" s="13"/>
      <c r="AD7" s="13"/>
      <c r="AE7" s="13"/>
      <c r="AF7" s="13"/>
      <c r="AG7" s="13"/>
      <c r="AH7" s="13"/>
      <c r="AI7" s="13"/>
      <c r="AJ7" s="13" t="s">
        <v>24</v>
      </c>
      <c r="AK7" s="13" t="s">
        <v>24</v>
      </c>
      <c r="AL7" s="13"/>
      <c r="AM7" s="13"/>
      <c r="AN7" s="13"/>
      <c r="AO7" s="13"/>
      <c r="AP7" s="13"/>
      <c r="AQ7" s="13" t="s">
        <v>24</v>
      </c>
      <c r="AR7" s="13">
        <v>15</v>
      </c>
      <c r="AS7" s="13">
        <v>13</v>
      </c>
      <c r="AT7" s="13">
        <v>14</v>
      </c>
      <c r="AU7" s="13">
        <v>15</v>
      </c>
      <c r="AV7" s="13">
        <v>1</v>
      </c>
      <c r="AW7" s="13">
        <v>2</v>
      </c>
      <c r="AX7" s="13">
        <v>15</v>
      </c>
      <c r="AY7" s="13" t="s">
        <v>24</v>
      </c>
      <c r="AZ7" s="13">
        <v>18</v>
      </c>
      <c r="BA7" s="13">
        <v>19</v>
      </c>
      <c r="BB7" s="50">
        <v>3</v>
      </c>
      <c r="BC7" s="60">
        <f t="shared" si="0"/>
        <v>5</v>
      </c>
    </row>
    <row r="8" spans="1:59" x14ac:dyDescent="0.25">
      <c r="A8" s="54" t="s">
        <v>145</v>
      </c>
      <c r="B8" s="45" t="s">
        <v>114</v>
      </c>
      <c r="C8" s="13"/>
      <c r="D8" s="13"/>
      <c r="E8" s="13"/>
      <c r="F8" s="13"/>
      <c r="G8" s="13"/>
      <c r="H8" s="13"/>
      <c r="I8" s="13"/>
      <c r="J8" s="13"/>
      <c r="K8" s="13"/>
      <c r="L8" s="13" t="s">
        <v>24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 t="s">
        <v>24</v>
      </c>
      <c r="Y8" s="13"/>
      <c r="Z8" s="13"/>
      <c r="AA8" s="13"/>
      <c r="AB8" s="13">
        <v>9</v>
      </c>
      <c r="AC8" s="13"/>
      <c r="AD8" s="13" t="s">
        <v>24</v>
      </c>
      <c r="AE8" s="13"/>
      <c r="AF8" s="13"/>
      <c r="AG8" s="13"/>
      <c r="AH8" s="13"/>
      <c r="AI8" s="13"/>
      <c r="AJ8" s="13"/>
      <c r="AK8" s="13" t="s">
        <v>24</v>
      </c>
      <c r="AL8" s="13" t="s">
        <v>24</v>
      </c>
      <c r="AM8" s="13"/>
      <c r="AN8" s="13"/>
      <c r="AO8" s="13"/>
      <c r="AP8" s="13"/>
      <c r="AQ8" s="13"/>
      <c r="AR8" s="13">
        <v>17</v>
      </c>
      <c r="AS8" s="13"/>
      <c r="AT8" s="13" t="s">
        <v>24</v>
      </c>
      <c r="AU8" s="13">
        <v>4</v>
      </c>
      <c r="AV8" s="13">
        <v>5</v>
      </c>
      <c r="AW8" s="13">
        <v>6</v>
      </c>
      <c r="AX8" s="13">
        <v>7</v>
      </c>
      <c r="AY8" s="13">
        <v>8</v>
      </c>
      <c r="AZ8" s="13">
        <v>16</v>
      </c>
      <c r="BA8" s="13" t="s">
        <v>24</v>
      </c>
      <c r="BB8" s="50">
        <v>13</v>
      </c>
      <c r="BC8" s="60">
        <f t="shared" si="0"/>
        <v>7</v>
      </c>
      <c r="BF8">
        <v>3</v>
      </c>
      <c r="BG8">
        <v>20</v>
      </c>
    </row>
    <row r="9" spans="1:59" x14ac:dyDescent="0.25">
      <c r="A9" s="54" t="s">
        <v>146</v>
      </c>
      <c r="B9" s="45" t="s">
        <v>115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 t="s">
        <v>24</v>
      </c>
      <c r="N9" s="13"/>
      <c r="O9" s="13"/>
      <c r="P9" s="13"/>
      <c r="Q9" s="13"/>
      <c r="R9" s="13"/>
      <c r="S9" s="13"/>
      <c r="T9" s="13"/>
      <c r="U9" s="13"/>
      <c r="V9" s="13" t="s">
        <v>24</v>
      </c>
      <c r="W9" s="13"/>
      <c r="X9" s="13"/>
      <c r="Y9" s="13"/>
      <c r="Z9" s="13"/>
      <c r="AA9" s="13"/>
      <c r="AB9" s="13">
        <v>10</v>
      </c>
      <c r="AC9" s="13"/>
      <c r="AD9" s="13"/>
      <c r="AE9" s="13"/>
      <c r="AF9" s="13" t="s">
        <v>24</v>
      </c>
      <c r="AG9" s="13" t="s">
        <v>24</v>
      </c>
      <c r="AH9" s="13"/>
      <c r="AI9" s="13"/>
      <c r="AJ9" s="13"/>
      <c r="AK9" s="13"/>
      <c r="AL9" s="13" t="s">
        <v>24</v>
      </c>
      <c r="AM9" s="13"/>
      <c r="AN9" s="13"/>
      <c r="AO9" s="13"/>
      <c r="AP9" s="13" t="s">
        <v>24</v>
      </c>
      <c r="AQ9" s="13"/>
      <c r="AR9" s="13">
        <v>12</v>
      </c>
      <c r="AS9" s="13">
        <v>16</v>
      </c>
      <c r="AT9" s="13">
        <v>12</v>
      </c>
      <c r="AU9" s="13">
        <v>13</v>
      </c>
      <c r="AV9" s="13">
        <v>14</v>
      </c>
      <c r="AW9" s="13">
        <v>15</v>
      </c>
      <c r="AX9" s="13">
        <v>5</v>
      </c>
      <c r="AY9" s="13">
        <v>6</v>
      </c>
      <c r="AZ9" s="13">
        <v>7</v>
      </c>
      <c r="BA9" s="13">
        <v>8</v>
      </c>
      <c r="BB9" s="50">
        <v>9</v>
      </c>
      <c r="BC9" s="60">
        <f t="shared" si="0"/>
        <v>6</v>
      </c>
      <c r="BF9">
        <v>4</v>
      </c>
      <c r="BG9">
        <v>21</v>
      </c>
    </row>
    <row r="10" spans="1:59" x14ac:dyDescent="0.25">
      <c r="A10" s="54" t="s">
        <v>147</v>
      </c>
      <c r="B10" s="45" t="s">
        <v>116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 t="s">
        <v>24</v>
      </c>
      <c r="U10" s="13" t="s">
        <v>24</v>
      </c>
      <c r="V10" s="13"/>
      <c r="W10" s="13"/>
      <c r="X10" s="13"/>
      <c r="Y10" s="13"/>
      <c r="Z10" s="13"/>
      <c r="AA10" s="13"/>
      <c r="AB10" s="13">
        <v>1</v>
      </c>
      <c r="AC10" s="13"/>
      <c r="AD10" s="13"/>
      <c r="AE10" s="13"/>
      <c r="AF10" s="13"/>
      <c r="AG10" s="13" t="s">
        <v>24</v>
      </c>
      <c r="AH10" s="13" t="s">
        <v>24</v>
      </c>
      <c r="AI10" s="13" t="s">
        <v>24</v>
      </c>
      <c r="AJ10" s="13"/>
      <c r="AK10" s="13"/>
      <c r="AL10" s="13"/>
      <c r="AM10" s="13"/>
      <c r="AN10" s="13"/>
      <c r="AO10" s="13"/>
      <c r="AP10" s="13"/>
      <c r="AQ10" s="13"/>
      <c r="AR10" s="13">
        <v>4</v>
      </c>
      <c r="AS10" s="13">
        <v>5</v>
      </c>
      <c r="AT10" s="13" t="s">
        <v>24</v>
      </c>
      <c r="AU10" s="13">
        <v>11</v>
      </c>
      <c r="AV10" s="13">
        <v>8</v>
      </c>
      <c r="AW10" s="13">
        <v>1</v>
      </c>
      <c r="AX10" s="13">
        <v>2</v>
      </c>
      <c r="AY10" s="13">
        <v>1</v>
      </c>
      <c r="AZ10" s="13">
        <v>2</v>
      </c>
      <c r="BA10" s="13">
        <v>3</v>
      </c>
      <c r="BB10" s="50">
        <v>4</v>
      </c>
      <c r="BC10" s="60">
        <f t="shared" si="0"/>
        <v>6</v>
      </c>
      <c r="BF10">
        <v>6</v>
      </c>
      <c r="BG10">
        <v>23</v>
      </c>
    </row>
    <row r="11" spans="1:59" x14ac:dyDescent="0.25">
      <c r="A11" s="54" t="s">
        <v>148</v>
      </c>
      <c r="B11" s="45" t="s">
        <v>117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 t="s">
        <v>24</v>
      </c>
      <c r="R11" s="13"/>
      <c r="S11" s="13"/>
      <c r="T11" s="13"/>
      <c r="U11" s="13"/>
      <c r="V11" s="13"/>
      <c r="W11" s="13"/>
      <c r="X11" s="13" t="s">
        <v>24</v>
      </c>
      <c r="Y11" s="13" t="s">
        <v>24</v>
      </c>
      <c r="Z11" s="13" t="s">
        <v>24</v>
      </c>
      <c r="AA11" s="13" t="s">
        <v>24</v>
      </c>
      <c r="AB11" s="13" t="s">
        <v>24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 t="s">
        <v>24</v>
      </c>
      <c r="AM11" s="13" t="s">
        <v>24</v>
      </c>
      <c r="AN11" s="13" t="s">
        <v>24</v>
      </c>
      <c r="AO11" s="13" t="s">
        <v>24</v>
      </c>
      <c r="AP11" s="13"/>
      <c r="AQ11" s="13"/>
      <c r="AR11" s="13">
        <v>8</v>
      </c>
      <c r="AS11" s="13">
        <v>9</v>
      </c>
      <c r="AT11" s="13">
        <v>10</v>
      </c>
      <c r="AU11" s="13" t="s">
        <v>24</v>
      </c>
      <c r="AV11" s="13">
        <v>12</v>
      </c>
      <c r="AW11" s="13">
        <v>13</v>
      </c>
      <c r="AX11" s="13">
        <v>14</v>
      </c>
      <c r="AY11" s="13">
        <v>3</v>
      </c>
      <c r="AZ11" s="13">
        <v>4</v>
      </c>
      <c r="BA11" s="13">
        <v>12</v>
      </c>
      <c r="BB11" s="50">
        <v>27</v>
      </c>
      <c r="BC11" s="60">
        <f t="shared" si="0"/>
        <v>11</v>
      </c>
      <c r="BF11">
        <v>7</v>
      </c>
      <c r="BG11">
        <v>24</v>
      </c>
    </row>
    <row r="12" spans="1:59" x14ac:dyDescent="0.25">
      <c r="A12" s="54" t="s">
        <v>149</v>
      </c>
      <c r="B12" s="45" t="s">
        <v>118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 t="s">
        <v>24</v>
      </c>
      <c r="X12" s="13" t="s">
        <v>24</v>
      </c>
      <c r="Y12" s="13"/>
      <c r="Z12" s="13"/>
      <c r="AA12" s="13"/>
      <c r="AB12" s="13">
        <v>4</v>
      </c>
      <c r="AC12" s="13"/>
      <c r="AD12" s="13"/>
      <c r="AE12" s="13"/>
      <c r="AF12" s="13"/>
      <c r="AG12" s="13"/>
      <c r="AH12" s="13" t="s">
        <v>24</v>
      </c>
      <c r="AI12" s="13" t="s">
        <v>24</v>
      </c>
      <c r="AJ12" s="13" t="s">
        <v>24</v>
      </c>
      <c r="AK12" s="13"/>
      <c r="AL12" s="13"/>
      <c r="AM12" s="13"/>
      <c r="AN12" s="13"/>
      <c r="AO12" s="13"/>
      <c r="AP12" s="13"/>
      <c r="AQ12" s="13" t="s">
        <v>24</v>
      </c>
      <c r="AR12" s="13">
        <v>3</v>
      </c>
      <c r="AS12" s="13">
        <v>4</v>
      </c>
      <c r="AT12" s="13">
        <v>5</v>
      </c>
      <c r="AU12" s="13">
        <v>6</v>
      </c>
      <c r="AV12" s="13">
        <v>7</v>
      </c>
      <c r="AW12" s="13">
        <v>8</v>
      </c>
      <c r="AX12" s="13">
        <v>9</v>
      </c>
      <c r="AY12" s="13">
        <v>10</v>
      </c>
      <c r="AZ12" s="13">
        <v>11</v>
      </c>
      <c r="BA12" s="13" t="s">
        <v>24</v>
      </c>
      <c r="BB12" s="50">
        <v>28</v>
      </c>
      <c r="BC12" s="60">
        <f t="shared" si="0"/>
        <v>7</v>
      </c>
      <c r="BF12">
        <v>9</v>
      </c>
    </row>
    <row r="13" spans="1:59" x14ac:dyDescent="0.25">
      <c r="A13" s="54" t="s">
        <v>150</v>
      </c>
      <c r="B13" s="45" t="s">
        <v>119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 t="s">
        <v>24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>
        <v>6</v>
      </c>
      <c r="AC13" s="13"/>
      <c r="AD13" s="13"/>
      <c r="AE13" s="13" t="s">
        <v>24</v>
      </c>
      <c r="AF13" s="13" t="s">
        <v>24</v>
      </c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 t="s">
        <v>24</v>
      </c>
      <c r="AR13" s="13" t="s">
        <v>24</v>
      </c>
      <c r="AS13" s="13">
        <v>11</v>
      </c>
      <c r="AT13" s="13">
        <v>1</v>
      </c>
      <c r="AU13" s="13">
        <v>2</v>
      </c>
      <c r="AV13" s="13">
        <v>6</v>
      </c>
      <c r="AW13" s="13">
        <v>7</v>
      </c>
      <c r="AX13" s="13">
        <v>8</v>
      </c>
      <c r="AY13" s="13">
        <v>9</v>
      </c>
      <c r="AZ13" s="13">
        <v>10</v>
      </c>
      <c r="BA13" s="13">
        <v>11</v>
      </c>
      <c r="BB13" s="50">
        <v>12</v>
      </c>
      <c r="BC13" s="60">
        <f t="shared" si="0"/>
        <v>5</v>
      </c>
      <c r="BF13">
        <v>10</v>
      </c>
      <c r="BG13">
        <v>7</v>
      </c>
    </row>
    <row r="14" spans="1:59" x14ac:dyDescent="0.25">
      <c r="A14" s="54" t="s">
        <v>151</v>
      </c>
      <c r="B14" s="45" t="s">
        <v>120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 t="s">
        <v>24</v>
      </c>
      <c r="AB14" s="13" t="s">
        <v>24</v>
      </c>
      <c r="AC14" s="13" t="s">
        <v>24</v>
      </c>
      <c r="AD14" s="13"/>
      <c r="AE14" s="13"/>
      <c r="AF14" s="13"/>
      <c r="AG14" s="13"/>
      <c r="AH14" s="13"/>
      <c r="AI14" s="13"/>
      <c r="AJ14" s="13"/>
      <c r="AK14" s="13"/>
      <c r="AL14" s="13" t="s">
        <v>24</v>
      </c>
      <c r="AM14" s="13" t="s">
        <v>24</v>
      </c>
      <c r="AN14" s="13" t="s">
        <v>24</v>
      </c>
      <c r="AO14" s="13"/>
      <c r="AP14" s="13"/>
      <c r="AQ14" s="13"/>
      <c r="AR14" s="13">
        <v>9</v>
      </c>
      <c r="AS14" s="13">
        <v>10</v>
      </c>
      <c r="AT14" s="13">
        <v>11</v>
      </c>
      <c r="AU14" s="13">
        <v>3</v>
      </c>
      <c r="AV14" s="13">
        <v>4</v>
      </c>
      <c r="AW14" s="13">
        <v>5</v>
      </c>
      <c r="AX14" s="13">
        <v>6</v>
      </c>
      <c r="AY14" s="13">
        <v>7</v>
      </c>
      <c r="AZ14" s="13">
        <v>8</v>
      </c>
      <c r="BA14" s="13">
        <v>9</v>
      </c>
      <c r="BB14" s="50">
        <v>10</v>
      </c>
      <c r="BC14" s="60">
        <f t="shared" si="0"/>
        <v>6</v>
      </c>
      <c r="BF14">
        <v>13</v>
      </c>
      <c r="BG14">
        <v>8</v>
      </c>
    </row>
    <row r="15" spans="1:59" x14ac:dyDescent="0.25">
      <c r="A15" s="54" t="s">
        <v>152</v>
      </c>
      <c r="B15" s="45" t="s">
        <v>121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 t="s">
        <v>24</v>
      </c>
      <c r="S15" s="13"/>
      <c r="T15" s="13"/>
      <c r="U15" s="13"/>
      <c r="V15" s="13"/>
      <c r="W15" s="13" t="s">
        <v>24</v>
      </c>
      <c r="X15" s="13"/>
      <c r="Y15" s="13"/>
      <c r="Z15" s="13"/>
      <c r="AA15" s="13" t="s">
        <v>24</v>
      </c>
      <c r="AB15" s="13" t="s">
        <v>24</v>
      </c>
      <c r="AC15" s="13" t="s">
        <v>24</v>
      </c>
      <c r="AD15" s="13"/>
      <c r="AE15" s="13"/>
      <c r="AF15" s="13"/>
      <c r="AG15" s="13"/>
      <c r="AH15" s="13"/>
      <c r="AI15" s="13"/>
      <c r="AJ15" s="13"/>
      <c r="AK15" s="13" t="s">
        <v>24</v>
      </c>
      <c r="AL15" s="13"/>
      <c r="AM15" s="13"/>
      <c r="AN15" s="13"/>
      <c r="AO15" s="13"/>
      <c r="AP15" s="13"/>
      <c r="AQ15" s="13"/>
      <c r="AR15" s="13">
        <v>1</v>
      </c>
      <c r="AS15" s="13">
        <v>2</v>
      </c>
      <c r="AT15" s="13">
        <v>3</v>
      </c>
      <c r="AU15" s="13" t="s">
        <v>24</v>
      </c>
      <c r="AV15" s="13" t="s">
        <v>24</v>
      </c>
      <c r="AW15" s="13" t="s">
        <v>24</v>
      </c>
      <c r="AX15" s="13">
        <v>1</v>
      </c>
      <c r="AY15" s="13">
        <v>2</v>
      </c>
      <c r="AZ15" s="13">
        <v>1</v>
      </c>
      <c r="BA15" s="13">
        <v>2</v>
      </c>
      <c r="BB15" s="50">
        <v>1</v>
      </c>
      <c r="BC15" s="60">
        <f t="shared" si="0"/>
        <v>9</v>
      </c>
      <c r="BG15">
        <v>10</v>
      </c>
    </row>
    <row r="16" spans="1:59" x14ac:dyDescent="0.25">
      <c r="A16" s="54" t="s">
        <v>153</v>
      </c>
      <c r="B16" s="45" t="s">
        <v>122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24</v>
      </c>
      <c r="P16" s="13" t="s">
        <v>24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>
        <v>12</v>
      </c>
      <c r="AC16" s="13" t="s">
        <v>24</v>
      </c>
      <c r="AD16" s="13" t="s">
        <v>24</v>
      </c>
      <c r="AE16" s="13" t="s">
        <v>24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>
        <v>14</v>
      </c>
      <c r="AS16" s="13">
        <v>17</v>
      </c>
      <c r="AT16" s="13">
        <v>16</v>
      </c>
      <c r="AU16" s="13">
        <v>16</v>
      </c>
      <c r="AV16" s="13">
        <v>3</v>
      </c>
      <c r="AW16" s="13">
        <v>4</v>
      </c>
      <c r="AX16" s="13" t="s">
        <v>24</v>
      </c>
      <c r="AY16" s="13" t="s">
        <v>24</v>
      </c>
      <c r="AZ16" s="13" t="s">
        <v>24</v>
      </c>
      <c r="BA16" s="13">
        <v>5</v>
      </c>
      <c r="BB16" s="50">
        <v>6</v>
      </c>
      <c r="BC16" s="60">
        <f t="shared" si="0"/>
        <v>8</v>
      </c>
      <c r="BF16">
        <v>1</v>
      </c>
      <c r="BG16">
        <v>12</v>
      </c>
    </row>
    <row r="17" spans="1:58" x14ac:dyDescent="0.25">
      <c r="A17" s="54" t="s">
        <v>154</v>
      </c>
      <c r="B17" s="45" t="s">
        <v>123</v>
      </c>
      <c r="C17" s="13"/>
      <c r="D17" s="13"/>
      <c r="E17" s="13"/>
      <c r="F17" s="13"/>
      <c r="G17" s="13"/>
      <c r="H17" s="13"/>
      <c r="I17" s="13"/>
      <c r="J17" s="13"/>
      <c r="K17" s="13" t="s">
        <v>24</v>
      </c>
      <c r="L17" s="13"/>
      <c r="M17" s="13"/>
      <c r="N17" s="13"/>
      <c r="O17" s="13"/>
      <c r="P17" s="13"/>
      <c r="Q17" s="13"/>
      <c r="R17" s="13"/>
      <c r="S17" s="13"/>
      <c r="T17" s="13"/>
      <c r="U17" s="13" t="s">
        <v>24</v>
      </c>
      <c r="V17" s="13"/>
      <c r="W17" s="13"/>
      <c r="X17" s="13"/>
      <c r="Y17" s="13"/>
      <c r="Z17" s="13"/>
      <c r="AA17" s="13"/>
      <c r="AB17" s="13">
        <v>5</v>
      </c>
      <c r="AC17" s="13"/>
      <c r="AD17" s="13"/>
      <c r="AE17" s="13"/>
      <c r="AF17" s="13"/>
      <c r="AG17" s="13"/>
      <c r="AH17" s="13" t="s">
        <v>24</v>
      </c>
      <c r="AI17" s="13" t="s">
        <v>24</v>
      </c>
      <c r="AJ17" s="13" t="s">
        <v>24</v>
      </c>
      <c r="AK17" s="13" t="s">
        <v>24</v>
      </c>
      <c r="AL17" s="13"/>
      <c r="AM17" s="13"/>
      <c r="AN17" s="13"/>
      <c r="AO17" s="13"/>
      <c r="AP17" s="13"/>
      <c r="AQ17" s="13"/>
      <c r="AR17" s="13">
        <v>7</v>
      </c>
      <c r="AS17" s="13">
        <v>8</v>
      </c>
      <c r="AT17" s="13" t="s">
        <v>24</v>
      </c>
      <c r="AU17" s="13">
        <v>12</v>
      </c>
      <c r="AV17" s="13">
        <v>13</v>
      </c>
      <c r="AW17" s="13">
        <v>14</v>
      </c>
      <c r="AX17" s="13">
        <v>3</v>
      </c>
      <c r="AY17" s="13">
        <v>4</v>
      </c>
      <c r="AZ17" s="13">
        <v>5</v>
      </c>
      <c r="BA17" s="13">
        <v>6</v>
      </c>
      <c r="BB17" s="50">
        <v>7</v>
      </c>
      <c r="BC17" s="60">
        <f t="shared" si="0"/>
        <v>7</v>
      </c>
      <c r="BF17">
        <v>2</v>
      </c>
    </row>
    <row r="18" spans="1:58" x14ac:dyDescent="0.25">
      <c r="A18" s="54" t="s">
        <v>155</v>
      </c>
      <c r="B18" s="45" t="s">
        <v>124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 t="s">
        <v>24</v>
      </c>
      <c r="U18" s="13" t="s">
        <v>24</v>
      </c>
      <c r="V18" s="13"/>
      <c r="W18" s="13"/>
      <c r="X18" s="13"/>
      <c r="Y18" s="13"/>
      <c r="Z18" s="13"/>
      <c r="AA18" s="13"/>
      <c r="AB18" s="13">
        <v>8</v>
      </c>
      <c r="AC18" s="13"/>
      <c r="AD18" s="13"/>
      <c r="AE18" s="13"/>
      <c r="AF18" s="13"/>
      <c r="AG18" s="13"/>
      <c r="AH18" s="13"/>
      <c r="AI18" s="13"/>
      <c r="AJ18" s="13" t="s">
        <v>24</v>
      </c>
      <c r="AK18" s="13" t="s">
        <v>24</v>
      </c>
      <c r="AL18" s="13"/>
      <c r="AM18" s="13"/>
      <c r="AN18" s="13"/>
      <c r="AO18" s="13"/>
      <c r="AP18" s="13"/>
      <c r="AQ18" s="13"/>
      <c r="AR18" s="13">
        <v>16</v>
      </c>
      <c r="AS18" s="13" t="s">
        <v>24</v>
      </c>
      <c r="AT18" s="13">
        <v>9</v>
      </c>
      <c r="AU18" s="13">
        <v>10</v>
      </c>
      <c r="AV18" s="13">
        <v>11</v>
      </c>
      <c r="AW18" s="13">
        <v>12</v>
      </c>
      <c r="AX18" s="13">
        <v>13</v>
      </c>
      <c r="AY18" s="13">
        <v>14</v>
      </c>
      <c r="AZ18" s="13">
        <v>3</v>
      </c>
      <c r="BA18" s="13">
        <v>4</v>
      </c>
      <c r="BB18" s="50">
        <v>5</v>
      </c>
      <c r="BC18" s="60">
        <f t="shared" si="0"/>
        <v>5</v>
      </c>
    </row>
    <row r="19" spans="1:58" x14ac:dyDescent="0.25">
      <c r="A19" s="54" t="s">
        <v>156</v>
      </c>
      <c r="B19" s="45" t="s">
        <v>125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>
        <v>13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>
        <v>10</v>
      </c>
      <c r="AS19" s="13">
        <v>12</v>
      </c>
      <c r="AT19" s="13">
        <v>13</v>
      </c>
      <c r="AU19" s="13">
        <v>14</v>
      </c>
      <c r="AV19" s="13" t="s">
        <v>24</v>
      </c>
      <c r="AW19" s="13">
        <v>3</v>
      </c>
      <c r="AX19" s="13">
        <v>4</v>
      </c>
      <c r="AY19" s="13">
        <v>5</v>
      </c>
      <c r="AZ19" s="13">
        <v>6</v>
      </c>
      <c r="BA19" s="13">
        <v>7</v>
      </c>
      <c r="BB19" s="50">
        <v>8</v>
      </c>
      <c r="BC19" s="60">
        <f t="shared" si="0"/>
        <v>1</v>
      </c>
      <c r="BF19">
        <v>18</v>
      </c>
    </row>
    <row r="20" spans="1:58" x14ac:dyDescent="0.25">
      <c r="A20" s="54" t="s">
        <v>157</v>
      </c>
      <c r="B20" s="45" t="s">
        <v>126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</v>
      </c>
      <c r="X20" s="13" t="s">
        <v>24</v>
      </c>
      <c r="Y20" s="13" t="s">
        <v>24</v>
      </c>
      <c r="Z20" s="13" t="s">
        <v>24</v>
      </c>
      <c r="AA20" s="13"/>
      <c r="AB20" s="13">
        <v>2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 t="s">
        <v>24</v>
      </c>
      <c r="AP20" s="13"/>
      <c r="AQ20" s="13"/>
      <c r="AR20" s="13">
        <v>2</v>
      </c>
      <c r="AS20" s="13">
        <v>1</v>
      </c>
      <c r="AT20" s="13">
        <v>2</v>
      </c>
      <c r="AU20" s="13">
        <v>1</v>
      </c>
      <c r="AV20" s="13">
        <v>2</v>
      </c>
      <c r="AW20" s="13" t="s">
        <v>24</v>
      </c>
      <c r="AX20" s="13" t="s">
        <v>24</v>
      </c>
      <c r="AY20" s="13" t="s">
        <v>36</v>
      </c>
      <c r="AZ20" s="13">
        <v>15</v>
      </c>
      <c r="BA20" s="13">
        <v>1</v>
      </c>
      <c r="BB20" s="50">
        <v>2</v>
      </c>
      <c r="BC20" s="60">
        <f t="shared" si="0"/>
        <v>7</v>
      </c>
    </row>
    <row r="21" spans="1:58" x14ac:dyDescent="0.25">
      <c r="A21" s="54" t="s">
        <v>158</v>
      </c>
      <c r="B21" s="45" t="s">
        <v>127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15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v>5</v>
      </c>
      <c r="AS21" s="13">
        <v>3</v>
      </c>
      <c r="AT21" s="13">
        <v>4</v>
      </c>
      <c r="AU21" s="13">
        <v>5</v>
      </c>
      <c r="AV21" s="13">
        <v>16</v>
      </c>
      <c r="AW21" s="13" t="s">
        <v>24</v>
      </c>
      <c r="AX21" s="13">
        <v>16</v>
      </c>
      <c r="AY21" s="13">
        <v>15</v>
      </c>
      <c r="AZ21" s="13">
        <v>9</v>
      </c>
      <c r="BA21" s="13">
        <v>10</v>
      </c>
      <c r="BB21" s="50">
        <v>11</v>
      </c>
      <c r="BC21" s="60">
        <f t="shared" si="0"/>
        <v>1</v>
      </c>
    </row>
    <row r="22" spans="1:58" x14ac:dyDescent="0.25">
      <c r="A22" s="54" t="s">
        <v>159</v>
      </c>
      <c r="B22" s="45" t="s">
        <v>128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16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 t="s">
        <v>35</v>
      </c>
      <c r="AS22" s="13" t="s">
        <v>35</v>
      </c>
      <c r="AT22" s="13" t="s">
        <v>35</v>
      </c>
      <c r="AU22" s="13" t="s">
        <v>35</v>
      </c>
      <c r="AV22" s="13" t="s">
        <v>35</v>
      </c>
      <c r="AW22" s="13" t="s">
        <v>35</v>
      </c>
      <c r="AX22" s="13" t="s">
        <v>35</v>
      </c>
      <c r="AY22" s="13" t="s">
        <v>35</v>
      </c>
      <c r="AZ22" s="13" t="s">
        <v>35</v>
      </c>
      <c r="BA22" s="13" t="s">
        <v>35</v>
      </c>
      <c r="BB22" s="13" t="s">
        <v>35</v>
      </c>
      <c r="BC22" s="60">
        <f t="shared" si="0"/>
        <v>0</v>
      </c>
    </row>
    <row r="23" spans="1:58" ht="15.75" thickBot="1" x14ac:dyDescent="0.3">
      <c r="A23" s="54" t="s">
        <v>160</v>
      </c>
      <c r="B23" s="45" t="s">
        <v>129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>
        <v>17</v>
      </c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>
        <v>13</v>
      </c>
      <c r="AS23" s="47">
        <v>14</v>
      </c>
      <c r="AT23" s="47">
        <v>6</v>
      </c>
      <c r="AU23" s="47">
        <v>7</v>
      </c>
      <c r="AV23" s="47" t="s">
        <v>24</v>
      </c>
      <c r="AW23" s="47">
        <v>9</v>
      </c>
      <c r="AX23" s="47">
        <v>10</v>
      </c>
      <c r="AY23" s="47">
        <v>11</v>
      </c>
      <c r="AZ23" s="47">
        <v>12</v>
      </c>
      <c r="BA23" s="47">
        <v>13</v>
      </c>
      <c r="BB23" s="51">
        <v>14</v>
      </c>
      <c r="BC23" s="60">
        <f t="shared" si="0"/>
        <v>1</v>
      </c>
    </row>
    <row r="24" spans="1:58" x14ac:dyDescent="0.25">
      <c r="A24" s="54" t="s">
        <v>161</v>
      </c>
      <c r="B24" s="45" t="s">
        <v>130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 t="s">
        <v>24</v>
      </c>
      <c r="U24" s="46"/>
      <c r="V24" s="46" t="s">
        <v>24</v>
      </c>
      <c r="W24" s="46"/>
      <c r="X24" s="46"/>
      <c r="Y24" s="46"/>
      <c r="Z24" s="46"/>
      <c r="AA24" s="46"/>
      <c r="AB24" s="46">
        <v>20</v>
      </c>
      <c r="AC24" s="46"/>
      <c r="AD24" s="46"/>
      <c r="AE24" s="46"/>
      <c r="AF24" s="46"/>
      <c r="AG24" s="46"/>
      <c r="AH24" s="46" t="s">
        <v>24</v>
      </c>
      <c r="AI24" s="46" t="s">
        <v>24</v>
      </c>
      <c r="AJ24" s="46" t="s">
        <v>24</v>
      </c>
      <c r="AK24" s="46"/>
      <c r="AL24" s="46"/>
      <c r="AM24" s="46"/>
      <c r="AN24" s="46"/>
      <c r="AO24" s="46"/>
      <c r="AP24" s="46">
        <v>24</v>
      </c>
      <c r="AQ24" s="46">
        <v>25</v>
      </c>
      <c r="AR24" s="46">
        <v>18</v>
      </c>
      <c r="AS24" s="46" t="s">
        <v>24</v>
      </c>
      <c r="AT24" s="46">
        <v>18</v>
      </c>
      <c r="AU24" s="46">
        <v>19</v>
      </c>
      <c r="AV24" s="46">
        <v>20</v>
      </c>
      <c r="AW24" s="46">
        <v>21</v>
      </c>
      <c r="AX24" s="46">
        <v>22</v>
      </c>
      <c r="AY24" s="46">
        <v>23</v>
      </c>
      <c r="AZ24" s="46">
        <v>24</v>
      </c>
      <c r="BA24" s="46">
        <v>25</v>
      </c>
      <c r="BB24" s="52">
        <v>26</v>
      </c>
      <c r="BC24" s="60">
        <f t="shared" si="0"/>
        <v>6</v>
      </c>
    </row>
    <row r="25" spans="1:58" x14ac:dyDescent="0.25">
      <c r="A25" s="54" t="s">
        <v>162</v>
      </c>
      <c r="B25" s="45" t="s">
        <v>131</v>
      </c>
      <c r="C25" s="13"/>
      <c r="D25" s="13"/>
      <c r="E25" s="13"/>
      <c r="F25" s="13"/>
      <c r="G25" s="13"/>
      <c r="H25" s="13"/>
      <c r="I25" s="13"/>
      <c r="J25" s="13"/>
      <c r="K25" s="13"/>
      <c r="L25" s="13" t="s">
        <v>24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>
        <v>19</v>
      </c>
      <c r="AC25" s="13" t="s">
        <v>24</v>
      </c>
      <c r="AD25" s="13" t="s">
        <v>24</v>
      </c>
      <c r="AE25" s="13" t="s">
        <v>24</v>
      </c>
      <c r="AF25" s="13" t="s">
        <v>24</v>
      </c>
      <c r="AG25" s="13"/>
      <c r="AH25" s="13"/>
      <c r="AI25" s="13"/>
      <c r="AJ25" s="13"/>
      <c r="AK25" s="13"/>
      <c r="AL25" s="11" t="s">
        <v>34</v>
      </c>
      <c r="AM25" s="11" t="s">
        <v>34</v>
      </c>
      <c r="AN25" s="11" t="s">
        <v>34</v>
      </c>
      <c r="AO25" s="11" t="s">
        <v>34</v>
      </c>
      <c r="AP25" s="11" t="s">
        <v>34</v>
      </c>
      <c r="AQ25" s="11" t="s">
        <v>34</v>
      </c>
      <c r="AR25" s="11" t="s">
        <v>34</v>
      </c>
      <c r="AS25" s="11" t="s">
        <v>34</v>
      </c>
      <c r="AT25" s="11" t="s">
        <v>34</v>
      </c>
      <c r="AU25" s="11" t="s">
        <v>34</v>
      </c>
      <c r="AV25" s="11" t="s">
        <v>34</v>
      </c>
      <c r="AW25" s="11" t="s">
        <v>34</v>
      </c>
      <c r="AX25" s="11" t="s">
        <v>34</v>
      </c>
      <c r="AY25" s="11" t="s">
        <v>34</v>
      </c>
      <c r="AZ25" s="11" t="s">
        <v>34</v>
      </c>
      <c r="BA25" s="11" t="s">
        <v>34</v>
      </c>
      <c r="BB25" s="11" t="s">
        <v>34</v>
      </c>
      <c r="BC25" s="60">
        <f t="shared" si="0"/>
        <v>5</v>
      </c>
    </row>
    <row r="26" spans="1:58" x14ac:dyDescent="0.25">
      <c r="A26" s="54" t="s">
        <v>163</v>
      </c>
      <c r="B26" s="45" t="s">
        <v>132</v>
      </c>
      <c r="C26" s="13"/>
      <c r="D26" s="13"/>
      <c r="E26" s="13"/>
      <c r="F26" s="13"/>
      <c r="G26" s="13"/>
      <c r="H26" s="13"/>
      <c r="I26" s="13" t="s">
        <v>24</v>
      </c>
      <c r="J26" s="13"/>
      <c r="K26" s="13"/>
      <c r="L26" s="13"/>
      <c r="M26" s="13"/>
      <c r="N26" s="13"/>
      <c r="O26" s="13" t="s">
        <v>24</v>
      </c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>
        <v>18</v>
      </c>
      <c r="AC26" s="13" t="s">
        <v>24</v>
      </c>
      <c r="AD26" s="13" t="s">
        <v>24</v>
      </c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>
        <v>23</v>
      </c>
      <c r="AQ26" s="13">
        <v>24</v>
      </c>
      <c r="AR26" s="13">
        <v>25</v>
      </c>
      <c r="AS26" s="13">
        <v>20</v>
      </c>
      <c r="AT26" s="13">
        <v>21</v>
      </c>
      <c r="AU26" s="13">
        <v>22</v>
      </c>
      <c r="AV26" s="13">
        <v>23</v>
      </c>
      <c r="AW26" s="13">
        <v>24</v>
      </c>
      <c r="AX26" s="13">
        <v>25</v>
      </c>
      <c r="AY26" s="13">
        <v>22</v>
      </c>
      <c r="AZ26" s="13" t="s">
        <v>24</v>
      </c>
      <c r="BA26" s="13">
        <v>20</v>
      </c>
      <c r="BB26" s="50">
        <v>21</v>
      </c>
      <c r="BC26" s="60">
        <f t="shared" si="0"/>
        <v>5</v>
      </c>
      <c r="BF26" t="str">
        <f t="array" ref="BF26">INDEX($A$4:$A$33,SMALL(IF("V"=$BA$4:$BA$33,ROW($BA$4:$BA$33)-MIN(ROW($BA$4))+1,""),1))</f>
        <v>Employé5</v>
      </c>
    </row>
    <row r="27" spans="1:58" x14ac:dyDescent="0.25">
      <c r="A27" s="54" t="s">
        <v>164</v>
      </c>
      <c r="B27" s="45" t="s">
        <v>133</v>
      </c>
      <c r="C27" s="13"/>
      <c r="D27" s="13"/>
      <c r="E27" s="13"/>
      <c r="F27" s="13"/>
      <c r="G27" s="13"/>
      <c r="H27" s="13"/>
      <c r="I27" s="13"/>
      <c r="J27" s="13"/>
      <c r="K27" s="13"/>
      <c r="L27" s="13" t="s">
        <v>24</v>
      </c>
      <c r="M27" s="13" t="s">
        <v>24</v>
      </c>
      <c r="N27" s="13" t="s">
        <v>24</v>
      </c>
      <c r="O27" s="13" t="s">
        <v>24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 t="s">
        <v>24</v>
      </c>
      <c r="AC27" s="13"/>
      <c r="AD27" s="13"/>
      <c r="AE27" s="13"/>
      <c r="AF27" s="13"/>
      <c r="AG27" s="13"/>
      <c r="AH27" s="13"/>
      <c r="AI27" s="13"/>
      <c r="AJ27" s="13"/>
      <c r="AK27" s="13" t="s">
        <v>24</v>
      </c>
      <c r="AL27" s="13"/>
      <c r="AM27" s="13"/>
      <c r="AN27" s="13"/>
      <c r="AO27" s="13"/>
      <c r="AP27" s="13">
        <v>22</v>
      </c>
      <c r="AQ27" s="13">
        <v>23</v>
      </c>
      <c r="AR27" s="13">
        <v>24</v>
      </c>
      <c r="AS27" s="13">
        <v>25</v>
      </c>
      <c r="AT27" s="13">
        <v>26</v>
      </c>
      <c r="AU27" s="13">
        <v>18</v>
      </c>
      <c r="AV27" s="13">
        <v>19</v>
      </c>
      <c r="AW27" s="13">
        <v>20</v>
      </c>
      <c r="AX27" s="13">
        <v>21</v>
      </c>
      <c r="AY27" s="13" t="s">
        <v>24</v>
      </c>
      <c r="AZ27" s="13">
        <v>23</v>
      </c>
      <c r="BA27" s="13">
        <v>24</v>
      </c>
      <c r="BB27" s="50">
        <v>25</v>
      </c>
      <c r="BC27" s="60">
        <f t="shared" si="0"/>
        <v>7</v>
      </c>
      <c r="BF27" t="str">
        <f t="array" ref="BF27">INDEX($A$4:$A$33,SMALL(IF("V"=$BA$4:$BA$33,ROW($BA$4:$BA$33)-MIN(ROW($BA$4))+1,""),2))</f>
        <v>Employé9</v>
      </c>
    </row>
    <row r="28" spans="1:58" x14ac:dyDescent="0.25">
      <c r="A28" s="54" t="s">
        <v>165</v>
      </c>
      <c r="B28" s="45" t="s">
        <v>134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 t="s">
        <v>24</v>
      </c>
      <c r="Y28" s="13"/>
      <c r="Z28" s="13"/>
      <c r="AA28" s="13"/>
      <c r="AB28" s="13">
        <v>21</v>
      </c>
      <c r="AC28" s="13"/>
      <c r="AD28" s="13"/>
      <c r="AE28" s="13"/>
      <c r="AF28" s="13"/>
      <c r="AG28" s="13"/>
      <c r="AH28" s="13"/>
      <c r="AI28" s="13" t="s">
        <v>24</v>
      </c>
      <c r="AJ28" s="13" t="s">
        <v>24</v>
      </c>
      <c r="AK28" s="13"/>
      <c r="AL28" s="13"/>
      <c r="AM28" s="13"/>
      <c r="AN28" s="13" t="s">
        <v>24</v>
      </c>
      <c r="AO28" s="13"/>
      <c r="AP28" s="13">
        <v>21</v>
      </c>
      <c r="AQ28" s="13">
        <v>22</v>
      </c>
      <c r="AR28" s="13">
        <v>23</v>
      </c>
      <c r="AS28" s="13">
        <v>24</v>
      </c>
      <c r="AT28" s="13">
        <v>25</v>
      </c>
      <c r="AU28" s="13">
        <v>26</v>
      </c>
      <c r="AV28" s="13">
        <v>18</v>
      </c>
      <c r="AW28" s="13">
        <v>19</v>
      </c>
      <c r="AX28" s="13">
        <v>20</v>
      </c>
      <c r="AY28" s="13">
        <v>21</v>
      </c>
      <c r="AZ28" s="13">
        <v>22</v>
      </c>
      <c r="BA28" s="13" t="s">
        <v>24</v>
      </c>
      <c r="BB28" s="50">
        <v>19</v>
      </c>
      <c r="BC28" s="60">
        <f t="shared" si="0"/>
        <v>5</v>
      </c>
      <c r="BF28" t="str">
        <f t="array" ref="BF28">INDEX($A$4:$A$33,SMALL(IF("V"=$BA$4:$BA$33,ROW($BA$4:$BA$33)-MIN(ROW($BA$4))+1,""),3))</f>
        <v>Employé25</v>
      </c>
    </row>
    <row r="29" spans="1:58" x14ac:dyDescent="0.25">
      <c r="A29" s="54" t="s">
        <v>166</v>
      </c>
      <c r="B29" s="45" t="s">
        <v>135</v>
      </c>
      <c r="C29" s="13"/>
      <c r="D29" s="13"/>
      <c r="E29" s="13"/>
      <c r="F29" s="13"/>
      <c r="G29" s="13"/>
      <c r="H29" s="13"/>
      <c r="I29" s="13"/>
      <c r="J29" s="13"/>
      <c r="K29" s="13" t="s">
        <v>24</v>
      </c>
      <c r="L29" s="13"/>
      <c r="M29" s="13"/>
      <c r="N29" s="13"/>
      <c r="O29" s="13"/>
      <c r="P29" s="13"/>
      <c r="Q29" s="13"/>
      <c r="R29" s="13"/>
      <c r="S29" s="13" t="s">
        <v>24</v>
      </c>
      <c r="T29" s="13"/>
      <c r="U29" s="13"/>
      <c r="V29" s="13"/>
      <c r="W29" s="13"/>
      <c r="X29" s="13"/>
      <c r="Y29" s="13"/>
      <c r="Z29" s="13"/>
      <c r="AA29" s="13"/>
      <c r="AB29" s="13">
        <v>24</v>
      </c>
      <c r="AC29" s="13" t="s">
        <v>26</v>
      </c>
      <c r="AD29" s="13" t="s">
        <v>26</v>
      </c>
      <c r="AE29" s="13" t="s">
        <v>24</v>
      </c>
      <c r="AF29" s="13" t="s">
        <v>24</v>
      </c>
      <c r="AG29" s="13" t="s">
        <v>24</v>
      </c>
      <c r="AH29" s="13"/>
      <c r="AI29" s="13"/>
      <c r="AJ29" s="13"/>
      <c r="AK29" s="13"/>
      <c r="AL29" s="13"/>
      <c r="AM29" s="13"/>
      <c r="AN29" s="13"/>
      <c r="AO29" s="13"/>
      <c r="AP29" s="13">
        <v>25</v>
      </c>
      <c r="AQ29" s="13">
        <v>18</v>
      </c>
      <c r="AR29" s="13">
        <v>19</v>
      </c>
      <c r="AS29" s="13" t="s">
        <v>24</v>
      </c>
      <c r="AT29" s="13">
        <v>19</v>
      </c>
      <c r="AU29" s="13">
        <v>20</v>
      </c>
      <c r="AV29" s="13">
        <v>21</v>
      </c>
      <c r="AW29" s="13">
        <v>22</v>
      </c>
      <c r="AX29" s="13">
        <v>23</v>
      </c>
      <c r="AY29" s="13">
        <v>19</v>
      </c>
      <c r="AZ29" s="13">
        <v>25</v>
      </c>
      <c r="BA29" s="13">
        <v>23</v>
      </c>
      <c r="BB29" s="50">
        <v>24</v>
      </c>
      <c r="BC29" s="60">
        <f t="shared" si="0"/>
        <v>6</v>
      </c>
      <c r="BF29" t="str">
        <f t="array" ref="BF29">INDEX($A$4:$A$33,SMALL(IF("V"=$BA$4:$BA$33,ROW($BA$4:$BA$33)-MIN(ROW($BA$4))+1,""),4))</f>
        <v>Employé27</v>
      </c>
    </row>
    <row r="30" spans="1:58" x14ac:dyDescent="0.25">
      <c r="A30" s="54" t="s">
        <v>167</v>
      </c>
      <c r="B30" s="45" t="s">
        <v>136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 t="s">
        <v>24</v>
      </c>
      <c r="T30" s="13"/>
      <c r="U30" s="13"/>
      <c r="V30" s="13"/>
      <c r="W30" s="13"/>
      <c r="X30" s="13"/>
      <c r="Y30" s="13"/>
      <c r="Z30" s="13"/>
      <c r="AA30" s="13"/>
      <c r="AB30" s="13">
        <v>25</v>
      </c>
      <c r="AC30" s="13" t="s">
        <v>24</v>
      </c>
      <c r="AD30" s="13" t="s">
        <v>24</v>
      </c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>
        <v>20</v>
      </c>
      <c r="AQ30" s="13">
        <v>21</v>
      </c>
      <c r="AR30" s="13">
        <v>22</v>
      </c>
      <c r="AS30" s="13">
        <v>23</v>
      </c>
      <c r="AT30" s="13">
        <v>24</v>
      </c>
      <c r="AU30" s="13">
        <v>25</v>
      </c>
      <c r="AV30" s="13">
        <v>26</v>
      </c>
      <c r="AW30" s="13">
        <v>18</v>
      </c>
      <c r="AX30" s="13">
        <v>19</v>
      </c>
      <c r="AY30" s="13">
        <v>24</v>
      </c>
      <c r="AZ30" s="13" t="s">
        <v>24</v>
      </c>
      <c r="BA30" s="13" t="s">
        <v>24</v>
      </c>
      <c r="BB30" s="50">
        <v>18</v>
      </c>
      <c r="BC30" s="60">
        <f t="shared" si="0"/>
        <v>5</v>
      </c>
      <c r="BF30" t="str">
        <f t="array" ref="BF30">INDEX($A$4:$A$33,SMALL(IF("V"=$BA$4:$BA$33,ROW($BA$4:$BA$33)-MIN(ROW($BA$4))+1,""),5))</f>
        <v>Employé28</v>
      </c>
    </row>
    <row r="31" spans="1:58" x14ac:dyDescent="0.25">
      <c r="A31" s="54" t="s">
        <v>168</v>
      </c>
      <c r="B31" s="45" t="s">
        <v>137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 t="s">
        <v>24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 t="s">
        <v>24</v>
      </c>
      <c r="AB31" s="13">
        <v>23</v>
      </c>
      <c r="AC31" s="13"/>
      <c r="AD31" s="13"/>
      <c r="AE31" s="13"/>
      <c r="AF31" s="13"/>
      <c r="AG31" s="13"/>
      <c r="AH31" s="13"/>
      <c r="AI31" s="13"/>
      <c r="AJ31" s="13"/>
      <c r="AK31" s="13"/>
      <c r="AL31" s="13" t="s">
        <v>24</v>
      </c>
      <c r="AM31" s="13" t="s">
        <v>24</v>
      </c>
      <c r="AN31" s="13"/>
      <c r="AO31" s="13"/>
      <c r="AP31" s="13">
        <v>19</v>
      </c>
      <c r="AQ31" s="13" t="s">
        <v>24</v>
      </c>
      <c r="AR31" s="13">
        <v>20</v>
      </c>
      <c r="AS31" s="13">
        <v>21</v>
      </c>
      <c r="AT31" s="13">
        <v>22</v>
      </c>
      <c r="AU31" s="13">
        <v>23</v>
      </c>
      <c r="AV31" s="13">
        <v>24</v>
      </c>
      <c r="AW31" s="13">
        <v>25</v>
      </c>
      <c r="AX31" s="13">
        <v>26</v>
      </c>
      <c r="AY31" s="13">
        <v>18</v>
      </c>
      <c r="AZ31" s="13">
        <v>19</v>
      </c>
      <c r="BA31" s="13" t="s">
        <v>24</v>
      </c>
      <c r="BB31" s="50">
        <v>20</v>
      </c>
      <c r="BC31" s="60">
        <f t="shared" si="0"/>
        <v>6</v>
      </c>
    </row>
    <row r="32" spans="1:58" x14ac:dyDescent="0.25">
      <c r="A32" s="54" t="s">
        <v>169</v>
      </c>
      <c r="B32" s="45" t="s">
        <v>138</v>
      </c>
      <c r="C32" s="13"/>
      <c r="D32" s="13"/>
      <c r="E32" s="13"/>
      <c r="F32" s="13"/>
      <c r="G32" s="13"/>
      <c r="H32" s="13"/>
      <c r="I32" s="13"/>
      <c r="J32" s="13"/>
      <c r="K32" s="13" t="s">
        <v>24</v>
      </c>
      <c r="L32" s="13"/>
      <c r="M32" s="13"/>
      <c r="N32" s="13"/>
      <c r="O32" s="13"/>
      <c r="P32" s="13"/>
      <c r="Q32" s="13"/>
      <c r="R32" s="13"/>
      <c r="S32" s="13" t="s">
        <v>24</v>
      </c>
      <c r="T32" s="13"/>
      <c r="U32" s="13"/>
      <c r="V32" s="13"/>
      <c r="W32" s="13"/>
      <c r="X32" s="13"/>
      <c r="Y32" s="13"/>
      <c r="Z32" s="13"/>
      <c r="AA32" s="13"/>
      <c r="AB32" s="13">
        <v>22</v>
      </c>
      <c r="AC32" s="13"/>
      <c r="AD32" s="13"/>
      <c r="AE32" s="13" t="s">
        <v>24</v>
      </c>
      <c r="AF32" s="13" t="s">
        <v>24</v>
      </c>
      <c r="AG32" s="13" t="s">
        <v>24</v>
      </c>
      <c r="AH32" s="13"/>
      <c r="AI32" s="13"/>
      <c r="AJ32" s="13"/>
      <c r="AK32" s="13"/>
      <c r="AL32" s="13"/>
      <c r="AM32" s="13"/>
      <c r="AN32" s="13"/>
      <c r="AO32" s="13"/>
      <c r="AP32" s="13">
        <v>18</v>
      </c>
      <c r="AQ32" s="13">
        <v>19</v>
      </c>
      <c r="AR32" s="13">
        <v>26</v>
      </c>
      <c r="AS32" s="13" t="s">
        <v>24</v>
      </c>
      <c r="AT32" s="13">
        <v>20</v>
      </c>
      <c r="AU32" s="13">
        <v>21</v>
      </c>
      <c r="AV32" s="13">
        <v>22</v>
      </c>
      <c r="AW32" s="13">
        <v>23</v>
      </c>
      <c r="AX32" s="13">
        <v>24</v>
      </c>
      <c r="AY32" s="13">
        <v>25</v>
      </c>
      <c r="AZ32" s="13">
        <v>20</v>
      </c>
      <c r="BA32" s="13">
        <v>21</v>
      </c>
      <c r="BB32" s="50">
        <v>22</v>
      </c>
      <c r="BC32" s="60">
        <f t="shared" si="0"/>
        <v>6</v>
      </c>
    </row>
    <row r="33" spans="1:56" x14ac:dyDescent="0.25">
      <c r="A33" s="54" t="s">
        <v>170</v>
      </c>
      <c r="B33" s="45" t="s">
        <v>139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 t="s">
        <v>24</v>
      </c>
      <c r="S33" s="13"/>
      <c r="T33" s="13"/>
      <c r="U33" s="13"/>
      <c r="V33" s="13"/>
      <c r="W33" s="13"/>
      <c r="X33" s="13"/>
      <c r="Y33" s="13"/>
      <c r="Z33" s="13"/>
      <c r="AA33" s="13"/>
      <c r="AB33" s="13" t="s">
        <v>24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 t="s">
        <v>24</v>
      </c>
      <c r="AO33" s="13" t="s">
        <v>24</v>
      </c>
      <c r="AP33" s="13" t="s">
        <v>24</v>
      </c>
      <c r="AQ33" s="13">
        <v>20</v>
      </c>
      <c r="AR33" s="13">
        <v>21</v>
      </c>
      <c r="AS33" s="13">
        <v>22</v>
      </c>
      <c r="AT33" s="13">
        <v>23</v>
      </c>
      <c r="AU33" s="13">
        <v>24</v>
      </c>
      <c r="AV33" s="13">
        <v>25</v>
      </c>
      <c r="AW33" s="13">
        <v>26</v>
      </c>
      <c r="AX33" s="13">
        <v>18</v>
      </c>
      <c r="AY33" s="13">
        <v>20</v>
      </c>
      <c r="AZ33" s="13">
        <v>21</v>
      </c>
      <c r="BA33" s="13">
        <v>22</v>
      </c>
      <c r="BB33" s="50">
        <v>23</v>
      </c>
      <c r="BC33" s="60">
        <f t="shared" si="0"/>
        <v>5</v>
      </c>
    </row>
    <row r="34" spans="1:56" ht="15.75" thickBot="1" x14ac:dyDescent="0.3">
      <c r="A34" s="54" t="s">
        <v>171</v>
      </c>
      <c r="B34" s="45" t="s">
        <v>140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6"/>
      <c r="BC34" s="61">
        <f t="shared" si="0"/>
        <v>0</v>
      </c>
    </row>
    <row r="35" spans="1:56" ht="15.75" thickBot="1" x14ac:dyDescent="0.3">
      <c r="A35" s="57"/>
      <c r="B35" s="58"/>
      <c r="C35" s="58">
        <f>COUNTIF(C4:C34,"V")</f>
        <v>0</v>
      </c>
      <c r="D35" s="58">
        <f t="shared" ref="D35:BB35" si="1">COUNTIF(D4:D34,"V")</f>
        <v>0</v>
      </c>
      <c r="E35" s="58">
        <f t="shared" si="1"/>
        <v>0</v>
      </c>
      <c r="F35" s="58">
        <f t="shared" si="1"/>
        <v>0</v>
      </c>
      <c r="G35" s="58">
        <f t="shared" si="1"/>
        <v>0</v>
      </c>
      <c r="H35" s="58">
        <f t="shared" si="1"/>
        <v>0</v>
      </c>
      <c r="I35" s="58">
        <f t="shared" si="1"/>
        <v>1</v>
      </c>
      <c r="J35" s="58">
        <f t="shared" si="1"/>
        <v>1</v>
      </c>
      <c r="K35" s="58">
        <f t="shared" si="1"/>
        <v>3</v>
      </c>
      <c r="L35" s="58">
        <f t="shared" si="1"/>
        <v>3</v>
      </c>
      <c r="M35" s="58">
        <f t="shared" si="1"/>
        <v>3</v>
      </c>
      <c r="N35" s="58">
        <f t="shared" si="1"/>
        <v>3</v>
      </c>
      <c r="O35" s="58">
        <f t="shared" si="1"/>
        <v>3</v>
      </c>
      <c r="P35" s="58">
        <f t="shared" si="1"/>
        <v>3</v>
      </c>
      <c r="Q35" s="58">
        <f t="shared" si="1"/>
        <v>2</v>
      </c>
      <c r="R35" s="58">
        <f t="shared" si="1"/>
        <v>2</v>
      </c>
      <c r="S35" s="58">
        <f t="shared" si="1"/>
        <v>3</v>
      </c>
      <c r="T35" s="58">
        <f t="shared" si="1"/>
        <v>3</v>
      </c>
      <c r="U35" s="58">
        <f t="shared" si="1"/>
        <v>3</v>
      </c>
      <c r="V35" s="58">
        <f t="shared" si="1"/>
        <v>2</v>
      </c>
      <c r="W35" s="58">
        <f t="shared" si="1"/>
        <v>3</v>
      </c>
      <c r="X35" s="58">
        <f t="shared" si="1"/>
        <v>5</v>
      </c>
      <c r="Y35" s="58">
        <f t="shared" si="1"/>
        <v>3</v>
      </c>
      <c r="Z35" s="58">
        <f t="shared" si="1"/>
        <v>3</v>
      </c>
      <c r="AA35" s="58">
        <f t="shared" si="1"/>
        <v>5</v>
      </c>
      <c r="AB35" s="58">
        <f t="shared" si="1"/>
        <v>5</v>
      </c>
      <c r="AC35" s="58">
        <f t="shared" si="1"/>
        <v>6</v>
      </c>
      <c r="AD35" s="58">
        <f t="shared" si="1"/>
        <v>6</v>
      </c>
      <c r="AE35" s="58">
        <f t="shared" si="1"/>
        <v>6</v>
      </c>
      <c r="AF35" s="58">
        <f t="shared" si="1"/>
        <v>6</v>
      </c>
      <c r="AG35" s="58">
        <f t="shared" si="1"/>
        <v>6</v>
      </c>
      <c r="AH35" s="58">
        <f t="shared" si="1"/>
        <v>6</v>
      </c>
      <c r="AI35" s="58">
        <f t="shared" si="1"/>
        <v>6</v>
      </c>
      <c r="AJ35" s="58">
        <f t="shared" si="1"/>
        <v>6</v>
      </c>
      <c r="AK35" s="58">
        <f t="shared" si="1"/>
        <v>6</v>
      </c>
      <c r="AL35" s="58">
        <f t="shared" si="1"/>
        <v>5</v>
      </c>
      <c r="AM35" s="58">
        <f t="shared" si="1"/>
        <v>3</v>
      </c>
      <c r="AN35" s="58">
        <f t="shared" si="1"/>
        <v>4</v>
      </c>
      <c r="AO35" s="58">
        <f t="shared" si="1"/>
        <v>3</v>
      </c>
      <c r="AP35" s="58">
        <f t="shared" si="1"/>
        <v>2</v>
      </c>
      <c r="AQ35" s="58">
        <f t="shared" si="1"/>
        <v>4</v>
      </c>
      <c r="AR35" s="58">
        <f t="shared" si="1"/>
        <v>2</v>
      </c>
      <c r="AS35" s="58">
        <f t="shared" si="1"/>
        <v>4</v>
      </c>
      <c r="AT35" s="58">
        <f t="shared" si="1"/>
        <v>3</v>
      </c>
      <c r="AU35" s="58">
        <f t="shared" si="1"/>
        <v>3</v>
      </c>
      <c r="AV35" s="58">
        <f t="shared" si="1"/>
        <v>3</v>
      </c>
      <c r="AW35" s="58">
        <f t="shared" si="1"/>
        <v>3</v>
      </c>
      <c r="AX35" s="58">
        <f t="shared" si="1"/>
        <v>3</v>
      </c>
      <c r="AY35" s="58">
        <f t="shared" si="1"/>
        <v>4</v>
      </c>
      <c r="AZ35" s="58">
        <f t="shared" si="1"/>
        <v>3</v>
      </c>
      <c r="BA35" s="58">
        <f t="shared" si="1"/>
        <v>5</v>
      </c>
      <c r="BB35" s="62">
        <f t="shared" si="1"/>
        <v>0</v>
      </c>
      <c r="BC35" s="63"/>
      <c r="BD35" s="42"/>
    </row>
    <row r="36" spans="1:56" x14ac:dyDescent="0.25">
      <c r="BC36" s="42"/>
      <c r="BD36" s="42"/>
    </row>
    <row r="38" spans="1:56" x14ac:dyDescent="0.25">
      <c r="B38" t="e">
        <f ca="1">MATCH("V",OFFSET(AC$1,AC38,0,COUNTA(AC:AC)-AC38,1),0)+AC38</f>
        <v>#N/A</v>
      </c>
      <c r="BD38" t="str">
        <f>CONCATENATE(BF26,", ",BF27,", ",BF28,", ",BF29,", ",BF30)</f>
        <v>Employé5, Employé9, Employé25, Employé27, Employé28</v>
      </c>
    </row>
  </sheetData>
  <mergeCells count="1">
    <mergeCell ref="B1:BB1"/>
  </mergeCells>
  <conditionalFormatting sqref="C4:BB34">
    <cfRule type="cellIs" dxfId="243" priority="1" operator="equal">
      <formula>"CM"</formula>
    </cfRule>
    <cfRule type="containsText" dxfId="242" priority="2" stopIfTrue="1" operator="containsText" text="V">
      <formula>NOT(ISERROR(SEARCH("V",C4)))</formula>
    </cfRule>
  </conditionalFormatting>
  <conditionalFormatting sqref="C35:BB35">
    <cfRule type="cellIs" dxfId="241" priority="28" operator="equal">
      <formula>6</formula>
    </cfRule>
    <cfRule type="cellIs" dxfId="240" priority="29" operator="equal">
      <formula>5</formula>
    </cfRule>
    <cfRule type="cellIs" dxfId="239" priority="30" operator="equal">
      <formula>4</formula>
    </cfRule>
    <cfRule type="cellIs" dxfId="238" priority="31" operator="equal">
      <formula>3</formula>
    </cfRule>
    <cfRule type="cellIs" dxfId="237" priority="32" operator="equal">
      <formula>2</formula>
    </cfRule>
    <cfRule type="cellIs" dxfId="236" priority="33" operator="equal">
      <formula>1</formula>
    </cfRule>
  </conditionalFormatting>
  <conditionalFormatting sqref="AJ4:AJ34">
    <cfRule type="duplicateValues" dxfId="235" priority="34"/>
  </conditionalFormatting>
  <conditionalFormatting sqref="AC4:AC34">
    <cfRule type="duplicateValues" dxfId="234" priority="27"/>
  </conditionalFormatting>
  <conditionalFormatting sqref="AD3:AD34">
    <cfRule type="duplicateValues" dxfId="233" priority="26"/>
  </conditionalFormatting>
  <conditionalFormatting sqref="AE4:AE34">
    <cfRule type="duplicateValues" dxfId="232" priority="25"/>
  </conditionalFormatting>
  <conditionalFormatting sqref="AF4:AF34">
    <cfRule type="duplicateValues" dxfId="231" priority="24"/>
  </conditionalFormatting>
  <conditionalFormatting sqref="AG4:AG34">
    <cfRule type="duplicateValues" dxfId="230" priority="23"/>
  </conditionalFormatting>
  <conditionalFormatting sqref="AH4:AH34">
    <cfRule type="duplicateValues" dxfId="229" priority="22"/>
  </conditionalFormatting>
  <conditionalFormatting sqref="AI4:AI34">
    <cfRule type="duplicateValues" dxfId="228" priority="21"/>
  </conditionalFormatting>
  <conditionalFormatting sqref="AK4:AK34">
    <cfRule type="duplicateValues" dxfId="227" priority="20"/>
  </conditionalFormatting>
  <conditionalFormatting sqref="AL4:AL34">
    <cfRule type="duplicateValues" dxfId="226" priority="19"/>
  </conditionalFormatting>
  <conditionalFormatting sqref="AM4:AM34">
    <cfRule type="duplicateValues" dxfId="225" priority="18"/>
  </conditionalFormatting>
  <conditionalFormatting sqref="AN4:AN34">
    <cfRule type="duplicateValues" dxfId="224" priority="17"/>
  </conditionalFormatting>
  <conditionalFormatting sqref="AO4:AO34">
    <cfRule type="duplicateValues" dxfId="223" priority="16"/>
  </conditionalFormatting>
  <conditionalFormatting sqref="AP4:AP34">
    <cfRule type="duplicateValues" dxfId="222" priority="15"/>
  </conditionalFormatting>
  <conditionalFormatting sqref="AQ4:AQ34">
    <cfRule type="duplicateValues" dxfId="221" priority="14"/>
  </conditionalFormatting>
  <conditionalFormatting sqref="AR4:AR34 AS22:BB22">
    <cfRule type="duplicateValues" dxfId="220" priority="13"/>
  </conditionalFormatting>
  <conditionalFormatting sqref="AS4:AS34">
    <cfRule type="duplicateValues" dxfId="219" priority="12"/>
  </conditionalFormatting>
  <conditionalFormatting sqref="AT4:AT34">
    <cfRule type="duplicateValues" dxfId="218" priority="11"/>
  </conditionalFormatting>
  <conditionalFormatting sqref="AU4:AU34">
    <cfRule type="duplicateValues" dxfId="217" priority="10"/>
  </conditionalFormatting>
  <conditionalFormatting sqref="AV4:AV34">
    <cfRule type="duplicateValues" dxfId="216" priority="9"/>
  </conditionalFormatting>
  <conditionalFormatting sqref="AW4:AW34">
    <cfRule type="duplicateValues" dxfId="215" priority="8"/>
  </conditionalFormatting>
  <conditionalFormatting sqref="AX4:AX34">
    <cfRule type="duplicateValues" dxfId="214" priority="7"/>
  </conditionalFormatting>
  <conditionalFormatting sqref="AY4:AY34">
    <cfRule type="duplicateValues" dxfId="213" priority="6"/>
  </conditionalFormatting>
  <conditionalFormatting sqref="AZ4:AZ34">
    <cfRule type="duplicateValues" dxfId="212" priority="5"/>
  </conditionalFormatting>
  <conditionalFormatting sqref="BA4:BA34">
    <cfRule type="duplicateValues" dxfId="211" priority="4"/>
  </conditionalFormatting>
  <conditionalFormatting sqref="BB4:BB34">
    <cfRule type="duplicateValues" dxfId="210" priority="3"/>
  </conditionalFormatting>
  <dataValidations count="2">
    <dataValidation type="list" allowBlank="1" showInputMessage="1" sqref="C4:BB23">
      <formula1>$BF$2:$BF$19</formula1>
    </dataValidation>
    <dataValidation type="list" allowBlank="1" showInputMessage="1" sqref="C24:BB34">
      <formula1>$BG$2:$BG$16</formula1>
    </dataValidation>
  </dataValidations>
  <pageMargins left="0.25" right="0.25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3"/>
  <sheetViews>
    <sheetView zoomScale="55" zoomScaleNormal="55" workbookViewId="0">
      <selection activeCell="A4" sqref="A4:XFD4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0" ht="95.25" customHeight="1" x14ac:dyDescent="0.25">
      <c r="A1" s="104"/>
      <c r="B1" s="104"/>
      <c r="C1" s="104"/>
      <c r="D1" s="104"/>
      <c r="E1" s="104"/>
      <c r="F1" s="104"/>
      <c r="G1" s="104"/>
      <c r="H1" s="102"/>
      <c r="I1" s="102"/>
      <c r="J1" s="102"/>
      <c r="K1" s="102"/>
      <c r="L1" s="102"/>
      <c r="M1" s="102"/>
      <c r="N1" s="106" t="s">
        <v>28</v>
      </c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</row>
    <row r="2" spans="1:30" ht="95.25" customHeight="1" x14ac:dyDescent="0.25">
      <c r="A2" s="107"/>
      <c r="B2" s="107"/>
      <c r="C2" s="107"/>
      <c r="D2" s="107"/>
      <c r="E2" s="107"/>
      <c r="F2" s="107"/>
      <c r="G2" s="107"/>
      <c r="H2" s="102"/>
      <c r="I2" s="102"/>
      <c r="J2" s="102"/>
      <c r="K2" s="102"/>
      <c r="L2" s="102"/>
      <c r="M2" s="102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</row>
    <row r="3" spans="1:30" ht="39" customHeight="1" thickBot="1" x14ac:dyDescent="0.3">
      <c r="A3" s="73"/>
      <c r="B3" s="73"/>
      <c r="C3" s="73"/>
      <c r="D3" s="73"/>
      <c r="E3" s="73"/>
      <c r="F3" s="73"/>
      <c r="G3" s="73"/>
      <c r="H3" s="103"/>
      <c r="I3" s="103"/>
      <c r="J3" s="103"/>
      <c r="K3" s="103"/>
      <c r="L3" s="103"/>
      <c r="M3" s="103"/>
      <c r="N3" s="103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</row>
    <row r="4" spans="1:30" ht="106.5" customHeight="1" x14ac:dyDescent="0.25">
      <c r="A4" s="75" t="s">
        <v>7</v>
      </c>
      <c r="B4" s="79" t="s">
        <v>4</v>
      </c>
      <c r="C4" s="79" t="s">
        <v>3</v>
      </c>
      <c r="D4" s="79" t="str">
        <f ca="1">OFFSET('2018'!$A$3,MATCH('S48'!D$5,'2018'!$AX$4:$AX$34,0),0)</f>
        <v>Employé14</v>
      </c>
      <c r="E4" s="79" t="str">
        <f ca="1">OFFSET('2018'!$A$3,MATCH('S48'!E$5,'2018'!$AX$4:$AX$34,0),0)</f>
        <v>Employé16</v>
      </c>
      <c r="F4" s="79" t="str">
        <f ca="1">OFFSET('2018'!$A$3,MATCH('S48'!F$5,'2018'!$AX$4:$AX$34,0),0)</f>
        <v>Employé6</v>
      </c>
      <c r="G4" s="79" t="str">
        <f ca="1">OFFSET('2018'!$A$3,MATCH('S48'!G$5,'2018'!$AX$4:$AX$34,0),0)</f>
        <v>Employé11</v>
      </c>
      <c r="H4" s="79" t="str">
        <f ca="1">OFFSET('2018'!$A$3,MATCH('S48'!H$5,'2018'!$AX$4:$AX$34,0),0)</f>
        <v>Employé5</v>
      </c>
      <c r="I4" s="79" t="str">
        <f ca="1">OFFSET('2018'!$A$3,MATCH('S48'!I$5,'2018'!$AX$4:$AX$34,0),0)</f>
        <v>Employé10</v>
      </c>
      <c r="J4" s="79" t="str">
        <f ca="1">OFFSET('2018'!$A$3,MATCH('S48'!J$5,'2018'!$AX$4:$AX$34,0),0)</f>
        <v>Employé9</v>
      </c>
      <c r="K4" s="79" t="str">
        <f ca="1">OFFSET('2018'!$A$3,MATCH('S48'!K$5,'2018'!$AX$4:$AX$34,0),0)</f>
        <v>Employé20</v>
      </c>
      <c r="L4" s="79" t="str">
        <f ca="1">OFFSET('2018'!$A$3,MATCH('S48'!L$5,'2018'!$AX$4:$AX$34,0),0)</f>
        <v>Employé1</v>
      </c>
      <c r="M4" s="79" t="str">
        <f ca="1">OFFSET('2018'!$A$3,MATCH('S48'!M$5,'2018'!$AX$4:$AX$34,0),0)</f>
        <v>Employé2</v>
      </c>
      <c r="N4" s="79" t="str">
        <f ca="1">OFFSET('2018'!$A$3,MATCH('S48'!N$5,'2018'!$AX$4:$AX$34,0),0)</f>
        <v>Employé15</v>
      </c>
      <c r="O4" s="79" t="str">
        <f ca="1">OFFSET('2018'!$A$3,MATCH('S48'!O$5,'2018'!$AX$4:$AX$34,0),0)</f>
        <v>Employé8</v>
      </c>
      <c r="P4" s="79" t="str">
        <f ca="1">OFFSET('2018'!$A$3,MATCH('S48'!P$5,'2018'!$AX$4:$AX$34,0),0)</f>
        <v>Employé4</v>
      </c>
      <c r="Q4" s="79" t="str">
        <f ca="1">OFFSET('2018'!$A$3,MATCH('S48'!Q$5,'2018'!$AX$4:$AX$34,0),0)</f>
        <v>Employé18</v>
      </c>
      <c r="R4" s="79" t="str">
        <f ca="1">OFFSET('2018'!$A$3,MATCH('S48'!R$5,'2018'!$AX$4:$AX$34,0),0)</f>
        <v>Employé30</v>
      </c>
      <c r="S4" s="79" t="str">
        <f ca="1">OFFSET('2018'!$A$3,MATCH('S48'!S$5,'2018'!$AX$4:$AX$34,0),0)</f>
        <v>Employé27</v>
      </c>
      <c r="T4" s="79" t="str">
        <f ca="1">OFFSET('2018'!$A$3,MATCH('S48'!T$5,'2018'!$AX$4:$AX$34,0),0)</f>
        <v>Employé25</v>
      </c>
      <c r="U4" s="79" t="str">
        <f ca="1">OFFSET('2018'!$A$3,MATCH('S48'!U$5,'2018'!$AX$4:$AX$34,0),0)</f>
        <v>Employé24</v>
      </c>
      <c r="V4" s="79" t="str">
        <f ca="1">OFFSET('2018'!$A$3,MATCH('S48'!V$5,'2018'!$AX$4:$AX$34,0),0)</f>
        <v>Employé21</v>
      </c>
      <c r="W4" s="79" t="str">
        <f ca="1">OFFSET('2018'!$A$3,MATCH('S48'!W$5,'2018'!$AX$4:$AX$34,0),0)</f>
        <v>Employé26</v>
      </c>
      <c r="X4" s="79" t="str">
        <f ca="1">OFFSET('2018'!$A$3,MATCH('S48'!X$5,'2018'!$AX$4:$AX$34,0),0)</f>
        <v>Employé29</v>
      </c>
      <c r="Y4" s="79" t="str">
        <f ca="1">OFFSET('2018'!$A$3,MATCH('S48'!Y$5,'2018'!$AX$4:$AX$34,0),0)</f>
        <v>Employé23</v>
      </c>
      <c r="Z4" s="79" t="str">
        <f ca="1">OFFSET('2018'!$A$3,MATCH('S48'!Z$5,'2018'!$AX$4:$AX$34,0),0)</f>
        <v>Employé28</v>
      </c>
      <c r="AA4" s="79" t="s">
        <v>2</v>
      </c>
      <c r="AB4" s="79" t="s">
        <v>5</v>
      </c>
      <c r="AC4" s="79" t="s">
        <v>6</v>
      </c>
      <c r="AD4" s="76"/>
    </row>
    <row r="5" spans="1:30" x14ac:dyDescent="0.25">
      <c r="A5" s="75"/>
      <c r="B5" s="13">
        <v>1</v>
      </c>
      <c r="C5" s="13">
        <v>2</v>
      </c>
      <c r="D5" s="13">
        <v>3</v>
      </c>
      <c r="E5" s="10">
        <v>4</v>
      </c>
      <c r="F5" s="10">
        <v>5</v>
      </c>
      <c r="G5" s="10">
        <v>6</v>
      </c>
      <c r="H5" s="13">
        <v>7</v>
      </c>
      <c r="I5" s="10">
        <v>8</v>
      </c>
      <c r="J5" s="10">
        <v>9</v>
      </c>
      <c r="K5" s="10">
        <v>10</v>
      </c>
      <c r="L5" s="13">
        <v>11</v>
      </c>
      <c r="M5" s="10">
        <v>12</v>
      </c>
      <c r="N5" s="10">
        <v>13</v>
      </c>
      <c r="O5" s="10">
        <v>14</v>
      </c>
      <c r="P5" s="13">
        <v>15</v>
      </c>
      <c r="Q5" s="10">
        <v>16</v>
      </c>
      <c r="R5" s="10">
        <v>18</v>
      </c>
      <c r="S5" s="13">
        <v>19</v>
      </c>
      <c r="T5" s="10">
        <v>20</v>
      </c>
      <c r="U5" s="10">
        <v>21</v>
      </c>
      <c r="V5" s="10">
        <v>22</v>
      </c>
      <c r="W5" s="13">
        <v>23</v>
      </c>
      <c r="X5" s="10">
        <v>24</v>
      </c>
      <c r="Y5" s="10">
        <v>25</v>
      </c>
      <c r="Z5" s="10">
        <v>26</v>
      </c>
      <c r="AA5" s="13">
        <v>27</v>
      </c>
      <c r="AB5" s="10">
        <v>28</v>
      </c>
      <c r="AC5" s="10">
        <v>29</v>
      </c>
    </row>
    <row r="6" spans="1:30" ht="78" customHeight="1" x14ac:dyDescent="0.25">
      <c r="A6" s="75" t="s">
        <v>41</v>
      </c>
      <c r="B6" s="80"/>
      <c r="C6" s="80"/>
      <c r="D6" s="81" t="s">
        <v>18</v>
      </c>
      <c r="E6" s="72" t="s">
        <v>21</v>
      </c>
      <c r="F6" s="81" t="s">
        <v>19</v>
      </c>
      <c r="G6" s="81" t="s">
        <v>20</v>
      </c>
      <c r="H6" s="72" t="s">
        <v>21</v>
      </c>
      <c r="I6" s="81" t="s">
        <v>19</v>
      </c>
      <c r="J6" s="81" t="s">
        <v>20</v>
      </c>
      <c r="K6" s="81" t="s">
        <v>20</v>
      </c>
      <c r="L6" s="81" t="s">
        <v>20</v>
      </c>
      <c r="M6" s="81" t="s">
        <v>11</v>
      </c>
      <c r="N6" s="81" t="s">
        <v>11</v>
      </c>
      <c r="O6" s="72" t="s">
        <v>38</v>
      </c>
      <c r="P6" s="81" t="s">
        <v>20</v>
      </c>
      <c r="Q6" s="81" t="s">
        <v>20</v>
      </c>
      <c r="R6" s="81" t="s">
        <v>22</v>
      </c>
      <c r="S6" s="81" t="s">
        <v>20</v>
      </c>
      <c r="T6" s="81" t="s">
        <v>11</v>
      </c>
      <c r="U6" s="72" t="s">
        <v>21</v>
      </c>
      <c r="V6" s="81" t="s">
        <v>22</v>
      </c>
      <c r="W6" s="72" t="s">
        <v>37</v>
      </c>
      <c r="X6" s="81" t="s">
        <v>20</v>
      </c>
      <c r="Y6" s="81" t="s">
        <v>20</v>
      </c>
      <c r="Z6" s="81" t="s">
        <v>20</v>
      </c>
      <c r="AA6" s="72" t="s">
        <v>40</v>
      </c>
      <c r="AB6" s="72" t="s">
        <v>40</v>
      </c>
      <c r="AC6" s="72" t="s">
        <v>40</v>
      </c>
    </row>
    <row r="7" spans="1:30" ht="75" customHeight="1" x14ac:dyDescent="0.25">
      <c r="A7" s="75" t="s">
        <v>42</v>
      </c>
      <c r="B7" s="80"/>
      <c r="C7" s="82" t="s">
        <v>21</v>
      </c>
      <c r="D7" s="81" t="s">
        <v>20</v>
      </c>
      <c r="E7" s="81" t="s">
        <v>20</v>
      </c>
      <c r="F7" s="81" t="s">
        <v>19</v>
      </c>
      <c r="G7" s="72" t="s">
        <v>21</v>
      </c>
      <c r="H7" s="81" t="s">
        <v>20</v>
      </c>
      <c r="I7" s="81" t="s">
        <v>19</v>
      </c>
      <c r="J7" s="81" t="s">
        <v>20</v>
      </c>
      <c r="K7" s="81" t="s">
        <v>20</v>
      </c>
      <c r="L7" s="81" t="s">
        <v>20</v>
      </c>
      <c r="M7" s="81" t="s">
        <v>11</v>
      </c>
      <c r="N7" s="81" t="s">
        <v>11</v>
      </c>
      <c r="O7" s="72" t="s">
        <v>21</v>
      </c>
      <c r="P7" s="81" t="s">
        <v>18</v>
      </c>
      <c r="Q7" s="81" t="s">
        <v>20</v>
      </c>
      <c r="R7" s="81" t="s">
        <v>22</v>
      </c>
      <c r="S7" s="81" t="s">
        <v>20</v>
      </c>
      <c r="T7" s="72" t="s">
        <v>21</v>
      </c>
      <c r="U7" s="81" t="s">
        <v>20</v>
      </c>
      <c r="V7" s="81" t="s">
        <v>22</v>
      </c>
      <c r="W7" s="81" t="s">
        <v>11</v>
      </c>
      <c r="X7" s="72" t="s">
        <v>21</v>
      </c>
      <c r="Y7" s="81" t="s">
        <v>20</v>
      </c>
      <c r="Z7" s="81" t="s">
        <v>20</v>
      </c>
      <c r="AA7" s="72" t="s">
        <v>40</v>
      </c>
      <c r="AB7" s="72" t="s">
        <v>40</v>
      </c>
      <c r="AC7" s="72" t="s">
        <v>40</v>
      </c>
    </row>
    <row r="8" spans="1:30" ht="75" customHeight="1" x14ac:dyDescent="0.25">
      <c r="A8" s="75" t="s">
        <v>43</v>
      </c>
      <c r="B8" s="80"/>
      <c r="C8" s="80"/>
      <c r="D8" s="81" t="s">
        <v>20</v>
      </c>
      <c r="E8" s="81" t="s">
        <v>20</v>
      </c>
      <c r="F8" s="81" t="s">
        <v>19</v>
      </c>
      <c r="G8" s="72" t="s">
        <v>21</v>
      </c>
      <c r="H8" s="81" t="s">
        <v>18</v>
      </c>
      <c r="I8" s="81" t="s">
        <v>19</v>
      </c>
      <c r="J8" s="81" t="s">
        <v>20</v>
      </c>
      <c r="K8" s="72" t="s">
        <v>21</v>
      </c>
      <c r="L8" s="81" t="s">
        <v>20</v>
      </c>
      <c r="M8" s="81" t="s">
        <v>11</v>
      </c>
      <c r="N8" s="72" t="s">
        <v>21</v>
      </c>
      <c r="O8" s="72" t="s">
        <v>38</v>
      </c>
      <c r="P8" s="81" t="s">
        <v>11</v>
      </c>
      <c r="Q8" s="81" t="s">
        <v>20</v>
      </c>
      <c r="R8" s="81" t="s">
        <v>22</v>
      </c>
      <c r="S8" s="81" t="s">
        <v>20</v>
      </c>
      <c r="T8" s="72" t="s">
        <v>21</v>
      </c>
      <c r="U8" s="81" t="s">
        <v>20</v>
      </c>
      <c r="V8" s="81" t="s">
        <v>22</v>
      </c>
      <c r="W8" s="81" t="s">
        <v>11</v>
      </c>
      <c r="X8" s="83" t="s">
        <v>39</v>
      </c>
      <c r="Y8" s="81" t="s">
        <v>20</v>
      </c>
      <c r="Z8" s="81" t="s">
        <v>20</v>
      </c>
      <c r="AA8" s="72" t="s">
        <v>40</v>
      </c>
      <c r="AB8" s="72" t="s">
        <v>40</v>
      </c>
      <c r="AC8" s="72" t="s">
        <v>40</v>
      </c>
    </row>
    <row r="9" spans="1:30" ht="76.5" customHeight="1" x14ac:dyDescent="0.25">
      <c r="A9" s="75" t="s">
        <v>44</v>
      </c>
      <c r="B9" s="82" t="s">
        <v>21</v>
      </c>
      <c r="C9" s="80"/>
      <c r="D9" s="72" t="s">
        <v>21</v>
      </c>
      <c r="E9" s="81" t="s">
        <v>20</v>
      </c>
      <c r="F9" s="81" t="s">
        <v>19</v>
      </c>
      <c r="G9" s="81" t="s">
        <v>20</v>
      </c>
      <c r="H9" s="81" t="s">
        <v>20</v>
      </c>
      <c r="I9" s="81" t="s">
        <v>19</v>
      </c>
      <c r="J9" s="72" t="s">
        <v>21</v>
      </c>
      <c r="K9" s="81" t="s">
        <v>20</v>
      </c>
      <c r="L9" s="81" t="s">
        <v>20</v>
      </c>
      <c r="M9" s="81" t="s">
        <v>11</v>
      </c>
      <c r="N9" s="72" t="s">
        <v>37</v>
      </c>
      <c r="O9" s="81" t="s">
        <v>11</v>
      </c>
      <c r="P9" s="81" t="s">
        <v>18</v>
      </c>
      <c r="Q9" s="81" t="s">
        <v>20</v>
      </c>
      <c r="R9" s="81" t="s">
        <v>22</v>
      </c>
      <c r="S9" s="81" t="s">
        <v>20</v>
      </c>
      <c r="T9" s="81" t="s">
        <v>22</v>
      </c>
      <c r="U9" s="81" t="s">
        <v>20</v>
      </c>
      <c r="V9" s="81" t="s">
        <v>20</v>
      </c>
      <c r="W9" s="72" t="s">
        <v>21</v>
      </c>
      <c r="X9" s="83" t="s">
        <v>39</v>
      </c>
      <c r="Y9" s="81" t="s">
        <v>11</v>
      </c>
      <c r="Z9" s="81" t="s">
        <v>20</v>
      </c>
      <c r="AA9" s="72" t="s">
        <v>40</v>
      </c>
      <c r="AB9" s="72" t="s">
        <v>40</v>
      </c>
      <c r="AC9" s="72" t="s">
        <v>40</v>
      </c>
    </row>
    <row r="10" spans="1:30" ht="76.5" customHeight="1" x14ac:dyDescent="0.25">
      <c r="A10" s="75" t="s">
        <v>45</v>
      </c>
      <c r="B10" s="80"/>
      <c r="C10" s="80"/>
      <c r="D10" s="72" t="s">
        <v>21</v>
      </c>
      <c r="E10" s="81" t="s">
        <v>20</v>
      </c>
      <c r="F10" s="81" t="s">
        <v>19</v>
      </c>
      <c r="G10" s="81" t="s">
        <v>20</v>
      </c>
      <c r="H10" s="81" t="s">
        <v>20</v>
      </c>
      <c r="I10" s="81" t="s">
        <v>19</v>
      </c>
      <c r="J10" s="72" t="s">
        <v>21</v>
      </c>
      <c r="K10" s="81" t="s">
        <v>20</v>
      </c>
      <c r="L10" s="81" t="s">
        <v>20</v>
      </c>
      <c r="M10" s="81" t="s">
        <v>11</v>
      </c>
      <c r="N10" s="81" t="s">
        <v>20</v>
      </c>
      <c r="O10" s="81" t="s">
        <v>11</v>
      </c>
      <c r="P10" s="81" t="s">
        <v>18</v>
      </c>
      <c r="Q10" s="81" t="s">
        <v>20</v>
      </c>
      <c r="R10" s="81" t="s">
        <v>22</v>
      </c>
      <c r="S10" s="81" t="s">
        <v>20</v>
      </c>
      <c r="T10" s="81" t="s">
        <v>22</v>
      </c>
      <c r="U10" s="81" t="s">
        <v>20</v>
      </c>
      <c r="V10" s="81" t="s">
        <v>20</v>
      </c>
      <c r="W10" s="72" t="s">
        <v>21</v>
      </c>
      <c r="X10" s="84" t="s">
        <v>21</v>
      </c>
      <c r="Y10" s="81" t="s">
        <v>11</v>
      </c>
      <c r="Z10" s="81" t="s">
        <v>20</v>
      </c>
      <c r="AA10" s="72" t="s">
        <v>40</v>
      </c>
      <c r="AB10" s="72" t="s">
        <v>40</v>
      </c>
      <c r="AC10" s="72" t="s">
        <v>40</v>
      </c>
    </row>
    <row r="11" spans="1:30" ht="75" customHeight="1" x14ac:dyDescent="0.25">
      <c r="A11" s="75" t="s">
        <v>46</v>
      </c>
      <c r="B11" s="80"/>
      <c r="C11" s="82" t="s">
        <v>21</v>
      </c>
      <c r="D11" s="81" t="s">
        <v>22</v>
      </c>
      <c r="E11" s="81" t="s">
        <v>22</v>
      </c>
      <c r="F11" s="72" t="s">
        <v>21</v>
      </c>
      <c r="G11" s="81" t="s">
        <v>11</v>
      </c>
      <c r="H11" s="81" t="s">
        <v>20</v>
      </c>
      <c r="I11" s="72" t="s">
        <v>21</v>
      </c>
      <c r="J11" s="81" t="s">
        <v>19</v>
      </c>
      <c r="K11" s="72" t="s">
        <v>21</v>
      </c>
      <c r="L11" s="72" t="s">
        <v>21</v>
      </c>
      <c r="M11" s="72" t="s">
        <v>21</v>
      </c>
      <c r="N11" s="81" t="s">
        <v>11</v>
      </c>
      <c r="O11" s="72" t="s">
        <v>21</v>
      </c>
      <c r="P11" s="72" t="s">
        <v>21</v>
      </c>
      <c r="Q11" s="72" t="s">
        <v>21</v>
      </c>
      <c r="R11" s="72" t="s">
        <v>21</v>
      </c>
      <c r="S11" s="72" t="s">
        <v>21</v>
      </c>
      <c r="T11" s="81" t="s">
        <v>11</v>
      </c>
      <c r="U11" s="81" t="s">
        <v>20</v>
      </c>
      <c r="V11" s="72" t="s">
        <v>21</v>
      </c>
      <c r="W11" s="81" t="s">
        <v>22</v>
      </c>
      <c r="X11" s="81" t="s">
        <v>20</v>
      </c>
      <c r="Y11" s="72" t="s">
        <v>21</v>
      </c>
      <c r="Z11" s="72" t="s">
        <v>21</v>
      </c>
      <c r="AA11" s="72" t="s">
        <v>21</v>
      </c>
      <c r="AB11" s="72" t="s">
        <v>21</v>
      </c>
      <c r="AC11" s="72" t="s">
        <v>21</v>
      </c>
    </row>
    <row r="12" spans="1:30" ht="72" customHeight="1" x14ac:dyDescent="0.25">
      <c r="A12" s="75" t="s">
        <v>47</v>
      </c>
      <c r="B12" s="80"/>
      <c r="C12" s="82" t="s">
        <v>21</v>
      </c>
      <c r="D12" s="81" t="s">
        <v>22</v>
      </c>
      <c r="E12" s="72" t="s">
        <v>21</v>
      </c>
      <c r="F12" s="72" t="s">
        <v>21</v>
      </c>
      <c r="G12" s="81" t="s">
        <v>11</v>
      </c>
      <c r="H12" s="72" t="s">
        <v>21</v>
      </c>
      <c r="I12" s="72" t="s">
        <v>21</v>
      </c>
      <c r="J12" s="81" t="s">
        <v>19</v>
      </c>
      <c r="K12" s="81" t="s">
        <v>20</v>
      </c>
      <c r="L12" s="72" t="s">
        <v>21</v>
      </c>
      <c r="M12" s="72" t="s">
        <v>21</v>
      </c>
      <c r="N12" s="81" t="s">
        <v>11</v>
      </c>
      <c r="O12" s="72" t="s">
        <v>21</v>
      </c>
      <c r="P12" s="72" t="s">
        <v>21</v>
      </c>
      <c r="Q12" s="72" t="s">
        <v>21</v>
      </c>
      <c r="R12" s="72" t="s">
        <v>21</v>
      </c>
      <c r="S12" s="72" t="s">
        <v>21</v>
      </c>
      <c r="T12" s="81" t="s">
        <v>11</v>
      </c>
      <c r="U12" s="72" t="s">
        <v>21</v>
      </c>
      <c r="V12" s="72" t="s">
        <v>21</v>
      </c>
      <c r="W12" s="81" t="s">
        <v>22</v>
      </c>
      <c r="X12" s="72" t="s">
        <v>21</v>
      </c>
      <c r="Y12" s="72" t="s">
        <v>21</v>
      </c>
      <c r="Z12" s="72" t="s">
        <v>21</v>
      </c>
      <c r="AA12" s="72" t="s">
        <v>21</v>
      </c>
      <c r="AB12" s="72" t="s">
        <v>21</v>
      </c>
      <c r="AC12" s="72" t="s">
        <v>21</v>
      </c>
    </row>
    <row r="13" spans="1:30" ht="15.75" thickBot="1" x14ac:dyDescent="0.3">
      <c r="A13" s="70"/>
    </row>
    <row r="14" spans="1:30" x14ac:dyDescent="0.25">
      <c r="R14" s="97"/>
      <c r="S14" s="98"/>
      <c r="T14" s="97"/>
      <c r="U14" s="114"/>
      <c r="V14" s="117"/>
      <c r="W14" s="98"/>
      <c r="AB14" s="71"/>
      <c r="AC14" s="71"/>
    </row>
    <row r="15" spans="1:30" ht="6" customHeight="1" thickBot="1" x14ac:dyDescent="0.3">
      <c r="R15" s="99"/>
      <c r="S15" s="100"/>
      <c r="T15" s="115"/>
      <c r="U15" s="116"/>
      <c r="V15" s="118"/>
      <c r="W15" s="119"/>
      <c r="AB15" s="71"/>
      <c r="AC15" s="71"/>
    </row>
    <row r="16" spans="1:30" ht="23.25" customHeight="1" x14ac:dyDescent="0.25">
      <c r="R16" s="19"/>
      <c r="S16" s="19"/>
      <c r="T16" s="108"/>
      <c r="U16" s="109"/>
      <c r="V16" s="111"/>
      <c r="W16" s="112"/>
      <c r="AB16" s="71"/>
      <c r="AC16" s="71"/>
    </row>
    <row r="17" spans="18:29" ht="1.5" customHeight="1" x14ac:dyDescent="0.25">
      <c r="R17" s="19"/>
      <c r="S17" s="19"/>
      <c r="T17" s="115"/>
      <c r="U17" s="116"/>
      <c r="V17" s="118"/>
      <c r="W17" s="119"/>
      <c r="AB17" s="71"/>
      <c r="AC17" s="71"/>
    </row>
    <row r="18" spans="18:29" ht="13.5" customHeight="1" x14ac:dyDescent="0.25">
      <c r="R18" s="19"/>
      <c r="S18" s="19"/>
      <c r="T18" s="108"/>
      <c r="U18" s="109"/>
      <c r="V18" s="111"/>
      <c r="W18" s="112"/>
      <c r="AB18" s="71"/>
      <c r="AC18" s="71"/>
    </row>
    <row r="19" spans="18:29" ht="5.25" customHeight="1" x14ac:dyDescent="0.25">
      <c r="R19" s="19"/>
      <c r="S19" s="19"/>
      <c r="T19" s="115"/>
      <c r="U19" s="116"/>
      <c r="V19" s="118"/>
      <c r="W19" s="119"/>
      <c r="AB19" s="71"/>
      <c r="AC19" s="71"/>
    </row>
    <row r="20" spans="18:29" x14ac:dyDescent="0.25">
      <c r="R20" s="19"/>
      <c r="S20" s="19"/>
      <c r="T20" s="108"/>
      <c r="U20" s="109"/>
      <c r="V20" s="111"/>
      <c r="W20" s="112"/>
      <c r="AB20" s="71"/>
      <c r="AC20" s="71"/>
    </row>
    <row r="21" spans="18:29" ht="6.75" customHeight="1" x14ac:dyDescent="0.25">
      <c r="R21" s="19"/>
      <c r="S21" s="19"/>
      <c r="T21" s="115"/>
      <c r="U21" s="116"/>
      <c r="V21" s="118"/>
      <c r="W21" s="119"/>
      <c r="AB21" s="71"/>
      <c r="AC21" s="71"/>
    </row>
    <row r="22" spans="18:29" x14ac:dyDescent="0.25">
      <c r="R22" s="19"/>
      <c r="S22" s="19"/>
      <c r="T22" s="108"/>
      <c r="U22" s="109"/>
      <c r="V22" s="111"/>
      <c r="W22" s="112"/>
      <c r="AB22" s="71"/>
      <c r="AC22" s="71"/>
    </row>
    <row r="23" spans="18:29" ht="7.5" customHeight="1" thickBot="1" x14ac:dyDescent="0.3">
      <c r="R23" s="19"/>
      <c r="S23" s="19"/>
      <c r="T23" s="99"/>
      <c r="U23" s="110"/>
      <c r="V23" s="113"/>
      <c r="W23" s="100"/>
      <c r="AB23" s="71"/>
      <c r="AC23" s="71"/>
    </row>
  </sheetData>
  <mergeCells count="16"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  <mergeCell ref="H1:M3"/>
    <mergeCell ref="A1:G1"/>
    <mergeCell ref="N3:AC3"/>
    <mergeCell ref="N1:AC2"/>
    <mergeCell ref="A2:G2"/>
  </mergeCells>
  <conditionalFormatting sqref="D5:D12">
    <cfRule type="containsText" dxfId="209" priority="67" operator="containsText" text="Valli">
      <formula>NOT(ISERROR(SEARCH("Valli",D5)))</formula>
    </cfRule>
  </conditionalFormatting>
  <conditionalFormatting sqref="E11">
    <cfRule type="containsText" dxfId="208" priority="66" operator="containsText" text="Valli">
      <formula>NOT(ISERROR(SEARCH("Valli",E11)))</formula>
    </cfRule>
  </conditionalFormatting>
  <conditionalFormatting sqref="K7">
    <cfRule type="containsText" dxfId="207" priority="47" operator="containsText" text="Valli">
      <formula>NOT(ISERROR(SEARCH("Valli",K7)))</formula>
    </cfRule>
  </conditionalFormatting>
  <conditionalFormatting sqref="K12">
    <cfRule type="containsText" dxfId="206" priority="41" operator="containsText" text="Valli">
      <formula>NOT(ISERROR(SEARCH("Valli",K12)))</formula>
    </cfRule>
  </conditionalFormatting>
  <conditionalFormatting sqref="K9">
    <cfRule type="containsText" dxfId="205" priority="45" operator="containsText" text="Valli">
      <formula>NOT(ISERROR(SEARCH("Valli",K9)))</formula>
    </cfRule>
  </conditionalFormatting>
  <conditionalFormatting sqref="K10">
    <cfRule type="containsText" dxfId="204" priority="44" operator="containsText" text="Valli">
      <formula>NOT(ISERROR(SEARCH("Valli",K10)))</formula>
    </cfRule>
  </conditionalFormatting>
  <conditionalFormatting sqref="N9">
    <cfRule type="containsText" dxfId="203" priority="42" operator="containsText" text="Valli">
      <formula>NOT(ISERROR(SEARCH("Valli",N9)))</formula>
    </cfRule>
  </conditionalFormatting>
  <conditionalFormatting sqref="N10">
    <cfRule type="containsText" dxfId="202" priority="43" operator="containsText" text="Valli">
      <formula>NOT(ISERROR(SEARCH("Valli",N10)))</formula>
    </cfRule>
  </conditionalFormatting>
  <conditionalFormatting sqref="G9">
    <cfRule type="containsText" dxfId="201" priority="57" operator="containsText" text="Valli">
      <formula>NOT(ISERROR(SEARCH("Valli",G9)))</formula>
    </cfRule>
  </conditionalFormatting>
  <conditionalFormatting sqref="G10">
    <cfRule type="containsText" dxfId="200" priority="56" operator="containsText" text="Valli">
      <formula>NOT(ISERROR(SEARCH("Valli",G10)))</formula>
    </cfRule>
  </conditionalFormatting>
  <conditionalFormatting sqref="H10">
    <cfRule type="containsText" dxfId="199" priority="55" operator="containsText" text="Valli">
      <formula>NOT(ISERROR(SEARCH("Valli",H10)))</formula>
    </cfRule>
  </conditionalFormatting>
  <conditionalFormatting sqref="H9">
    <cfRule type="containsText" dxfId="198" priority="54" operator="containsText" text="Valli">
      <formula>NOT(ISERROR(SEARCH("Valli",H9)))</formula>
    </cfRule>
  </conditionalFormatting>
  <conditionalFormatting sqref="H11">
    <cfRule type="containsText" dxfId="197" priority="51" operator="containsText" text="Valli">
      <formula>NOT(ISERROR(SEARCH("Valli",H11)))</formula>
    </cfRule>
  </conditionalFormatting>
  <conditionalFormatting sqref="R6:R10">
    <cfRule type="containsText" dxfId="196" priority="35" operator="containsText" text="Valli">
      <formula>NOT(ISERROR(SEARCH("Valli",R6)))</formula>
    </cfRule>
  </conditionalFormatting>
  <conditionalFormatting sqref="T9">
    <cfRule type="containsText" dxfId="195" priority="29" operator="containsText" text="Valli">
      <formula>NOT(ISERROR(SEARCH("Valli",T9)))</formula>
    </cfRule>
  </conditionalFormatting>
  <conditionalFormatting sqref="V6">
    <cfRule type="containsText" dxfId="194" priority="28" operator="containsText" text="Valli">
      <formula>NOT(ISERROR(SEARCH("Valli",V6)))</formula>
    </cfRule>
  </conditionalFormatting>
  <conditionalFormatting sqref="V7">
    <cfRule type="containsText" dxfId="193" priority="27" operator="containsText" text="Valli">
      <formula>NOT(ISERROR(SEARCH("Valli",V7)))</formula>
    </cfRule>
  </conditionalFormatting>
  <conditionalFormatting sqref="V8">
    <cfRule type="containsText" dxfId="192" priority="26" operator="containsText" text="Valli">
      <formula>NOT(ISERROR(SEARCH("Valli",V8)))</formula>
    </cfRule>
  </conditionalFormatting>
  <conditionalFormatting sqref="T10">
    <cfRule type="containsText" dxfId="191" priority="30" operator="containsText" text="Valli">
      <formula>NOT(ISERROR(SEARCH("Valli",T10)))</formula>
    </cfRule>
  </conditionalFormatting>
  <conditionalFormatting sqref="W11">
    <cfRule type="containsText" dxfId="190" priority="25" operator="containsText" text="Valli">
      <formula>NOT(ISERROR(SEARCH("Valli",W11)))</formula>
    </cfRule>
  </conditionalFormatting>
  <conditionalFormatting sqref="W12">
    <cfRule type="containsText" dxfId="189" priority="24" operator="containsText" text="Valli">
      <formula>NOT(ISERROR(SEARCH("Valli",W12)))</formula>
    </cfRule>
  </conditionalFormatting>
  <conditionalFormatting sqref="E9">
    <cfRule type="containsText" dxfId="188" priority="23" operator="containsText" text="Valli">
      <formula>NOT(ISERROR(SEARCH("Valli",E9)))</formula>
    </cfRule>
  </conditionalFormatting>
  <conditionalFormatting sqref="E8">
    <cfRule type="containsText" dxfId="187" priority="22" operator="containsText" text="Valli">
      <formula>NOT(ISERROR(SEARCH("Valli",E8)))</formula>
    </cfRule>
  </conditionalFormatting>
  <conditionalFormatting sqref="E7">
    <cfRule type="containsText" dxfId="186" priority="21" operator="containsText" text="Valli">
      <formula>NOT(ISERROR(SEARCH("Valli",E7)))</formula>
    </cfRule>
  </conditionalFormatting>
  <conditionalFormatting sqref="E10">
    <cfRule type="containsText" dxfId="185" priority="20" operator="containsText" text="Valli">
      <formula>NOT(ISERROR(SEARCH("Valli",E10)))</formula>
    </cfRule>
  </conditionalFormatting>
  <conditionalFormatting sqref="P6">
    <cfRule type="containsText" dxfId="184" priority="13" operator="containsText" text="Valli">
      <formula>NOT(ISERROR(SEARCH("Valli",P6)))</formula>
    </cfRule>
  </conditionalFormatting>
  <conditionalFormatting sqref="H8">
    <cfRule type="containsText" dxfId="183" priority="17" operator="containsText" text="Valli">
      <formula>NOT(ISERROR(SEARCH("Valli",H8)))</formula>
    </cfRule>
  </conditionalFormatting>
  <conditionalFormatting sqref="P7">
    <cfRule type="containsText" dxfId="182" priority="16" operator="containsText" text="Valli">
      <formula>NOT(ISERROR(SEARCH("Valli",P7)))</formula>
    </cfRule>
  </conditionalFormatting>
  <conditionalFormatting sqref="P9">
    <cfRule type="containsText" dxfId="181" priority="15" operator="containsText" text="Valli">
      <formula>NOT(ISERROR(SEARCH("Valli",P9)))</formula>
    </cfRule>
  </conditionalFormatting>
  <conditionalFormatting sqref="P10">
    <cfRule type="containsText" dxfId="180" priority="14" operator="containsText" text="Valli">
      <formula>NOT(ISERROR(SEARCH("Valli",P10)))</formula>
    </cfRule>
  </conditionalFormatting>
  <conditionalFormatting sqref="G6">
    <cfRule type="containsText" dxfId="179" priority="12" operator="containsText" text="Valli">
      <formula>NOT(ISERROR(SEARCH("Valli",G6)))</formula>
    </cfRule>
  </conditionalFormatting>
  <conditionalFormatting sqref="H7">
    <cfRule type="containsText" dxfId="178" priority="11" operator="containsText" text="Valli">
      <formula>NOT(ISERROR(SEARCH("Valli",H7)))</formula>
    </cfRule>
  </conditionalFormatting>
  <conditionalFormatting sqref="Z8">
    <cfRule type="containsText" dxfId="177" priority="5" operator="containsText" text="Valli">
      <formula>NOT(ISERROR(SEARCH("Valli",Z8)))</formula>
    </cfRule>
  </conditionalFormatting>
  <conditionalFormatting sqref="Z6">
    <cfRule type="containsText" dxfId="176" priority="4" operator="containsText" text="Valli">
      <formula>NOT(ISERROR(SEARCH("Valli",Z6)))</formula>
    </cfRule>
  </conditionalFormatting>
  <conditionalFormatting sqref="Z7">
    <cfRule type="containsText" dxfId="175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2"/>
  <sheetViews>
    <sheetView zoomScale="55" zoomScaleNormal="55" workbookViewId="0">
      <selection activeCell="A3" sqref="A3:XFD3"/>
    </sheetView>
  </sheetViews>
  <sheetFormatPr baseColWidth="10" defaultRowHeight="15" x14ac:dyDescent="0.25"/>
  <cols>
    <col min="1" max="1" width="5.42578125" style="1" customWidth="1"/>
    <col min="2" max="34" width="9.7109375" style="1" customWidth="1"/>
    <col min="35" max="16384" width="11.42578125" style="1"/>
  </cols>
  <sheetData>
    <row r="1" spans="1:34" ht="95.25" customHeight="1" x14ac:dyDescent="0.25">
      <c r="E1" s="92" t="s">
        <v>29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</row>
    <row r="2" spans="1:34" ht="39" customHeight="1" x14ac:dyDescent="0.25"/>
    <row r="3" spans="1:34" ht="72.75" customHeight="1" x14ac:dyDescent="0.25">
      <c r="A3" s="77" t="s">
        <v>7</v>
      </c>
      <c r="B3" s="77"/>
      <c r="C3" s="78"/>
      <c r="D3" s="74" t="str">
        <f ca="1">OFFSET('2018'!$A$3,MATCH('S49'!D$4,'2018'!$AY$4:$AY$34,0),0)</f>
        <v>Employé8</v>
      </c>
      <c r="E3" s="74" t="str">
        <f ca="1">OFFSET('2018'!$A$3,MATCH('S49'!E$4,'2018'!$AY$4:$AY$34,0),0)</f>
        <v>Employé14</v>
      </c>
      <c r="F3" s="74" t="str">
        <f ca="1">OFFSET('2018'!$A$3,MATCH('S49'!F$4,'2018'!$AY$4:$AY$34,0),0)</f>
        <v>Employé16</v>
      </c>
      <c r="G3" s="74" t="str">
        <f ca="1">OFFSET('2018'!$A$3,MATCH('S49'!G$4,'2018'!$AY$4:$AY$34,0),0)</f>
        <v>Employé6</v>
      </c>
      <c r="H3" s="74" t="str">
        <f ca="1">OFFSET('2018'!$A$3,MATCH('S49'!H$4,'2018'!$AY$4:$AY$34,0),0)</f>
        <v>Employé11</v>
      </c>
      <c r="I3" s="74" t="str">
        <f ca="1">OFFSET('2018'!$A$3,MATCH('S49'!I$4,'2018'!$AY$4:$AY$34,0),0)</f>
        <v>Employé5</v>
      </c>
      <c r="J3" s="74" t="str">
        <f ca="1">OFFSET('2018'!$A$3,MATCH('S49'!J$4,'2018'!$AY$4:$AY$34,0),0)</f>
        <v>Employé10</v>
      </c>
      <c r="K3" s="74" t="str">
        <f ca="1">OFFSET('2018'!$A$3,MATCH('S49'!K$4,'2018'!$AY$4:$AY$34,0),0)</f>
        <v>Employé9</v>
      </c>
      <c r="L3" s="74" t="str">
        <f ca="1">OFFSET('2018'!$A$3,MATCH('S49'!L$4,'2018'!$AY$4:$AY$34,0),0)</f>
        <v>Employé20</v>
      </c>
      <c r="M3" s="74" t="str">
        <f ca="1">OFFSET('2018'!$A$3,MATCH('S49'!M$4,'2018'!$AY$4:$AY$34,0),0)</f>
        <v>Employé3</v>
      </c>
      <c r="N3" s="74" t="str">
        <f ca="1">OFFSET('2018'!$A$3,MATCH('S49'!N$4,'2018'!$AY$4:$AY$34,0),0)</f>
        <v>Employé2</v>
      </c>
      <c r="O3" s="74" t="str">
        <f ca="1">OFFSET('2018'!$A$3,MATCH('S49'!O$4,'2018'!$AY$4:$AY$34,0),0)</f>
        <v>Employé15</v>
      </c>
      <c r="P3" s="74" t="str">
        <f ca="1">OFFSET('2018'!$A$3,MATCH('S49'!P$4,'2018'!$AY$4:$AY$34,0),0)</f>
        <v>Employé18</v>
      </c>
      <c r="Q3" s="74" t="e">
        <f ca="1">OFFSET('2018'!$A$3,MATCH('S49'!Q$4,'2018'!$AY$4:$AY$34,0),0)</f>
        <v>#N/A</v>
      </c>
      <c r="R3" s="74" t="e">
        <f ca="1">OFFSET('2018'!$A$3,MATCH('S49'!R$4,'2018'!$AY$4:$AY$34,0),0)</f>
        <v>#N/A</v>
      </c>
      <c r="S3" s="74" t="str">
        <f ca="1">OFFSET('2018'!$A$3,MATCH('S49'!S$4,'2018'!$AY$4:$AY$34,0),0)</f>
        <v>Employé28</v>
      </c>
      <c r="T3" s="74" t="str">
        <f ca="1">OFFSET('2018'!$A$3,MATCH('S49'!T$4,'2018'!$AY$4:$AY$34,0),0)</f>
        <v>Employé26</v>
      </c>
      <c r="U3" s="74" t="str">
        <f ca="1">OFFSET('2018'!$A$3,MATCH('S49'!U$4,'2018'!$AY$4:$AY$34,0),0)</f>
        <v>Employé30</v>
      </c>
      <c r="V3" s="74" t="str">
        <f ca="1">OFFSET('2018'!$A$3,MATCH('S49'!V$4,'2018'!$AY$4:$AY$34,0),0)</f>
        <v>Employé25</v>
      </c>
      <c r="W3" s="74" t="str">
        <f ca="1">OFFSET('2018'!$A$3,MATCH('S49'!W$4,'2018'!$AY$4:$AY$34,0),0)</f>
        <v>Employé23</v>
      </c>
      <c r="X3" s="74" t="str">
        <f ca="1">OFFSET('2018'!$A$3,MATCH('S49'!X$4,'2018'!$AY$4:$AY$34,0),0)</f>
        <v>Employé21</v>
      </c>
      <c r="Y3" s="74" t="str">
        <f ca="1">OFFSET('2018'!$A$3,MATCH('S49'!Y$4,'2018'!$AY$4:$AY$34,0),0)</f>
        <v>Employé27</v>
      </c>
      <c r="Z3" s="74" t="str">
        <f ca="1">OFFSET('2018'!$A$3,MATCH('S49'!Z$4,'2018'!$AY$4:$AY$34,0),0)</f>
        <v>Employé29</v>
      </c>
      <c r="AA3" s="74" t="e">
        <f ca="1">OFFSET('2018'!$A$3,MATCH('S49'!AA$4,'2018'!$AY$4:$AY$34,0),0)</f>
        <v>#N/A</v>
      </c>
      <c r="AB3" s="74" t="e">
        <f ca="1">OFFSET('2018'!$A$3,MATCH('S49'!AB$4,'2018'!$AY$4:$AY$34,0),0)</f>
        <v>#N/A</v>
      </c>
      <c r="AC3" s="74" t="e">
        <f ca="1">OFFSET('2018'!$A$3,MATCH('S49'!AC$4,'2018'!$AY$4:$AY$34,0),0)</f>
        <v>#N/A</v>
      </c>
      <c r="AD3" s="74" t="e">
        <f ca="1">OFFSET('2018'!$A$3,MATCH('S49'!AD$4,'2018'!$AY$4:$AY$34,0),0)</f>
        <v>#N/A</v>
      </c>
      <c r="AE3" s="74" t="e">
        <f ca="1">OFFSET('2018'!$A$3,MATCH('S49'!AE$4,'2018'!$AY$4:$AY$34,0),0)</f>
        <v>#N/A</v>
      </c>
      <c r="AF3" s="74" t="e">
        <f ca="1">OFFSET('2018'!$A$3,MATCH('S49'!AF$4,'2018'!$AY$4:$AY$34,0),0)</f>
        <v>#N/A</v>
      </c>
      <c r="AG3" s="74" t="e">
        <f ca="1">OFFSET('2018'!$A$3,MATCH('S49'!AG$4,'2018'!$AY$4:$AY$34,0),0)</f>
        <v>#N/A</v>
      </c>
      <c r="AH3" s="78" t="e">
        <f ca="1">OFFSET('2018'!$A$3,MATCH('S49'!AH$4,'2018'!$AY$4:$AY$34,0),0)</f>
        <v>#N/A</v>
      </c>
    </row>
    <row r="4" spans="1:34" x14ac:dyDescent="0.25">
      <c r="A4" s="77"/>
      <c r="B4" s="20">
        <v>1</v>
      </c>
      <c r="C4" s="21">
        <v>2</v>
      </c>
      <c r="D4" s="22">
        <v>3</v>
      </c>
      <c r="E4" s="23">
        <v>4</v>
      </c>
      <c r="F4" s="23">
        <v>5</v>
      </c>
      <c r="G4" s="23">
        <v>6</v>
      </c>
      <c r="H4" s="22">
        <v>7</v>
      </c>
      <c r="I4" s="23">
        <v>8</v>
      </c>
      <c r="J4" s="23">
        <v>9</v>
      </c>
      <c r="K4" s="23">
        <v>10</v>
      </c>
      <c r="L4" s="22">
        <v>11</v>
      </c>
      <c r="M4" s="23">
        <v>12</v>
      </c>
      <c r="N4" s="23">
        <v>13</v>
      </c>
      <c r="O4" s="23">
        <v>14</v>
      </c>
      <c r="P4" s="22">
        <v>15</v>
      </c>
      <c r="Q4" s="23">
        <v>16</v>
      </c>
      <c r="R4" s="23">
        <v>17</v>
      </c>
      <c r="S4" s="23">
        <v>18</v>
      </c>
      <c r="T4" s="22">
        <v>19</v>
      </c>
      <c r="U4" s="23">
        <v>20</v>
      </c>
      <c r="V4" s="23">
        <v>21</v>
      </c>
      <c r="W4" s="23">
        <v>22</v>
      </c>
      <c r="X4" s="22">
        <v>23</v>
      </c>
      <c r="Y4" s="23">
        <v>24</v>
      </c>
      <c r="Z4" s="23">
        <v>25</v>
      </c>
      <c r="AA4" s="23">
        <v>26</v>
      </c>
      <c r="AB4" s="22">
        <v>27</v>
      </c>
      <c r="AC4" s="23">
        <v>28</v>
      </c>
      <c r="AD4" s="23">
        <v>29</v>
      </c>
      <c r="AE4" s="23">
        <v>30</v>
      </c>
      <c r="AF4" s="22">
        <v>31</v>
      </c>
      <c r="AG4" s="23">
        <v>32</v>
      </c>
      <c r="AH4" s="23">
        <v>33</v>
      </c>
    </row>
    <row r="5" spans="1:34" ht="60" customHeight="1" x14ac:dyDescent="0.25">
      <c r="A5" s="77" t="s">
        <v>12</v>
      </c>
      <c r="B5" s="20"/>
      <c r="C5" s="22"/>
      <c r="D5" s="38" t="s">
        <v>18</v>
      </c>
      <c r="E5" s="39" t="s">
        <v>21</v>
      </c>
      <c r="F5" s="38" t="s">
        <v>19</v>
      </c>
      <c r="G5" s="38" t="s">
        <v>20</v>
      </c>
      <c r="H5" s="39" t="s">
        <v>21</v>
      </c>
      <c r="I5" s="38" t="s">
        <v>19</v>
      </c>
      <c r="J5" s="38" t="s">
        <v>20</v>
      </c>
      <c r="K5" s="38" t="s">
        <v>20</v>
      </c>
      <c r="L5" s="38" t="s">
        <v>20</v>
      </c>
      <c r="M5" s="38" t="s">
        <v>11</v>
      </c>
      <c r="N5" s="38" t="s">
        <v>11</v>
      </c>
      <c r="O5" s="38"/>
      <c r="P5" s="38"/>
      <c r="Q5" s="38"/>
      <c r="R5" s="38"/>
      <c r="S5" s="38" t="s">
        <v>22</v>
      </c>
      <c r="T5" s="38" t="s">
        <v>20</v>
      </c>
      <c r="U5" s="38" t="s">
        <v>11</v>
      </c>
      <c r="V5" s="39" t="s">
        <v>21</v>
      </c>
      <c r="W5" s="38" t="s">
        <v>22</v>
      </c>
      <c r="X5" s="38" t="s">
        <v>18</v>
      </c>
      <c r="Y5" s="38" t="s">
        <v>20</v>
      </c>
      <c r="Z5" s="38" t="s">
        <v>20</v>
      </c>
      <c r="AA5" s="38"/>
      <c r="AB5" s="38"/>
      <c r="AC5" s="38"/>
      <c r="AD5" s="38"/>
      <c r="AE5" s="38"/>
      <c r="AF5" s="38"/>
      <c r="AG5" s="38"/>
      <c r="AH5" s="38"/>
    </row>
    <row r="6" spans="1:34" ht="60" customHeight="1" x14ac:dyDescent="0.25">
      <c r="A6" s="77" t="s">
        <v>13</v>
      </c>
      <c r="B6" s="20"/>
      <c r="C6" s="37" t="s">
        <v>21</v>
      </c>
      <c r="D6" s="38" t="s">
        <v>20</v>
      </c>
      <c r="E6" s="38" t="s">
        <v>18</v>
      </c>
      <c r="F6" s="38" t="s">
        <v>19</v>
      </c>
      <c r="G6" s="39" t="s">
        <v>21</v>
      </c>
      <c r="H6" s="38" t="s">
        <v>20</v>
      </c>
      <c r="I6" s="38" t="s">
        <v>19</v>
      </c>
      <c r="J6" s="38" t="s">
        <v>20</v>
      </c>
      <c r="K6" s="38" t="s">
        <v>20</v>
      </c>
      <c r="L6" s="38" t="s">
        <v>20</v>
      </c>
      <c r="M6" s="38" t="s">
        <v>11</v>
      </c>
      <c r="N6" s="38" t="s">
        <v>11</v>
      </c>
      <c r="O6" s="39" t="s">
        <v>21</v>
      </c>
      <c r="P6" s="38"/>
      <c r="Q6" s="38"/>
      <c r="R6" s="38"/>
      <c r="S6" s="38" t="s">
        <v>22</v>
      </c>
      <c r="T6" s="38" t="s">
        <v>20</v>
      </c>
      <c r="U6" s="39" t="s">
        <v>21</v>
      </c>
      <c r="V6" s="38" t="s">
        <v>20</v>
      </c>
      <c r="W6" s="38" t="s">
        <v>22</v>
      </c>
      <c r="X6" s="38" t="s">
        <v>11</v>
      </c>
      <c r="Y6" s="39" t="s">
        <v>21</v>
      </c>
      <c r="Z6" s="38" t="s">
        <v>18</v>
      </c>
      <c r="AA6" s="38"/>
      <c r="AB6" s="38"/>
      <c r="AC6" s="38"/>
      <c r="AD6" s="38"/>
      <c r="AE6" s="38"/>
      <c r="AF6" s="38"/>
      <c r="AG6" s="38"/>
      <c r="AH6" s="38"/>
    </row>
    <row r="7" spans="1:34" ht="60" customHeight="1" x14ac:dyDescent="0.25">
      <c r="A7" s="77" t="s">
        <v>14</v>
      </c>
      <c r="B7" s="20"/>
      <c r="C7" s="22"/>
      <c r="D7" s="38" t="s">
        <v>20</v>
      </c>
      <c r="E7" s="38" t="s">
        <v>18</v>
      </c>
      <c r="F7" s="38" t="s">
        <v>19</v>
      </c>
      <c r="G7" s="39" t="s">
        <v>21</v>
      </c>
      <c r="H7" s="38" t="s">
        <v>20</v>
      </c>
      <c r="I7" s="38" t="s">
        <v>19</v>
      </c>
      <c r="J7" s="38" t="s">
        <v>20</v>
      </c>
      <c r="K7" s="39" t="s">
        <v>21</v>
      </c>
      <c r="L7" s="38" t="s">
        <v>20</v>
      </c>
      <c r="M7" s="38" t="s">
        <v>11</v>
      </c>
      <c r="N7" s="39" t="s">
        <v>21</v>
      </c>
      <c r="O7" s="38" t="s">
        <v>11</v>
      </c>
      <c r="P7" s="38"/>
      <c r="Q7" s="38"/>
      <c r="R7" s="38"/>
      <c r="S7" s="38" t="s">
        <v>22</v>
      </c>
      <c r="T7" s="38" t="s">
        <v>20</v>
      </c>
      <c r="U7" s="39" t="s">
        <v>21</v>
      </c>
      <c r="V7" s="38" t="s">
        <v>20</v>
      </c>
      <c r="W7" s="38" t="s">
        <v>22</v>
      </c>
      <c r="X7" s="38" t="s">
        <v>11</v>
      </c>
      <c r="Y7" s="38" t="s">
        <v>20</v>
      </c>
      <c r="Z7" s="38" t="s">
        <v>18</v>
      </c>
      <c r="AA7" s="38"/>
      <c r="AB7" s="38"/>
      <c r="AC7" s="38"/>
      <c r="AD7" s="38"/>
      <c r="AE7" s="38"/>
      <c r="AF7" s="38"/>
      <c r="AG7" s="38"/>
      <c r="AH7" s="38"/>
    </row>
    <row r="8" spans="1:34" ht="60" customHeight="1" x14ac:dyDescent="0.25">
      <c r="A8" s="77" t="s">
        <v>15</v>
      </c>
      <c r="B8" s="36" t="s">
        <v>21</v>
      </c>
      <c r="C8" s="22"/>
      <c r="D8" s="39" t="s">
        <v>21</v>
      </c>
      <c r="E8" s="38" t="s">
        <v>18</v>
      </c>
      <c r="F8" s="38" t="s">
        <v>19</v>
      </c>
      <c r="G8" s="38" t="s">
        <v>20</v>
      </c>
      <c r="H8" s="38" t="s">
        <v>20</v>
      </c>
      <c r="I8" s="38" t="s">
        <v>19</v>
      </c>
      <c r="J8" s="39" t="s">
        <v>21</v>
      </c>
      <c r="K8" s="38" t="s">
        <v>20</v>
      </c>
      <c r="L8" s="38" t="s">
        <v>20</v>
      </c>
      <c r="M8" s="38" t="s">
        <v>11</v>
      </c>
      <c r="N8" s="38" t="s">
        <v>20</v>
      </c>
      <c r="O8" s="38" t="s">
        <v>11</v>
      </c>
      <c r="P8" s="38"/>
      <c r="Q8" s="38"/>
      <c r="R8" s="38"/>
      <c r="S8" s="38" t="s">
        <v>22</v>
      </c>
      <c r="T8" s="38"/>
      <c r="U8" s="38" t="s">
        <v>22</v>
      </c>
      <c r="V8" s="38" t="s">
        <v>20</v>
      </c>
      <c r="W8" s="38" t="s">
        <v>18</v>
      </c>
      <c r="X8" s="39" t="s">
        <v>21</v>
      </c>
      <c r="Y8" s="38" t="s">
        <v>20</v>
      </c>
      <c r="Z8" s="38" t="s">
        <v>11</v>
      </c>
      <c r="AA8" s="38"/>
      <c r="AB8" s="38"/>
      <c r="AC8" s="38"/>
      <c r="AD8" s="38"/>
      <c r="AE8" s="38"/>
      <c r="AF8" s="38"/>
      <c r="AG8" s="38"/>
      <c r="AH8" s="38"/>
    </row>
    <row r="9" spans="1:34" ht="60" customHeight="1" x14ac:dyDescent="0.25">
      <c r="A9" s="77" t="s">
        <v>16</v>
      </c>
      <c r="B9" s="20"/>
      <c r="C9" s="22"/>
      <c r="D9" s="39" t="s">
        <v>21</v>
      </c>
      <c r="E9" s="38" t="s">
        <v>18</v>
      </c>
      <c r="F9" s="38" t="s">
        <v>19</v>
      </c>
      <c r="G9" s="38" t="s">
        <v>20</v>
      </c>
      <c r="H9" s="38" t="s">
        <v>20</v>
      </c>
      <c r="I9" s="38" t="s">
        <v>19</v>
      </c>
      <c r="J9" s="39" t="s">
        <v>21</v>
      </c>
      <c r="K9" s="38" t="s">
        <v>20</v>
      </c>
      <c r="L9" s="38" t="s">
        <v>20</v>
      </c>
      <c r="M9" s="38" t="s">
        <v>11</v>
      </c>
      <c r="N9" s="38" t="s">
        <v>20</v>
      </c>
      <c r="O9" s="38" t="s">
        <v>11</v>
      </c>
      <c r="P9" s="38"/>
      <c r="Q9" s="38"/>
      <c r="R9" s="38"/>
      <c r="S9" s="38" t="s">
        <v>22</v>
      </c>
      <c r="T9" s="38"/>
      <c r="U9" s="38" t="s">
        <v>22</v>
      </c>
      <c r="V9" s="38" t="s">
        <v>20</v>
      </c>
      <c r="W9" s="38" t="s">
        <v>18</v>
      </c>
      <c r="X9" s="39" t="s">
        <v>21</v>
      </c>
      <c r="Y9" s="38" t="s">
        <v>20</v>
      </c>
      <c r="Z9" s="38" t="s">
        <v>11</v>
      </c>
      <c r="AA9" s="38"/>
      <c r="AB9" s="38"/>
      <c r="AC9" s="38"/>
      <c r="AD9" s="38"/>
      <c r="AE9" s="38"/>
      <c r="AF9" s="38"/>
      <c r="AG9" s="38"/>
      <c r="AH9" s="38"/>
    </row>
    <row r="10" spans="1:34" ht="60" customHeight="1" x14ac:dyDescent="0.25">
      <c r="A10" s="77" t="s">
        <v>9</v>
      </c>
      <c r="B10" s="20"/>
      <c r="C10" s="37" t="s">
        <v>21</v>
      </c>
      <c r="D10" s="38" t="s">
        <v>22</v>
      </c>
      <c r="E10" s="38" t="s">
        <v>22</v>
      </c>
      <c r="F10" s="39" t="s">
        <v>21</v>
      </c>
      <c r="G10" s="38" t="s">
        <v>11</v>
      </c>
      <c r="H10" s="38" t="s">
        <v>20</v>
      </c>
      <c r="I10" s="39" t="s">
        <v>21</v>
      </c>
      <c r="J10" s="38" t="s">
        <v>11</v>
      </c>
      <c r="K10" s="39" t="s">
        <v>21</v>
      </c>
      <c r="L10" s="39" t="s">
        <v>21</v>
      </c>
      <c r="M10" s="39" t="s">
        <v>21</v>
      </c>
      <c r="N10" s="38" t="s">
        <v>19</v>
      </c>
      <c r="O10" s="39" t="s">
        <v>21</v>
      </c>
      <c r="P10" s="38" t="s">
        <v>21</v>
      </c>
      <c r="Q10" s="38" t="s">
        <v>21</v>
      </c>
      <c r="R10" s="38" t="s">
        <v>21</v>
      </c>
      <c r="S10" s="39" t="s">
        <v>21</v>
      </c>
      <c r="T10" s="39" t="s">
        <v>21</v>
      </c>
      <c r="U10" s="38" t="s">
        <v>11</v>
      </c>
      <c r="V10" s="38" t="s">
        <v>20</v>
      </c>
      <c r="W10" s="39" t="s">
        <v>21</v>
      </c>
      <c r="X10" s="38" t="s">
        <v>22</v>
      </c>
      <c r="Y10" s="38" t="s">
        <v>20</v>
      </c>
      <c r="Z10" s="39" t="s">
        <v>21</v>
      </c>
      <c r="AA10" s="40" t="s">
        <v>21</v>
      </c>
      <c r="AB10" s="38" t="s">
        <v>21</v>
      </c>
      <c r="AC10" s="38" t="s">
        <v>21</v>
      </c>
      <c r="AD10" s="38" t="s">
        <v>21</v>
      </c>
      <c r="AE10" s="38" t="s">
        <v>21</v>
      </c>
      <c r="AF10" s="38" t="s">
        <v>21</v>
      </c>
      <c r="AG10" s="38" t="s">
        <v>21</v>
      </c>
      <c r="AH10" s="38" t="s">
        <v>21</v>
      </c>
    </row>
    <row r="11" spans="1:34" ht="60" customHeight="1" x14ac:dyDescent="0.25">
      <c r="A11" s="77" t="s">
        <v>10</v>
      </c>
      <c r="B11" s="20"/>
      <c r="C11" s="37" t="s">
        <v>21</v>
      </c>
      <c r="D11" s="38" t="s">
        <v>22</v>
      </c>
      <c r="E11" s="39" t="s">
        <v>21</v>
      </c>
      <c r="F11" s="39" t="s">
        <v>21</v>
      </c>
      <c r="G11" s="38" t="s">
        <v>11</v>
      </c>
      <c r="H11" s="39" t="s">
        <v>21</v>
      </c>
      <c r="I11" s="39" t="s">
        <v>21</v>
      </c>
      <c r="J11" s="38" t="s">
        <v>11</v>
      </c>
      <c r="K11" s="38" t="s">
        <v>20</v>
      </c>
      <c r="L11" s="39" t="s">
        <v>21</v>
      </c>
      <c r="M11" s="39" t="s">
        <v>21</v>
      </c>
      <c r="N11" s="38" t="s">
        <v>19</v>
      </c>
      <c r="O11" s="39" t="s">
        <v>21</v>
      </c>
      <c r="P11" s="38" t="s">
        <v>21</v>
      </c>
      <c r="Q11" s="38" t="s">
        <v>21</v>
      </c>
      <c r="R11" s="38" t="s">
        <v>21</v>
      </c>
      <c r="S11" s="39" t="s">
        <v>21</v>
      </c>
      <c r="T11" s="39" t="s">
        <v>21</v>
      </c>
      <c r="U11" s="38" t="s">
        <v>11</v>
      </c>
      <c r="V11" s="38" t="s">
        <v>21</v>
      </c>
      <c r="W11" s="39" t="s">
        <v>21</v>
      </c>
      <c r="X11" s="38" t="s">
        <v>22</v>
      </c>
      <c r="Y11" s="39" t="s">
        <v>21</v>
      </c>
      <c r="Z11" s="39" t="s">
        <v>21</v>
      </c>
      <c r="AA11" s="40" t="s">
        <v>21</v>
      </c>
      <c r="AB11" s="38" t="s">
        <v>21</v>
      </c>
      <c r="AC11" s="38" t="s">
        <v>21</v>
      </c>
      <c r="AD11" s="38" t="s">
        <v>21</v>
      </c>
      <c r="AE11" s="38" t="s">
        <v>21</v>
      </c>
      <c r="AF11" s="38" t="s">
        <v>21</v>
      </c>
      <c r="AG11" s="38" t="s">
        <v>21</v>
      </c>
      <c r="AH11" s="38" t="s">
        <v>21</v>
      </c>
    </row>
    <row r="12" spans="1:34" ht="15.75" thickBot="1" x14ac:dyDescent="0.3"/>
    <row r="13" spans="1:34" x14ac:dyDescent="0.25">
      <c r="AC13" s="97" t="s">
        <v>17</v>
      </c>
      <c r="AD13" s="98"/>
      <c r="AE13" s="101" t="s">
        <v>12</v>
      </c>
      <c r="AF13" s="90"/>
      <c r="AG13" s="90"/>
      <c r="AH13" s="91"/>
    </row>
    <row r="14" spans="1:34" ht="15.75" thickBot="1" x14ac:dyDescent="0.3">
      <c r="AC14" s="99"/>
      <c r="AD14" s="100"/>
      <c r="AE14" s="95"/>
      <c r="AF14" s="88"/>
      <c r="AG14" s="88"/>
      <c r="AH14" s="89"/>
    </row>
    <row r="15" spans="1:34" x14ac:dyDescent="0.25">
      <c r="AC15" s="19"/>
      <c r="AD15" s="19"/>
      <c r="AE15" s="95" t="s">
        <v>13</v>
      </c>
      <c r="AF15" s="88"/>
      <c r="AG15" s="88"/>
      <c r="AH15" s="89"/>
    </row>
    <row r="16" spans="1:34" x14ac:dyDescent="0.25">
      <c r="AC16" s="19"/>
      <c r="AD16" s="19"/>
      <c r="AE16" s="95"/>
      <c r="AF16" s="88"/>
      <c r="AG16" s="88"/>
      <c r="AH16" s="89"/>
    </row>
    <row r="17" spans="29:34" x14ac:dyDescent="0.25">
      <c r="AC17" s="19"/>
      <c r="AD17" s="19"/>
      <c r="AE17" s="95" t="s">
        <v>14</v>
      </c>
      <c r="AF17" s="88"/>
      <c r="AG17" s="88"/>
      <c r="AH17" s="89"/>
    </row>
    <row r="18" spans="29:34" x14ac:dyDescent="0.25">
      <c r="AC18" s="19"/>
      <c r="AD18" s="19"/>
      <c r="AE18" s="95"/>
      <c r="AF18" s="88"/>
      <c r="AG18" s="88"/>
      <c r="AH18" s="89"/>
    </row>
    <row r="19" spans="29:34" x14ac:dyDescent="0.25">
      <c r="AC19" s="19"/>
      <c r="AD19" s="19"/>
      <c r="AE19" s="95" t="s">
        <v>15</v>
      </c>
      <c r="AF19" s="88"/>
      <c r="AG19" s="88"/>
      <c r="AH19" s="89"/>
    </row>
    <row r="20" spans="29:34" x14ac:dyDescent="0.25">
      <c r="AC20" s="19"/>
      <c r="AD20" s="19"/>
      <c r="AE20" s="95"/>
      <c r="AF20" s="88"/>
      <c r="AG20" s="88"/>
      <c r="AH20" s="89"/>
    </row>
    <row r="21" spans="29:34" x14ac:dyDescent="0.25">
      <c r="AC21" s="19"/>
      <c r="AD21" s="19"/>
      <c r="AE21" s="95" t="s">
        <v>16</v>
      </c>
      <c r="AF21" s="88"/>
      <c r="AG21" s="88"/>
      <c r="AH21" s="89"/>
    </row>
    <row r="22" spans="29:34" ht="15.75" thickBot="1" x14ac:dyDescent="0.3">
      <c r="AC22" s="19"/>
      <c r="AD22" s="19"/>
      <c r="AE22" s="96"/>
      <c r="AF22" s="93"/>
      <c r="AG22" s="93"/>
      <c r="AH22" s="94"/>
    </row>
  </sheetData>
  <mergeCells count="12">
    <mergeCell ref="AE21:AF22"/>
    <mergeCell ref="AG21:AH22"/>
    <mergeCell ref="E1:AE1"/>
    <mergeCell ref="AE15:AF16"/>
    <mergeCell ref="AG15:AH16"/>
    <mergeCell ref="AE17:AF18"/>
    <mergeCell ref="AG17:AH18"/>
    <mergeCell ref="AE19:AF20"/>
    <mergeCell ref="AG19:AH20"/>
    <mergeCell ref="AG13:AH14"/>
    <mergeCell ref="AC13:AD14"/>
    <mergeCell ref="AE13:AF14"/>
  </mergeCells>
  <conditionalFormatting sqref="D4:D11">
    <cfRule type="containsText" dxfId="174" priority="44" operator="containsText" text="Valli">
      <formula>NOT(ISERROR(SEARCH("Valli",D4)))</formula>
    </cfRule>
  </conditionalFormatting>
  <conditionalFormatting sqref="E10">
    <cfRule type="containsText" dxfId="173" priority="43" operator="containsText" text="Valli">
      <formula>NOT(ISERROR(SEARCH("Valli",E10)))</formula>
    </cfRule>
  </conditionalFormatting>
  <conditionalFormatting sqref="E6">
    <cfRule type="containsText" dxfId="172" priority="42" operator="containsText" text="Valli">
      <formula>NOT(ISERROR(SEARCH("Valli",E6)))</formula>
    </cfRule>
  </conditionalFormatting>
  <conditionalFormatting sqref="E7">
    <cfRule type="containsText" dxfId="171" priority="37" operator="containsText" text="Valli">
      <formula>NOT(ISERROR(SEARCH("Valli",E7)))</formula>
    </cfRule>
  </conditionalFormatting>
  <conditionalFormatting sqref="E8">
    <cfRule type="containsText" dxfId="170" priority="36" operator="containsText" text="Valli">
      <formula>NOT(ISERROR(SEARCH("Valli",E8)))</formula>
    </cfRule>
  </conditionalFormatting>
  <conditionalFormatting sqref="E9">
    <cfRule type="containsText" dxfId="169" priority="35" operator="containsText" text="Valli">
      <formula>NOT(ISERROR(SEARCH("Valli",E9)))</formula>
    </cfRule>
  </conditionalFormatting>
  <conditionalFormatting sqref="G8">
    <cfRule type="containsText" dxfId="168" priority="34" operator="containsText" text="Valli">
      <formula>NOT(ISERROR(SEARCH("Valli",G8)))</formula>
    </cfRule>
  </conditionalFormatting>
  <conditionalFormatting sqref="G9">
    <cfRule type="containsText" dxfId="167" priority="33" operator="containsText" text="Valli">
      <formula>NOT(ISERROR(SEARCH("Valli",G9)))</formula>
    </cfRule>
  </conditionalFormatting>
  <conditionalFormatting sqref="H9">
    <cfRule type="containsText" dxfId="166" priority="32" operator="containsText" text="Valli">
      <formula>NOT(ISERROR(SEARCH("Valli",H9)))</formula>
    </cfRule>
  </conditionalFormatting>
  <conditionalFormatting sqref="H8">
    <cfRule type="containsText" dxfId="165" priority="31" operator="containsText" text="Valli">
      <formula>NOT(ISERROR(SEARCH("Valli",H8)))</formula>
    </cfRule>
  </conditionalFormatting>
  <conditionalFormatting sqref="H7">
    <cfRule type="containsText" dxfId="164" priority="30" operator="containsText" text="Valli">
      <formula>NOT(ISERROR(SEARCH("Valli",H7)))</formula>
    </cfRule>
  </conditionalFormatting>
  <conditionalFormatting sqref="H6">
    <cfRule type="containsText" dxfId="163" priority="29" operator="containsText" text="Valli">
      <formula>NOT(ISERROR(SEARCH("Valli",H6)))</formula>
    </cfRule>
  </conditionalFormatting>
  <conditionalFormatting sqref="H10">
    <cfRule type="containsText" dxfId="162" priority="28" operator="containsText" text="Valli">
      <formula>NOT(ISERROR(SEARCH("Valli",H10)))</formula>
    </cfRule>
  </conditionalFormatting>
  <conditionalFormatting sqref="J5">
    <cfRule type="containsText" dxfId="161" priority="27" operator="containsText" text="Valli">
      <formula>NOT(ISERROR(SEARCH("Valli",J5)))</formula>
    </cfRule>
  </conditionalFormatting>
  <conditionalFormatting sqref="J6">
    <cfRule type="containsText" dxfId="160" priority="26" operator="containsText" text="Valli">
      <formula>NOT(ISERROR(SEARCH("Valli",J6)))</formula>
    </cfRule>
  </conditionalFormatting>
  <conditionalFormatting sqref="J7">
    <cfRule type="containsText" dxfId="159" priority="25" operator="containsText" text="Valli">
      <formula>NOT(ISERROR(SEARCH("Valli",J7)))</formula>
    </cfRule>
  </conditionalFormatting>
  <conditionalFormatting sqref="K6">
    <cfRule type="containsText" dxfId="158" priority="24" operator="containsText" text="Valli">
      <formula>NOT(ISERROR(SEARCH("Valli",K6)))</formula>
    </cfRule>
  </conditionalFormatting>
  <conditionalFormatting sqref="K5">
    <cfRule type="containsText" dxfId="157" priority="23" operator="containsText" text="Valli">
      <formula>NOT(ISERROR(SEARCH("Valli",K5)))</formula>
    </cfRule>
  </conditionalFormatting>
  <conditionalFormatting sqref="K8">
    <cfRule type="containsText" dxfId="156" priority="22" operator="containsText" text="Valli">
      <formula>NOT(ISERROR(SEARCH("Valli",K8)))</formula>
    </cfRule>
  </conditionalFormatting>
  <conditionalFormatting sqref="K9">
    <cfRule type="containsText" dxfId="155" priority="21" operator="containsText" text="Valli">
      <formula>NOT(ISERROR(SEARCH("Valli",K9)))</formula>
    </cfRule>
  </conditionalFormatting>
  <conditionalFormatting sqref="N9">
    <cfRule type="containsText" dxfId="154" priority="20" operator="containsText" text="Valli">
      <formula>NOT(ISERROR(SEARCH("Valli",N9)))</formula>
    </cfRule>
  </conditionalFormatting>
  <conditionalFormatting sqref="N8">
    <cfRule type="containsText" dxfId="153" priority="19" operator="containsText" text="Valli">
      <formula>NOT(ISERROR(SEARCH("Valli",N8)))</formula>
    </cfRule>
  </conditionalFormatting>
  <conditionalFormatting sqref="K11">
    <cfRule type="containsText" dxfId="152" priority="18" operator="containsText" text="Valli">
      <formula>NOT(ISERROR(SEARCH("Valli",K11)))</formula>
    </cfRule>
  </conditionalFormatting>
  <conditionalFormatting sqref="S5">
    <cfRule type="containsText" dxfId="151" priority="12" operator="containsText" text="Valli">
      <formula>NOT(ISERROR(SEARCH("Valli",S5)))</formula>
    </cfRule>
  </conditionalFormatting>
  <conditionalFormatting sqref="S6">
    <cfRule type="containsText" dxfId="150" priority="11" operator="containsText" text="Valli">
      <formula>NOT(ISERROR(SEARCH("Valli",S6)))</formula>
    </cfRule>
  </conditionalFormatting>
  <conditionalFormatting sqref="S7">
    <cfRule type="containsText" dxfId="149" priority="10" operator="containsText" text="Valli">
      <formula>NOT(ISERROR(SEARCH("Valli",S7)))</formula>
    </cfRule>
  </conditionalFormatting>
  <conditionalFormatting sqref="S8">
    <cfRule type="containsText" dxfId="148" priority="9" operator="containsText" text="Valli">
      <formula>NOT(ISERROR(SEARCH("Valli",S8)))</formula>
    </cfRule>
  </conditionalFormatting>
  <conditionalFormatting sqref="S9">
    <cfRule type="containsText" dxfId="147" priority="8" operator="containsText" text="Valli">
      <formula>NOT(ISERROR(SEARCH("Valli",S9)))</formula>
    </cfRule>
  </conditionalFormatting>
  <conditionalFormatting sqref="U9">
    <cfRule type="containsText" dxfId="146" priority="7" operator="containsText" text="Valli">
      <formula>NOT(ISERROR(SEARCH("Valli",U9)))</formula>
    </cfRule>
  </conditionalFormatting>
  <conditionalFormatting sqref="U8">
    <cfRule type="containsText" dxfId="145" priority="6" operator="containsText" text="Valli">
      <formula>NOT(ISERROR(SEARCH("Valli",U8)))</formula>
    </cfRule>
  </conditionalFormatting>
  <conditionalFormatting sqref="W5">
    <cfRule type="containsText" dxfId="144" priority="5" operator="containsText" text="Valli">
      <formula>NOT(ISERROR(SEARCH("Valli",W5)))</formula>
    </cfRule>
  </conditionalFormatting>
  <conditionalFormatting sqref="W6">
    <cfRule type="containsText" dxfId="143" priority="4" operator="containsText" text="Valli">
      <formula>NOT(ISERROR(SEARCH("Valli",W6)))</formula>
    </cfRule>
  </conditionalFormatting>
  <conditionalFormatting sqref="W7">
    <cfRule type="containsText" dxfId="142" priority="3" operator="containsText" text="Valli">
      <formula>NOT(ISERROR(SEARCH("Valli",W7)))</formula>
    </cfRule>
  </conditionalFormatting>
  <conditionalFormatting sqref="X10">
    <cfRule type="containsText" dxfId="141" priority="2" operator="containsText" text="Valli">
      <formula>NOT(ISERROR(SEARCH("Valli",X10)))</formula>
    </cfRule>
  </conditionalFormatting>
  <conditionalFormatting sqref="X11">
    <cfRule type="containsText" dxfId="140" priority="1" operator="containsText" text="Valli">
      <formula>NOT(ISERROR(SEARCH("Valli",X11)))</formula>
    </cfRule>
  </conditionalFormatting>
  <pageMargins left="0.7" right="0.7" top="0.75" bottom="0.75" header="0.3" footer="0.3"/>
  <pageSetup paperSize="9" scale="3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2"/>
  <sheetViews>
    <sheetView zoomScale="55" zoomScaleNormal="55" workbookViewId="0">
      <selection activeCell="A3" sqref="A3:XFD3"/>
    </sheetView>
  </sheetViews>
  <sheetFormatPr baseColWidth="10" defaultRowHeight="15" x14ac:dyDescent="0.25"/>
  <cols>
    <col min="1" max="1" width="13" style="1" bestFit="1" customWidth="1"/>
    <col min="2" max="3" width="11.42578125" style="1"/>
    <col min="4" max="4" width="11.42578125" style="1" customWidth="1"/>
    <col min="5" max="5" width="11.42578125" style="1"/>
    <col min="6" max="6" width="13" style="1" customWidth="1"/>
    <col min="7" max="8" width="11.42578125" style="1"/>
    <col min="9" max="9" width="13" style="1" bestFit="1" customWidth="1"/>
    <col min="10" max="13" width="11.42578125" style="1"/>
    <col min="14" max="14" width="13" style="1" bestFit="1" customWidth="1"/>
    <col min="15" max="16384" width="11.42578125" style="1"/>
  </cols>
  <sheetData>
    <row r="1" spans="1:34" ht="95.25" customHeight="1" x14ac:dyDescent="0.25">
      <c r="E1" s="92" t="s">
        <v>30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</row>
    <row r="2" spans="1:34" ht="39" customHeight="1" x14ac:dyDescent="0.25"/>
    <row r="3" spans="1:34" ht="72.75" customHeight="1" x14ac:dyDescent="0.25">
      <c r="A3" s="20" t="s">
        <v>7</v>
      </c>
      <c r="B3" s="20"/>
      <c r="C3" s="21"/>
      <c r="D3" s="22" t="str">
        <f ca="1">OFFSET('2018'!$A$3,MATCH('S50'!D$4,'2018'!$AZ$4:$AZ$34,0),0)</f>
        <v>Employé15</v>
      </c>
      <c r="E3" s="22" t="str">
        <f ca="1">OFFSET('2018'!$A$3,MATCH('S50'!E$4,'2018'!$AZ$4:$AZ$34,0),0)</f>
        <v>Employé8</v>
      </c>
      <c r="F3" s="22" t="str">
        <f ca="1">OFFSET('2018'!$A$3,MATCH('S50'!F$4,'2018'!$AZ$4:$AZ$34,0),0)</f>
        <v>Employé14</v>
      </c>
      <c r="G3" s="22" t="str">
        <f ca="1">OFFSET('2018'!$A$3,MATCH('S50'!G$4,'2018'!$AZ$4:$AZ$34,0),0)</f>
        <v>Employé16</v>
      </c>
      <c r="H3" s="22" t="str">
        <f ca="1">OFFSET('2018'!$A$3,MATCH('S50'!H$4,'2018'!$AZ$4:$AZ$34,0),0)</f>
        <v>Employé6</v>
      </c>
      <c r="I3" s="22" t="str">
        <f ca="1">OFFSET('2018'!$A$3,MATCH('S50'!I$4,'2018'!$AZ$4:$AZ$34,0),0)</f>
        <v>Employé11</v>
      </c>
      <c r="J3" s="22" t="str">
        <f ca="1">OFFSET('2018'!$A$3,MATCH('S50'!J$4,'2018'!$AZ$4:$AZ$34,0),0)</f>
        <v>Employé18</v>
      </c>
      <c r="K3" s="22" t="str">
        <f ca="1">OFFSET('2018'!$A$3,MATCH('S50'!K$4,'2018'!$AZ$4:$AZ$34,0),0)</f>
        <v>Employé10</v>
      </c>
      <c r="L3" s="22" t="str">
        <f ca="1">OFFSET('2018'!$A$3,MATCH('S50'!L$4,'2018'!$AZ$4:$AZ$34,0),0)</f>
        <v>Employé9</v>
      </c>
      <c r="M3" s="22" t="str">
        <f ca="1">OFFSET('2018'!$A$3,MATCH('S50'!M$4,'2018'!$AZ$4:$AZ$34,0),0)</f>
        <v>Employé20</v>
      </c>
      <c r="N3" s="22" t="str">
        <f ca="1">OFFSET('2018'!$A$3,MATCH('S50'!N$4,'2018'!$AZ$4:$AZ$34,0),0)</f>
        <v>Employé3</v>
      </c>
      <c r="O3" s="22" t="str">
        <f ca="1">OFFSET('2018'!$A$3,MATCH('S50'!O$4,'2018'!$AZ$4:$AZ$34,0),0)</f>
        <v>Employé2</v>
      </c>
      <c r="P3" s="22" t="str">
        <f ca="1">OFFSET('2018'!$A$3,MATCH('S50'!P$4,'2018'!$AZ$4:$AZ$34,0),0)</f>
        <v>Employé17</v>
      </c>
      <c r="Q3" s="22" t="str">
        <f ca="1">OFFSET('2018'!$A$3,MATCH('S50'!Q$4,'2018'!$AZ$4:$AZ$34,0),0)</f>
        <v>Employé5</v>
      </c>
      <c r="R3" s="22" t="str">
        <f ca="1">OFFSET('2018'!$A$3,MATCH('S50'!R$4,'2018'!$AZ$4:$AZ$34,0),0)</f>
        <v>Employé1</v>
      </c>
      <c r="S3" s="22" t="str">
        <f ca="1">OFFSET('2018'!$A$3,MATCH('S50'!S$4,'2018'!$AZ$4:$AZ$34,0),0)</f>
        <v>Employé4</v>
      </c>
      <c r="T3" s="22" t="str">
        <f ca="1">OFFSET('2018'!$A$3,MATCH('S50'!T$4,'2018'!$AZ$4:$AZ$34,0),0)</f>
        <v>Employé28</v>
      </c>
      <c r="U3" s="22" t="str">
        <f ca="1">OFFSET('2018'!$A$3,MATCH('S50'!U$4,'2018'!$AZ$4:$AZ$34,0),0)</f>
        <v>Employé29</v>
      </c>
      <c r="V3" s="22" t="str">
        <f ca="1">OFFSET('2018'!$A$3,MATCH('S50'!V$4,'2018'!$AZ$4:$AZ$34,0),0)</f>
        <v>Employé30</v>
      </c>
      <c r="W3" s="22" t="str">
        <f ca="1">OFFSET('2018'!$A$3,MATCH('S50'!W$4,'2018'!$AZ$4:$AZ$34,0),0)</f>
        <v>Employé25</v>
      </c>
      <c r="X3" s="22" t="str">
        <f ca="1">OFFSET('2018'!$A$3,MATCH('S50'!X$4,'2018'!$AZ$4:$AZ$34,0),0)</f>
        <v>Employé24</v>
      </c>
      <c r="Y3" s="22" t="str">
        <f ca="1">OFFSET('2018'!$A$3,MATCH('S50'!Y$4,'2018'!$AZ$4:$AZ$34,0),0)</f>
        <v>Employé21</v>
      </c>
      <c r="Z3" s="22" t="str">
        <f ca="1">OFFSET('2018'!$A$3,MATCH('S50'!Z$4,'2018'!$AZ$4:$AZ$34,0),0)</f>
        <v>Employé26</v>
      </c>
      <c r="AA3" s="22" t="e">
        <f ca="1">OFFSET('2018'!$A$3,MATCH('S50'!AA$4,'2018'!$AZ$4:$AZ$34,0),0)</f>
        <v>#N/A</v>
      </c>
      <c r="AB3" s="22" t="e">
        <f ca="1">OFFSET('2018'!$A$3,MATCH('S50'!AB$4,'2018'!$AZ$4:$AZ$34,0),0)</f>
        <v>#N/A</v>
      </c>
      <c r="AC3" s="22" t="e">
        <f ca="1">OFFSET('2018'!$A$3,MATCH('S50'!AC$4,'2018'!$AZ$4:$AZ$34,0),0)</f>
        <v>#N/A</v>
      </c>
      <c r="AD3" s="22" t="e">
        <f ca="1">OFFSET('2018'!$A$3,MATCH('S50'!AD$4,'2018'!$AZ$4:$AZ$34,0),0)</f>
        <v>#N/A</v>
      </c>
      <c r="AE3" s="22" t="e">
        <f ca="1">OFFSET('2018'!$A$3,MATCH('S50'!AE$4,'2018'!$AZ$4:$AZ$34,0),0)</f>
        <v>#N/A</v>
      </c>
      <c r="AF3" s="22" t="e">
        <f ca="1">OFFSET('2018'!$A$3,MATCH('S50'!AF$4,'2018'!$AZ$4:$AZ$34,0),0)</f>
        <v>#N/A</v>
      </c>
      <c r="AG3" s="22" t="e">
        <f ca="1">OFFSET('2018'!$A$3,MATCH('S50'!AG$4,'2018'!$AZ$4:$AZ$34,0),0)</f>
        <v>#N/A</v>
      </c>
      <c r="AH3" s="21" t="e">
        <f ca="1">OFFSET('2018'!$A$3,MATCH('S50'!AH$4,'2018'!$AZ$4:$AZ$34,0),0)</f>
        <v>#N/A</v>
      </c>
    </row>
    <row r="4" spans="1:34" x14ac:dyDescent="0.25">
      <c r="A4" s="20"/>
      <c r="B4" s="20">
        <v>1</v>
      </c>
      <c r="C4" s="21">
        <v>2</v>
      </c>
      <c r="D4" s="22">
        <v>3</v>
      </c>
      <c r="E4" s="23">
        <v>4</v>
      </c>
      <c r="F4" s="23">
        <v>5</v>
      </c>
      <c r="G4" s="23">
        <v>6</v>
      </c>
      <c r="H4" s="22">
        <v>7</v>
      </c>
      <c r="I4" s="23">
        <v>8</v>
      </c>
      <c r="J4" s="23">
        <v>9</v>
      </c>
      <c r="K4" s="23">
        <v>10</v>
      </c>
      <c r="L4" s="22">
        <v>11</v>
      </c>
      <c r="M4" s="23">
        <v>12</v>
      </c>
      <c r="N4" s="23">
        <v>13</v>
      </c>
      <c r="O4" s="23">
        <v>14</v>
      </c>
      <c r="P4" s="22">
        <v>15</v>
      </c>
      <c r="Q4" s="23">
        <v>16</v>
      </c>
      <c r="R4" s="23">
        <v>17</v>
      </c>
      <c r="S4" s="23">
        <v>18</v>
      </c>
      <c r="T4" s="22">
        <v>19</v>
      </c>
      <c r="U4" s="23">
        <v>20</v>
      </c>
      <c r="V4" s="23">
        <v>21</v>
      </c>
      <c r="W4" s="23">
        <v>22</v>
      </c>
      <c r="X4" s="22">
        <v>23</v>
      </c>
      <c r="Y4" s="23">
        <v>24</v>
      </c>
      <c r="Z4" s="23">
        <v>25</v>
      </c>
      <c r="AA4" s="23">
        <v>26</v>
      </c>
      <c r="AB4" s="22">
        <v>27</v>
      </c>
      <c r="AC4" s="23">
        <v>28</v>
      </c>
      <c r="AD4" s="23">
        <v>29</v>
      </c>
      <c r="AE4" s="23">
        <v>30</v>
      </c>
      <c r="AF4" s="22">
        <v>31</v>
      </c>
      <c r="AG4" s="23">
        <v>32</v>
      </c>
      <c r="AH4" s="23">
        <v>33</v>
      </c>
    </row>
    <row r="5" spans="1:34" ht="60" customHeight="1" x14ac:dyDescent="0.25">
      <c r="A5" s="20" t="s">
        <v>12</v>
      </c>
      <c r="B5" s="20"/>
      <c r="C5" s="22"/>
      <c r="D5" s="38" t="s">
        <v>18</v>
      </c>
      <c r="E5" s="39" t="s">
        <v>21</v>
      </c>
      <c r="F5" s="38" t="s">
        <v>19</v>
      </c>
      <c r="G5" s="38" t="s">
        <v>20</v>
      </c>
      <c r="H5" s="39" t="s">
        <v>21</v>
      </c>
      <c r="I5" s="38" t="s">
        <v>19</v>
      </c>
      <c r="J5" s="38" t="s">
        <v>20</v>
      </c>
      <c r="K5" s="38" t="s">
        <v>20</v>
      </c>
      <c r="L5" s="38" t="s">
        <v>20</v>
      </c>
      <c r="M5" s="38" t="s">
        <v>11</v>
      </c>
      <c r="N5" s="38" t="s">
        <v>11</v>
      </c>
      <c r="O5" s="38"/>
      <c r="P5" s="38"/>
      <c r="Q5" s="38"/>
      <c r="R5" s="38"/>
      <c r="S5" s="38" t="s">
        <v>22</v>
      </c>
      <c r="T5" s="38" t="s">
        <v>20</v>
      </c>
      <c r="U5" s="38" t="s">
        <v>11</v>
      </c>
      <c r="V5" s="39" t="s">
        <v>21</v>
      </c>
      <c r="W5" s="38" t="s">
        <v>22</v>
      </c>
      <c r="X5" s="38" t="s">
        <v>18</v>
      </c>
      <c r="Y5" s="38" t="s">
        <v>20</v>
      </c>
      <c r="Z5" s="38" t="s">
        <v>20</v>
      </c>
      <c r="AA5" s="38"/>
      <c r="AB5" s="38"/>
      <c r="AC5" s="38"/>
      <c r="AD5" s="38"/>
      <c r="AE5" s="38"/>
      <c r="AF5" s="38"/>
      <c r="AG5" s="38"/>
      <c r="AH5" s="38"/>
    </row>
    <row r="6" spans="1:34" ht="60" customHeight="1" x14ac:dyDescent="0.25">
      <c r="A6" s="20" t="s">
        <v>13</v>
      </c>
      <c r="B6" s="20"/>
      <c r="C6" s="37" t="s">
        <v>21</v>
      </c>
      <c r="D6" s="38" t="s">
        <v>20</v>
      </c>
      <c r="E6" s="38" t="s">
        <v>18</v>
      </c>
      <c r="F6" s="38" t="s">
        <v>19</v>
      </c>
      <c r="G6" s="39" t="s">
        <v>21</v>
      </c>
      <c r="H6" s="38" t="s">
        <v>20</v>
      </c>
      <c r="I6" s="38" t="s">
        <v>19</v>
      </c>
      <c r="J6" s="38" t="s">
        <v>20</v>
      </c>
      <c r="K6" s="38" t="s">
        <v>20</v>
      </c>
      <c r="L6" s="38" t="s">
        <v>20</v>
      </c>
      <c r="M6" s="38" t="s">
        <v>11</v>
      </c>
      <c r="N6" s="38" t="s">
        <v>11</v>
      </c>
      <c r="O6" s="39" t="s">
        <v>21</v>
      </c>
      <c r="P6" s="38"/>
      <c r="Q6" s="38"/>
      <c r="R6" s="38"/>
      <c r="S6" s="38" t="s">
        <v>22</v>
      </c>
      <c r="T6" s="38" t="s">
        <v>20</v>
      </c>
      <c r="U6" s="39" t="s">
        <v>21</v>
      </c>
      <c r="V6" s="38" t="s">
        <v>20</v>
      </c>
      <c r="W6" s="38" t="s">
        <v>22</v>
      </c>
      <c r="X6" s="38" t="s">
        <v>11</v>
      </c>
      <c r="Y6" s="39" t="s">
        <v>21</v>
      </c>
      <c r="Z6" s="38" t="s">
        <v>18</v>
      </c>
      <c r="AA6" s="38"/>
      <c r="AB6" s="38"/>
      <c r="AC6" s="38"/>
      <c r="AD6" s="38"/>
      <c r="AE6" s="38"/>
      <c r="AF6" s="38"/>
      <c r="AG6" s="38"/>
      <c r="AH6" s="38"/>
    </row>
    <row r="7" spans="1:34" ht="60" customHeight="1" x14ac:dyDescent="0.25">
      <c r="A7" s="20" t="s">
        <v>14</v>
      </c>
      <c r="B7" s="20"/>
      <c r="C7" s="22"/>
      <c r="D7" s="38" t="s">
        <v>20</v>
      </c>
      <c r="E7" s="38" t="s">
        <v>18</v>
      </c>
      <c r="F7" s="38" t="s">
        <v>19</v>
      </c>
      <c r="G7" s="39" t="s">
        <v>21</v>
      </c>
      <c r="H7" s="38" t="s">
        <v>20</v>
      </c>
      <c r="I7" s="38" t="s">
        <v>19</v>
      </c>
      <c r="J7" s="38" t="s">
        <v>20</v>
      </c>
      <c r="K7" s="39" t="s">
        <v>21</v>
      </c>
      <c r="L7" s="38" t="s">
        <v>20</v>
      </c>
      <c r="M7" s="38" t="s">
        <v>11</v>
      </c>
      <c r="N7" s="39" t="s">
        <v>21</v>
      </c>
      <c r="O7" s="38" t="s">
        <v>11</v>
      </c>
      <c r="P7" s="38"/>
      <c r="Q7" s="38"/>
      <c r="R7" s="38"/>
      <c r="S7" s="38" t="s">
        <v>22</v>
      </c>
      <c r="T7" s="38" t="s">
        <v>20</v>
      </c>
      <c r="U7" s="39" t="s">
        <v>21</v>
      </c>
      <c r="V7" s="38" t="s">
        <v>20</v>
      </c>
      <c r="W7" s="38" t="s">
        <v>22</v>
      </c>
      <c r="X7" s="38" t="s">
        <v>11</v>
      </c>
      <c r="Y7" s="38" t="s">
        <v>20</v>
      </c>
      <c r="Z7" s="38" t="s">
        <v>18</v>
      </c>
      <c r="AA7" s="38"/>
      <c r="AB7" s="38"/>
      <c r="AC7" s="38"/>
      <c r="AD7" s="38"/>
      <c r="AE7" s="38"/>
      <c r="AF7" s="38"/>
      <c r="AG7" s="38"/>
      <c r="AH7" s="38"/>
    </row>
    <row r="8" spans="1:34" ht="60" customHeight="1" x14ac:dyDescent="0.25">
      <c r="A8" s="20" t="s">
        <v>15</v>
      </c>
      <c r="B8" s="36" t="s">
        <v>21</v>
      </c>
      <c r="C8" s="22"/>
      <c r="D8" s="39" t="s">
        <v>21</v>
      </c>
      <c r="E8" s="38" t="s">
        <v>18</v>
      </c>
      <c r="F8" s="38" t="s">
        <v>19</v>
      </c>
      <c r="G8" s="38" t="s">
        <v>20</v>
      </c>
      <c r="H8" s="38" t="s">
        <v>20</v>
      </c>
      <c r="I8" s="38" t="s">
        <v>19</v>
      </c>
      <c r="J8" s="39" t="s">
        <v>21</v>
      </c>
      <c r="K8" s="38" t="s">
        <v>20</v>
      </c>
      <c r="L8" s="38" t="s">
        <v>20</v>
      </c>
      <c r="M8" s="38" t="s">
        <v>11</v>
      </c>
      <c r="N8" s="38" t="s">
        <v>20</v>
      </c>
      <c r="O8" s="38" t="s">
        <v>11</v>
      </c>
      <c r="P8" s="38"/>
      <c r="Q8" s="38"/>
      <c r="R8" s="38"/>
      <c r="S8" s="38" t="s">
        <v>22</v>
      </c>
      <c r="T8" s="38"/>
      <c r="U8" s="38" t="s">
        <v>22</v>
      </c>
      <c r="V8" s="38" t="s">
        <v>20</v>
      </c>
      <c r="W8" s="38" t="s">
        <v>18</v>
      </c>
      <c r="X8" s="39" t="s">
        <v>21</v>
      </c>
      <c r="Y8" s="38" t="s">
        <v>20</v>
      </c>
      <c r="Z8" s="38" t="s">
        <v>11</v>
      </c>
      <c r="AA8" s="38"/>
      <c r="AB8" s="38"/>
      <c r="AC8" s="38"/>
      <c r="AD8" s="38"/>
      <c r="AE8" s="38"/>
      <c r="AF8" s="38"/>
      <c r="AG8" s="38"/>
      <c r="AH8" s="38"/>
    </row>
    <row r="9" spans="1:34" ht="60" customHeight="1" x14ac:dyDescent="0.25">
      <c r="A9" s="20" t="s">
        <v>16</v>
      </c>
      <c r="B9" s="20"/>
      <c r="C9" s="22"/>
      <c r="D9" s="39" t="s">
        <v>21</v>
      </c>
      <c r="E9" s="38" t="s">
        <v>18</v>
      </c>
      <c r="F9" s="38" t="s">
        <v>19</v>
      </c>
      <c r="G9" s="38" t="s">
        <v>20</v>
      </c>
      <c r="H9" s="38" t="s">
        <v>20</v>
      </c>
      <c r="I9" s="38" t="s">
        <v>19</v>
      </c>
      <c r="J9" s="39" t="s">
        <v>21</v>
      </c>
      <c r="K9" s="38" t="s">
        <v>20</v>
      </c>
      <c r="L9" s="38" t="s">
        <v>20</v>
      </c>
      <c r="M9" s="38" t="s">
        <v>11</v>
      </c>
      <c r="N9" s="38" t="s">
        <v>20</v>
      </c>
      <c r="O9" s="38" t="s">
        <v>11</v>
      </c>
      <c r="P9" s="38"/>
      <c r="Q9" s="38"/>
      <c r="R9" s="38"/>
      <c r="S9" s="38" t="s">
        <v>22</v>
      </c>
      <c r="T9" s="38"/>
      <c r="U9" s="38" t="s">
        <v>22</v>
      </c>
      <c r="V9" s="38" t="s">
        <v>20</v>
      </c>
      <c r="W9" s="38" t="s">
        <v>18</v>
      </c>
      <c r="X9" s="39" t="s">
        <v>21</v>
      </c>
      <c r="Y9" s="38" t="s">
        <v>20</v>
      </c>
      <c r="Z9" s="38" t="s">
        <v>11</v>
      </c>
      <c r="AA9" s="38"/>
      <c r="AB9" s="38"/>
      <c r="AC9" s="38"/>
      <c r="AD9" s="38"/>
      <c r="AE9" s="38"/>
      <c r="AF9" s="38"/>
      <c r="AG9" s="38"/>
      <c r="AH9" s="38"/>
    </row>
    <row r="10" spans="1:34" ht="60" customHeight="1" x14ac:dyDescent="0.25">
      <c r="A10" s="20" t="s">
        <v>9</v>
      </c>
      <c r="B10" s="20"/>
      <c r="C10" s="37" t="s">
        <v>21</v>
      </c>
      <c r="D10" s="38" t="s">
        <v>22</v>
      </c>
      <c r="E10" s="38" t="s">
        <v>22</v>
      </c>
      <c r="F10" s="39" t="s">
        <v>21</v>
      </c>
      <c r="G10" s="38" t="s">
        <v>11</v>
      </c>
      <c r="H10" s="38" t="s">
        <v>20</v>
      </c>
      <c r="I10" s="39" t="s">
        <v>21</v>
      </c>
      <c r="J10" s="38" t="s">
        <v>11</v>
      </c>
      <c r="K10" s="39" t="s">
        <v>21</v>
      </c>
      <c r="L10" s="39" t="s">
        <v>21</v>
      </c>
      <c r="M10" s="39" t="s">
        <v>21</v>
      </c>
      <c r="N10" s="38" t="s">
        <v>19</v>
      </c>
      <c r="O10" s="39" t="s">
        <v>21</v>
      </c>
      <c r="P10" s="38" t="s">
        <v>21</v>
      </c>
      <c r="Q10" s="38" t="s">
        <v>21</v>
      </c>
      <c r="R10" s="38" t="s">
        <v>21</v>
      </c>
      <c r="S10" s="39" t="s">
        <v>21</v>
      </c>
      <c r="T10" s="39" t="s">
        <v>21</v>
      </c>
      <c r="U10" s="38" t="s">
        <v>11</v>
      </c>
      <c r="V10" s="38" t="s">
        <v>20</v>
      </c>
      <c r="W10" s="39" t="s">
        <v>21</v>
      </c>
      <c r="X10" s="38" t="s">
        <v>22</v>
      </c>
      <c r="Y10" s="38" t="s">
        <v>20</v>
      </c>
      <c r="Z10" s="39" t="s">
        <v>21</v>
      </c>
      <c r="AA10" s="40" t="s">
        <v>21</v>
      </c>
      <c r="AB10" s="38" t="s">
        <v>21</v>
      </c>
      <c r="AC10" s="38" t="s">
        <v>21</v>
      </c>
      <c r="AD10" s="38" t="s">
        <v>21</v>
      </c>
      <c r="AE10" s="38" t="s">
        <v>21</v>
      </c>
      <c r="AF10" s="38" t="s">
        <v>21</v>
      </c>
      <c r="AG10" s="38" t="s">
        <v>21</v>
      </c>
      <c r="AH10" s="38" t="s">
        <v>21</v>
      </c>
    </row>
    <row r="11" spans="1:34" ht="60" customHeight="1" x14ac:dyDescent="0.25">
      <c r="A11" s="20" t="s">
        <v>10</v>
      </c>
      <c r="B11" s="20"/>
      <c r="C11" s="37" t="s">
        <v>21</v>
      </c>
      <c r="D11" s="38" t="s">
        <v>22</v>
      </c>
      <c r="E11" s="39" t="s">
        <v>21</v>
      </c>
      <c r="F11" s="39" t="s">
        <v>21</v>
      </c>
      <c r="G11" s="38" t="s">
        <v>11</v>
      </c>
      <c r="H11" s="39" t="s">
        <v>21</v>
      </c>
      <c r="I11" s="39" t="s">
        <v>21</v>
      </c>
      <c r="J11" s="38" t="s">
        <v>11</v>
      </c>
      <c r="K11" s="38" t="s">
        <v>20</v>
      </c>
      <c r="L11" s="39" t="s">
        <v>21</v>
      </c>
      <c r="M11" s="39" t="s">
        <v>21</v>
      </c>
      <c r="N11" s="38" t="s">
        <v>19</v>
      </c>
      <c r="O11" s="39" t="s">
        <v>21</v>
      </c>
      <c r="P11" s="38" t="s">
        <v>21</v>
      </c>
      <c r="Q11" s="38" t="s">
        <v>21</v>
      </c>
      <c r="R11" s="38" t="s">
        <v>21</v>
      </c>
      <c r="S11" s="39" t="s">
        <v>21</v>
      </c>
      <c r="T11" s="39" t="s">
        <v>21</v>
      </c>
      <c r="U11" s="38" t="s">
        <v>11</v>
      </c>
      <c r="V11" s="38" t="s">
        <v>21</v>
      </c>
      <c r="W11" s="39" t="s">
        <v>21</v>
      </c>
      <c r="X11" s="38" t="s">
        <v>22</v>
      </c>
      <c r="Y11" s="39" t="s">
        <v>21</v>
      </c>
      <c r="Z11" s="39" t="s">
        <v>21</v>
      </c>
      <c r="AA11" s="40" t="s">
        <v>21</v>
      </c>
      <c r="AB11" s="38" t="s">
        <v>21</v>
      </c>
      <c r="AC11" s="38" t="s">
        <v>21</v>
      </c>
      <c r="AD11" s="38" t="s">
        <v>21</v>
      </c>
      <c r="AE11" s="38" t="s">
        <v>21</v>
      </c>
      <c r="AF11" s="38" t="s">
        <v>21</v>
      </c>
      <c r="AG11" s="38" t="s">
        <v>21</v>
      </c>
      <c r="AH11" s="38" t="s">
        <v>21</v>
      </c>
    </row>
    <row r="12" spans="1:34" ht="15.75" thickBot="1" x14ac:dyDescent="0.3"/>
    <row r="13" spans="1:34" x14ac:dyDescent="0.25">
      <c r="AC13" s="97" t="s">
        <v>17</v>
      </c>
      <c r="AD13" s="98"/>
      <c r="AE13" s="101" t="s">
        <v>12</v>
      </c>
      <c r="AF13" s="90"/>
      <c r="AG13" s="90"/>
      <c r="AH13" s="91"/>
    </row>
    <row r="14" spans="1:34" ht="15.75" thickBot="1" x14ac:dyDescent="0.3">
      <c r="AC14" s="99"/>
      <c r="AD14" s="100"/>
      <c r="AE14" s="95"/>
      <c r="AF14" s="88"/>
      <c r="AG14" s="88"/>
      <c r="AH14" s="89"/>
    </row>
    <row r="15" spans="1:34" x14ac:dyDescent="0.25">
      <c r="AC15" s="19"/>
      <c r="AD15" s="19"/>
      <c r="AE15" s="95" t="s">
        <v>13</v>
      </c>
      <c r="AF15" s="88"/>
      <c r="AG15" s="88"/>
      <c r="AH15" s="89"/>
    </row>
    <row r="16" spans="1:34" x14ac:dyDescent="0.25">
      <c r="AC16" s="19"/>
      <c r="AD16" s="19"/>
      <c r="AE16" s="95"/>
      <c r="AF16" s="88"/>
      <c r="AG16" s="88"/>
      <c r="AH16" s="89"/>
    </row>
    <row r="17" spans="29:34" x14ac:dyDescent="0.25">
      <c r="AC17" s="19"/>
      <c r="AD17" s="19"/>
      <c r="AE17" s="95" t="s">
        <v>14</v>
      </c>
      <c r="AF17" s="88"/>
      <c r="AG17" s="88"/>
      <c r="AH17" s="89"/>
    </row>
    <row r="18" spans="29:34" x14ac:dyDescent="0.25">
      <c r="AC18" s="19"/>
      <c r="AD18" s="19"/>
      <c r="AE18" s="95"/>
      <c r="AF18" s="88"/>
      <c r="AG18" s="88"/>
      <c r="AH18" s="89"/>
    </row>
    <row r="19" spans="29:34" x14ac:dyDescent="0.25">
      <c r="AC19" s="19"/>
      <c r="AD19" s="19"/>
      <c r="AE19" s="95" t="s">
        <v>15</v>
      </c>
      <c r="AF19" s="88"/>
      <c r="AG19" s="88"/>
      <c r="AH19" s="89"/>
    </row>
    <row r="20" spans="29:34" x14ac:dyDescent="0.25">
      <c r="AC20" s="19"/>
      <c r="AD20" s="19"/>
      <c r="AE20" s="95"/>
      <c r="AF20" s="88"/>
      <c r="AG20" s="88"/>
      <c r="AH20" s="89"/>
    </row>
    <row r="21" spans="29:34" x14ac:dyDescent="0.25">
      <c r="AC21" s="19"/>
      <c r="AD21" s="19"/>
      <c r="AE21" s="95" t="s">
        <v>16</v>
      </c>
      <c r="AF21" s="88"/>
      <c r="AG21" s="88"/>
      <c r="AH21" s="89"/>
    </row>
    <row r="22" spans="29:34" ht="15.75" thickBot="1" x14ac:dyDescent="0.3">
      <c r="AC22" s="19"/>
      <c r="AD22" s="19"/>
      <c r="AE22" s="96"/>
      <c r="AF22" s="93"/>
      <c r="AG22" s="93"/>
      <c r="AH22" s="94"/>
    </row>
  </sheetData>
  <mergeCells count="12">
    <mergeCell ref="AE21:AF22"/>
    <mergeCell ref="AG21:AH22"/>
    <mergeCell ref="E1:AE1"/>
    <mergeCell ref="AE15:AF16"/>
    <mergeCell ref="AG15:AH16"/>
    <mergeCell ref="AE17:AF18"/>
    <mergeCell ref="AG17:AH18"/>
    <mergeCell ref="AE19:AF20"/>
    <mergeCell ref="AG19:AH20"/>
    <mergeCell ref="AG13:AH14"/>
    <mergeCell ref="AC13:AD14"/>
    <mergeCell ref="AE13:AF14"/>
  </mergeCells>
  <conditionalFormatting sqref="D4:D11">
    <cfRule type="containsText" dxfId="139" priority="44" operator="containsText" text="Valli">
      <formula>NOT(ISERROR(SEARCH("Valli",D4)))</formula>
    </cfRule>
  </conditionalFormatting>
  <conditionalFormatting sqref="E10">
    <cfRule type="containsText" dxfId="138" priority="43" operator="containsText" text="Valli">
      <formula>NOT(ISERROR(SEARCH("Valli",E10)))</formula>
    </cfRule>
  </conditionalFormatting>
  <conditionalFormatting sqref="E6">
    <cfRule type="containsText" dxfId="137" priority="42" operator="containsText" text="Valli">
      <formula>NOT(ISERROR(SEARCH("Valli",E6)))</formula>
    </cfRule>
  </conditionalFormatting>
  <conditionalFormatting sqref="E7">
    <cfRule type="containsText" dxfId="136" priority="37" operator="containsText" text="Valli">
      <formula>NOT(ISERROR(SEARCH("Valli",E7)))</formula>
    </cfRule>
  </conditionalFormatting>
  <conditionalFormatting sqref="E8">
    <cfRule type="containsText" dxfId="135" priority="36" operator="containsText" text="Valli">
      <formula>NOT(ISERROR(SEARCH("Valli",E8)))</formula>
    </cfRule>
  </conditionalFormatting>
  <conditionalFormatting sqref="E9">
    <cfRule type="containsText" dxfId="134" priority="35" operator="containsText" text="Valli">
      <formula>NOT(ISERROR(SEARCH("Valli",E9)))</formula>
    </cfRule>
  </conditionalFormatting>
  <conditionalFormatting sqref="G8">
    <cfRule type="containsText" dxfId="133" priority="34" operator="containsText" text="Valli">
      <formula>NOT(ISERROR(SEARCH("Valli",G8)))</formula>
    </cfRule>
  </conditionalFormatting>
  <conditionalFormatting sqref="G9">
    <cfRule type="containsText" dxfId="132" priority="33" operator="containsText" text="Valli">
      <formula>NOT(ISERROR(SEARCH("Valli",G9)))</formula>
    </cfRule>
  </conditionalFormatting>
  <conditionalFormatting sqref="H9">
    <cfRule type="containsText" dxfId="131" priority="32" operator="containsText" text="Valli">
      <formula>NOT(ISERROR(SEARCH("Valli",H9)))</formula>
    </cfRule>
  </conditionalFormatting>
  <conditionalFormatting sqref="H8">
    <cfRule type="containsText" dxfId="130" priority="31" operator="containsText" text="Valli">
      <formula>NOT(ISERROR(SEARCH("Valli",H8)))</formula>
    </cfRule>
  </conditionalFormatting>
  <conditionalFormatting sqref="H7">
    <cfRule type="containsText" dxfId="129" priority="30" operator="containsText" text="Valli">
      <formula>NOT(ISERROR(SEARCH("Valli",H7)))</formula>
    </cfRule>
  </conditionalFormatting>
  <conditionalFormatting sqref="H6">
    <cfRule type="containsText" dxfId="128" priority="29" operator="containsText" text="Valli">
      <formula>NOT(ISERROR(SEARCH("Valli",H6)))</formula>
    </cfRule>
  </conditionalFormatting>
  <conditionalFormatting sqref="H10">
    <cfRule type="containsText" dxfId="127" priority="28" operator="containsText" text="Valli">
      <formula>NOT(ISERROR(SEARCH("Valli",H10)))</formula>
    </cfRule>
  </conditionalFormatting>
  <conditionalFormatting sqref="J5">
    <cfRule type="containsText" dxfId="126" priority="27" operator="containsText" text="Valli">
      <formula>NOT(ISERROR(SEARCH("Valli",J5)))</formula>
    </cfRule>
  </conditionalFormatting>
  <conditionalFormatting sqref="J6">
    <cfRule type="containsText" dxfId="125" priority="26" operator="containsText" text="Valli">
      <formula>NOT(ISERROR(SEARCH("Valli",J6)))</formula>
    </cfRule>
  </conditionalFormatting>
  <conditionalFormatting sqref="J7">
    <cfRule type="containsText" dxfId="124" priority="25" operator="containsText" text="Valli">
      <formula>NOT(ISERROR(SEARCH("Valli",J7)))</formula>
    </cfRule>
  </conditionalFormatting>
  <conditionalFormatting sqref="K6">
    <cfRule type="containsText" dxfId="123" priority="24" operator="containsText" text="Valli">
      <formula>NOT(ISERROR(SEARCH("Valli",K6)))</formula>
    </cfRule>
  </conditionalFormatting>
  <conditionalFormatting sqref="K5">
    <cfRule type="containsText" dxfId="122" priority="23" operator="containsText" text="Valli">
      <formula>NOT(ISERROR(SEARCH("Valli",K5)))</formula>
    </cfRule>
  </conditionalFormatting>
  <conditionalFormatting sqref="K8">
    <cfRule type="containsText" dxfId="121" priority="22" operator="containsText" text="Valli">
      <formula>NOT(ISERROR(SEARCH("Valli",K8)))</formula>
    </cfRule>
  </conditionalFormatting>
  <conditionalFormatting sqref="K9">
    <cfRule type="containsText" dxfId="120" priority="21" operator="containsText" text="Valli">
      <formula>NOT(ISERROR(SEARCH("Valli",K9)))</formula>
    </cfRule>
  </conditionalFormatting>
  <conditionalFormatting sqref="N9">
    <cfRule type="containsText" dxfId="119" priority="20" operator="containsText" text="Valli">
      <formula>NOT(ISERROR(SEARCH("Valli",N9)))</formula>
    </cfRule>
  </conditionalFormatting>
  <conditionalFormatting sqref="N8">
    <cfRule type="containsText" dxfId="118" priority="19" operator="containsText" text="Valli">
      <formula>NOT(ISERROR(SEARCH("Valli",N8)))</formula>
    </cfRule>
  </conditionalFormatting>
  <conditionalFormatting sqref="K11">
    <cfRule type="containsText" dxfId="117" priority="18" operator="containsText" text="Valli">
      <formula>NOT(ISERROR(SEARCH("Valli",K11)))</formula>
    </cfRule>
  </conditionalFormatting>
  <conditionalFormatting sqref="S5">
    <cfRule type="containsText" dxfId="116" priority="12" operator="containsText" text="Valli">
      <formula>NOT(ISERROR(SEARCH("Valli",S5)))</formula>
    </cfRule>
  </conditionalFormatting>
  <conditionalFormatting sqref="S6">
    <cfRule type="containsText" dxfId="115" priority="11" operator="containsText" text="Valli">
      <formula>NOT(ISERROR(SEARCH("Valli",S6)))</formula>
    </cfRule>
  </conditionalFormatting>
  <conditionalFormatting sqref="S7">
    <cfRule type="containsText" dxfId="114" priority="10" operator="containsText" text="Valli">
      <formula>NOT(ISERROR(SEARCH("Valli",S7)))</formula>
    </cfRule>
  </conditionalFormatting>
  <conditionalFormatting sqref="S8">
    <cfRule type="containsText" dxfId="113" priority="9" operator="containsText" text="Valli">
      <formula>NOT(ISERROR(SEARCH("Valli",S8)))</formula>
    </cfRule>
  </conditionalFormatting>
  <conditionalFormatting sqref="S9">
    <cfRule type="containsText" dxfId="112" priority="8" operator="containsText" text="Valli">
      <formula>NOT(ISERROR(SEARCH("Valli",S9)))</formula>
    </cfRule>
  </conditionalFormatting>
  <conditionalFormatting sqref="U9">
    <cfRule type="containsText" dxfId="111" priority="7" operator="containsText" text="Valli">
      <formula>NOT(ISERROR(SEARCH("Valli",U9)))</formula>
    </cfRule>
  </conditionalFormatting>
  <conditionalFormatting sqref="U8">
    <cfRule type="containsText" dxfId="110" priority="6" operator="containsText" text="Valli">
      <formula>NOT(ISERROR(SEARCH("Valli",U8)))</formula>
    </cfRule>
  </conditionalFormatting>
  <conditionalFormatting sqref="W5">
    <cfRule type="containsText" dxfId="109" priority="5" operator="containsText" text="Valli">
      <formula>NOT(ISERROR(SEARCH("Valli",W5)))</formula>
    </cfRule>
  </conditionalFormatting>
  <conditionalFormatting sqref="W6">
    <cfRule type="containsText" dxfId="108" priority="4" operator="containsText" text="Valli">
      <formula>NOT(ISERROR(SEARCH("Valli",W6)))</formula>
    </cfRule>
  </conditionalFormatting>
  <conditionalFormatting sqref="W7">
    <cfRule type="containsText" dxfId="107" priority="3" operator="containsText" text="Valli">
      <formula>NOT(ISERROR(SEARCH("Valli",W7)))</formula>
    </cfRule>
  </conditionalFormatting>
  <conditionalFormatting sqref="X10">
    <cfRule type="containsText" dxfId="106" priority="2" operator="containsText" text="Valli">
      <formula>NOT(ISERROR(SEARCH("Valli",X10)))</formula>
    </cfRule>
  </conditionalFormatting>
  <conditionalFormatting sqref="X11">
    <cfRule type="containsText" dxfId="105" priority="1" operator="containsText" text="Valli">
      <formula>NOT(ISERROR(SEARCH("Valli",X11)))</formula>
    </cfRule>
  </conditionalFormatting>
  <pageMargins left="0.7" right="0.7" top="0.75" bottom="0.75" header="0.3" footer="0.3"/>
  <pageSetup paperSize="9" scale="33" orientation="landscape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"/>
  <sheetViews>
    <sheetView zoomScale="55" zoomScaleNormal="55" workbookViewId="0">
      <selection activeCell="A4" sqref="A4:XFD4"/>
    </sheetView>
  </sheetViews>
  <sheetFormatPr baseColWidth="10" defaultRowHeight="15" x14ac:dyDescent="0.25"/>
  <cols>
    <col min="1" max="1" width="13" style="1" bestFit="1" customWidth="1"/>
    <col min="2" max="3" width="11.42578125" style="1"/>
    <col min="4" max="4" width="9.5703125" style="1" customWidth="1"/>
    <col min="5" max="5" width="11.42578125" style="1"/>
    <col min="6" max="6" width="13" style="1" customWidth="1"/>
    <col min="7" max="8" width="11.42578125" style="1"/>
    <col min="9" max="9" width="13" style="1" bestFit="1" customWidth="1"/>
    <col min="10" max="13" width="11.42578125" style="1"/>
    <col min="14" max="14" width="13" style="1" bestFit="1" customWidth="1"/>
    <col min="15" max="16384" width="11.42578125" style="1"/>
  </cols>
  <sheetData>
    <row r="1" spans="1:34" ht="95.25" customHeight="1" x14ac:dyDescent="0.25">
      <c r="E1" s="92" t="s">
        <v>31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</row>
    <row r="2" spans="1:34" ht="61.5" customHeight="1" x14ac:dyDescent="0.25">
      <c r="B2" s="67" t="str">
        <f>'2018'!BD38</f>
        <v>Employé5, Employé9, Employé25, Employé27, Employé28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4" ht="44.25" customHeight="1" x14ac:dyDescent="0.25"/>
    <row r="4" spans="1:34" ht="72.75" customHeight="1" x14ac:dyDescent="0.25">
      <c r="A4" s="20" t="s">
        <v>7</v>
      </c>
      <c r="B4" s="20"/>
      <c r="C4" s="21"/>
      <c r="D4" s="22" t="str">
        <f ca="1">OFFSET('2018'!$A$3,MATCH('S51'!D$5,'2018'!$BA$4:$BA$34,0),0)</f>
        <v>Employé7</v>
      </c>
      <c r="E4" s="22" t="str">
        <f ca="1">OFFSET('2018'!$A$3,MATCH('S51'!E$5,'2018'!$BA$4:$BA$34,0),0)</f>
        <v>Employé15</v>
      </c>
      <c r="F4" s="22" t="str">
        <f ca="1">OFFSET('2018'!$A$3,MATCH('S51'!F$5,'2018'!$BA$4:$BA$34,0),0)</f>
        <v>Employé13</v>
      </c>
      <c r="G4" s="22" t="str">
        <f ca="1">OFFSET('2018'!$A$3,MATCH('S51'!G$5,'2018'!$BA$4:$BA$34,0),0)</f>
        <v>Employé14</v>
      </c>
      <c r="H4" s="22" t="str">
        <f ca="1">OFFSET('2018'!$A$3,MATCH('S51'!H$5,'2018'!$BA$4:$BA$34,0),0)</f>
        <v>Employé16</v>
      </c>
      <c r="I4" s="22" t="str">
        <f ca="1">OFFSET('2018'!$A$3,MATCH('S51'!I$5,'2018'!$BA$4:$BA$34,0),0)</f>
        <v>Employé6</v>
      </c>
      <c r="J4" s="22" t="str">
        <f ca="1">OFFSET('2018'!$A$3,MATCH('S51'!J$5,'2018'!$BA$4:$BA$34,0),0)</f>
        <v>Employé11</v>
      </c>
      <c r="K4" s="22" t="str">
        <f ca="1">OFFSET('2018'!$A$3,MATCH('S51'!K$5,'2018'!$BA$4:$BA$34,0),0)</f>
        <v>Employé18</v>
      </c>
      <c r="L4" s="22" t="str">
        <f ca="1">OFFSET('2018'!$A$3,MATCH('S51'!L$5,'2018'!$BA$4:$BA$34,0),0)</f>
        <v>Employé10</v>
      </c>
      <c r="M4" s="22" t="str">
        <f ca="1">OFFSET('2018'!$A$3,MATCH('S51'!M$5,'2018'!$BA$4:$BA$34,0),0)</f>
        <v>Employé8</v>
      </c>
      <c r="N4" s="22" t="str">
        <f ca="1">OFFSET('2018'!$A$3,MATCH('S51'!N$5,'2018'!$BA$4:$BA$34,0),0)</f>
        <v>Employé20</v>
      </c>
      <c r="O4" s="22" t="str">
        <f ca="1">OFFSET('2018'!$A$3,MATCH('S51'!O$5,'2018'!$BA$4:$BA$34,0),0)</f>
        <v>Employé3</v>
      </c>
      <c r="P4" s="22" t="str">
        <f ca="1">OFFSET('2018'!$A$3,MATCH('S51'!P$5,'2018'!$BA$4:$BA$34,0),0)</f>
        <v>Employé2</v>
      </c>
      <c r="Q4" s="22" t="e">
        <f ca="1">OFFSET('2018'!$A$3,MATCH('S51'!Q$5,'2018'!$BA$4:$BA$34,0),0)</f>
        <v>#N/A</v>
      </c>
      <c r="R4" s="22" t="e">
        <f ca="1">OFFSET('2018'!$A$3,MATCH('S51'!R$5,'2018'!$BA$4:$BA$34,0),0)</f>
        <v>#N/A</v>
      </c>
      <c r="S4" s="22" t="str">
        <f ca="1">OFFSET('2018'!$A$3,MATCH('S51'!S$5,'2018'!$BA$4:$BA$34,0),0)</f>
        <v>Employé1</v>
      </c>
      <c r="T4" s="22" t="str">
        <f ca="1">OFFSET('2018'!$A$3,MATCH('S51'!T$5,'2018'!$BA$4:$BA$34,0),0)</f>
        <v>Employé4</v>
      </c>
      <c r="U4" s="22" t="str">
        <f ca="1">OFFSET('2018'!$A$3,MATCH('S51'!U$5,'2018'!$BA$4:$BA$34,0),0)</f>
        <v>Employé23</v>
      </c>
      <c r="V4" s="22" t="str">
        <f ca="1">OFFSET('2018'!$A$3,MATCH('S51'!V$5,'2018'!$BA$4:$BA$34,0),0)</f>
        <v>Employé29</v>
      </c>
      <c r="W4" s="22" t="str">
        <f ca="1">OFFSET('2018'!$A$3,MATCH('S51'!W$5,'2018'!$BA$4:$BA$34,0),0)</f>
        <v>Employé30</v>
      </c>
      <c r="X4" s="22" t="str">
        <f ca="1">OFFSET('2018'!$A$3,MATCH('S51'!X$5,'2018'!$BA$4:$BA$34,0),0)</f>
        <v>Employé26</v>
      </c>
      <c r="Y4" s="22" t="str">
        <f ca="1">OFFSET('2018'!$A$3,MATCH('S51'!Y$5,'2018'!$BA$4:$BA$34,0),0)</f>
        <v>Employé24</v>
      </c>
      <c r="Z4" s="22" t="str">
        <f ca="1">OFFSET('2018'!$A$3,MATCH('S51'!Z$5,'2018'!$BA$4:$BA$34,0),0)</f>
        <v>Employé21</v>
      </c>
      <c r="AA4" s="22" t="e">
        <f ca="1">OFFSET('2018'!$A$3,MATCH('S51'!AA$5,'2018'!$BA$4:$BA$34,0),0)</f>
        <v>#N/A</v>
      </c>
      <c r="AB4" s="22" t="e">
        <f ca="1">OFFSET('2018'!$A$3,MATCH('S51'!AB$5,'2018'!$BA$4:$BA$34,0),0)</f>
        <v>#N/A</v>
      </c>
      <c r="AC4" s="22" t="e">
        <f ca="1">OFFSET('2018'!$A$3,MATCH('S51'!AC$5,'2018'!$BA$4:$BA$34,0),0)</f>
        <v>#N/A</v>
      </c>
      <c r="AD4" s="22" t="e">
        <f ca="1">OFFSET('2018'!$A$3,MATCH('S51'!AD$5,'2018'!$BA$4:$BA$34,0),0)</f>
        <v>#N/A</v>
      </c>
      <c r="AE4" s="22" t="e">
        <f ca="1">OFFSET('2018'!$A$3,MATCH('S51'!AE$5,'2018'!$BA$4:$BA$34,0),0)</f>
        <v>#N/A</v>
      </c>
      <c r="AF4" s="22" t="e">
        <f ca="1">OFFSET('2018'!$A$3,MATCH('S51'!AF$5,'2018'!$BA$4:$BA$34,0),0)</f>
        <v>#N/A</v>
      </c>
      <c r="AG4" s="22" t="e">
        <f ca="1">OFFSET('2018'!$A$3,MATCH('S51'!AG$5,'2018'!$BA$4:$BA$34,0),0)</f>
        <v>#N/A</v>
      </c>
      <c r="AH4" s="21" t="e">
        <f ca="1">OFFSET('2018'!$A$3,MATCH('S51'!AH$5,'2018'!$BA$4:$BA$34,0),0)</f>
        <v>#N/A</v>
      </c>
    </row>
    <row r="5" spans="1:34" x14ac:dyDescent="0.25">
      <c r="A5" s="20"/>
      <c r="B5" s="20">
        <v>1</v>
      </c>
      <c r="C5" s="21">
        <v>2</v>
      </c>
      <c r="D5" s="22">
        <v>3</v>
      </c>
      <c r="E5" s="23">
        <v>4</v>
      </c>
      <c r="F5" s="23">
        <v>5</v>
      </c>
      <c r="G5" s="23">
        <v>6</v>
      </c>
      <c r="H5" s="22">
        <v>7</v>
      </c>
      <c r="I5" s="23">
        <v>8</v>
      </c>
      <c r="J5" s="23">
        <v>9</v>
      </c>
      <c r="K5" s="23">
        <v>10</v>
      </c>
      <c r="L5" s="22">
        <v>11</v>
      </c>
      <c r="M5" s="23">
        <v>12</v>
      </c>
      <c r="N5" s="23">
        <v>13</v>
      </c>
      <c r="O5" s="23">
        <v>14</v>
      </c>
      <c r="P5" s="22">
        <v>15</v>
      </c>
      <c r="Q5" s="23">
        <v>16</v>
      </c>
      <c r="R5" s="23">
        <v>17</v>
      </c>
      <c r="S5" s="23">
        <v>18</v>
      </c>
      <c r="T5" s="22">
        <v>19</v>
      </c>
      <c r="U5" s="23">
        <v>20</v>
      </c>
      <c r="V5" s="23">
        <v>21</v>
      </c>
      <c r="W5" s="23">
        <v>22</v>
      </c>
      <c r="X5" s="22">
        <v>23</v>
      </c>
      <c r="Y5" s="23">
        <v>24</v>
      </c>
      <c r="Z5" s="23">
        <v>25</v>
      </c>
      <c r="AA5" s="23">
        <v>26</v>
      </c>
      <c r="AB5" s="22">
        <v>27</v>
      </c>
      <c r="AC5" s="23">
        <v>28</v>
      </c>
      <c r="AD5" s="23">
        <v>29</v>
      </c>
      <c r="AE5" s="23">
        <v>30</v>
      </c>
      <c r="AF5" s="22">
        <v>31</v>
      </c>
      <c r="AG5" s="23">
        <v>32</v>
      </c>
      <c r="AH5" s="23">
        <v>33</v>
      </c>
    </row>
    <row r="6" spans="1:34" ht="60" customHeight="1" x14ac:dyDescent="0.25">
      <c r="A6" s="20" t="s">
        <v>12</v>
      </c>
      <c r="B6" s="20"/>
      <c r="C6" s="22"/>
      <c r="D6" s="68" t="s">
        <v>18</v>
      </c>
      <c r="E6" s="39" t="s">
        <v>21</v>
      </c>
      <c r="F6" s="38" t="s">
        <v>19</v>
      </c>
      <c r="G6" s="38" t="s">
        <v>20</v>
      </c>
      <c r="H6" s="39" t="s">
        <v>21</v>
      </c>
      <c r="I6" s="38" t="s">
        <v>19</v>
      </c>
      <c r="J6" s="38" t="s">
        <v>20</v>
      </c>
      <c r="K6" s="38" t="s">
        <v>20</v>
      </c>
      <c r="L6" s="38" t="s">
        <v>20</v>
      </c>
      <c r="M6" s="38" t="s">
        <v>11</v>
      </c>
      <c r="N6" s="38" t="s">
        <v>11</v>
      </c>
      <c r="O6" s="38"/>
      <c r="P6" s="38"/>
      <c r="Q6" s="38"/>
      <c r="R6" s="38"/>
      <c r="S6" s="38" t="s">
        <v>22</v>
      </c>
      <c r="T6" s="38" t="s">
        <v>20</v>
      </c>
      <c r="U6" s="38" t="s">
        <v>11</v>
      </c>
      <c r="V6" s="39" t="s">
        <v>21</v>
      </c>
      <c r="W6" s="38" t="s">
        <v>22</v>
      </c>
      <c r="X6" s="38" t="s">
        <v>18</v>
      </c>
      <c r="Y6" s="38" t="s">
        <v>20</v>
      </c>
      <c r="Z6" s="38" t="s">
        <v>20</v>
      </c>
      <c r="AA6" s="38"/>
      <c r="AB6" s="38"/>
      <c r="AC6" s="38"/>
      <c r="AD6" s="38"/>
      <c r="AE6" s="38"/>
      <c r="AF6" s="38"/>
      <c r="AG6" s="38"/>
      <c r="AH6" s="38"/>
    </row>
    <row r="7" spans="1:34" ht="60" customHeight="1" x14ac:dyDescent="0.25">
      <c r="A7" s="20" t="s">
        <v>13</v>
      </c>
      <c r="B7" s="20"/>
      <c r="C7" s="37" t="s">
        <v>21</v>
      </c>
      <c r="D7" s="68" t="s">
        <v>20</v>
      </c>
      <c r="E7" s="38" t="s">
        <v>18</v>
      </c>
      <c r="F7" s="38" t="s">
        <v>19</v>
      </c>
      <c r="G7" s="39" t="s">
        <v>21</v>
      </c>
      <c r="H7" s="38" t="s">
        <v>20</v>
      </c>
      <c r="I7" s="38" t="s">
        <v>19</v>
      </c>
      <c r="J7" s="38" t="s">
        <v>20</v>
      </c>
      <c r="K7" s="38" t="s">
        <v>20</v>
      </c>
      <c r="L7" s="38" t="s">
        <v>20</v>
      </c>
      <c r="M7" s="38" t="s">
        <v>11</v>
      </c>
      <c r="N7" s="38" t="s">
        <v>11</v>
      </c>
      <c r="O7" s="39" t="s">
        <v>21</v>
      </c>
      <c r="P7" s="38"/>
      <c r="Q7" s="38"/>
      <c r="R7" s="38"/>
      <c r="S7" s="38" t="s">
        <v>22</v>
      </c>
      <c r="T7" s="38" t="s">
        <v>20</v>
      </c>
      <c r="U7" s="39" t="s">
        <v>21</v>
      </c>
      <c r="V7" s="38" t="s">
        <v>20</v>
      </c>
      <c r="W7" s="38" t="s">
        <v>22</v>
      </c>
      <c r="X7" s="38" t="s">
        <v>11</v>
      </c>
      <c r="Y7" s="39" t="s">
        <v>21</v>
      </c>
      <c r="Z7" s="38" t="s">
        <v>18</v>
      </c>
      <c r="AA7" s="38"/>
      <c r="AB7" s="38"/>
      <c r="AC7" s="38"/>
      <c r="AD7" s="38"/>
      <c r="AE7" s="38"/>
      <c r="AF7" s="38"/>
      <c r="AG7" s="38"/>
      <c r="AH7" s="38"/>
    </row>
    <row r="8" spans="1:34" ht="60" customHeight="1" x14ac:dyDescent="0.25">
      <c r="A8" s="20" t="s">
        <v>14</v>
      </c>
      <c r="B8" s="20"/>
      <c r="C8" s="22"/>
      <c r="D8" s="38" t="s">
        <v>20</v>
      </c>
      <c r="E8" s="38" t="s">
        <v>18</v>
      </c>
      <c r="F8" s="38" t="s">
        <v>19</v>
      </c>
      <c r="G8" s="39" t="s">
        <v>21</v>
      </c>
      <c r="H8" s="38" t="s">
        <v>20</v>
      </c>
      <c r="I8" s="38" t="s">
        <v>19</v>
      </c>
      <c r="J8" s="38" t="s">
        <v>20</v>
      </c>
      <c r="K8" s="39" t="s">
        <v>21</v>
      </c>
      <c r="L8" s="38" t="s">
        <v>20</v>
      </c>
      <c r="M8" s="38" t="s">
        <v>11</v>
      </c>
      <c r="N8" s="39" t="s">
        <v>21</v>
      </c>
      <c r="O8" s="38" t="s">
        <v>11</v>
      </c>
      <c r="P8" s="38"/>
      <c r="Q8" s="38"/>
      <c r="R8" s="38"/>
      <c r="S8" s="38" t="s">
        <v>22</v>
      </c>
      <c r="T8" s="38" t="s">
        <v>20</v>
      </c>
      <c r="U8" s="39" t="s">
        <v>21</v>
      </c>
      <c r="V8" s="38" t="s">
        <v>20</v>
      </c>
      <c r="W8" s="38" t="s">
        <v>22</v>
      </c>
      <c r="X8" s="38" t="s">
        <v>11</v>
      </c>
      <c r="Y8" s="38" t="s">
        <v>20</v>
      </c>
      <c r="Z8" s="38" t="s">
        <v>18</v>
      </c>
      <c r="AA8" s="38"/>
      <c r="AB8" s="38"/>
      <c r="AC8" s="38"/>
      <c r="AD8" s="38"/>
      <c r="AE8" s="38"/>
      <c r="AF8" s="38"/>
      <c r="AG8" s="38"/>
      <c r="AH8" s="38"/>
    </row>
    <row r="9" spans="1:34" ht="60" customHeight="1" x14ac:dyDescent="0.25">
      <c r="A9" s="20" t="s">
        <v>15</v>
      </c>
      <c r="B9" s="36" t="s">
        <v>21</v>
      </c>
      <c r="C9" s="22"/>
      <c r="D9" s="39" t="s">
        <v>21</v>
      </c>
      <c r="E9" s="38" t="s">
        <v>18</v>
      </c>
      <c r="F9" s="38" t="s">
        <v>19</v>
      </c>
      <c r="G9" s="38" t="s">
        <v>20</v>
      </c>
      <c r="H9" s="38" t="s">
        <v>20</v>
      </c>
      <c r="I9" s="38" t="s">
        <v>19</v>
      </c>
      <c r="J9" s="39" t="s">
        <v>21</v>
      </c>
      <c r="K9" s="38" t="s">
        <v>20</v>
      </c>
      <c r="L9" s="38" t="s">
        <v>20</v>
      </c>
      <c r="M9" s="38" t="s">
        <v>11</v>
      </c>
      <c r="N9" s="38" t="s">
        <v>20</v>
      </c>
      <c r="O9" s="38" t="s">
        <v>11</v>
      </c>
      <c r="P9" s="38"/>
      <c r="Q9" s="38"/>
      <c r="R9" s="38"/>
      <c r="S9" s="38" t="s">
        <v>22</v>
      </c>
      <c r="T9" s="38"/>
      <c r="U9" s="38" t="s">
        <v>22</v>
      </c>
      <c r="V9" s="38" t="s">
        <v>20</v>
      </c>
      <c r="W9" s="38" t="s">
        <v>18</v>
      </c>
      <c r="X9" s="39" t="s">
        <v>21</v>
      </c>
      <c r="Y9" s="38" t="s">
        <v>20</v>
      </c>
      <c r="Z9" s="38" t="s">
        <v>11</v>
      </c>
      <c r="AA9" s="38"/>
      <c r="AB9" s="38"/>
      <c r="AC9" s="38"/>
      <c r="AD9" s="38"/>
      <c r="AE9" s="38"/>
      <c r="AF9" s="38"/>
      <c r="AG9" s="38"/>
      <c r="AH9" s="38"/>
    </row>
    <row r="10" spans="1:34" ht="60" customHeight="1" x14ac:dyDescent="0.25">
      <c r="A10" s="20" t="s">
        <v>16</v>
      </c>
      <c r="B10" s="20"/>
      <c r="C10" s="22"/>
      <c r="D10" s="39" t="s">
        <v>21</v>
      </c>
      <c r="E10" s="38" t="s">
        <v>18</v>
      </c>
      <c r="F10" s="38" t="s">
        <v>19</v>
      </c>
      <c r="G10" s="38" t="s">
        <v>20</v>
      </c>
      <c r="H10" s="38" t="s">
        <v>20</v>
      </c>
      <c r="I10" s="38" t="s">
        <v>19</v>
      </c>
      <c r="J10" s="39" t="s">
        <v>21</v>
      </c>
      <c r="K10" s="38" t="s">
        <v>20</v>
      </c>
      <c r="L10" s="38" t="s">
        <v>20</v>
      </c>
      <c r="M10" s="38" t="s">
        <v>11</v>
      </c>
      <c r="N10" s="38" t="s">
        <v>20</v>
      </c>
      <c r="O10" s="38" t="s">
        <v>11</v>
      </c>
      <c r="P10" s="38"/>
      <c r="Q10" s="38"/>
      <c r="R10" s="38"/>
      <c r="S10" s="38" t="s">
        <v>22</v>
      </c>
      <c r="T10" s="38"/>
      <c r="U10" s="38" t="s">
        <v>22</v>
      </c>
      <c r="V10" s="38" t="s">
        <v>20</v>
      </c>
      <c r="W10" s="38" t="s">
        <v>18</v>
      </c>
      <c r="X10" s="39" t="s">
        <v>21</v>
      </c>
      <c r="Y10" s="38" t="s">
        <v>20</v>
      </c>
      <c r="Z10" s="38" t="s">
        <v>11</v>
      </c>
      <c r="AA10" s="38"/>
      <c r="AB10" s="38"/>
      <c r="AC10" s="38"/>
      <c r="AD10" s="38"/>
      <c r="AE10" s="38"/>
      <c r="AF10" s="38"/>
      <c r="AG10" s="38"/>
      <c r="AH10" s="38"/>
    </row>
    <row r="11" spans="1:34" ht="60" customHeight="1" x14ac:dyDescent="0.25">
      <c r="A11" s="20" t="s">
        <v>9</v>
      </c>
      <c r="B11" s="20"/>
      <c r="C11" s="37" t="s">
        <v>21</v>
      </c>
      <c r="D11" s="38" t="s">
        <v>22</v>
      </c>
      <c r="E11" s="38" t="s">
        <v>22</v>
      </c>
      <c r="F11" s="39" t="s">
        <v>21</v>
      </c>
      <c r="G11" s="38" t="s">
        <v>11</v>
      </c>
      <c r="H11" s="38" t="s">
        <v>20</v>
      </c>
      <c r="I11" s="39" t="s">
        <v>21</v>
      </c>
      <c r="J11" s="38" t="s">
        <v>11</v>
      </c>
      <c r="K11" s="39" t="s">
        <v>21</v>
      </c>
      <c r="L11" s="39" t="s">
        <v>21</v>
      </c>
      <c r="M11" s="39" t="s">
        <v>21</v>
      </c>
      <c r="N11" s="38" t="s">
        <v>19</v>
      </c>
      <c r="O11" s="39" t="s">
        <v>21</v>
      </c>
      <c r="P11" s="38" t="s">
        <v>21</v>
      </c>
      <c r="Q11" s="38" t="s">
        <v>21</v>
      </c>
      <c r="R11" s="38" t="s">
        <v>21</v>
      </c>
      <c r="S11" s="39" t="s">
        <v>21</v>
      </c>
      <c r="T11" s="39" t="s">
        <v>21</v>
      </c>
      <c r="U11" s="38" t="s">
        <v>11</v>
      </c>
      <c r="V11" s="38" t="s">
        <v>20</v>
      </c>
      <c r="W11" s="39" t="s">
        <v>21</v>
      </c>
      <c r="X11" s="38" t="s">
        <v>22</v>
      </c>
      <c r="Y11" s="38" t="s">
        <v>20</v>
      </c>
      <c r="Z11" s="39" t="s">
        <v>21</v>
      </c>
      <c r="AA11" s="40" t="s">
        <v>21</v>
      </c>
      <c r="AB11" s="38" t="s">
        <v>21</v>
      </c>
      <c r="AC11" s="38" t="s">
        <v>21</v>
      </c>
      <c r="AD11" s="38" t="s">
        <v>21</v>
      </c>
      <c r="AE11" s="38" t="s">
        <v>21</v>
      </c>
      <c r="AF11" s="38" t="s">
        <v>21</v>
      </c>
      <c r="AG11" s="38" t="s">
        <v>21</v>
      </c>
      <c r="AH11" s="38" t="s">
        <v>21</v>
      </c>
    </row>
    <row r="12" spans="1:34" ht="60" customHeight="1" x14ac:dyDescent="0.25">
      <c r="A12" s="20" t="s">
        <v>10</v>
      </c>
      <c r="B12" s="20"/>
      <c r="C12" s="37" t="s">
        <v>21</v>
      </c>
      <c r="D12" s="38" t="s">
        <v>22</v>
      </c>
      <c r="E12" s="39" t="s">
        <v>21</v>
      </c>
      <c r="F12" s="39" t="s">
        <v>21</v>
      </c>
      <c r="G12" s="38" t="s">
        <v>11</v>
      </c>
      <c r="H12" s="39" t="s">
        <v>21</v>
      </c>
      <c r="I12" s="39" t="s">
        <v>21</v>
      </c>
      <c r="J12" s="38" t="s">
        <v>11</v>
      </c>
      <c r="K12" s="38" t="s">
        <v>20</v>
      </c>
      <c r="L12" s="39" t="s">
        <v>21</v>
      </c>
      <c r="M12" s="39" t="s">
        <v>21</v>
      </c>
      <c r="N12" s="38" t="s">
        <v>19</v>
      </c>
      <c r="O12" s="39" t="s">
        <v>21</v>
      </c>
      <c r="P12" s="38" t="s">
        <v>21</v>
      </c>
      <c r="Q12" s="38" t="s">
        <v>21</v>
      </c>
      <c r="R12" s="38" t="s">
        <v>21</v>
      </c>
      <c r="S12" s="39" t="s">
        <v>21</v>
      </c>
      <c r="T12" s="39" t="s">
        <v>21</v>
      </c>
      <c r="U12" s="38" t="s">
        <v>11</v>
      </c>
      <c r="V12" s="38" t="s">
        <v>21</v>
      </c>
      <c r="W12" s="39" t="s">
        <v>21</v>
      </c>
      <c r="X12" s="38" t="s">
        <v>22</v>
      </c>
      <c r="Y12" s="39" t="s">
        <v>21</v>
      </c>
      <c r="Z12" s="39" t="s">
        <v>21</v>
      </c>
      <c r="AA12" s="40" t="s">
        <v>21</v>
      </c>
      <c r="AB12" s="38" t="s">
        <v>21</v>
      </c>
      <c r="AC12" s="38" t="s">
        <v>21</v>
      </c>
      <c r="AD12" s="38" t="s">
        <v>21</v>
      </c>
      <c r="AE12" s="38" t="s">
        <v>21</v>
      </c>
      <c r="AF12" s="38" t="s">
        <v>21</v>
      </c>
      <c r="AG12" s="38" t="s">
        <v>21</v>
      </c>
      <c r="AH12" s="38" t="s">
        <v>21</v>
      </c>
    </row>
    <row r="13" spans="1:34" ht="15.75" thickBot="1" x14ac:dyDescent="0.3"/>
    <row r="14" spans="1:34" x14ac:dyDescent="0.25">
      <c r="AC14" s="97" t="s">
        <v>17</v>
      </c>
      <c r="AD14" s="98"/>
      <c r="AE14" s="101" t="s">
        <v>12</v>
      </c>
      <c r="AF14" s="90"/>
      <c r="AG14" s="90"/>
      <c r="AH14" s="91"/>
    </row>
    <row r="15" spans="1:34" ht="15.75" thickBot="1" x14ac:dyDescent="0.3">
      <c r="AC15" s="99"/>
      <c r="AD15" s="100"/>
      <c r="AE15" s="95"/>
      <c r="AF15" s="88"/>
      <c r="AG15" s="88"/>
      <c r="AH15" s="89"/>
    </row>
    <row r="16" spans="1:34" x14ac:dyDescent="0.25">
      <c r="AC16" s="19"/>
      <c r="AD16" s="19"/>
      <c r="AE16" s="95" t="s">
        <v>13</v>
      </c>
      <c r="AF16" s="88"/>
      <c r="AG16" s="88"/>
      <c r="AH16" s="89"/>
    </row>
    <row r="17" spans="29:34" x14ac:dyDescent="0.25">
      <c r="AC17" s="19"/>
      <c r="AD17" s="19"/>
      <c r="AE17" s="95"/>
      <c r="AF17" s="88"/>
      <c r="AG17" s="88"/>
      <c r="AH17" s="89"/>
    </row>
    <row r="18" spans="29:34" x14ac:dyDescent="0.25">
      <c r="AC18" s="19"/>
      <c r="AD18" s="19"/>
      <c r="AE18" s="95" t="s">
        <v>14</v>
      </c>
      <c r="AF18" s="88"/>
      <c r="AG18" s="88"/>
      <c r="AH18" s="89"/>
    </row>
    <row r="19" spans="29:34" x14ac:dyDescent="0.25">
      <c r="AC19" s="19"/>
      <c r="AD19" s="19"/>
      <c r="AE19" s="95"/>
      <c r="AF19" s="88"/>
      <c r="AG19" s="88"/>
      <c r="AH19" s="89"/>
    </row>
    <row r="20" spans="29:34" x14ac:dyDescent="0.25">
      <c r="AC20" s="19"/>
      <c r="AD20" s="19"/>
      <c r="AE20" s="95" t="s">
        <v>15</v>
      </c>
      <c r="AF20" s="88"/>
      <c r="AG20" s="88"/>
      <c r="AH20" s="89"/>
    </row>
    <row r="21" spans="29:34" x14ac:dyDescent="0.25">
      <c r="AC21" s="19"/>
      <c r="AD21" s="19"/>
      <c r="AE21" s="95"/>
      <c r="AF21" s="88"/>
      <c r="AG21" s="88"/>
      <c r="AH21" s="89"/>
    </row>
    <row r="22" spans="29:34" x14ac:dyDescent="0.25">
      <c r="AC22" s="19"/>
      <c r="AD22" s="19"/>
      <c r="AE22" s="95" t="s">
        <v>16</v>
      </c>
      <c r="AF22" s="88"/>
      <c r="AG22" s="88"/>
      <c r="AH22" s="89"/>
    </row>
    <row r="23" spans="29:34" ht="15.75" thickBot="1" x14ac:dyDescent="0.3">
      <c r="AC23" s="19"/>
      <c r="AD23" s="19"/>
      <c r="AE23" s="96"/>
      <c r="AF23" s="93"/>
      <c r="AG23" s="93"/>
      <c r="AH23" s="94"/>
    </row>
  </sheetData>
  <mergeCells count="12">
    <mergeCell ref="AE22:AF23"/>
    <mergeCell ref="AG22:AH23"/>
    <mergeCell ref="E1:AE1"/>
    <mergeCell ref="AE16:AF17"/>
    <mergeCell ref="AG16:AH17"/>
    <mergeCell ref="AE18:AF19"/>
    <mergeCell ref="AG18:AH19"/>
    <mergeCell ref="AE20:AF21"/>
    <mergeCell ref="AG20:AH21"/>
    <mergeCell ref="AG14:AH15"/>
    <mergeCell ref="AC14:AD15"/>
    <mergeCell ref="AE14:AF15"/>
  </mergeCells>
  <conditionalFormatting sqref="D5:D12">
    <cfRule type="containsText" dxfId="104" priority="44" operator="containsText" text="Valli">
      <formula>NOT(ISERROR(SEARCH("Valli",D5)))</formula>
    </cfRule>
  </conditionalFormatting>
  <conditionalFormatting sqref="E11">
    <cfRule type="containsText" dxfId="103" priority="43" operator="containsText" text="Valli">
      <formula>NOT(ISERROR(SEARCH("Valli",E11)))</formula>
    </cfRule>
  </conditionalFormatting>
  <conditionalFormatting sqref="E7">
    <cfRule type="containsText" dxfId="102" priority="42" operator="containsText" text="Valli">
      <formula>NOT(ISERROR(SEARCH("Valli",E7)))</formula>
    </cfRule>
  </conditionalFormatting>
  <conditionalFormatting sqref="E8">
    <cfRule type="containsText" dxfId="101" priority="37" operator="containsText" text="Valli">
      <formula>NOT(ISERROR(SEARCH("Valli",E8)))</formula>
    </cfRule>
  </conditionalFormatting>
  <conditionalFormatting sqref="E9">
    <cfRule type="containsText" dxfId="100" priority="36" operator="containsText" text="Valli">
      <formula>NOT(ISERROR(SEARCH("Valli",E9)))</formula>
    </cfRule>
  </conditionalFormatting>
  <conditionalFormatting sqref="E10">
    <cfRule type="containsText" dxfId="99" priority="35" operator="containsText" text="Valli">
      <formula>NOT(ISERROR(SEARCH("Valli",E10)))</formula>
    </cfRule>
  </conditionalFormatting>
  <conditionalFormatting sqref="G9">
    <cfRule type="containsText" dxfId="98" priority="34" operator="containsText" text="Valli">
      <formula>NOT(ISERROR(SEARCH("Valli",G9)))</formula>
    </cfRule>
  </conditionalFormatting>
  <conditionalFormatting sqref="G10">
    <cfRule type="containsText" dxfId="97" priority="33" operator="containsText" text="Valli">
      <formula>NOT(ISERROR(SEARCH("Valli",G10)))</formula>
    </cfRule>
  </conditionalFormatting>
  <conditionalFormatting sqref="H10">
    <cfRule type="containsText" dxfId="96" priority="32" operator="containsText" text="Valli">
      <formula>NOT(ISERROR(SEARCH("Valli",H10)))</formula>
    </cfRule>
  </conditionalFormatting>
  <conditionalFormatting sqref="H9">
    <cfRule type="containsText" dxfId="95" priority="31" operator="containsText" text="Valli">
      <formula>NOT(ISERROR(SEARCH("Valli",H9)))</formula>
    </cfRule>
  </conditionalFormatting>
  <conditionalFormatting sqref="H8">
    <cfRule type="containsText" dxfId="94" priority="30" operator="containsText" text="Valli">
      <formula>NOT(ISERROR(SEARCH("Valli",H8)))</formula>
    </cfRule>
  </conditionalFormatting>
  <conditionalFormatting sqref="H7">
    <cfRule type="containsText" dxfId="93" priority="29" operator="containsText" text="Valli">
      <formula>NOT(ISERROR(SEARCH("Valli",H7)))</formula>
    </cfRule>
  </conditionalFormatting>
  <conditionalFormatting sqref="H11">
    <cfRule type="containsText" dxfId="92" priority="28" operator="containsText" text="Valli">
      <formula>NOT(ISERROR(SEARCH("Valli",H11)))</formula>
    </cfRule>
  </conditionalFormatting>
  <conditionalFormatting sqref="J6">
    <cfRule type="containsText" dxfId="91" priority="27" operator="containsText" text="Valli">
      <formula>NOT(ISERROR(SEARCH("Valli",J6)))</formula>
    </cfRule>
  </conditionalFormatting>
  <conditionalFormatting sqref="J7">
    <cfRule type="containsText" dxfId="90" priority="26" operator="containsText" text="Valli">
      <formula>NOT(ISERROR(SEARCH("Valli",J7)))</formula>
    </cfRule>
  </conditionalFormatting>
  <conditionalFormatting sqref="J8">
    <cfRule type="containsText" dxfId="89" priority="25" operator="containsText" text="Valli">
      <formula>NOT(ISERROR(SEARCH("Valli",J8)))</formula>
    </cfRule>
  </conditionalFormatting>
  <conditionalFormatting sqref="K7">
    <cfRule type="containsText" dxfId="88" priority="24" operator="containsText" text="Valli">
      <formula>NOT(ISERROR(SEARCH("Valli",K7)))</formula>
    </cfRule>
  </conditionalFormatting>
  <conditionalFormatting sqref="K6">
    <cfRule type="containsText" dxfId="87" priority="23" operator="containsText" text="Valli">
      <formula>NOT(ISERROR(SEARCH("Valli",K6)))</formula>
    </cfRule>
  </conditionalFormatting>
  <conditionalFormatting sqref="K9">
    <cfRule type="containsText" dxfId="86" priority="22" operator="containsText" text="Valli">
      <formula>NOT(ISERROR(SEARCH("Valli",K9)))</formula>
    </cfRule>
  </conditionalFormatting>
  <conditionalFormatting sqref="K10">
    <cfRule type="containsText" dxfId="85" priority="21" operator="containsText" text="Valli">
      <formula>NOT(ISERROR(SEARCH("Valli",K10)))</formula>
    </cfRule>
  </conditionalFormatting>
  <conditionalFormatting sqref="N10">
    <cfRule type="containsText" dxfId="84" priority="20" operator="containsText" text="Valli">
      <formula>NOT(ISERROR(SEARCH("Valli",N10)))</formula>
    </cfRule>
  </conditionalFormatting>
  <conditionalFormatting sqref="N9">
    <cfRule type="containsText" dxfId="83" priority="19" operator="containsText" text="Valli">
      <formula>NOT(ISERROR(SEARCH("Valli",N9)))</formula>
    </cfRule>
  </conditionalFormatting>
  <conditionalFormatting sqref="K12">
    <cfRule type="containsText" dxfId="82" priority="18" operator="containsText" text="Valli">
      <formula>NOT(ISERROR(SEARCH("Valli",K12)))</formula>
    </cfRule>
  </conditionalFormatting>
  <conditionalFormatting sqref="S6">
    <cfRule type="containsText" dxfId="81" priority="12" operator="containsText" text="Valli">
      <formula>NOT(ISERROR(SEARCH("Valli",S6)))</formula>
    </cfRule>
  </conditionalFormatting>
  <conditionalFormatting sqref="S7">
    <cfRule type="containsText" dxfId="80" priority="11" operator="containsText" text="Valli">
      <formula>NOT(ISERROR(SEARCH("Valli",S7)))</formula>
    </cfRule>
  </conditionalFormatting>
  <conditionalFormatting sqref="S8">
    <cfRule type="containsText" dxfId="79" priority="10" operator="containsText" text="Valli">
      <formula>NOT(ISERROR(SEARCH("Valli",S8)))</formula>
    </cfRule>
  </conditionalFormatting>
  <conditionalFormatting sqref="S9">
    <cfRule type="containsText" dxfId="78" priority="9" operator="containsText" text="Valli">
      <formula>NOT(ISERROR(SEARCH("Valli",S9)))</formula>
    </cfRule>
  </conditionalFormatting>
  <conditionalFormatting sqref="S10">
    <cfRule type="containsText" dxfId="77" priority="8" operator="containsText" text="Valli">
      <formula>NOT(ISERROR(SEARCH("Valli",S10)))</formula>
    </cfRule>
  </conditionalFormatting>
  <conditionalFormatting sqref="U10">
    <cfRule type="containsText" dxfId="76" priority="7" operator="containsText" text="Valli">
      <formula>NOT(ISERROR(SEARCH("Valli",U10)))</formula>
    </cfRule>
  </conditionalFormatting>
  <conditionalFormatting sqref="U9">
    <cfRule type="containsText" dxfId="75" priority="6" operator="containsText" text="Valli">
      <formula>NOT(ISERROR(SEARCH("Valli",U9)))</formula>
    </cfRule>
  </conditionalFormatting>
  <conditionalFormatting sqref="W6">
    <cfRule type="containsText" dxfId="74" priority="5" operator="containsText" text="Valli">
      <formula>NOT(ISERROR(SEARCH("Valli",W6)))</formula>
    </cfRule>
  </conditionalFormatting>
  <conditionalFormatting sqref="W7">
    <cfRule type="containsText" dxfId="73" priority="4" operator="containsText" text="Valli">
      <formula>NOT(ISERROR(SEARCH("Valli",W7)))</formula>
    </cfRule>
  </conditionalFormatting>
  <conditionalFormatting sqref="W8">
    <cfRule type="containsText" dxfId="72" priority="3" operator="containsText" text="Valli">
      <formula>NOT(ISERROR(SEARCH("Valli",W8)))</formula>
    </cfRule>
  </conditionalFormatting>
  <conditionalFormatting sqref="X11">
    <cfRule type="containsText" dxfId="71" priority="2" operator="containsText" text="Valli">
      <formula>NOT(ISERROR(SEARCH("Valli",X11)))</formula>
    </cfRule>
  </conditionalFormatting>
  <conditionalFormatting sqref="X12">
    <cfRule type="containsText" dxfId="70" priority="1" operator="containsText" text="Valli">
      <formula>NOT(ISERROR(SEARCH("Valli",X12)))</formula>
    </cfRule>
  </conditionalFormatting>
  <pageMargins left="0.7" right="0.7" top="0.75" bottom="0.75" header="0.3" footer="0.3"/>
  <pageSetup paperSize="9" scale="33" orientation="landscape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2"/>
  <sheetViews>
    <sheetView zoomScale="55" zoomScaleNormal="55" workbookViewId="0">
      <selection activeCell="A3" sqref="A3:XFD3"/>
    </sheetView>
  </sheetViews>
  <sheetFormatPr baseColWidth="10" defaultRowHeight="15" x14ac:dyDescent="0.25"/>
  <cols>
    <col min="1" max="1" width="13" style="1" bestFit="1" customWidth="1"/>
    <col min="2" max="3" width="11.42578125" style="1"/>
    <col min="4" max="4" width="11.42578125" style="1" customWidth="1"/>
    <col min="5" max="5" width="11.42578125" style="1"/>
    <col min="6" max="6" width="13" style="1" customWidth="1"/>
    <col min="7" max="8" width="11.42578125" style="1"/>
    <col min="9" max="9" width="13" style="1" bestFit="1" customWidth="1"/>
    <col min="10" max="13" width="11.42578125" style="1"/>
    <col min="14" max="14" width="13" style="1" bestFit="1" customWidth="1"/>
    <col min="15" max="16384" width="11.42578125" style="1"/>
  </cols>
  <sheetData>
    <row r="1" spans="1:34" ht="95.25" customHeight="1" x14ac:dyDescent="0.25">
      <c r="E1" s="92" t="s">
        <v>32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</row>
    <row r="2" spans="1:34" ht="39" customHeight="1" x14ac:dyDescent="0.25"/>
    <row r="3" spans="1:34" ht="72.75" customHeight="1" x14ac:dyDescent="0.25">
      <c r="A3" s="20" t="s">
        <v>7</v>
      </c>
      <c r="B3" s="20"/>
      <c r="C3" s="21"/>
      <c r="D3" s="22" t="str">
        <f ca="1">OFFSET('2018'!$A$3,MATCH('S52'!D$4,'2018'!$BB$4:$BB$34,0),0)</f>
        <v>Employé4</v>
      </c>
      <c r="E3" s="22" t="str">
        <f ca="1">OFFSET('2018'!$A$3,MATCH('S52'!E$4,'2018'!$BB$4:$BB$34,0),0)</f>
        <v>Employé7</v>
      </c>
      <c r="F3" s="22" t="str">
        <f ca="1">OFFSET('2018'!$A$3,MATCH('S52'!F$4,'2018'!$BB$4:$BB$34,0),0)</f>
        <v>Employé15</v>
      </c>
      <c r="G3" s="22" t="str">
        <f ca="1">OFFSET('2018'!$A$3,MATCH('S52'!G$4,'2018'!$BB$4:$BB$34,0),0)</f>
        <v>Employé13</v>
      </c>
      <c r="H3" s="22" t="str">
        <f ca="1">OFFSET('2018'!$A$3,MATCH('S52'!H$4,'2018'!$BB$4:$BB$34,0),0)</f>
        <v>Employé14</v>
      </c>
      <c r="I3" s="22" t="str">
        <f ca="1">OFFSET('2018'!$A$3,MATCH('S52'!I$4,'2018'!$BB$4:$BB$34,0),0)</f>
        <v>Employé16</v>
      </c>
      <c r="J3" s="22" t="str">
        <f ca="1">OFFSET('2018'!$A$3,MATCH('S52'!J$4,'2018'!$BB$4:$BB$34,0),0)</f>
        <v>Employé6</v>
      </c>
      <c r="K3" s="22" t="str">
        <f ca="1">OFFSET('2018'!$A$3,MATCH('S52'!K$4,'2018'!$BB$4:$BB$34,0),0)</f>
        <v>Employé11</v>
      </c>
      <c r="L3" s="22" t="str">
        <f ca="1">OFFSET('2018'!$A$3,MATCH('S52'!L$4,'2018'!$BB$4:$BB$34,0),0)</f>
        <v>Employé18</v>
      </c>
      <c r="M3" s="22" t="str">
        <f ca="1">OFFSET('2018'!$A$3,MATCH('S52'!M$4,'2018'!$BB$4:$BB$34,0),0)</f>
        <v>Employé10</v>
      </c>
      <c r="N3" s="22" t="str">
        <f ca="1">OFFSET('2018'!$A$3,MATCH('S52'!N$4,'2018'!$BB$4:$BB$34,0),0)</f>
        <v>Employé5</v>
      </c>
      <c r="O3" s="22" t="str">
        <f ca="1">OFFSET('2018'!$A$3,MATCH('S52'!O$4,'2018'!$BB$4:$BB$34,0),0)</f>
        <v>Employé20</v>
      </c>
      <c r="P3" s="22" t="str">
        <f ca="1">OFFSET('2018'!$A$3,MATCH('S52'!P$4,'2018'!$BB$4:$BB$34,0),0)</f>
        <v>Employé3</v>
      </c>
      <c r="Q3" s="22" t="str">
        <f ca="1">OFFSET('2018'!$A$3,MATCH('S52'!Q$4,'2018'!$BB$4:$BB$34,0),0)</f>
        <v>Employé2</v>
      </c>
      <c r="R3" s="22" t="str">
        <f ca="1">OFFSET('2018'!$A$3,MATCH('S52'!R$4,'2018'!$BB$4:$BB$34,0),0)</f>
        <v>Employé1</v>
      </c>
      <c r="S3" s="22" t="str">
        <f ca="1">OFFSET('2018'!$A$3,MATCH('S52'!S$4,'2018'!$BB$4:$BB$34,0),0)</f>
        <v>Employé27</v>
      </c>
      <c r="T3" s="22" t="str">
        <f ca="1">OFFSET('2018'!$A$3,MATCH('S52'!T$4,'2018'!$BB$4:$BB$34,0),0)</f>
        <v>Employé25</v>
      </c>
      <c r="U3" s="22" t="str">
        <f ca="1">OFFSET('2018'!$A$3,MATCH('S52'!U$4,'2018'!$BB$4:$BB$34,0),0)</f>
        <v>Employé28</v>
      </c>
      <c r="V3" s="22" t="str">
        <f ca="1">OFFSET('2018'!$A$3,MATCH('S52'!V$4,'2018'!$BB$4:$BB$34,0),0)</f>
        <v>Employé23</v>
      </c>
      <c r="W3" s="22" t="str">
        <f ca="1">OFFSET('2018'!$A$3,MATCH('S52'!W$4,'2018'!$BB$4:$BB$34,0),0)</f>
        <v>Employé29</v>
      </c>
      <c r="X3" s="22" t="str">
        <f ca="1">OFFSET('2018'!$A$3,MATCH('S52'!X$4,'2018'!$BB$4:$BB$34,0),0)</f>
        <v>Employé30</v>
      </c>
      <c r="Y3" s="22" t="str">
        <f ca="1">OFFSET('2018'!$A$3,MATCH('S52'!Y$4,'2018'!$BB$4:$BB$34,0),0)</f>
        <v>Employé26</v>
      </c>
      <c r="Z3" s="22" t="str">
        <f ca="1">OFFSET('2018'!$A$3,MATCH('S52'!Z$4,'2018'!$BB$4:$BB$34,0),0)</f>
        <v>Employé24</v>
      </c>
      <c r="AA3" s="22" t="str">
        <f ca="1">OFFSET('2018'!$A$3,MATCH('S52'!AA$4,'2018'!$BB$4:$BB$34,0),0)</f>
        <v>Employé21</v>
      </c>
      <c r="AB3" s="22" t="str">
        <f ca="1">OFFSET('2018'!$A$3,MATCH('S52'!AB$4,'2018'!$BB$4:$BB$34,0),0)</f>
        <v>Employé8</v>
      </c>
      <c r="AC3" s="22" t="str">
        <f ca="1">OFFSET('2018'!$A$3,MATCH('S52'!AC$4,'2018'!$BB$4:$BB$34,0),0)</f>
        <v>Employé9</v>
      </c>
      <c r="AD3" s="22" t="e">
        <f ca="1">OFFSET('2018'!$A$3,MATCH('S52'!AD$4,'2018'!$BB$4:$BB$34,0),0)</f>
        <v>#N/A</v>
      </c>
      <c r="AE3" s="22" t="e">
        <f ca="1">OFFSET('2018'!$A$3,MATCH('S52'!AE$4,'2018'!$BB$4:$BB$34,0),0)</f>
        <v>#N/A</v>
      </c>
      <c r="AF3" s="22" t="e">
        <f ca="1">OFFSET('2018'!$A$3,MATCH('S52'!AF$4,'2018'!$BB$4:$BB$34,0),0)</f>
        <v>#N/A</v>
      </c>
      <c r="AG3" s="22" t="e">
        <f ca="1">OFFSET('2018'!$A$3,MATCH('S52'!AG$4,'2018'!$BB$4:$BB$34,0),0)</f>
        <v>#N/A</v>
      </c>
      <c r="AH3" s="21" t="e">
        <f ca="1">OFFSET('2018'!$A$3,MATCH('S52'!AH$4,'2018'!$BB$4:$BB$34,0),0)</f>
        <v>#N/A</v>
      </c>
    </row>
    <row r="4" spans="1:34" x14ac:dyDescent="0.25">
      <c r="A4" s="20"/>
      <c r="B4" s="20">
        <v>1</v>
      </c>
      <c r="C4" s="21">
        <v>2</v>
      </c>
      <c r="D4" s="22">
        <v>3</v>
      </c>
      <c r="E4" s="23">
        <v>4</v>
      </c>
      <c r="F4" s="23">
        <v>5</v>
      </c>
      <c r="G4" s="23">
        <v>6</v>
      </c>
      <c r="H4" s="22">
        <v>7</v>
      </c>
      <c r="I4" s="23">
        <v>8</v>
      </c>
      <c r="J4" s="23">
        <v>9</v>
      </c>
      <c r="K4" s="23">
        <v>10</v>
      </c>
      <c r="L4" s="22">
        <v>11</v>
      </c>
      <c r="M4" s="23">
        <v>12</v>
      </c>
      <c r="N4" s="23">
        <v>13</v>
      </c>
      <c r="O4" s="23">
        <v>14</v>
      </c>
      <c r="P4" s="22">
        <v>15</v>
      </c>
      <c r="Q4" s="23">
        <v>16</v>
      </c>
      <c r="R4" s="23">
        <v>17</v>
      </c>
      <c r="S4" s="23">
        <v>18</v>
      </c>
      <c r="T4" s="22">
        <v>19</v>
      </c>
      <c r="U4" s="23">
        <v>20</v>
      </c>
      <c r="V4" s="23">
        <v>21</v>
      </c>
      <c r="W4" s="23">
        <v>22</v>
      </c>
      <c r="X4" s="22">
        <v>23</v>
      </c>
      <c r="Y4" s="23">
        <v>24</v>
      </c>
      <c r="Z4" s="23">
        <v>25</v>
      </c>
      <c r="AA4" s="23">
        <v>26</v>
      </c>
      <c r="AB4" s="22">
        <v>27</v>
      </c>
      <c r="AC4" s="23">
        <v>28</v>
      </c>
      <c r="AD4" s="23">
        <v>29</v>
      </c>
      <c r="AE4" s="23">
        <v>30</v>
      </c>
      <c r="AF4" s="22">
        <v>31</v>
      </c>
      <c r="AG4" s="23">
        <v>32</v>
      </c>
      <c r="AH4" s="23">
        <v>33</v>
      </c>
    </row>
    <row r="5" spans="1:34" ht="60" customHeight="1" x14ac:dyDescent="0.25">
      <c r="A5" s="20" t="s">
        <v>12</v>
      </c>
      <c r="B5" s="20"/>
      <c r="C5" s="22"/>
      <c r="D5" s="38" t="s">
        <v>18</v>
      </c>
      <c r="E5" s="39" t="s">
        <v>21</v>
      </c>
      <c r="F5" s="38" t="s">
        <v>19</v>
      </c>
      <c r="G5" s="38" t="s">
        <v>20</v>
      </c>
      <c r="H5" s="39" t="s">
        <v>21</v>
      </c>
      <c r="I5" s="38" t="s">
        <v>19</v>
      </c>
      <c r="J5" s="38" t="s">
        <v>20</v>
      </c>
      <c r="K5" s="38" t="s">
        <v>20</v>
      </c>
      <c r="L5" s="38" t="s">
        <v>20</v>
      </c>
      <c r="M5" s="38" t="s">
        <v>11</v>
      </c>
      <c r="N5" s="38" t="s">
        <v>11</v>
      </c>
      <c r="O5" s="38"/>
      <c r="P5" s="38"/>
      <c r="Q5" s="38"/>
      <c r="R5" s="38"/>
      <c r="S5" s="38" t="s">
        <v>22</v>
      </c>
      <c r="T5" s="38" t="s">
        <v>20</v>
      </c>
      <c r="U5" s="38" t="s">
        <v>11</v>
      </c>
      <c r="V5" s="39" t="s">
        <v>21</v>
      </c>
      <c r="W5" s="38" t="s">
        <v>22</v>
      </c>
      <c r="X5" s="38" t="s">
        <v>18</v>
      </c>
      <c r="Y5" s="38" t="s">
        <v>20</v>
      </c>
      <c r="Z5" s="38" t="s">
        <v>20</v>
      </c>
      <c r="AA5" s="38"/>
      <c r="AB5" s="38"/>
      <c r="AC5" s="38"/>
      <c r="AD5" s="38"/>
      <c r="AE5" s="38"/>
      <c r="AF5" s="38"/>
      <c r="AG5" s="38"/>
      <c r="AH5" s="38"/>
    </row>
    <row r="6" spans="1:34" ht="60" customHeight="1" x14ac:dyDescent="0.25">
      <c r="A6" s="20" t="s">
        <v>13</v>
      </c>
      <c r="B6" s="20"/>
      <c r="C6" s="37" t="s">
        <v>21</v>
      </c>
      <c r="D6" s="38" t="s">
        <v>20</v>
      </c>
      <c r="E6" s="38" t="s">
        <v>18</v>
      </c>
      <c r="F6" s="38" t="s">
        <v>19</v>
      </c>
      <c r="G6" s="39" t="s">
        <v>21</v>
      </c>
      <c r="H6" s="38" t="s">
        <v>20</v>
      </c>
      <c r="I6" s="38" t="s">
        <v>19</v>
      </c>
      <c r="J6" s="38" t="s">
        <v>20</v>
      </c>
      <c r="K6" s="38" t="s">
        <v>20</v>
      </c>
      <c r="L6" s="38" t="s">
        <v>20</v>
      </c>
      <c r="M6" s="38" t="s">
        <v>11</v>
      </c>
      <c r="N6" s="38" t="s">
        <v>11</v>
      </c>
      <c r="O6" s="39" t="s">
        <v>21</v>
      </c>
      <c r="P6" s="38"/>
      <c r="Q6" s="38"/>
      <c r="R6" s="38"/>
      <c r="S6" s="38" t="s">
        <v>22</v>
      </c>
      <c r="T6" s="38" t="s">
        <v>20</v>
      </c>
      <c r="U6" s="39" t="s">
        <v>21</v>
      </c>
      <c r="V6" s="38" t="s">
        <v>20</v>
      </c>
      <c r="W6" s="38" t="s">
        <v>22</v>
      </c>
      <c r="X6" s="38" t="s">
        <v>11</v>
      </c>
      <c r="Y6" s="39" t="s">
        <v>21</v>
      </c>
      <c r="Z6" s="38" t="s">
        <v>18</v>
      </c>
      <c r="AA6" s="38"/>
      <c r="AB6" s="38"/>
      <c r="AC6" s="38"/>
      <c r="AD6" s="38"/>
      <c r="AE6" s="38"/>
      <c r="AF6" s="38"/>
      <c r="AG6" s="38"/>
      <c r="AH6" s="38"/>
    </row>
    <row r="7" spans="1:34" ht="60" customHeight="1" x14ac:dyDescent="0.25">
      <c r="A7" s="20" t="s">
        <v>14</v>
      </c>
      <c r="B7" s="20"/>
      <c r="C7" s="22"/>
      <c r="D7" s="38" t="s">
        <v>20</v>
      </c>
      <c r="E7" s="38" t="s">
        <v>18</v>
      </c>
      <c r="F7" s="38" t="s">
        <v>19</v>
      </c>
      <c r="G7" s="39" t="s">
        <v>21</v>
      </c>
      <c r="H7" s="38" t="s">
        <v>20</v>
      </c>
      <c r="I7" s="38" t="s">
        <v>19</v>
      </c>
      <c r="J7" s="38" t="s">
        <v>20</v>
      </c>
      <c r="K7" s="39" t="s">
        <v>21</v>
      </c>
      <c r="L7" s="38" t="s">
        <v>20</v>
      </c>
      <c r="M7" s="38" t="s">
        <v>11</v>
      </c>
      <c r="N7" s="39" t="s">
        <v>21</v>
      </c>
      <c r="O7" s="38" t="s">
        <v>11</v>
      </c>
      <c r="P7" s="38"/>
      <c r="Q7" s="38"/>
      <c r="R7" s="38"/>
      <c r="S7" s="38" t="s">
        <v>22</v>
      </c>
      <c r="T7" s="38" t="s">
        <v>20</v>
      </c>
      <c r="U7" s="39" t="s">
        <v>21</v>
      </c>
      <c r="V7" s="38" t="s">
        <v>20</v>
      </c>
      <c r="W7" s="38" t="s">
        <v>22</v>
      </c>
      <c r="X7" s="38" t="s">
        <v>11</v>
      </c>
      <c r="Y7" s="38" t="s">
        <v>20</v>
      </c>
      <c r="Z7" s="38" t="s">
        <v>18</v>
      </c>
      <c r="AA7" s="38"/>
      <c r="AB7" s="38"/>
      <c r="AC7" s="38"/>
      <c r="AD7" s="38"/>
      <c r="AE7" s="38"/>
      <c r="AF7" s="38"/>
      <c r="AG7" s="38"/>
      <c r="AH7" s="38"/>
    </row>
    <row r="8" spans="1:34" ht="60" customHeight="1" x14ac:dyDescent="0.25">
      <c r="A8" s="20" t="s">
        <v>15</v>
      </c>
      <c r="B8" s="36" t="s">
        <v>21</v>
      </c>
      <c r="C8" s="22"/>
      <c r="D8" s="39" t="s">
        <v>21</v>
      </c>
      <c r="E8" s="38" t="s">
        <v>18</v>
      </c>
      <c r="F8" s="38" t="s">
        <v>19</v>
      </c>
      <c r="G8" s="38" t="s">
        <v>20</v>
      </c>
      <c r="H8" s="38" t="s">
        <v>20</v>
      </c>
      <c r="I8" s="38" t="s">
        <v>19</v>
      </c>
      <c r="J8" s="39" t="s">
        <v>21</v>
      </c>
      <c r="K8" s="38" t="s">
        <v>20</v>
      </c>
      <c r="L8" s="38" t="s">
        <v>20</v>
      </c>
      <c r="M8" s="38" t="s">
        <v>11</v>
      </c>
      <c r="N8" s="38" t="s">
        <v>20</v>
      </c>
      <c r="O8" s="38" t="s">
        <v>11</v>
      </c>
      <c r="P8" s="38"/>
      <c r="Q8" s="38"/>
      <c r="R8" s="38"/>
      <c r="S8" s="38" t="s">
        <v>22</v>
      </c>
      <c r="T8" s="38"/>
      <c r="U8" s="38" t="s">
        <v>22</v>
      </c>
      <c r="V8" s="38" t="s">
        <v>20</v>
      </c>
      <c r="W8" s="38" t="s">
        <v>18</v>
      </c>
      <c r="X8" s="39" t="s">
        <v>21</v>
      </c>
      <c r="Y8" s="38" t="s">
        <v>20</v>
      </c>
      <c r="Z8" s="38" t="s">
        <v>11</v>
      </c>
      <c r="AA8" s="38"/>
      <c r="AB8" s="38"/>
      <c r="AC8" s="38"/>
      <c r="AD8" s="38"/>
      <c r="AE8" s="38"/>
      <c r="AF8" s="38"/>
      <c r="AG8" s="38"/>
      <c r="AH8" s="38"/>
    </row>
    <row r="9" spans="1:34" ht="60" customHeight="1" x14ac:dyDescent="0.25">
      <c r="A9" s="20" t="s">
        <v>16</v>
      </c>
      <c r="B9" s="20"/>
      <c r="C9" s="22"/>
      <c r="D9" s="39" t="s">
        <v>21</v>
      </c>
      <c r="E9" s="38" t="s">
        <v>18</v>
      </c>
      <c r="F9" s="38" t="s">
        <v>19</v>
      </c>
      <c r="G9" s="38" t="s">
        <v>20</v>
      </c>
      <c r="H9" s="38" t="s">
        <v>20</v>
      </c>
      <c r="I9" s="38" t="s">
        <v>19</v>
      </c>
      <c r="J9" s="39" t="s">
        <v>21</v>
      </c>
      <c r="K9" s="38" t="s">
        <v>20</v>
      </c>
      <c r="L9" s="38" t="s">
        <v>20</v>
      </c>
      <c r="M9" s="38" t="s">
        <v>11</v>
      </c>
      <c r="N9" s="38" t="s">
        <v>20</v>
      </c>
      <c r="O9" s="38" t="s">
        <v>11</v>
      </c>
      <c r="P9" s="38"/>
      <c r="Q9" s="38"/>
      <c r="R9" s="38"/>
      <c r="S9" s="38" t="s">
        <v>22</v>
      </c>
      <c r="T9" s="38"/>
      <c r="U9" s="38" t="s">
        <v>22</v>
      </c>
      <c r="V9" s="38" t="s">
        <v>20</v>
      </c>
      <c r="W9" s="38" t="s">
        <v>18</v>
      </c>
      <c r="X9" s="39" t="s">
        <v>21</v>
      </c>
      <c r="Y9" s="38" t="s">
        <v>20</v>
      </c>
      <c r="Z9" s="38" t="s">
        <v>11</v>
      </c>
      <c r="AA9" s="38"/>
      <c r="AB9" s="38"/>
      <c r="AC9" s="38"/>
      <c r="AD9" s="38"/>
      <c r="AE9" s="38"/>
      <c r="AF9" s="38"/>
      <c r="AG9" s="38"/>
      <c r="AH9" s="38"/>
    </row>
    <row r="10" spans="1:34" ht="60" customHeight="1" x14ac:dyDescent="0.25">
      <c r="A10" s="20" t="s">
        <v>9</v>
      </c>
      <c r="B10" s="20"/>
      <c r="C10" s="37" t="s">
        <v>21</v>
      </c>
      <c r="D10" s="38" t="s">
        <v>22</v>
      </c>
      <c r="E10" s="38" t="s">
        <v>22</v>
      </c>
      <c r="F10" s="39" t="s">
        <v>21</v>
      </c>
      <c r="G10" s="38" t="s">
        <v>11</v>
      </c>
      <c r="H10" s="38" t="s">
        <v>20</v>
      </c>
      <c r="I10" s="39" t="s">
        <v>21</v>
      </c>
      <c r="J10" s="38" t="s">
        <v>11</v>
      </c>
      <c r="K10" s="39" t="s">
        <v>21</v>
      </c>
      <c r="L10" s="39" t="s">
        <v>21</v>
      </c>
      <c r="M10" s="39" t="s">
        <v>21</v>
      </c>
      <c r="N10" s="38" t="s">
        <v>19</v>
      </c>
      <c r="O10" s="39" t="s">
        <v>21</v>
      </c>
      <c r="P10" s="38" t="s">
        <v>21</v>
      </c>
      <c r="Q10" s="38" t="s">
        <v>21</v>
      </c>
      <c r="R10" s="38" t="s">
        <v>21</v>
      </c>
      <c r="S10" s="39" t="s">
        <v>21</v>
      </c>
      <c r="T10" s="39" t="s">
        <v>21</v>
      </c>
      <c r="U10" s="38" t="s">
        <v>11</v>
      </c>
      <c r="V10" s="38" t="s">
        <v>20</v>
      </c>
      <c r="W10" s="39" t="s">
        <v>21</v>
      </c>
      <c r="X10" s="38" t="s">
        <v>22</v>
      </c>
      <c r="Y10" s="38" t="s">
        <v>20</v>
      </c>
      <c r="Z10" s="39" t="s">
        <v>21</v>
      </c>
      <c r="AA10" s="40" t="s">
        <v>21</v>
      </c>
      <c r="AB10" s="38" t="s">
        <v>21</v>
      </c>
      <c r="AC10" s="38" t="s">
        <v>21</v>
      </c>
      <c r="AD10" s="38" t="s">
        <v>21</v>
      </c>
      <c r="AE10" s="38" t="s">
        <v>21</v>
      </c>
      <c r="AF10" s="38" t="s">
        <v>21</v>
      </c>
      <c r="AG10" s="38" t="s">
        <v>21</v>
      </c>
      <c r="AH10" s="38" t="s">
        <v>21</v>
      </c>
    </row>
    <row r="11" spans="1:34" ht="60" customHeight="1" x14ac:dyDescent="0.25">
      <c r="A11" s="20" t="s">
        <v>10</v>
      </c>
      <c r="B11" s="20"/>
      <c r="C11" s="37" t="s">
        <v>21</v>
      </c>
      <c r="D11" s="38" t="s">
        <v>22</v>
      </c>
      <c r="E11" s="39" t="s">
        <v>21</v>
      </c>
      <c r="F11" s="39" t="s">
        <v>21</v>
      </c>
      <c r="G11" s="38" t="s">
        <v>11</v>
      </c>
      <c r="H11" s="39" t="s">
        <v>21</v>
      </c>
      <c r="I11" s="39" t="s">
        <v>21</v>
      </c>
      <c r="J11" s="38" t="s">
        <v>11</v>
      </c>
      <c r="K11" s="38" t="s">
        <v>20</v>
      </c>
      <c r="L11" s="39" t="s">
        <v>21</v>
      </c>
      <c r="M11" s="39" t="s">
        <v>21</v>
      </c>
      <c r="N11" s="38" t="s">
        <v>19</v>
      </c>
      <c r="O11" s="39" t="s">
        <v>21</v>
      </c>
      <c r="P11" s="38" t="s">
        <v>21</v>
      </c>
      <c r="Q11" s="38" t="s">
        <v>21</v>
      </c>
      <c r="R11" s="38" t="s">
        <v>21</v>
      </c>
      <c r="S11" s="39" t="s">
        <v>21</v>
      </c>
      <c r="T11" s="39" t="s">
        <v>21</v>
      </c>
      <c r="U11" s="38" t="s">
        <v>11</v>
      </c>
      <c r="V11" s="38" t="s">
        <v>21</v>
      </c>
      <c r="W11" s="39" t="s">
        <v>21</v>
      </c>
      <c r="X11" s="38" t="s">
        <v>22</v>
      </c>
      <c r="Y11" s="39" t="s">
        <v>21</v>
      </c>
      <c r="Z11" s="39" t="s">
        <v>21</v>
      </c>
      <c r="AA11" s="40" t="s">
        <v>21</v>
      </c>
      <c r="AB11" s="38" t="s">
        <v>21</v>
      </c>
      <c r="AC11" s="38" t="s">
        <v>21</v>
      </c>
      <c r="AD11" s="38" t="s">
        <v>21</v>
      </c>
      <c r="AE11" s="38" t="s">
        <v>21</v>
      </c>
      <c r="AF11" s="38" t="s">
        <v>21</v>
      </c>
      <c r="AG11" s="38" t="s">
        <v>21</v>
      </c>
      <c r="AH11" s="38" t="s">
        <v>21</v>
      </c>
    </row>
    <row r="12" spans="1:34" ht="15.75" thickBot="1" x14ac:dyDescent="0.3"/>
    <row r="13" spans="1:34" x14ac:dyDescent="0.25">
      <c r="AC13" s="97" t="s">
        <v>17</v>
      </c>
      <c r="AD13" s="98"/>
      <c r="AE13" s="101" t="s">
        <v>12</v>
      </c>
      <c r="AF13" s="90"/>
      <c r="AG13" s="90"/>
      <c r="AH13" s="91"/>
    </row>
    <row r="14" spans="1:34" ht="15.75" thickBot="1" x14ac:dyDescent="0.3">
      <c r="AC14" s="99"/>
      <c r="AD14" s="100"/>
      <c r="AE14" s="95"/>
      <c r="AF14" s="88"/>
      <c r="AG14" s="88"/>
      <c r="AH14" s="89"/>
    </row>
    <row r="15" spans="1:34" x14ac:dyDescent="0.25">
      <c r="AC15" s="19"/>
      <c r="AD15" s="19"/>
      <c r="AE15" s="95" t="s">
        <v>13</v>
      </c>
      <c r="AF15" s="88"/>
      <c r="AG15" s="88"/>
      <c r="AH15" s="89"/>
    </row>
    <row r="16" spans="1:34" x14ac:dyDescent="0.25">
      <c r="AC16" s="19"/>
      <c r="AD16" s="19"/>
      <c r="AE16" s="95"/>
      <c r="AF16" s="88"/>
      <c r="AG16" s="88"/>
      <c r="AH16" s="89"/>
    </row>
    <row r="17" spans="29:34" x14ac:dyDescent="0.25">
      <c r="AC17" s="19"/>
      <c r="AD17" s="19"/>
      <c r="AE17" s="95" t="s">
        <v>14</v>
      </c>
      <c r="AF17" s="88"/>
      <c r="AG17" s="88"/>
      <c r="AH17" s="89"/>
    </row>
    <row r="18" spans="29:34" x14ac:dyDescent="0.25">
      <c r="AC18" s="19"/>
      <c r="AD18" s="19"/>
      <c r="AE18" s="95"/>
      <c r="AF18" s="88"/>
      <c r="AG18" s="88"/>
      <c r="AH18" s="89"/>
    </row>
    <row r="19" spans="29:34" x14ac:dyDescent="0.25">
      <c r="AC19" s="19"/>
      <c r="AD19" s="19"/>
      <c r="AE19" s="95" t="s">
        <v>15</v>
      </c>
      <c r="AF19" s="88"/>
      <c r="AG19" s="88"/>
      <c r="AH19" s="89"/>
    </row>
    <row r="20" spans="29:34" x14ac:dyDescent="0.25">
      <c r="AC20" s="19"/>
      <c r="AD20" s="19"/>
      <c r="AE20" s="95"/>
      <c r="AF20" s="88"/>
      <c r="AG20" s="88"/>
      <c r="AH20" s="89"/>
    </row>
    <row r="21" spans="29:34" x14ac:dyDescent="0.25">
      <c r="AC21" s="19"/>
      <c r="AD21" s="19"/>
      <c r="AE21" s="95" t="s">
        <v>16</v>
      </c>
      <c r="AF21" s="88"/>
      <c r="AG21" s="88"/>
      <c r="AH21" s="89"/>
    </row>
    <row r="22" spans="29:34" ht="15.75" thickBot="1" x14ac:dyDescent="0.3">
      <c r="AC22" s="19"/>
      <c r="AD22" s="19"/>
      <c r="AE22" s="96"/>
      <c r="AF22" s="93"/>
      <c r="AG22" s="93"/>
      <c r="AH22" s="94"/>
    </row>
  </sheetData>
  <mergeCells count="12">
    <mergeCell ref="AE21:AF22"/>
    <mergeCell ref="AG21:AH22"/>
    <mergeCell ref="E1:AE1"/>
    <mergeCell ref="AE15:AF16"/>
    <mergeCell ref="AG15:AH16"/>
    <mergeCell ref="AE17:AF18"/>
    <mergeCell ref="AG17:AH18"/>
    <mergeCell ref="AE19:AF20"/>
    <mergeCell ref="AG19:AH20"/>
    <mergeCell ref="AG13:AH14"/>
    <mergeCell ref="AC13:AD14"/>
    <mergeCell ref="AE13:AF14"/>
  </mergeCells>
  <conditionalFormatting sqref="D4:D11">
    <cfRule type="containsText" dxfId="69" priority="44" operator="containsText" text="Valli">
      <formula>NOT(ISERROR(SEARCH("Valli",D4)))</formula>
    </cfRule>
  </conditionalFormatting>
  <conditionalFormatting sqref="E10">
    <cfRule type="containsText" dxfId="68" priority="43" operator="containsText" text="Valli">
      <formula>NOT(ISERROR(SEARCH("Valli",E10)))</formula>
    </cfRule>
  </conditionalFormatting>
  <conditionalFormatting sqref="E6">
    <cfRule type="containsText" dxfId="67" priority="42" operator="containsText" text="Valli">
      <formula>NOT(ISERROR(SEARCH("Valli",E6)))</formula>
    </cfRule>
  </conditionalFormatting>
  <conditionalFormatting sqref="E7">
    <cfRule type="containsText" dxfId="66" priority="37" operator="containsText" text="Valli">
      <formula>NOT(ISERROR(SEARCH("Valli",E7)))</formula>
    </cfRule>
  </conditionalFormatting>
  <conditionalFormatting sqref="E8">
    <cfRule type="containsText" dxfId="65" priority="36" operator="containsText" text="Valli">
      <formula>NOT(ISERROR(SEARCH("Valli",E8)))</formula>
    </cfRule>
  </conditionalFormatting>
  <conditionalFormatting sqref="E9">
    <cfRule type="containsText" dxfId="64" priority="35" operator="containsText" text="Valli">
      <formula>NOT(ISERROR(SEARCH("Valli",E9)))</formula>
    </cfRule>
  </conditionalFormatting>
  <conditionalFormatting sqref="G8">
    <cfRule type="containsText" dxfId="63" priority="34" operator="containsText" text="Valli">
      <formula>NOT(ISERROR(SEARCH("Valli",G8)))</formula>
    </cfRule>
  </conditionalFormatting>
  <conditionalFormatting sqref="G9">
    <cfRule type="containsText" dxfId="62" priority="33" operator="containsText" text="Valli">
      <formula>NOT(ISERROR(SEARCH("Valli",G9)))</formula>
    </cfRule>
  </conditionalFormatting>
  <conditionalFormatting sqref="H9">
    <cfRule type="containsText" dxfId="61" priority="32" operator="containsText" text="Valli">
      <formula>NOT(ISERROR(SEARCH("Valli",H9)))</formula>
    </cfRule>
  </conditionalFormatting>
  <conditionalFormatting sqref="H8">
    <cfRule type="containsText" dxfId="60" priority="31" operator="containsText" text="Valli">
      <formula>NOT(ISERROR(SEARCH("Valli",H8)))</formula>
    </cfRule>
  </conditionalFormatting>
  <conditionalFormatting sqref="H7">
    <cfRule type="containsText" dxfId="59" priority="30" operator="containsText" text="Valli">
      <formula>NOT(ISERROR(SEARCH("Valli",H7)))</formula>
    </cfRule>
  </conditionalFormatting>
  <conditionalFormatting sqref="H6">
    <cfRule type="containsText" dxfId="58" priority="29" operator="containsText" text="Valli">
      <formula>NOT(ISERROR(SEARCH("Valli",H6)))</formula>
    </cfRule>
  </conditionalFormatting>
  <conditionalFormatting sqref="H10">
    <cfRule type="containsText" dxfId="57" priority="28" operator="containsText" text="Valli">
      <formula>NOT(ISERROR(SEARCH("Valli",H10)))</formula>
    </cfRule>
  </conditionalFormatting>
  <conditionalFormatting sqref="J5">
    <cfRule type="containsText" dxfId="56" priority="27" operator="containsText" text="Valli">
      <formula>NOT(ISERROR(SEARCH("Valli",J5)))</formula>
    </cfRule>
  </conditionalFormatting>
  <conditionalFormatting sqref="J6">
    <cfRule type="containsText" dxfId="55" priority="26" operator="containsText" text="Valli">
      <formula>NOT(ISERROR(SEARCH("Valli",J6)))</formula>
    </cfRule>
  </conditionalFormatting>
  <conditionalFormatting sqref="J7">
    <cfRule type="containsText" dxfId="54" priority="25" operator="containsText" text="Valli">
      <formula>NOT(ISERROR(SEARCH("Valli",J7)))</formula>
    </cfRule>
  </conditionalFormatting>
  <conditionalFormatting sqref="K6">
    <cfRule type="containsText" dxfId="53" priority="24" operator="containsText" text="Valli">
      <formula>NOT(ISERROR(SEARCH("Valli",K6)))</formula>
    </cfRule>
  </conditionalFormatting>
  <conditionalFormatting sqref="K5">
    <cfRule type="containsText" dxfId="52" priority="23" operator="containsText" text="Valli">
      <formula>NOT(ISERROR(SEARCH("Valli",K5)))</formula>
    </cfRule>
  </conditionalFormatting>
  <conditionalFormatting sqref="K8">
    <cfRule type="containsText" dxfId="51" priority="22" operator="containsText" text="Valli">
      <formula>NOT(ISERROR(SEARCH("Valli",K8)))</formula>
    </cfRule>
  </conditionalFormatting>
  <conditionalFormatting sqref="K9">
    <cfRule type="containsText" dxfId="50" priority="21" operator="containsText" text="Valli">
      <formula>NOT(ISERROR(SEARCH("Valli",K9)))</formula>
    </cfRule>
  </conditionalFormatting>
  <conditionalFormatting sqref="N9">
    <cfRule type="containsText" dxfId="49" priority="20" operator="containsText" text="Valli">
      <formula>NOT(ISERROR(SEARCH("Valli",N9)))</formula>
    </cfRule>
  </conditionalFormatting>
  <conditionalFormatting sqref="N8">
    <cfRule type="containsText" dxfId="48" priority="19" operator="containsText" text="Valli">
      <formula>NOT(ISERROR(SEARCH("Valli",N8)))</formula>
    </cfRule>
  </conditionalFormatting>
  <conditionalFormatting sqref="K11">
    <cfRule type="containsText" dxfId="47" priority="18" operator="containsText" text="Valli">
      <formula>NOT(ISERROR(SEARCH("Valli",K11)))</formula>
    </cfRule>
  </conditionalFormatting>
  <conditionalFormatting sqref="S5">
    <cfRule type="containsText" dxfId="46" priority="12" operator="containsText" text="Valli">
      <formula>NOT(ISERROR(SEARCH("Valli",S5)))</formula>
    </cfRule>
  </conditionalFormatting>
  <conditionalFormatting sqref="S6">
    <cfRule type="containsText" dxfId="45" priority="11" operator="containsText" text="Valli">
      <formula>NOT(ISERROR(SEARCH("Valli",S6)))</formula>
    </cfRule>
  </conditionalFormatting>
  <conditionalFormatting sqref="S7">
    <cfRule type="containsText" dxfId="44" priority="10" operator="containsText" text="Valli">
      <formula>NOT(ISERROR(SEARCH("Valli",S7)))</formula>
    </cfRule>
  </conditionalFormatting>
  <conditionalFormatting sqref="S8">
    <cfRule type="containsText" dxfId="43" priority="9" operator="containsText" text="Valli">
      <formula>NOT(ISERROR(SEARCH("Valli",S8)))</formula>
    </cfRule>
  </conditionalFormatting>
  <conditionalFormatting sqref="S9">
    <cfRule type="containsText" dxfId="42" priority="8" operator="containsText" text="Valli">
      <formula>NOT(ISERROR(SEARCH("Valli",S9)))</formula>
    </cfRule>
  </conditionalFormatting>
  <conditionalFormatting sqref="U9">
    <cfRule type="containsText" dxfId="41" priority="7" operator="containsText" text="Valli">
      <formula>NOT(ISERROR(SEARCH("Valli",U9)))</formula>
    </cfRule>
  </conditionalFormatting>
  <conditionalFormatting sqref="U8">
    <cfRule type="containsText" dxfId="40" priority="6" operator="containsText" text="Valli">
      <formula>NOT(ISERROR(SEARCH("Valli",U8)))</formula>
    </cfRule>
  </conditionalFormatting>
  <conditionalFormatting sqref="W5">
    <cfRule type="containsText" dxfId="39" priority="5" operator="containsText" text="Valli">
      <formula>NOT(ISERROR(SEARCH("Valli",W5)))</formula>
    </cfRule>
  </conditionalFormatting>
  <conditionalFormatting sqref="W6">
    <cfRule type="containsText" dxfId="38" priority="4" operator="containsText" text="Valli">
      <formula>NOT(ISERROR(SEARCH("Valli",W6)))</formula>
    </cfRule>
  </conditionalFormatting>
  <conditionalFormatting sqref="W7">
    <cfRule type="containsText" dxfId="37" priority="3" operator="containsText" text="Valli">
      <formula>NOT(ISERROR(SEARCH("Valli",W7)))</formula>
    </cfRule>
  </conditionalFormatting>
  <conditionalFormatting sqref="X10">
    <cfRule type="containsText" dxfId="36" priority="2" operator="containsText" text="Valli">
      <formula>NOT(ISERROR(SEARCH("Valli",X10)))</formula>
    </cfRule>
  </conditionalFormatting>
  <conditionalFormatting sqref="X11">
    <cfRule type="containsText" dxfId="35" priority="1" operator="containsText" text="Valli">
      <formula>NOT(ISERROR(SEARCH("Valli",X11)))</formula>
    </cfRule>
  </conditionalFormatting>
  <pageMargins left="0.7" right="0.7" top="0.75" bottom="0.75" header="0.3" footer="0.3"/>
  <pageSetup paperSize="9" scale="33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2"/>
  <sheetViews>
    <sheetView zoomScale="55" zoomScaleNormal="55" workbookViewId="0">
      <selection activeCell="A3" sqref="A3:XFD3"/>
    </sheetView>
  </sheetViews>
  <sheetFormatPr baseColWidth="10" defaultRowHeight="15" x14ac:dyDescent="0.25"/>
  <cols>
    <col min="1" max="1" width="13" style="1" bestFit="1" customWidth="1"/>
    <col min="2" max="3" width="11.42578125" style="1"/>
    <col min="4" max="4" width="11.42578125" style="1" customWidth="1"/>
    <col min="5" max="5" width="11.42578125" style="1"/>
    <col min="6" max="6" width="13" style="1" customWidth="1"/>
    <col min="7" max="8" width="11.42578125" style="1"/>
    <col min="9" max="9" width="13" style="1" bestFit="1" customWidth="1"/>
    <col min="10" max="13" width="11.42578125" style="1"/>
    <col min="14" max="14" width="13" style="1" bestFit="1" customWidth="1"/>
    <col min="15" max="16384" width="11.42578125" style="1"/>
  </cols>
  <sheetData>
    <row r="1" spans="1:34" ht="95.25" customHeight="1" x14ac:dyDescent="0.25">
      <c r="E1" s="92" t="s">
        <v>33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</row>
    <row r="2" spans="1:34" ht="39" customHeight="1" x14ac:dyDescent="0.25"/>
    <row r="3" spans="1:34" ht="72.75" customHeight="1" x14ac:dyDescent="0.25">
      <c r="A3" s="20" t="s">
        <v>7</v>
      </c>
      <c r="B3" s="20"/>
      <c r="C3" s="21"/>
      <c r="D3" s="22" t="e">
        <f ca="1">OFFSET('2018'!$A$3,MATCH('S01'!D$4,'2018'!$AD$4:$AD$34,0),0)</f>
        <v>#N/A</v>
      </c>
      <c r="E3" s="69" t="e">
        <f ca="1">OFFSET('2018'!$A$3,MATCH('S01'!E$4,'2018'!$AD$4:$AD$34,0),0)</f>
        <v>#N/A</v>
      </c>
      <c r="F3" s="69" t="e">
        <f ca="1">OFFSET('2018'!$A$3,MATCH('S01'!F$4,'2018'!$AD$4:$AD$34,0),0)</f>
        <v>#N/A</v>
      </c>
      <c r="G3" s="69" t="e">
        <f ca="1">OFFSET('2018'!$A$3,MATCH('S01'!G$4,'2018'!$AD$4:$AD$34,0),0)</f>
        <v>#N/A</v>
      </c>
      <c r="H3" s="69" t="e">
        <f ca="1">OFFSET('2018'!$A$3,MATCH('S01'!H$4,'2018'!$AD$4:$AD$34,0),0)</f>
        <v>#N/A</v>
      </c>
      <c r="I3" s="69" t="e">
        <f ca="1">OFFSET('2018'!$A$3,MATCH('S01'!I$4,'2018'!$AD$4:$AD$34,0),0)</f>
        <v>#N/A</v>
      </c>
      <c r="J3" s="69" t="e">
        <f ca="1">OFFSET('2018'!$A$3,MATCH('S01'!J$4,'2018'!$AD$4:$AD$34,0),0)</f>
        <v>#N/A</v>
      </c>
      <c r="K3" s="69" t="e">
        <f ca="1">OFFSET('2018'!$A$3,MATCH('S01'!K$4,'2018'!$AD$4:$AD$34,0),0)</f>
        <v>#N/A</v>
      </c>
      <c r="L3" s="69" t="e">
        <f ca="1">OFFSET('2018'!$A$3,MATCH('S01'!L$4,'2018'!$AD$4:$AD$34,0),0)</f>
        <v>#N/A</v>
      </c>
      <c r="M3" s="69" t="e">
        <f ca="1">OFFSET('2018'!$A$3,MATCH('S01'!M$4,'2018'!$AD$4:$AD$34,0),0)</f>
        <v>#N/A</v>
      </c>
      <c r="N3" s="69" t="e">
        <f ca="1">OFFSET('2018'!$A$3,MATCH('S01'!N$4,'2018'!$AD$4:$AD$34,0),0)</f>
        <v>#N/A</v>
      </c>
      <c r="O3" s="69" t="e">
        <f ca="1">OFFSET('2018'!$A$3,MATCH('S01'!O$4,'2018'!$AD$4:$AD$34,0),0)</f>
        <v>#N/A</v>
      </c>
      <c r="P3" s="69" t="e">
        <f ca="1">OFFSET('2018'!$A$3,MATCH('S01'!P$4,'2018'!$AD$4:$AD$34,0),0)</f>
        <v>#N/A</v>
      </c>
      <c r="Q3" s="69" t="e">
        <f ca="1">OFFSET('2018'!$A$3,MATCH('S01'!Q$4,'2018'!$AD$4:$AD$34,0),0)</f>
        <v>#N/A</v>
      </c>
      <c r="R3" s="69" t="e">
        <f ca="1">OFFSET('2018'!$A$3,MATCH('S01'!R$4,'2018'!$AD$4:$AD$34,0),0)</f>
        <v>#N/A</v>
      </c>
      <c r="S3" s="69" t="e">
        <f ca="1">OFFSET('2018'!$A$3,MATCH('S01'!S$4,'2018'!$AD$4:$AD$34,0),0)</f>
        <v>#N/A</v>
      </c>
      <c r="T3" s="69" t="e">
        <f ca="1">OFFSET('2018'!$A$3,MATCH('S01'!T$4,'2018'!$AD$4:$AD$34,0),0)</f>
        <v>#N/A</v>
      </c>
      <c r="U3" s="69" t="e">
        <f ca="1">OFFSET('2018'!$A$3,MATCH('S01'!U$4,'2018'!$AD$4:$AD$34,0),0)</f>
        <v>#N/A</v>
      </c>
      <c r="V3" s="69" t="e">
        <f ca="1">OFFSET('2018'!$A$3,MATCH('S01'!V$4,'2018'!$AD$4:$AD$34,0),0)</f>
        <v>#N/A</v>
      </c>
      <c r="W3" s="69" t="e">
        <f ca="1">OFFSET('2018'!$A$3,MATCH('S01'!W$4,'2018'!$AD$4:$AD$34,0),0)</f>
        <v>#N/A</v>
      </c>
      <c r="X3" s="69" t="e">
        <f ca="1">OFFSET('2018'!$A$3,MATCH('S01'!X$4,'2018'!$AD$4:$AD$34,0),0)</f>
        <v>#N/A</v>
      </c>
      <c r="Y3" s="69" t="e">
        <f ca="1">OFFSET('2018'!$A$3,MATCH('S01'!Y$4,'2018'!$AD$4:$AD$34,0),0)</f>
        <v>#N/A</v>
      </c>
      <c r="Z3" s="69" t="e">
        <f ca="1">OFFSET('2018'!$A$3,MATCH('S01'!Z$4,'2018'!$AD$4:$AD$34,0),0)</f>
        <v>#N/A</v>
      </c>
      <c r="AA3" s="69" t="e">
        <f ca="1">OFFSET('2018'!$A$3,MATCH('S01'!AA$4,'2018'!$AD$4:$AD$34,0),0)</f>
        <v>#N/A</v>
      </c>
      <c r="AB3" s="69" t="e">
        <f ca="1">OFFSET('2018'!$A$3,MATCH('S01'!AB$4,'2018'!$AD$4:$AD$34,0),0)</f>
        <v>#N/A</v>
      </c>
      <c r="AC3" s="69" t="e">
        <f ca="1">OFFSET('2018'!$A$3,MATCH('S01'!AC$4,'2018'!$AD$4:$AD$34,0),0)</f>
        <v>#N/A</v>
      </c>
      <c r="AD3" s="69" t="e">
        <f ca="1">OFFSET('2018'!$A$3,MATCH('S01'!AD$4,'2018'!$AD$4:$AD$34,0),0)</f>
        <v>#N/A</v>
      </c>
      <c r="AE3" s="69" t="e">
        <f ca="1">OFFSET('2018'!$A$3,MATCH('S01'!AE$4,'2018'!$AD$4:$AD$34,0),0)</f>
        <v>#N/A</v>
      </c>
      <c r="AF3" s="69" t="e">
        <f ca="1">OFFSET('2018'!$A$3,MATCH('S01'!AF$4,'2018'!$AD$4:$AD$34,0),0)</f>
        <v>#N/A</v>
      </c>
      <c r="AG3" s="69" t="e">
        <f ca="1">OFFSET('2018'!$A$3,MATCH('S01'!AG$4,'2018'!$AD$4:$AD$34,0),0)</f>
        <v>#N/A</v>
      </c>
      <c r="AH3" s="69" t="e">
        <f ca="1">OFFSET('2018'!$A$3,MATCH('S01'!AH$4,'2018'!$AD$4:$AD$34,0),0)</f>
        <v>#N/A</v>
      </c>
    </row>
    <row r="4" spans="1:34" x14ac:dyDescent="0.25">
      <c r="A4" s="20"/>
      <c r="B4" s="20">
        <v>1</v>
      </c>
      <c r="C4" s="21">
        <v>2</v>
      </c>
      <c r="D4" s="22">
        <v>3</v>
      </c>
      <c r="E4" s="23">
        <v>4</v>
      </c>
      <c r="F4" s="23">
        <v>5</v>
      </c>
      <c r="G4" s="23">
        <v>6</v>
      </c>
      <c r="H4" s="22">
        <v>7</v>
      </c>
      <c r="I4" s="23">
        <v>8</v>
      </c>
      <c r="J4" s="23">
        <v>9</v>
      </c>
      <c r="K4" s="23">
        <v>10</v>
      </c>
      <c r="L4" s="22">
        <v>11</v>
      </c>
      <c r="M4" s="23">
        <v>12</v>
      </c>
      <c r="N4" s="23">
        <v>13</v>
      </c>
      <c r="O4" s="23">
        <v>14</v>
      </c>
      <c r="P4" s="22">
        <v>15</v>
      </c>
      <c r="Q4" s="23">
        <v>16</v>
      </c>
      <c r="R4" s="23">
        <v>17</v>
      </c>
      <c r="S4" s="23">
        <v>18</v>
      </c>
      <c r="T4" s="22">
        <v>19</v>
      </c>
      <c r="U4" s="23">
        <v>20</v>
      </c>
      <c r="V4" s="23">
        <v>21</v>
      </c>
      <c r="W4" s="23">
        <v>22</v>
      </c>
      <c r="X4" s="22">
        <v>23</v>
      </c>
      <c r="Y4" s="23">
        <v>24</v>
      </c>
      <c r="Z4" s="23">
        <v>25</v>
      </c>
      <c r="AA4" s="23">
        <v>26</v>
      </c>
      <c r="AB4" s="22">
        <v>27</v>
      </c>
      <c r="AC4" s="23">
        <v>28</v>
      </c>
      <c r="AD4" s="23">
        <v>29</v>
      </c>
      <c r="AE4" s="23">
        <v>30</v>
      </c>
      <c r="AF4" s="22">
        <v>31</v>
      </c>
      <c r="AG4" s="23">
        <v>32</v>
      </c>
      <c r="AH4" s="23">
        <v>33</v>
      </c>
    </row>
    <row r="5" spans="1:34" ht="60" customHeight="1" x14ac:dyDescent="0.25">
      <c r="A5" s="20" t="s">
        <v>12</v>
      </c>
      <c r="B5" s="20"/>
      <c r="C5" s="22"/>
      <c r="D5" s="38" t="s">
        <v>18</v>
      </c>
      <c r="E5" s="39" t="s">
        <v>21</v>
      </c>
      <c r="F5" s="38" t="s">
        <v>19</v>
      </c>
      <c r="G5" s="38" t="s">
        <v>20</v>
      </c>
      <c r="H5" s="39" t="s">
        <v>21</v>
      </c>
      <c r="I5" s="38" t="s">
        <v>19</v>
      </c>
      <c r="J5" s="38" t="s">
        <v>20</v>
      </c>
      <c r="K5" s="38" t="s">
        <v>20</v>
      </c>
      <c r="L5" s="38" t="s">
        <v>20</v>
      </c>
      <c r="M5" s="38" t="s">
        <v>11</v>
      </c>
      <c r="N5" s="38" t="s">
        <v>11</v>
      </c>
      <c r="O5" s="38"/>
      <c r="P5" s="38"/>
      <c r="Q5" s="38"/>
      <c r="R5" s="38"/>
      <c r="S5" s="38" t="s">
        <v>22</v>
      </c>
      <c r="T5" s="38" t="s">
        <v>20</v>
      </c>
      <c r="U5" s="38" t="s">
        <v>11</v>
      </c>
      <c r="V5" s="39" t="s">
        <v>21</v>
      </c>
      <c r="W5" s="38" t="s">
        <v>22</v>
      </c>
      <c r="X5" s="38" t="s">
        <v>18</v>
      </c>
      <c r="Y5" s="38" t="s">
        <v>20</v>
      </c>
      <c r="Z5" s="38" t="s">
        <v>20</v>
      </c>
      <c r="AA5" s="38"/>
      <c r="AB5" s="38"/>
      <c r="AC5" s="38"/>
      <c r="AD5" s="38"/>
      <c r="AE5" s="38"/>
      <c r="AF5" s="38"/>
      <c r="AG5" s="38"/>
      <c r="AH5" s="38"/>
    </row>
    <row r="6" spans="1:34" ht="60" customHeight="1" x14ac:dyDescent="0.25">
      <c r="A6" s="20" t="s">
        <v>13</v>
      </c>
      <c r="B6" s="20"/>
      <c r="C6" s="37" t="s">
        <v>21</v>
      </c>
      <c r="D6" s="38" t="s">
        <v>20</v>
      </c>
      <c r="E6" s="38" t="s">
        <v>18</v>
      </c>
      <c r="F6" s="38" t="s">
        <v>19</v>
      </c>
      <c r="G6" s="39" t="s">
        <v>21</v>
      </c>
      <c r="H6" s="38" t="s">
        <v>20</v>
      </c>
      <c r="I6" s="38" t="s">
        <v>19</v>
      </c>
      <c r="J6" s="38" t="s">
        <v>20</v>
      </c>
      <c r="K6" s="38" t="s">
        <v>20</v>
      </c>
      <c r="L6" s="38" t="s">
        <v>20</v>
      </c>
      <c r="M6" s="38" t="s">
        <v>11</v>
      </c>
      <c r="N6" s="38" t="s">
        <v>11</v>
      </c>
      <c r="O6" s="39" t="s">
        <v>21</v>
      </c>
      <c r="P6" s="38"/>
      <c r="Q6" s="38"/>
      <c r="R6" s="38"/>
      <c r="S6" s="38" t="s">
        <v>22</v>
      </c>
      <c r="T6" s="38" t="s">
        <v>20</v>
      </c>
      <c r="U6" s="39" t="s">
        <v>21</v>
      </c>
      <c r="V6" s="38" t="s">
        <v>20</v>
      </c>
      <c r="W6" s="38" t="s">
        <v>22</v>
      </c>
      <c r="X6" s="38" t="s">
        <v>11</v>
      </c>
      <c r="Y6" s="39" t="s">
        <v>21</v>
      </c>
      <c r="Z6" s="38" t="s">
        <v>18</v>
      </c>
      <c r="AA6" s="38"/>
      <c r="AB6" s="38"/>
      <c r="AC6" s="38"/>
      <c r="AD6" s="38"/>
      <c r="AE6" s="38"/>
      <c r="AF6" s="38"/>
      <c r="AG6" s="38"/>
      <c r="AH6" s="38"/>
    </row>
    <row r="7" spans="1:34" ht="60" customHeight="1" x14ac:dyDescent="0.25">
      <c r="A7" s="20" t="s">
        <v>14</v>
      </c>
      <c r="B7" s="20"/>
      <c r="C7" s="22"/>
      <c r="D7" s="38" t="s">
        <v>20</v>
      </c>
      <c r="E7" s="38" t="s">
        <v>18</v>
      </c>
      <c r="F7" s="38" t="s">
        <v>19</v>
      </c>
      <c r="G7" s="39" t="s">
        <v>21</v>
      </c>
      <c r="H7" s="38" t="s">
        <v>20</v>
      </c>
      <c r="I7" s="38" t="s">
        <v>19</v>
      </c>
      <c r="J7" s="38" t="s">
        <v>20</v>
      </c>
      <c r="K7" s="39" t="s">
        <v>21</v>
      </c>
      <c r="L7" s="38" t="s">
        <v>20</v>
      </c>
      <c r="M7" s="38" t="s">
        <v>11</v>
      </c>
      <c r="N7" s="39" t="s">
        <v>21</v>
      </c>
      <c r="O7" s="38" t="s">
        <v>11</v>
      </c>
      <c r="P7" s="38"/>
      <c r="Q7" s="38"/>
      <c r="R7" s="38"/>
      <c r="S7" s="38" t="s">
        <v>22</v>
      </c>
      <c r="T7" s="38" t="s">
        <v>20</v>
      </c>
      <c r="U7" s="39" t="s">
        <v>21</v>
      </c>
      <c r="V7" s="38" t="s">
        <v>20</v>
      </c>
      <c r="W7" s="38" t="s">
        <v>22</v>
      </c>
      <c r="X7" s="38" t="s">
        <v>11</v>
      </c>
      <c r="Y7" s="38" t="s">
        <v>20</v>
      </c>
      <c r="Z7" s="38" t="s">
        <v>18</v>
      </c>
      <c r="AA7" s="38"/>
      <c r="AB7" s="38"/>
      <c r="AC7" s="38"/>
      <c r="AD7" s="38"/>
      <c r="AE7" s="38"/>
      <c r="AF7" s="38"/>
      <c r="AG7" s="38"/>
      <c r="AH7" s="38"/>
    </row>
    <row r="8" spans="1:34" ht="60" customHeight="1" x14ac:dyDescent="0.25">
      <c r="A8" s="20" t="s">
        <v>15</v>
      </c>
      <c r="B8" s="36" t="s">
        <v>21</v>
      </c>
      <c r="C8" s="22"/>
      <c r="D8" s="39" t="s">
        <v>21</v>
      </c>
      <c r="E8" s="38" t="s">
        <v>18</v>
      </c>
      <c r="F8" s="38" t="s">
        <v>19</v>
      </c>
      <c r="G8" s="38" t="s">
        <v>20</v>
      </c>
      <c r="H8" s="38" t="s">
        <v>20</v>
      </c>
      <c r="I8" s="38" t="s">
        <v>19</v>
      </c>
      <c r="J8" s="39" t="s">
        <v>21</v>
      </c>
      <c r="K8" s="38" t="s">
        <v>20</v>
      </c>
      <c r="L8" s="38" t="s">
        <v>20</v>
      </c>
      <c r="M8" s="38" t="s">
        <v>11</v>
      </c>
      <c r="N8" s="38" t="s">
        <v>20</v>
      </c>
      <c r="O8" s="38" t="s">
        <v>11</v>
      </c>
      <c r="P8" s="38"/>
      <c r="Q8" s="38"/>
      <c r="R8" s="38"/>
      <c r="S8" s="38" t="s">
        <v>22</v>
      </c>
      <c r="T8" s="38"/>
      <c r="U8" s="38" t="s">
        <v>22</v>
      </c>
      <c r="V8" s="38" t="s">
        <v>20</v>
      </c>
      <c r="W8" s="38" t="s">
        <v>18</v>
      </c>
      <c r="X8" s="39" t="s">
        <v>21</v>
      </c>
      <c r="Y8" s="38" t="s">
        <v>20</v>
      </c>
      <c r="Z8" s="38" t="s">
        <v>11</v>
      </c>
      <c r="AA8" s="38"/>
      <c r="AB8" s="38"/>
      <c r="AC8" s="38"/>
      <c r="AD8" s="38"/>
      <c r="AE8" s="38"/>
      <c r="AF8" s="38"/>
      <c r="AG8" s="38"/>
      <c r="AH8" s="38"/>
    </row>
    <row r="9" spans="1:34" ht="60" customHeight="1" x14ac:dyDescent="0.25">
      <c r="A9" s="20" t="s">
        <v>16</v>
      </c>
      <c r="B9" s="20"/>
      <c r="C9" s="22"/>
      <c r="D9" s="39" t="s">
        <v>21</v>
      </c>
      <c r="E9" s="38" t="s">
        <v>18</v>
      </c>
      <c r="F9" s="38" t="s">
        <v>19</v>
      </c>
      <c r="G9" s="38" t="s">
        <v>20</v>
      </c>
      <c r="H9" s="38" t="s">
        <v>20</v>
      </c>
      <c r="I9" s="38" t="s">
        <v>19</v>
      </c>
      <c r="J9" s="39" t="s">
        <v>21</v>
      </c>
      <c r="K9" s="38" t="s">
        <v>20</v>
      </c>
      <c r="L9" s="38" t="s">
        <v>20</v>
      </c>
      <c r="M9" s="38" t="s">
        <v>11</v>
      </c>
      <c r="N9" s="38" t="s">
        <v>20</v>
      </c>
      <c r="O9" s="38" t="s">
        <v>11</v>
      </c>
      <c r="P9" s="38"/>
      <c r="Q9" s="38"/>
      <c r="R9" s="38"/>
      <c r="S9" s="38" t="s">
        <v>22</v>
      </c>
      <c r="T9" s="38"/>
      <c r="U9" s="38" t="s">
        <v>22</v>
      </c>
      <c r="V9" s="38" t="s">
        <v>20</v>
      </c>
      <c r="W9" s="38" t="s">
        <v>18</v>
      </c>
      <c r="X9" s="39" t="s">
        <v>21</v>
      </c>
      <c r="Y9" s="38" t="s">
        <v>20</v>
      </c>
      <c r="Z9" s="38" t="s">
        <v>11</v>
      </c>
      <c r="AA9" s="38"/>
      <c r="AB9" s="38"/>
      <c r="AC9" s="38"/>
      <c r="AD9" s="38"/>
      <c r="AE9" s="38"/>
      <c r="AF9" s="38"/>
      <c r="AG9" s="38"/>
      <c r="AH9" s="38"/>
    </row>
    <row r="10" spans="1:34" ht="60" customHeight="1" x14ac:dyDescent="0.25">
      <c r="A10" s="20" t="s">
        <v>9</v>
      </c>
      <c r="B10" s="20"/>
      <c r="C10" s="37" t="s">
        <v>21</v>
      </c>
      <c r="D10" s="38" t="s">
        <v>22</v>
      </c>
      <c r="E10" s="38" t="s">
        <v>22</v>
      </c>
      <c r="F10" s="39" t="s">
        <v>21</v>
      </c>
      <c r="G10" s="38" t="s">
        <v>11</v>
      </c>
      <c r="H10" s="38" t="s">
        <v>20</v>
      </c>
      <c r="I10" s="39" t="s">
        <v>21</v>
      </c>
      <c r="J10" s="38" t="s">
        <v>11</v>
      </c>
      <c r="K10" s="39" t="s">
        <v>21</v>
      </c>
      <c r="L10" s="39" t="s">
        <v>21</v>
      </c>
      <c r="M10" s="39" t="s">
        <v>21</v>
      </c>
      <c r="N10" s="38" t="s">
        <v>19</v>
      </c>
      <c r="O10" s="39" t="s">
        <v>21</v>
      </c>
      <c r="P10" s="38" t="s">
        <v>21</v>
      </c>
      <c r="Q10" s="38" t="s">
        <v>21</v>
      </c>
      <c r="R10" s="38" t="s">
        <v>21</v>
      </c>
      <c r="S10" s="39" t="s">
        <v>21</v>
      </c>
      <c r="T10" s="39" t="s">
        <v>21</v>
      </c>
      <c r="U10" s="38" t="s">
        <v>11</v>
      </c>
      <c r="V10" s="38" t="s">
        <v>20</v>
      </c>
      <c r="W10" s="39" t="s">
        <v>21</v>
      </c>
      <c r="X10" s="38" t="s">
        <v>22</v>
      </c>
      <c r="Y10" s="38" t="s">
        <v>20</v>
      </c>
      <c r="Z10" s="39" t="s">
        <v>21</v>
      </c>
      <c r="AA10" s="40" t="s">
        <v>21</v>
      </c>
      <c r="AB10" s="38" t="s">
        <v>21</v>
      </c>
      <c r="AC10" s="38" t="s">
        <v>21</v>
      </c>
      <c r="AD10" s="38" t="s">
        <v>21</v>
      </c>
      <c r="AE10" s="38" t="s">
        <v>21</v>
      </c>
      <c r="AF10" s="38" t="s">
        <v>21</v>
      </c>
      <c r="AG10" s="38" t="s">
        <v>21</v>
      </c>
      <c r="AH10" s="38" t="s">
        <v>21</v>
      </c>
    </row>
    <row r="11" spans="1:34" ht="60" customHeight="1" x14ac:dyDescent="0.25">
      <c r="A11" s="20" t="s">
        <v>10</v>
      </c>
      <c r="B11" s="20"/>
      <c r="C11" s="37" t="s">
        <v>21</v>
      </c>
      <c r="D11" s="38" t="s">
        <v>22</v>
      </c>
      <c r="E11" s="39" t="s">
        <v>21</v>
      </c>
      <c r="F11" s="39" t="s">
        <v>21</v>
      </c>
      <c r="G11" s="38" t="s">
        <v>11</v>
      </c>
      <c r="H11" s="39" t="s">
        <v>21</v>
      </c>
      <c r="I11" s="39" t="s">
        <v>21</v>
      </c>
      <c r="J11" s="38" t="s">
        <v>11</v>
      </c>
      <c r="K11" s="38" t="s">
        <v>20</v>
      </c>
      <c r="L11" s="39" t="s">
        <v>21</v>
      </c>
      <c r="M11" s="39" t="s">
        <v>21</v>
      </c>
      <c r="N11" s="38" t="s">
        <v>19</v>
      </c>
      <c r="O11" s="39" t="s">
        <v>21</v>
      </c>
      <c r="P11" s="38" t="s">
        <v>21</v>
      </c>
      <c r="Q11" s="38" t="s">
        <v>21</v>
      </c>
      <c r="R11" s="38" t="s">
        <v>21</v>
      </c>
      <c r="S11" s="39" t="s">
        <v>21</v>
      </c>
      <c r="T11" s="39" t="s">
        <v>21</v>
      </c>
      <c r="U11" s="38" t="s">
        <v>11</v>
      </c>
      <c r="V11" s="38" t="s">
        <v>21</v>
      </c>
      <c r="W11" s="39" t="s">
        <v>21</v>
      </c>
      <c r="X11" s="38" t="s">
        <v>22</v>
      </c>
      <c r="Y11" s="39" t="s">
        <v>21</v>
      </c>
      <c r="Z11" s="39" t="s">
        <v>21</v>
      </c>
      <c r="AA11" s="40" t="s">
        <v>21</v>
      </c>
      <c r="AB11" s="38" t="s">
        <v>21</v>
      </c>
      <c r="AC11" s="38" t="s">
        <v>21</v>
      </c>
      <c r="AD11" s="38" t="s">
        <v>21</v>
      </c>
      <c r="AE11" s="38" t="s">
        <v>21</v>
      </c>
      <c r="AF11" s="38" t="s">
        <v>21</v>
      </c>
      <c r="AG11" s="38" t="s">
        <v>21</v>
      </c>
      <c r="AH11" s="38" t="s">
        <v>21</v>
      </c>
    </row>
    <row r="12" spans="1:34" ht="15.75" thickBot="1" x14ac:dyDescent="0.3"/>
    <row r="13" spans="1:34" x14ac:dyDescent="0.25">
      <c r="AC13" s="97" t="s">
        <v>17</v>
      </c>
      <c r="AD13" s="98"/>
      <c r="AE13" s="101" t="s">
        <v>12</v>
      </c>
      <c r="AF13" s="90"/>
      <c r="AG13" s="90"/>
      <c r="AH13" s="91"/>
    </row>
    <row r="14" spans="1:34" ht="15.75" thickBot="1" x14ac:dyDescent="0.3">
      <c r="AC14" s="99"/>
      <c r="AD14" s="100"/>
      <c r="AE14" s="95"/>
      <c r="AF14" s="88"/>
      <c r="AG14" s="88"/>
      <c r="AH14" s="89"/>
    </row>
    <row r="15" spans="1:34" x14ac:dyDescent="0.25">
      <c r="AC15" s="19"/>
      <c r="AD15" s="19"/>
      <c r="AE15" s="95" t="s">
        <v>13</v>
      </c>
      <c r="AF15" s="88"/>
      <c r="AG15" s="88"/>
      <c r="AH15" s="89"/>
    </row>
    <row r="16" spans="1:34" x14ac:dyDescent="0.25">
      <c r="AC16" s="19"/>
      <c r="AD16" s="19"/>
      <c r="AE16" s="95"/>
      <c r="AF16" s="88"/>
      <c r="AG16" s="88"/>
      <c r="AH16" s="89"/>
    </row>
    <row r="17" spans="29:34" x14ac:dyDescent="0.25">
      <c r="AC17" s="19"/>
      <c r="AD17" s="19"/>
      <c r="AE17" s="95" t="s">
        <v>14</v>
      </c>
      <c r="AF17" s="88"/>
      <c r="AG17" s="88"/>
      <c r="AH17" s="89"/>
    </row>
    <row r="18" spans="29:34" x14ac:dyDescent="0.25">
      <c r="AC18" s="19"/>
      <c r="AD18" s="19"/>
      <c r="AE18" s="95"/>
      <c r="AF18" s="88"/>
      <c r="AG18" s="88"/>
      <c r="AH18" s="89"/>
    </row>
    <row r="19" spans="29:34" x14ac:dyDescent="0.25">
      <c r="AC19" s="19"/>
      <c r="AD19" s="19"/>
      <c r="AE19" s="95" t="s">
        <v>15</v>
      </c>
      <c r="AF19" s="88"/>
      <c r="AG19" s="88"/>
      <c r="AH19" s="89"/>
    </row>
    <row r="20" spans="29:34" x14ac:dyDescent="0.25">
      <c r="AC20" s="19"/>
      <c r="AD20" s="19"/>
      <c r="AE20" s="95"/>
      <c r="AF20" s="88"/>
      <c r="AG20" s="88"/>
      <c r="AH20" s="89"/>
    </row>
    <row r="21" spans="29:34" x14ac:dyDescent="0.25">
      <c r="AC21" s="19"/>
      <c r="AD21" s="19"/>
      <c r="AE21" s="95" t="s">
        <v>16</v>
      </c>
      <c r="AF21" s="88"/>
      <c r="AG21" s="88"/>
      <c r="AH21" s="89"/>
    </row>
    <row r="22" spans="29:34" ht="15.75" thickBot="1" x14ac:dyDescent="0.3">
      <c r="AC22" s="19"/>
      <c r="AD22" s="19"/>
      <c r="AE22" s="96"/>
      <c r="AF22" s="93"/>
      <c r="AG22" s="93"/>
      <c r="AH22" s="94"/>
    </row>
  </sheetData>
  <mergeCells count="12">
    <mergeCell ref="AE21:AF22"/>
    <mergeCell ref="AG21:AH22"/>
    <mergeCell ref="E1:AE1"/>
    <mergeCell ref="AE15:AF16"/>
    <mergeCell ref="AG15:AH16"/>
    <mergeCell ref="AE17:AF18"/>
    <mergeCell ref="AG17:AH18"/>
    <mergeCell ref="AE19:AF20"/>
    <mergeCell ref="AG19:AH20"/>
    <mergeCell ref="AG13:AH14"/>
    <mergeCell ref="AC13:AD14"/>
    <mergeCell ref="AE13:AF14"/>
  </mergeCells>
  <conditionalFormatting sqref="D4:D11">
    <cfRule type="containsText" dxfId="34" priority="44" operator="containsText" text="Valli">
      <formula>NOT(ISERROR(SEARCH("Valli",D4)))</formula>
    </cfRule>
  </conditionalFormatting>
  <conditionalFormatting sqref="E10">
    <cfRule type="containsText" dxfId="33" priority="43" operator="containsText" text="Valli">
      <formula>NOT(ISERROR(SEARCH("Valli",E10)))</formula>
    </cfRule>
  </conditionalFormatting>
  <conditionalFormatting sqref="E6">
    <cfRule type="containsText" dxfId="32" priority="42" operator="containsText" text="Valli">
      <formula>NOT(ISERROR(SEARCH("Valli",E6)))</formula>
    </cfRule>
  </conditionalFormatting>
  <conditionalFormatting sqref="E7">
    <cfRule type="containsText" dxfId="31" priority="37" operator="containsText" text="Valli">
      <formula>NOT(ISERROR(SEARCH("Valli",E7)))</formula>
    </cfRule>
  </conditionalFormatting>
  <conditionalFormatting sqref="E8">
    <cfRule type="containsText" dxfId="30" priority="36" operator="containsText" text="Valli">
      <formula>NOT(ISERROR(SEARCH("Valli",E8)))</formula>
    </cfRule>
  </conditionalFormatting>
  <conditionalFormatting sqref="E9">
    <cfRule type="containsText" dxfId="29" priority="35" operator="containsText" text="Valli">
      <formula>NOT(ISERROR(SEARCH("Valli",E9)))</formula>
    </cfRule>
  </conditionalFormatting>
  <conditionalFormatting sqref="G8">
    <cfRule type="containsText" dxfId="28" priority="34" operator="containsText" text="Valli">
      <formula>NOT(ISERROR(SEARCH("Valli",G8)))</formula>
    </cfRule>
  </conditionalFormatting>
  <conditionalFormatting sqref="G9">
    <cfRule type="containsText" dxfId="27" priority="33" operator="containsText" text="Valli">
      <formula>NOT(ISERROR(SEARCH("Valli",G9)))</formula>
    </cfRule>
  </conditionalFormatting>
  <conditionalFormatting sqref="H9">
    <cfRule type="containsText" dxfId="26" priority="32" operator="containsText" text="Valli">
      <formula>NOT(ISERROR(SEARCH("Valli",H9)))</formula>
    </cfRule>
  </conditionalFormatting>
  <conditionalFormatting sqref="H8">
    <cfRule type="containsText" dxfId="25" priority="31" operator="containsText" text="Valli">
      <formula>NOT(ISERROR(SEARCH("Valli",H8)))</formula>
    </cfRule>
  </conditionalFormatting>
  <conditionalFormatting sqref="H7">
    <cfRule type="containsText" dxfId="24" priority="30" operator="containsText" text="Valli">
      <formula>NOT(ISERROR(SEARCH("Valli",H7)))</formula>
    </cfRule>
  </conditionalFormatting>
  <conditionalFormatting sqref="H6">
    <cfRule type="containsText" dxfId="23" priority="29" operator="containsText" text="Valli">
      <formula>NOT(ISERROR(SEARCH("Valli",H6)))</formula>
    </cfRule>
  </conditionalFormatting>
  <conditionalFormatting sqref="H10">
    <cfRule type="containsText" dxfId="22" priority="28" operator="containsText" text="Valli">
      <formula>NOT(ISERROR(SEARCH("Valli",H10)))</formula>
    </cfRule>
  </conditionalFormatting>
  <conditionalFormatting sqref="J5">
    <cfRule type="containsText" dxfId="21" priority="27" operator="containsText" text="Valli">
      <formula>NOT(ISERROR(SEARCH("Valli",J5)))</formula>
    </cfRule>
  </conditionalFormatting>
  <conditionalFormatting sqref="J6">
    <cfRule type="containsText" dxfId="20" priority="26" operator="containsText" text="Valli">
      <formula>NOT(ISERROR(SEARCH("Valli",J6)))</formula>
    </cfRule>
  </conditionalFormatting>
  <conditionalFormatting sqref="J7">
    <cfRule type="containsText" dxfId="19" priority="25" operator="containsText" text="Valli">
      <formula>NOT(ISERROR(SEARCH("Valli",J7)))</formula>
    </cfRule>
  </conditionalFormatting>
  <conditionalFormatting sqref="K6">
    <cfRule type="containsText" dxfId="18" priority="24" operator="containsText" text="Valli">
      <formula>NOT(ISERROR(SEARCH("Valli",K6)))</formula>
    </cfRule>
  </conditionalFormatting>
  <conditionalFormatting sqref="K5">
    <cfRule type="containsText" dxfId="17" priority="23" operator="containsText" text="Valli">
      <formula>NOT(ISERROR(SEARCH("Valli",K5)))</formula>
    </cfRule>
  </conditionalFormatting>
  <conditionalFormatting sqref="K8">
    <cfRule type="containsText" dxfId="16" priority="22" operator="containsText" text="Valli">
      <formula>NOT(ISERROR(SEARCH("Valli",K8)))</formula>
    </cfRule>
  </conditionalFormatting>
  <conditionalFormatting sqref="K9">
    <cfRule type="containsText" dxfId="15" priority="21" operator="containsText" text="Valli">
      <formula>NOT(ISERROR(SEARCH("Valli",K9)))</formula>
    </cfRule>
  </conditionalFormatting>
  <conditionalFormatting sqref="N9">
    <cfRule type="containsText" dxfId="14" priority="20" operator="containsText" text="Valli">
      <formula>NOT(ISERROR(SEARCH("Valli",N9)))</formula>
    </cfRule>
  </conditionalFormatting>
  <conditionalFormatting sqref="N8">
    <cfRule type="containsText" dxfId="13" priority="19" operator="containsText" text="Valli">
      <formula>NOT(ISERROR(SEARCH("Valli",N8)))</formula>
    </cfRule>
  </conditionalFormatting>
  <conditionalFormatting sqref="K11">
    <cfRule type="containsText" dxfId="12" priority="18" operator="containsText" text="Valli">
      <formula>NOT(ISERROR(SEARCH("Valli",K11)))</formula>
    </cfRule>
  </conditionalFormatting>
  <conditionalFormatting sqref="S5">
    <cfRule type="containsText" dxfId="11" priority="12" operator="containsText" text="Valli">
      <formula>NOT(ISERROR(SEARCH("Valli",S5)))</formula>
    </cfRule>
  </conditionalFormatting>
  <conditionalFormatting sqref="S6">
    <cfRule type="containsText" dxfId="10" priority="11" operator="containsText" text="Valli">
      <formula>NOT(ISERROR(SEARCH("Valli",S6)))</formula>
    </cfRule>
  </conditionalFormatting>
  <conditionalFormatting sqref="S7">
    <cfRule type="containsText" dxfId="9" priority="10" operator="containsText" text="Valli">
      <formula>NOT(ISERROR(SEARCH("Valli",S7)))</formula>
    </cfRule>
  </conditionalFormatting>
  <conditionalFormatting sqref="S8">
    <cfRule type="containsText" dxfId="8" priority="9" operator="containsText" text="Valli">
      <formula>NOT(ISERROR(SEARCH("Valli",S8)))</formula>
    </cfRule>
  </conditionalFormatting>
  <conditionalFormatting sqref="S9">
    <cfRule type="containsText" dxfId="7" priority="8" operator="containsText" text="Valli">
      <formula>NOT(ISERROR(SEARCH("Valli",S9)))</formula>
    </cfRule>
  </conditionalFormatting>
  <conditionalFormatting sqref="U9">
    <cfRule type="containsText" dxfId="6" priority="7" operator="containsText" text="Valli">
      <formula>NOT(ISERROR(SEARCH("Valli",U9)))</formula>
    </cfRule>
  </conditionalFormatting>
  <conditionalFormatting sqref="U8">
    <cfRule type="containsText" dxfId="5" priority="6" operator="containsText" text="Valli">
      <formula>NOT(ISERROR(SEARCH("Valli",U8)))</formula>
    </cfRule>
  </conditionalFormatting>
  <conditionalFormatting sqref="W5">
    <cfRule type="containsText" dxfId="4" priority="5" operator="containsText" text="Valli">
      <formula>NOT(ISERROR(SEARCH("Valli",W5)))</formula>
    </cfRule>
  </conditionalFormatting>
  <conditionalFormatting sqref="W6">
    <cfRule type="containsText" dxfId="3" priority="4" operator="containsText" text="Valli">
      <formula>NOT(ISERROR(SEARCH("Valli",W6)))</formula>
    </cfRule>
  </conditionalFormatting>
  <conditionalFormatting sqref="W7">
    <cfRule type="containsText" dxfId="2" priority="3" operator="containsText" text="Valli">
      <formula>NOT(ISERROR(SEARCH("Valli",W7)))</formula>
    </cfRule>
  </conditionalFormatting>
  <conditionalFormatting sqref="X10">
    <cfRule type="containsText" dxfId="1" priority="2" operator="containsText" text="Valli">
      <formula>NOT(ISERROR(SEARCH("Valli",X10)))</formula>
    </cfRule>
  </conditionalFormatting>
  <conditionalFormatting sqref="X11">
    <cfRule type="containsText" dxfId="0" priority="1" operator="containsText" text="Valli">
      <formula>NOT(ISERROR(SEARCH("Valli",X11)))</formula>
    </cfRule>
  </conditionalFormatting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Competences</vt:lpstr>
      <vt:lpstr>RECAP</vt:lpstr>
      <vt:lpstr>2018</vt:lpstr>
      <vt:lpstr>S48</vt:lpstr>
      <vt:lpstr>S49</vt:lpstr>
      <vt:lpstr>S50</vt:lpstr>
      <vt:lpstr>S51</vt:lpstr>
      <vt:lpstr>S52</vt:lpstr>
      <vt:lpstr>S01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BOTTERMAN LAURENT CHU Nice</cp:lastModifiedBy>
  <cp:lastPrinted>2018-11-05T13:48:16Z</cp:lastPrinted>
  <dcterms:created xsi:type="dcterms:W3CDTF">2018-06-06T15:56:42Z</dcterms:created>
  <dcterms:modified xsi:type="dcterms:W3CDTF">2018-11-06T09:41:50Z</dcterms:modified>
</cp:coreProperties>
</file>