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Pierre\Desktop\"/>
    </mc:Choice>
  </mc:AlternateContent>
  <xr:revisionPtr revIDLastSave="0" documentId="13_ncr:1_{0ADCB4D5-709B-4B79-837F-437C5261FEA8}" xr6:coauthVersionLast="40" xr6:coauthVersionMax="40" xr10:uidLastSave="{00000000-0000-0000-0000-000000000000}"/>
  <bookViews>
    <workbookView xWindow="0" yWindow="0" windowWidth="25200" windowHeight="11775" xr2:uid="{AF79F02B-6E89-472C-8706-5856D1B30058}"/>
  </bookViews>
  <sheets>
    <sheet name="Janvier" sheetId="1" r:id="rId1"/>
    <sheet name="Fevrier" sheetId="2" r:id="rId2"/>
    <sheet name="Mars" sheetId="3" r:id="rId3"/>
    <sheet name="Avril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7" i="4" l="1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C7" i="4"/>
  <c r="C2" i="4" s="1"/>
  <c r="E5" i="4" l="1"/>
  <c r="E4" i="4" s="1"/>
  <c r="AC5" i="4"/>
  <c r="AC4" i="4" s="1"/>
  <c r="U5" i="4"/>
  <c r="U4" i="4" s="1"/>
  <c r="I5" i="4"/>
  <c r="I4" i="4" s="1"/>
  <c r="AE6" i="4"/>
  <c r="AA6" i="4"/>
  <c r="W6" i="4"/>
  <c r="S6" i="4"/>
  <c r="O6" i="4"/>
  <c r="K6" i="4"/>
  <c r="G6" i="4"/>
  <c r="AG5" i="4"/>
  <c r="AG4" i="4" s="1"/>
  <c r="Y5" i="4"/>
  <c r="Y4" i="4" s="1"/>
  <c r="Q5" i="4"/>
  <c r="Q4" i="4" s="1"/>
  <c r="M5" i="4"/>
  <c r="M4" i="4" s="1"/>
  <c r="AF6" i="4"/>
  <c r="AD5" i="4"/>
  <c r="AD4" i="4" s="1"/>
  <c r="Z5" i="4"/>
  <c r="Z4" i="4" s="1"/>
  <c r="V5" i="4"/>
  <c r="V4" i="4" s="1"/>
  <c r="R5" i="4"/>
  <c r="R4" i="4" s="1"/>
  <c r="N5" i="4"/>
  <c r="N4" i="4" s="1"/>
  <c r="J5" i="4"/>
  <c r="J4" i="4" s="1"/>
  <c r="F5" i="4"/>
  <c r="F4" i="4" s="1"/>
  <c r="AB6" i="4"/>
  <c r="X6" i="4"/>
  <c r="T6" i="4"/>
  <c r="P6" i="4"/>
  <c r="L6" i="4"/>
  <c r="H6" i="4"/>
  <c r="C6" i="4"/>
  <c r="D6" i="4"/>
  <c r="AD6" i="4"/>
  <c r="Z6" i="4"/>
  <c r="V6" i="4"/>
  <c r="R6" i="4"/>
  <c r="N6" i="4"/>
  <c r="J6" i="4"/>
  <c r="F6" i="4"/>
  <c r="AF5" i="4"/>
  <c r="AF4" i="4" s="1"/>
  <c r="AB5" i="4"/>
  <c r="AB4" i="4" s="1"/>
  <c r="X5" i="4"/>
  <c r="X4" i="4" s="1"/>
  <c r="T5" i="4"/>
  <c r="T4" i="4" s="1"/>
  <c r="P5" i="4"/>
  <c r="P4" i="4" s="1"/>
  <c r="L5" i="4"/>
  <c r="L4" i="4" s="1"/>
  <c r="H5" i="4"/>
  <c r="H4" i="4" s="1"/>
  <c r="AG6" i="4"/>
  <c r="AC6" i="4"/>
  <c r="Y6" i="4"/>
  <c r="U6" i="4"/>
  <c r="Q6" i="4"/>
  <c r="M6" i="4"/>
  <c r="I6" i="4"/>
  <c r="E6" i="4"/>
  <c r="AE5" i="4"/>
  <c r="AE4" i="4" s="1"/>
  <c r="AA5" i="4"/>
  <c r="W5" i="4"/>
  <c r="W4" i="4" s="1"/>
  <c r="S5" i="4"/>
  <c r="S4" i="4" s="1"/>
  <c r="O5" i="4"/>
  <c r="O4" i="4" s="1"/>
  <c r="K5" i="4"/>
  <c r="K4" i="4" s="1"/>
  <c r="G5" i="4"/>
  <c r="G4" i="4" s="1"/>
  <c r="C5" i="4"/>
  <c r="C4" i="4" s="1"/>
  <c r="D5" i="4"/>
  <c r="D4" i="4" s="1"/>
  <c r="AA4" i="4"/>
  <c r="AG7" i="2"/>
  <c r="AE7" i="2"/>
  <c r="AF7" i="2"/>
  <c r="C6" i="1" l="1"/>
  <c r="C5" i="1" l="1"/>
  <c r="C4" i="1"/>
  <c r="C3" i="1" s="1"/>
  <c r="C2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A5" i="1" l="1"/>
  <c r="AA4" i="1"/>
  <c r="AA3" i="1" s="1"/>
  <c r="S5" i="1"/>
  <c r="S4" i="1"/>
  <c r="S3" i="1" s="1"/>
  <c r="K5" i="1"/>
  <c r="K4" i="1"/>
  <c r="K3" i="1" s="1"/>
  <c r="G5" i="1"/>
  <c r="G4" i="1"/>
  <c r="G3" i="1" s="1"/>
  <c r="AD5" i="1"/>
  <c r="AD4" i="1"/>
  <c r="AD3" i="1" s="1"/>
  <c r="Z5" i="1"/>
  <c r="Z4" i="1"/>
  <c r="Z3" i="1" s="1"/>
  <c r="V5" i="1"/>
  <c r="V4" i="1"/>
  <c r="V3" i="1" s="1"/>
  <c r="R5" i="1"/>
  <c r="R4" i="1"/>
  <c r="R3" i="1" s="1"/>
  <c r="N5" i="1"/>
  <c r="N4" i="1"/>
  <c r="N3" i="1" s="1"/>
  <c r="J5" i="1"/>
  <c r="J4" i="1"/>
  <c r="J3" i="1" s="1"/>
  <c r="F5" i="1"/>
  <c r="F4" i="1"/>
  <c r="F3" i="1" s="1"/>
  <c r="AE5" i="1"/>
  <c r="AE4" i="1"/>
  <c r="AE3" i="1" s="1"/>
  <c r="W5" i="1"/>
  <c r="W4" i="1"/>
  <c r="W3" i="1" s="1"/>
  <c r="O5" i="1"/>
  <c r="O4" i="1"/>
  <c r="O3" i="1" s="1"/>
  <c r="AG4" i="1"/>
  <c r="AG3" i="1" s="1"/>
  <c r="AG5" i="1"/>
  <c r="AC4" i="1"/>
  <c r="AC3" i="1" s="1"/>
  <c r="AC5" i="1"/>
  <c r="Y4" i="1"/>
  <c r="Y3" i="1" s="1"/>
  <c r="Y5" i="1"/>
  <c r="U4" i="1"/>
  <c r="U3" i="1" s="1"/>
  <c r="U5" i="1"/>
  <c r="Q4" i="1"/>
  <c r="Q3" i="1" s="1"/>
  <c r="Q5" i="1"/>
  <c r="M4" i="1"/>
  <c r="M3" i="1" s="1"/>
  <c r="M5" i="1"/>
  <c r="I4" i="1"/>
  <c r="I3" i="1" s="1"/>
  <c r="I5" i="1"/>
  <c r="E4" i="1"/>
  <c r="E3" i="1" s="1"/>
  <c r="E5" i="1"/>
  <c r="AF4" i="1"/>
  <c r="AF3" i="1" s="1"/>
  <c r="AF5" i="1"/>
  <c r="AB4" i="1"/>
  <c r="AB3" i="1" s="1"/>
  <c r="AB5" i="1"/>
  <c r="X4" i="1"/>
  <c r="X3" i="1" s="1"/>
  <c r="X5" i="1"/>
  <c r="T4" i="1"/>
  <c r="T3" i="1" s="1"/>
  <c r="T5" i="1"/>
  <c r="P4" i="1"/>
  <c r="P3" i="1" s="1"/>
  <c r="P5" i="1"/>
  <c r="L4" i="1"/>
  <c r="L3" i="1" s="1"/>
  <c r="L5" i="1"/>
  <c r="H4" i="1"/>
  <c r="H3" i="1" s="1"/>
  <c r="H5" i="1"/>
  <c r="D4" i="1"/>
  <c r="D3" i="1" s="1"/>
  <c r="D5" i="1"/>
  <c r="AE8" i="4"/>
  <c r="AD8" i="4"/>
  <c r="AC8" i="4"/>
  <c r="X8" i="4"/>
  <c r="W8" i="4"/>
  <c r="S8" i="4"/>
  <c r="R8" i="4"/>
  <c r="P8" i="4"/>
  <c r="O8" i="4"/>
  <c r="M8" i="4"/>
  <c r="L8" i="4"/>
  <c r="J8" i="4"/>
  <c r="I8" i="4"/>
  <c r="G8" i="4"/>
  <c r="E8" i="4"/>
  <c r="D8" i="4"/>
  <c r="C8" i="4"/>
  <c r="AF8" i="3"/>
  <c r="AD8" i="3"/>
  <c r="AC8" i="3"/>
  <c r="AA8" i="3"/>
  <c r="Z8" i="3"/>
  <c r="X8" i="3"/>
  <c r="T8" i="3"/>
  <c r="I8" i="3"/>
  <c r="H8" i="3"/>
  <c r="F8" i="3"/>
  <c r="C8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C2" i="3" s="1"/>
  <c r="AD8" i="2"/>
  <c r="AC8" i="2"/>
  <c r="AB8" i="2"/>
  <c r="AA8" i="2"/>
  <c r="Z8" i="2"/>
  <c r="Y8" i="2"/>
  <c r="X8" i="2"/>
  <c r="W8" i="2"/>
  <c r="V8" i="2"/>
  <c r="U8" i="2"/>
  <c r="T8" i="2"/>
  <c r="S8" i="2"/>
  <c r="R8" i="2"/>
  <c r="Q8" i="2"/>
  <c r="P8" i="2"/>
  <c r="O8" i="2"/>
  <c r="M8" i="2"/>
  <c r="L8" i="2"/>
  <c r="K8" i="2"/>
  <c r="J8" i="2"/>
  <c r="AD7" i="2"/>
  <c r="AC7" i="2"/>
  <c r="AB7" i="2"/>
  <c r="AA7" i="2"/>
  <c r="Z7" i="2"/>
  <c r="Y7" i="2"/>
  <c r="X7" i="2"/>
  <c r="W7" i="2"/>
  <c r="V7" i="2"/>
  <c r="U7" i="2"/>
  <c r="T7" i="2"/>
  <c r="S7" i="2"/>
  <c r="R7" i="2"/>
  <c r="Q7" i="2"/>
  <c r="P7" i="2"/>
  <c r="O7" i="2"/>
  <c r="N7" i="2"/>
  <c r="M7" i="2"/>
  <c r="L7" i="2"/>
  <c r="K7" i="2"/>
  <c r="J7" i="2"/>
  <c r="I7" i="2"/>
  <c r="H7" i="2"/>
  <c r="G7" i="2"/>
  <c r="F7" i="2"/>
  <c r="E7" i="2"/>
  <c r="D7" i="2"/>
  <c r="C7" i="2"/>
  <c r="C2" i="2" s="1"/>
  <c r="D5" i="3" l="1"/>
  <c r="D4" i="3" s="1"/>
  <c r="D6" i="3"/>
  <c r="L5" i="3"/>
  <c r="L4" i="3" s="1"/>
  <c r="L6" i="3"/>
  <c r="X5" i="3"/>
  <c r="X4" i="3" s="1"/>
  <c r="X6" i="3"/>
  <c r="AF5" i="3"/>
  <c r="AF4" i="3" s="1"/>
  <c r="AF6" i="3"/>
  <c r="E6" i="3"/>
  <c r="E5" i="3"/>
  <c r="E4" i="3" s="1"/>
  <c r="I6" i="3"/>
  <c r="I5" i="3"/>
  <c r="I4" i="3" s="1"/>
  <c r="M6" i="3"/>
  <c r="M5" i="3"/>
  <c r="M4" i="3" s="1"/>
  <c r="Q6" i="3"/>
  <c r="Q5" i="3"/>
  <c r="Q4" i="3" s="1"/>
  <c r="U6" i="3"/>
  <c r="U5" i="3"/>
  <c r="U4" i="3" s="1"/>
  <c r="Y6" i="3"/>
  <c r="Y5" i="3"/>
  <c r="Y4" i="3" s="1"/>
  <c r="AC6" i="3"/>
  <c r="AC5" i="3"/>
  <c r="AC4" i="3" s="1"/>
  <c r="AG6" i="3"/>
  <c r="AG5" i="3"/>
  <c r="AG4" i="3" s="1"/>
  <c r="P5" i="3"/>
  <c r="P4" i="3" s="1"/>
  <c r="P6" i="3"/>
  <c r="AB5" i="3"/>
  <c r="AB4" i="3" s="1"/>
  <c r="AB6" i="3"/>
  <c r="F6" i="3"/>
  <c r="F5" i="3"/>
  <c r="F4" i="3" s="1"/>
  <c r="J5" i="3"/>
  <c r="J4" i="3" s="1"/>
  <c r="J6" i="3"/>
  <c r="N5" i="3"/>
  <c r="N4" i="3" s="1"/>
  <c r="N6" i="3"/>
  <c r="R6" i="3"/>
  <c r="R5" i="3"/>
  <c r="R4" i="3" s="1"/>
  <c r="V5" i="3"/>
  <c r="V4" i="3" s="1"/>
  <c r="V6" i="3"/>
  <c r="Z6" i="3"/>
  <c r="Z5" i="3"/>
  <c r="Z4" i="3" s="1"/>
  <c r="AD6" i="3"/>
  <c r="AD5" i="3"/>
  <c r="AD4" i="3" s="1"/>
  <c r="H5" i="3"/>
  <c r="H4" i="3" s="1"/>
  <c r="H6" i="3"/>
  <c r="T5" i="3"/>
  <c r="T4" i="3" s="1"/>
  <c r="T6" i="3"/>
  <c r="C5" i="3"/>
  <c r="C4" i="3" s="1"/>
  <c r="C6" i="3"/>
  <c r="G6" i="3"/>
  <c r="G5" i="3"/>
  <c r="G4" i="3" s="1"/>
  <c r="K5" i="3"/>
  <c r="K4" i="3" s="1"/>
  <c r="K6" i="3"/>
  <c r="O6" i="3"/>
  <c r="O5" i="3"/>
  <c r="O4" i="3" s="1"/>
  <c r="S5" i="3"/>
  <c r="S4" i="3" s="1"/>
  <c r="S6" i="3"/>
  <c r="W6" i="3"/>
  <c r="W5" i="3"/>
  <c r="W4" i="3" s="1"/>
  <c r="AA6" i="3"/>
  <c r="AA5" i="3"/>
  <c r="AA4" i="3" s="1"/>
  <c r="AE6" i="3"/>
  <c r="AE5" i="3"/>
  <c r="AE4" i="3" s="1"/>
  <c r="I6" i="2"/>
  <c r="I5" i="2"/>
  <c r="I4" i="2" s="1"/>
  <c r="Q6" i="2"/>
  <c r="Q5" i="2"/>
  <c r="Q4" i="2" s="1"/>
  <c r="AC6" i="2"/>
  <c r="AC5" i="2"/>
  <c r="AC4" i="2" s="1"/>
  <c r="J6" i="2"/>
  <c r="J5" i="2"/>
  <c r="J4" i="2" s="1"/>
  <c r="M6" i="2"/>
  <c r="M5" i="2"/>
  <c r="M4" i="2" s="1"/>
  <c r="Y6" i="2"/>
  <c r="Y5" i="2"/>
  <c r="Y4" i="2" s="1"/>
  <c r="F6" i="2"/>
  <c r="F5" i="2"/>
  <c r="F4" i="2" s="1"/>
  <c r="R6" i="2"/>
  <c r="R5" i="2"/>
  <c r="R4" i="2" s="1"/>
  <c r="Z6" i="2"/>
  <c r="Z5" i="2"/>
  <c r="Z4" i="2" s="1"/>
  <c r="C6" i="2"/>
  <c r="AF5" i="2"/>
  <c r="AF6" i="2"/>
  <c r="AE6" i="2"/>
  <c r="AE5" i="2"/>
  <c r="AG5" i="2"/>
  <c r="AG6" i="2"/>
  <c r="C5" i="2"/>
  <c r="C4" i="2" s="1"/>
  <c r="K6" i="2"/>
  <c r="K5" i="2"/>
  <c r="K4" i="2" s="1"/>
  <c r="S6" i="2"/>
  <c r="S5" i="2"/>
  <c r="S4" i="2" s="1"/>
  <c r="E6" i="2"/>
  <c r="E5" i="2"/>
  <c r="E4" i="2" s="1"/>
  <c r="U6" i="2"/>
  <c r="U5" i="2"/>
  <c r="U4" i="2" s="1"/>
  <c r="N6" i="2"/>
  <c r="N5" i="2"/>
  <c r="N4" i="2" s="1"/>
  <c r="V6" i="2"/>
  <c r="V5" i="2"/>
  <c r="V4" i="2" s="1"/>
  <c r="AD6" i="2"/>
  <c r="AD5" i="2"/>
  <c r="AD4" i="2" s="1"/>
  <c r="G6" i="2"/>
  <c r="G5" i="2"/>
  <c r="G4" i="2" s="1"/>
  <c r="O6" i="2"/>
  <c r="O5" i="2"/>
  <c r="O4" i="2" s="1"/>
  <c r="W6" i="2"/>
  <c r="W5" i="2"/>
  <c r="W4" i="2" s="1"/>
  <c r="AA6" i="2"/>
  <c r="AA5" i="2"/>
  <c r="AA4" i="2" s="1"/>
  <c r="D6" i="2"/>
  <c r="D5" i="2"/>
  <c r="D4" i="2" s="1"/>
  <c r="H6" i="2"/>
  <c r="H5" i="2"/>
  <c r="H4" i="2" s="1"/>
  <c r="L6" i="2"/>
  <c r="L5" i="2"/>
  <c r="L4" i="2" s="1"/>
  <c r="P6" i="2"/>
  <c r="P5" i="2"/>
  <c r="P4" i="2" s="1"/>
  <c r="T6" i="2"/>
  <c r="T5" i="2"/>
  <c r="T4" i="2" s="1"/>
  <c r="X6" i="2"/>
  <c r="X5" i="2"/>
  <c r="X4" i="2" s="1"/>
  <c r="AB6" i="2"/>
  <c r="AB5" i="2"/>
  <c r="AB4" i="2" s="1"/>
  <c r="AH6" i="3"/>
</calcChain>
</file>

<file path=xl/sharedStrings.xml><?xml version="1.0" encoding="utf-8"?>
<sst xmlns="http://schemas.openxmlformats.org/spreadsheetml/2006/main" count="118" uniqueCount="29">
  <si>
    <t>N</t>
  </si>
  <si>
    <t>P</t>
  </si>
  <si>
    <t>M</t>
  </si>
  <si>
    <t>Cycle de pose</t>
  </si>
  <si>
    <t>P= Après-midi</t>
  </si>
  <si>
    <t>M = Matin</t>
  </si>
  <si>
    <t>N = Nuit</t>
  </si>
  <si>
    <t>Vide = Repos</t>
  </si>
  <si>
    <t>mer</t>
  </si>
  <si>
    <t>mar</t>
  </si>
  <si>
    <t>jeu</t>
  </si>
  <si>
    <t>ven</t>
  </si>
  <si>
    <t>sam</t>
  </si>
  <si>
    <t>dim.</t>
  </si>
  <si>
    <t>lun.</t>
  </si>
  <si>
    <t>mar.</t>
  </si>
  <si>
    <t>mer.</t>
  </si>
  <si>
    <t>jeu.</t>
  </si>
  <si>
    <t>ven.</t>
  </si>
  <si>
    <t>sam.</t>
  </si>
  <si>
    <t>Jours</t>
  </si>
  <si>
    <t>Ouvrier 1</t>
  </si>
  <si>
    <t>Ouvrier 2</t>
  </si>
  <si>
    <t>Ouvrier 3</t>
  </si>
  <si>
    <t>Ouvrier 4</t>
  </si>
  <si>
    <t>Ouvrier 5</t>
  </si>
  <si>
    <t>Ouvrier 6</t>
  </si>
  <si>
    <t>Ouvrier 7</t>
  </si>
  <si>
    <t>Ouvrier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</si>
</sst>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\/mm"/>
    <numFmt numFmtId="165" formatCode="0;;;@"/>
    <numFmt numFmtId="166" formatCode="ddd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u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Fill="1" applyBorder="1"/>
    <xf numFmtId="164" fontId="0" fillId="0" borderId="0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 textRotation="90"/>
    </xf>
    <xf numFmtId="167" fontId="0" fillId="0" borderId="5" xfId="0" applyNumberFormat="1" applyBorder="1" applyAlignment="1">
      <alignment horizontal="center" vertical="center" textRotation="90"/>
    </xf>
    <xf numFmtId="167" fontId="0" fillId="2" borderId="3" xfId="0" applyNumberFormat="1" applyFill="1" applyBorder="1" applyAlignment="1">
      <alignment horizontal="center" vertical="center" textRotation="90"/>
    </xf>
    <xf numFmtId="0" fontId="0" fillId="0" borderId="1" xfId="0" applyBorder="1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7" fontId="0" fillId="0" borderId="4" xfId="0" applyNumberFormat="1" applyBorder="1" applyAlignment="1">
      <alignment horizontal="center" vertical="center" textRotation="90"/>
    </xf>
    <xf numFmtId="167" fontId="0" fillId="0" borderId="3" xfId="0" applyNumberFormat="1" applyBorder="1" applyAlignment="1">
      <alignment horizontal="center" vertical="center" textRotation="90"/>
    </xf>
    <xf numFmtId="166" fontId="0" fillId="0" borderId="0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 textRotation="90"/>
    </xf>
    <xf numFmtId="0" fontId="0" fillId="0" borderId="4" xfId="0" applyBorder="1"/>
    <xf numFmtId="0" fontId="0" fillId="0" borderId="0" xfId="0" applyBorder="1"/>
    <xf numFmtId="0" fontId="2" fillId="0" borderId="0" xfId="0" applyFont="1" applyAlignmen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/>
    <xf numFmtId="0" fontId="4" fillId="0" borderId="0" xfId="0" applyFont="1" applyAlignment="1">
      <alignment vertical="center"/>
    </xf>
    <xf numFmtId="0" fontId="5" fillId="0" borderId="0" xfId="0" applyFont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1" xfId="0" applyBorder="1"/>
    <xf numFmtId="166" fontId="0" fillId="0" borderId="2" xfId="0" applyNumberFormat="1" applyBorder="1" applyAlignment="1">
      <alignment horizontal="center" vertical="center"/>
    </xf>
    <xf numFmtId="167" fontId="0" fillId="0" borderId="2" xfId="0" applyNumberFormat="1" applyBorder="1" applyAlignment="1">
      <alignment horizontal="center" vertical="center" textRotation="90"/>
    </xf>
    <xf numFmtId="0" fontId="0" fillId="0" borderId="2" xfId="0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left" vertical="center"/>
    </xf>
  </cellXfs>
  <cellStyles count="1">
    <cellStyle name="Normal" xfId="0" builtinId="0"/>
  </cellStyles>
  <dxfs count="18"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theme="7" tint="0.59996337778862885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theme="7" tint="0.59996337778862885"/>
        </patternFill>
      </fill>
    </dxf>
    <dxf>
      <border>
        <right/>
        <top/>
        <bottom/>
        <vertical/>
        <horizontal/>
      </border>
    </dxf>
    <dxf>
      <border>
        <right/>
        <top/>
        <bottom/>
        <vertical/>
        <horizontal/>
      </border>
    </dxf>
    <dxf>
      <border>
        <right/>
        <top/>
        <bottom/>
        <vertical/>
        <horizontal/>
      </border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theme="7" tint="0.59996337778862885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theme="5" tint="0.39994506668294322"/>
        </patternFill>
      </fill>
    </dxf>
    <dxf>
      <font>
        <color rgb="FF9C0006"/>
      </font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</xdr:colOff>
      <xdr:row>20</xdr:row>
      <xdr:rowOff>19050</xdr:rowOff>
    </xdr:from>
    <xdr:to>
      <xdr:col>19</xdr:col>
      <xdr:colOff>9525</xdr:colOff>
      <xdr:row>29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E074E67-A76F-4100-94B5-E0C0CE018070}"/>
            </a:ext>
          </a:extLst>
        </xdr:cNvPr>
        <xdr:cNvSpPr txBox="1"/>
      </xdr:nvSpPr>
      <xdr:spPr>
        <a:xfrm>
          <a:off x="2447925" y="4000500"/>
          <a:ext cx="4933950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Bonjour,</a:t>
          </a:r>
        </a:p>
        <a:p>
          <a:endParaRPr lang="fr-BE" sz="1100"/>
        </a:p>
        <a:p>
          <a:r>
            <a:rPr lang="fr-BE" sz="1100"/>
            <a:t>Je suis en train de réaliser un calendrier de pose qui se régénère automatiquement chaque années</a:t>
          </a:r>
          <a:r>
            <a:rPr lang="fr-BE" sz="1100" baseline="0"/>
            <a:t> en changeant uniquement l'année.</a:t>
          </a:r>
        </a:p>
        <a:p>
          <a:r>
            <a:rPr lang="fr-BE" sz="1100" baseline="0"/>
            <a:t>Je suis parvenu a changer les mois, les dates et les jours. </a:t>
          </a:r>
        </a:p>
        <a:p>
          <a:r>
            <a:rPr lang="fr-BE" sz="1100" baseline="0"/>
            <a:t>Mais voilà, je cale pour automatiser le changement du cycle des poses. </a:t>
          </a:r>
        </a:p>
        <a:p>
          <a:r>
            <a:rPr lang="fr-BE" sz="1100" baseline="0"/>
            <a:t>Ce cycle est composé d'une suite d' "Après-Midi", de "Matin" et de "Nuit" intercalés par des jours de repos, et il se passe sur une durée de 35 jours, repos compris.</a:t>
          </a:r>
          <a:endParaRPr lang="fr-BE" sz="1100"/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7127EC-7215-45D4-A160-92586A38F35B}">
  <sheetPr codeName="Feuil1"/>
  <dimension ref="A1:AM42"/>
  <sheetViews>
    <sheetView tabSelected="1" workbookViewId="0">
      <selection activeCell="Z27" sqref="Z27"/>
    </sheetView>
  </sheetViews>
  <sheetFormatPr baseColWidth="10" defaultRowHeight="15" x14ac:dyDescent="0.25"/>
  <cols>
    <col min="1" max="1" width="7.7109375" customWidth="1"/>
    <col min="2" max="2" width="16.85546875" customWidth="1"/>
    <col min="3" max="44" width="5.7109375" customWidth="1"/>
  </cols>
  <sheetData>
    <row r="1" spans="1:38" x14ac:dyDescent="0.25">
      <c r="A1">
        <v>2019</v>
      </c>
      <c r="C1" s="1">
        <v>1</v>
      </c>
      <c r="D1" s="1">
        <v>2</v>
      </c>
      <c r="E1" s="1">
        <v>3</v>
      </c>
      <c r="F1" s="1">
        <v>4</v>
      </c>
      <c r="G1" s="1">
        <v>5</v>
      </c>
      <c r="H1" s="1">
        <v>6</v>
      </c>
      <c r="I1" s="1">
        <v>7</v>
      </c>
      <c r="J1" s="1">
        <v>8</v>
      </c>
      <c r="K1" s="1">
        <v>9</v>
      </c>
      <c r="L1" s="1">
        <v>10</v>
      </c>
      <c r="M1" s="1">
        <v>11</v>
      </c>
      <c r="N1" s="1">
        <v>12</v>
      </c>
      <c r="O1" s="1">
        <v>13</v>
      </c>
      <c r="P1" s="1">
        <v>14</v>
      </c>
      <c r="Q1" s="1">
        <v>15</v>
      </c>
      <c r="R1" s="1">
        <v>16</v>
      </c>
      <c r="S1" s="1">
        <v>17</v>
      </c>
      <c r="T1" s="1">
        <v>18</v>
      </c>
      <c r="U1" s="1">
        <v>19</v>
      </c>
      <c r="V1" s="1">
        <v>20</v>
      </c>
      <c r="W1" s="1">
        <v>21</v>
      </c>
      <c r="X1" s="1">
        <v>22</v>
      </c>
      <c r="Y1" s="1">
        <v>23</v>
      </c>
      <c r="Z1" s="1">
        <v>24</v>
      </c>
      <c r="AA1" s="1">
        <v>25</v>
      </c>
      <c r="AB1" s="1">
        <v>26</v>
      </c>
      <c r="AC1" s="1">
        <v>27</v>
      </c>
      <c r="AD1" s="1">
        <v>28</v>
      </c>
      <c r="AE1" s="1">
        <v>29</v>
      </c>
      <c r="AF1" s="1">
        <v>30</v>
      </c>
      <c r="AG1" s="1">
        <v>31</v>
      </c>
      <c r="AH1" s="1"/>
      <c r="AI1" s="1"/>
    </row>
    <row r="2" spans="1:38" ht="33.75" customHeight="1" x14ac:dyDescent="0.25">
      <c r="C2" s="28" t="str">
        <f>TEXT(C6,"mmmm")</f>
        <v>janvier</v>
      </c>
      <c r="AH2" s="1"/>
      <c r="AI2" s="1"/>
    </row>
    <row r="3" spans="1:38" x14ac:dyDescent="0.25">
      <c r="B3" s="24"/>
      <c r="C3" s="25" t="str">
        <f>IF(C4="Lun","Sem"   &amp;WEEKNUM(C6),"")</f>
        <v/>
      </c>
      <c r="D3" s="25" t="str">
        <f t="shared" ref="D3:AG3" si="0">IF(D4="Lun","Sem"   &amp;WEEKNUM(D6),"")</f>
        <v/>
      </c>
      <c r="E3" s="25" t="str">
        <f t="shared" si="0"/>
        <v/>
      </c>
      <c r="F3" s="25" t="str">
        <f t="shared" si="0"/>
        <v/>
      </c>
      <c r="G3" s="25" t="str">
        <f t="shared" si="0"/>
        <v/>
      </c>
      <c r="H3" s="25" t="str">
        <f t="shared" si="0"/>
        <v/>
      </c>
      <c r="I3" s="25" t="str">
        <f t="shared" si="0"/>
        <v>Sem2</v>
      </c>
      <c r="J3" s="25" t="str">
        <f t="shared" si="0"/>
        <v/>
      </c>
      <c r="K3" s="25" t="str">
        <f t="shared" si="0"/>
        <v/>
      </c>
      <c r="L3" s="25" t="str">
        <f t="shared" si="0"/>
        <v/>
      </c>
      <c r="M3" s="25" t="str">
        <f t="shared" si="0"/>
        <v/>
      </c>
      <c r="N3" s="25" t="str">
        <f t="shared" si="0"/>
        <v/>
      </c>
      <c r="O3" s="25" t="str">
        <f t="shared" si="0"/>
        <v/>
      </c>
      <c r="P3" s="25" t="str">
        <f t="shared" si="0"/>
        <v>Sem3</v>
      </c>
      <c r="Q3" s="25" t="str">
        <f t="shared" si="0"/>
        <v/>
      </c>
      <c r="R3" s="25" t="str">
        <f t="shared" si="0"/>
        <v/>
      </c>
      <c r="S3" s="25" t="str">
        <f t="shared" si="0"/>
        <v/>
      </c>
      <c r="T3" s="25" t="str">
        <f t="shared" si="0"/>
        <v/>
      </c>
      <c r="U3" s="25" t="str">
        <f t="shared" si="0"/>
        <v/>
      </c>
      <c r="V3" s="25" t="str">
        <f t="shared" si="0"/>
        <v/>
      </c>
      <c r="W3" s="25" t="str">
        <f t="shared" si="0"/>
        <v>Sem4</v>
      </c>
      <c r="X3" s="25" t="str">
        <f t="shared" si="0"/>
        <v/>
      </c>
      <c r="Y3" s="25" t="str">
        <f t="shared" si="0"/>
        <v/>
      </c>
      <c r="Z3" s="25" t="str">
        <f t="shared" si="0"/>
        <v/>
      </c>
      <c r="AA3" s="25" t="str">
        <f t="shared" si="0"/>
        <v/>
      </c>
      <c r="AB3" s="25" t="str">
        <f t="shared" si="0"/>
        <v/>
      </c>
      <c r="AC3" s="25" t="str">
        <f t="shared" si="0"/>
        <v/>
      </c>
      <c r="AD3" s="25" t="str">
        <f t="shared" si="0"/>
        <v>Sem5</v>
      </c>
      <c r="AE3" s="25" t="str">
        <f t="shared" si="0"/>
        <v/>
      </c>
      <c r="AF3" s="25" t="str">
        <f t="shared" si="0"/>
        <v/>
      </c>
      <c r="AG3" s="25" t="str">
        <f t="shared" si="0"/>
        <v/>
      </c>
      <c r="AH3" s="1"/>
      <c r="AI3" s="1"/>
    </row>
    <row r="4" spans="1:38" ht="15" customHeight="1" x14ac:dyDescent="0.25">
      <c r="B4" s="35"/>
      <c r="C4" s="36" t="str">
        <f>TEXT(C6,"jjj")</f>
        <v>mar</v>
      </c>
      <c r="D4" s="16" t="str">
        <f t="shared" ref="D4:AG4" si="1">TEXT(D6,"jjj")</f>
        <v>mer</v>
      </c>
      <c r="E4" s="16" t="str">
        <f t="shared" si="1"/>
        <v>jeu</v>
      </c>
      <c r="F4" s="16" t="str">
        <f t="shared" si="1"/>
        <v>ven</v>
      </c>
      <c r="G4" s="16" t="str">
        <f t="shared" si="1"/>
        <v>sam</v>
      </c>
      <c r="H4" s="16" t="str">
        <f t="shared" si="1"/>
        <v>dim</v>
      </c>
      <c r="I4" s="16" t="str">
        <f t="shared" si="1"/>
        <v>lun</v>
      </c>
      <c r="J4" s="16" t="str">
        <f t="shared" si="1"/>
        <v>mar</v>
      </c>
      <c r="K4" s="16" t="str">
        <f t="shared" si="1"/>
        <v>mer</v>
      </c>
      <c r="L4" s="16" t="str">
        <f t="shared" si="1"/>
        <v>jeu</v>
      </c>
      <c r="M4" s="16" t="str">
        <f t="shared" si="1"/>
        <v>ven</v>
      </c>
      <c r="N4" s="16" t="str">
        <f t="shared" si="1"/>
        <v>sam</v>
      </c>
      <c r="O4" s="16" t="str">
        <f t="shared" si="1"/>
        <v>dim</v>
      </c>
      <c r="P4" s="16" t="str">
        <f t="shared" si="1"/>
        <v>lun</v>
      </c>
      <c r="Q4" s="16" t="str">
        <f t="shared" si="1"/>
        <v>mar</v>
      </c>
      <c r="R4" s="16" t="str">
        <f t="shared" si="1"/>
        <v>mer</v>
      </c>
      <c r="S4" s="16" t="str">
        <f t="shared" si="1"/>
        <v>jeu</v>
      </c>
      <c r="T4" s="16" t="str">
        <f t="shared" si="1"/>
        <v>ven</v>
      </c>
      <c r="U4" s="16" t="str">
        <f t="shared" si="1"/>
        <v>sam</v>
      </c>
      <c r="V4" s="16" t="str">
        <f t="shared" si="1"/>
        <v>dim</v>
      </c>
      <c r="W4" s="16" t="str">
        <f t="shared" si="1"/>
        <v>lun</v>
      </c>
      <c r="X4" s="16" t="str">
        <f t="shared" si="1"/>
        <v>mar</v>
      </c>
      <c r="Y4" s="16" t="str">
        <f t="shared" si="1"/>
        <v>mer</v>
      </c>
      <c r="Z4" s="16" t="str">
        <f t="shared" si="1"/>
        <v>jeu</v>
      </c>
      <c r="AA4" s="16" t="str">
        <f t="shared" si="1"/>
        <v>ven</v>
      </c>
      <c r="AB4" s="16" t="str">
        <f t="shared" si="1"/>
        <v>sam</v>
      </c>
      <c r="AC4" s="16" t="str">
        <f t="shared" si="1"/>
        <v>dim</v>
      </c>
      <c r="AD4" s="16" t="str">
        <f t="shared" si="1"/>
        <v>lun</v>
      </c>
      <c r="AE4" s="16" t="str">
        <f t="shared" si="1"/>
        <v>mar</v>
      </c>
      <c r="AF4" s="16" t="str">
        <f t="shared" si="1"/>
        <v>mer</v>
      </c>
      <c r="AG4" s="16" t="str">
        <f t="shared" si="1"/>
        <v>jeu</v>
      </c>
      <c r="AH4" s="17"/>
      <c r="AI4" s="20"/>
    </row>
    <row r="5" spans="1:38" ht="15" customHeight="1" x14ac:dyDescent="0.25">
      <c r="A5" s="10"/>
      <c r="B5" s="35"/>
      <c r="C5" s="36" t="str">
        <f>TEXT(C6,"jj")</f>
        <v>01</v>
      </c>
      <c r="D5" s="16" t="str">
        <f t="shared" ref="D5:AG5" si="2">TEXT(D6,"jj")</f>
        <v>02</v>
      </c>
      <c r="E5" s="16" t="str">
        <f t="shared" si="2"/>
        <v>03</v>
      </c>
      <c r="F5" s="16" t="str">
        <f t="shared" si="2"/>
        <v>04</v>
      </c>
      <c r="G5" s="16" t="str">
        <f t="shared" si="2"/>
        <v>05</v>
      </c>
      <c r="H5" s="16" t="str">
        <f t="shared" si="2"/>
        <v>06</v>
      </c>
      <c r="I5" s="16" t="str">
        <f t="shared" si="2"/>
        <v>07</v>
      </c>
      <c r="J5" s="16" t="str">
        <f t="shared" si="2"/>
        <v>08</v>
      </c>
      <c r="K5" s="16" t="str">
        <f t="shared" si="2"/>
        <v>09</v>
      </c>
      <c r="L5" s="16" t="str">
        <f t="shared" si="2"/>
        <v>10</v>
      </c>
      <c r="M5" s="16" t="str">
        <f t="shared" si="2"/>
        <v>11</v>
      </c>
      <c r="N5" s="16" t="str">
        <f t="shared" si="2"/>
        <v>12</v>
      </c>
      <c r="O5" s="16" t="str">
        <f t="shared" si="2"/>
        <v>13</v>
      </c>
      <c r="P5" s="16" t="str">
        <f t="shared" si="2"/>
        <v>14</v>
      </c>
      <c r="Q5" s="16" t="str">
        <f t="shared" si="2"/>
        <v>15</v>
      </c>
      <c r="R5" s="16" t="str">
        <f t="shared" si="2"/>
        <v>16</v>
      </c>
      <c r="S5" s="16" t="str">
        <f t="shared" si="2"/>
        <v>17</v>
      </c>
      <c r="T5" s="16" t="str">
        <f t="shared" si="2"/>
        <v>18</v>
      </c>
      <c r="U5" s="16" t="str">
        <f t="shared" si="2"/>
        <v>19</v>
      </c>
      <c r="V5" s="16" t="str">
        <f t="shared" si="2"/>
        <v>20</v>
      </c>
      <c r="W5" s="16" t="str">
        <f t="shared" si="2"/>
        <v>21</v>
      </c>
      <c r="X5" s="16" t="str">
        <f t="shared" si="2"/>
        <v>22</v>
      </c>
      <c r="Y5" s="16" t="str">
        <f t="shared" si="2"/>
        <v>23</v>
      </c>
      <c r="Z5" s="16" t="str">
        <f t="shared" si="2"/>
        <v>24</v>
      </c>
      <c r="AA5" s="16" t="str">
        <f t="shared" si="2"/>
        <v>25</v>
      </c>
      <c r="AB5" s="16" t="str">
        <f t="shared" si="2"/>
        <v>26</v>
      </c>
      <c r="AC5" s="16" t="str">
        <f t="shared" si="2"/>
        <v>27</v>
      </c>
      <c r="AD5" s="16" t="str">
        <f t="shared" si="2"/>
        <v>28</v>
      </c>
      <c r="AE5" s="16" t="str">
        <f t="shared" si="2"/>
        <v>29</v>
      </c>
      <c r="AF5" s="16" t="str">
        <f t="shared" si="2"/>
        <v>30</v>
      </c>
      <c r="AG5" s="16" t="str">
        <f t="shared" si="2"/>
        <v>31</v>
      </c>
      <c r="AH5" s="18"/>
      <c r="AI5" s="21"/>
    </row>
    <row r="6" spans="1:38" ht="144.75" hidden="1" customHeight="1" x14ac:dyDescent="0.25">
      <c r="B6" s="35"/>
      <c r="C6" s="37">
        <f t="shared" ref="C6:AG6" si="3">DATE($A$1,1,C1)</f>
        <v>43466</v>
      </c>
      <c r="D6" s="12">
        <f t="shared" si="3"/>
        <v>43467</v>
      </c>
      <c r="E6" s="12">
        <f t="shared" si="3"/>
        <v>43468</v>
      </c>
      <c r="F6" s="12">
        <f t="shared" si="3"/>
        <v>43469</v>
      </c>
      <c r="G6" s="12">
        <f t="shared" si="3"/>
        <v>43470</v>
      </c>
      <c r="H6" s="12">
        <f t="shared" si="3"/>
        <v>43471</v>
      </c>
      <c r="I6" s="12">
        <f t="shared" si="3"/>
        <v>43472</v>
      </c>
      <c r="J6" s="12">
        <f t="shared" si="3"/>
        <v>43473</v>
      </c>
      <c r="K6" s="12">
        <f t="shared" si="3"/>
        <v>43474</v>
      </c>
      <c r="L6" s="12">
        <f t="shared" si="3"/>
        <v>43475</v>
      </c>
      <c r="M6" s="12">
        <f t="shared" si="3"/>
        <v>43476</v>
      </c>
      <c r="N6" s="12">
        <f t="shared" si="3"/>
        <v>43477</v>
      </c>
      <c r="O6" s="12">
        <f t="shared" si="3"/>
        <v>43478</v>
      </c>
      <c r="P6" s="12">
        <f t="shared" si="3"/>
        <v>43479</v>
      </c>
      <c r="Q6" s="12">
        <f t="shared" si="3"/>
        <v>43480</v>
      </c>
      <c r="R6" s="12">
        <f t="shared" si="3"/>
        <v>43481</v>
      </c>
      <c r="S6" s="12">
        <f t="shared" si="3"/>
        <v>43482</v>
      </c>
      <c r="T6" s="12">
        <f t="shared" si="3"/>
        <v>43483</v>
      </c>
      <c r="U6" s="12">
        <f t="shared" si="3"/>
        <v>43484</v>
      </c>
      <c r="V6" s="12">
        <f t="shared" si="3"/>
        <v>43485</v>
      </c>
      <c r="W6" s="12">
        <f t="shared" si="3"/>
        <v>43486</v>
      </c>
      <c r="X6" s="12">
        <f t="shared" si="3"/>
        <v>43487</v>
      </c>
      <c r="Y6" s="12">
        <f t="shared" si="3"/>
        <v>43488</v>
      </c>
      <c r="Z6" s="12">
        <f t="shared" si="3"/>
        <v>43489</v>
      </c>
      <c r="AA6" s="12">
        <f t="shared" si="3"/>
        <v>43490</v>
      </c>
      <c r="AB6" s="12">
        <f t="shared" si="3"/>
        <v>43491</v>
      </c>
      <c r="AC6" s="12">
        <f t="shared" si="3"/>
        <v>43492</v>
      </c>
      <c r="AD6" s="12">
        <f t="shared" si="3"/>
        <v>43493</v>
      </c>
      <c r="AE6" s="12">
        <f t="shared" si="3"/>
        <v>43494</v>
      </c>
      <c r="AF6" s="12">
        <f t="shared" si="3"/>
        <v>43495</v>
      </c>
      <c r="AG6" s="12">
        <f t="shared" si="3"/>
        <v>43496</v>
      </c>
    </row>
    <row r="7" spans="1:38" x14ac:dyDescent="0.25">
      <c r="B7" s="35"/>
      <c r="C7" s="38"/>
      <c r="D7" s="2"/>
      <c r="E7" s="2" t="s">
        <v>2</v>
      </c>
      <c r="F7" s="2" t="s">
        <v>2</v>
      </c>
      <c r="G7" s="2" t="s">
        <v>2</v>
      </c>
      <c r="H7" s="2"/>
      <c r="I7" s="2"/>
      <c r="J7" s="2" t="s">
        <v>0</v>
      </c>
      <c r="K7" s="2" t="s">
        <v>0</v>
      </c>
      <c r="L7" s="2" t="s">
        <v>0</v>
      </c>
      <c r="M7" s="2" t="s">
        <v>0</v>
      </c>
      <c r="N7" s="2"/>
      <c r="O7" s="2"/>
      <c r="P7" s="2"/>
      <c r="Q7" s="2" t="s">
        <v>1</v>
      </c>
      <c r="R7" s="2" t="s">
        <v>1</v>
      </c>
      <c r="S7" s="2" t="s">
        <v>1</v>
      </c>
      <c r="T7" s="2"/>
      <c r="U7" s="2"/>
      <c r="V7" s="2" t="s">
        <v>2</v>
      </c>
      <c r="W7" s="2" t="s">
        <v>2</v>
      </c>
      <c r="X7" s="2" t="s">
        <v>2</v>
      </c>
      <c r="Y7" s="2" t="s">
        <v>2</v>
      </c>
      <c r="Z7" s="2"/>
      <c r="AA7" s="2"/>
      <c r="AB7" s="2" t="s">
        <v>0</v>
      </c>
      <c r="AC7" s="2" t="s">
        <v>0</v>
      </c>
      <c r="AD7" s="2" t="s">
        <v>0</v>
      </c>
      <c r="AE7" s="2"/>
      <c r="AF7" s="2"/>
      <c r="AG7" s="2"/>
      <c r="AH7" s="1"/>
      <c r="AI7" s="1"/>
    </row>
    <row r="8" spans="1:38" x14ac:dyDescent="0.25">
      <c r="B8" s="2" t="s">
        <v>21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1"/>
      <c r="AI8" s="1"/>
      <c r="AJ8" s="1"/>
      <c r="AK8" s="1"/>
      <c r="AL8" s="1"/>
    </row>
    <row r="9" spans="1:38" x14ac:dyDescent="0.25">
      <c r="B9" s="2" t="s">
        <v>22</v>
      </c>
      <c r="AE9" s="11"/>
      <c r="AF9" s="1"/>
      <c r="AG9" s="1"/>
      <c r="AH9" s="1"/>
      <c r="AI9" s="1"/>
      <c r="AJ9" s="1"/>
      <c r="AK9" s="1"/>
      <c r="AL9" s="1"/>
    </row>
    <row r="10" spans="1:38" x14ac:dyDescent="0.25">
      <c r="B10" s="2" t="s">
        <v>23</v>
      </c>
      <c r="AE10" s="7"/>
      <c r="AF10" s="7"/>
      <c r="AG10" s="7"/>
      <c r="AH10" s="1"/>
      <c r="AI10" s="1"/>
      <c r="AJ10" s="1"/>
      <c r="AK10" s="1"/>
      <c r="AL10" s="1"/>
    </row>
    <row r="11" spans="1:38" x14ac:dyDescent="0.25">
      <c r="B11" s="2" t="s">
        <v>24</v>
      </c>
      <c r="AE11" s="1"/>
      <c r="AF11" s="1"/>
      <c r="AG11" s="1"/>
      <c r="AH11" s="1"/>
      <c r="AI11" s="1"/>
      <c r="AJ11" s="1"/>
      <c r="AK11" s="1"/>
      <c r="AL11" s="1"/>
    </row>
    <row r="12" spans="1:38" x14ac:dyDescent="0.25">
      <c r="B12" s="2" t="s">
        <v>25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</row>
    <row r="13" spans="1:38" x14ac:dyDescent="0.25">
      <c r="B13" s="2" t="s">
        <v>26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</row>
    <row r="14" spans="1:38" x14ac:dyDescent="0.25">
      <c r="B14" s="2" t="s">
        <v>27</v>
      </c>
      <c r="AH14" s="1"/>
      <c r="AI14" s="1"/>
      <c r="AJ14" s="1"/>
      <c r="AK14" s="1"/>
      <c r="AL14" s="1"/>
    </row>
    <row r="15" spans="1:38" x14ac:dyDescent="0.25">
      <c r="B15" s="2" t="s">
        <v>28</v>
      </c>
      <c r="AH15" s="1"/>
      <c r="AI15" s="1"/>
      <c r="AJ15" s="1"/>
      <c r="AK15" s="1"/>
      <c r="AL15" s="1"/>
    </row>
    <row r="16" spans="1:38" ht="23.25" x14ac:dyDescent="0.35">
      <c r="B16" s="1"/>
      <c r="P16" s="39" t="s">
        <v>3</v>
      </c>
      <c r="Q16" s="39"/>
      <c r="R16" s="39"/>
      <c r="S16" s="39"/>
      <c r="T16" s="39"/>
      <c r="U16" s="39"/>
      <c r="V16" s="39"/>
      <c r="AH16" s="1"/>
      <c r="AI16" s="1"/>
      <c r="AJ16" s="1"/>
      <c r="AK16" s="1"/>
      <c r="AL16" s="1"/>
    </row>
    <row r="17" spans="2:39" ht="15.75" thickBot="1" x14ac:dyDescent="0.3">
      <c r="B17" s="1"/>
      <c r="C17" s="1" t="s">
        <v>8</v>
      </c>
      <c r="D17" s="1" t="s">
        <v>10</v>
      </c>
      <c r="E17" s="1" t="s">
        <v>11</v>
      </c>
      <c r="F17" s="1" t="s">
        <v>12</v>
      </c>
      <c r="G17" s="1" t="s">
        <v>13</v>
      </c>
      <c r="H17" s="1" t="s">
        <v>14</v>
      </c>
      <c r="I17" s="1" t="s">
        <v>15</v>
      </c>
      <c r="J17" s="1" t="s">
        <v>16</v>
      </c>
      <c r="K17" s="1" t="s">
        <v>17</v>
      </c>
      <c r="L17" s="1" t="s">
        <v>18</v>
      </c>
      <c r="M17" s="1" t="s">
        <v>19</v>
      </c>
      <c r="N17" s="1" t="s">
        <v>13</v>
      </c>
      <c r="O17" s="1" t="s">
        <v>14</v>
      </c>
      <c r="P17" s="1" t="s">
        <v>15</v>
      </c>
      <c r="Q17" s="1" t="s">
        <v>16</v>
      </c>
      <c r="R17" s="1" t="s">
        <v>17</v>
      </c>
      <c r="S17" s="1" t="s">
        <v>18</v>
      </c>
      <c r="T17" s="1" t="s">
        <v>19</v>
      </c>
      <c r="U17" s="1" t="s">
        <v>13</v>
      </c>
      <c r="V17" s="1" t="s">
        <v>14</v>
      </c>
      <c r="W17" s="1" t="s">
        <v>15</v>
      </c>
      <c r="X17" s="1" t="s">
        <v>16</v>
      </c>
      <c r="Y17" s="1" t="s">
        <v>17</v>
      </c>
      <c r="Z17" s="1" t="s">
        <v>18</v>
      </c>
      <c r="AA17" s="1" t="s">
        <v>19</v>
      </c>
      <c r="AB17" s="1" t="s">
        <v>13</v>
      </c>
      <c r="AC17" s="1" t="s">
        <v>14</v>
      </c>
      <c r="AD17" s="1" t="s">
        <v>15</v>
      </c>
      <c r="AE17" s="1" t="s">
        <v>16</v>
      </c>
      <c r="AF17" s="1" t="s">
        <v>17</v>
      </c>
      <c r="AG17" s="1" t="s">
        <v>18</v>
      </c>
      <c r="AH17" s="1" t="s">
        <v>19</v>
      </c>
      <c r="AI17" s="1" t="s">
        <v>13</v>
      </c>
      <c r="AJ17" s="1" t="s">
        <v>14</v>
      </c>
      <c r="AK17" s="1" t="s">
        <v>9</v>
      </c>
      <c r="AL17" s="1"/>
    </row>
    <row r="18" spans="2:39" ht="15.75" thickBot="1" x14ac:dyDescent="0.3">
      <c r="B18" s="1"/>
      <c r="C18" s="30" t="s">
        <v>2</v>
      </c>
      <c r="D18" s="31" t="s">
        <v>2</v>
      </c>
      <c r="E18" s="31" t="s">
        <v>2</v>
      </c>
      <c r="F18" s="31"/>
      <c r="G18" s="31"/>
      <c r="H18" s="31" t="s">
        <v>0</v>
      </c>
      <c r="I18" s="31" t="s">
        <v>0</v>
      </c>
      <c r="J18" s="31" t="s">
        <v>0</v>
      </c>
      <c r="K18" s="31" t="s">
        <v>0</v>
      </c>
      <c r="L18" s="31"/>
      <c r="M18" s="31"/>
      <c r="N18" s="31"/>
      <c r="O18" s="31" t="s">
        <v>1</v>
      </c>
      <c r="P18" s="31" t="s">
        <v>1</v>
      </c>
      <c r="Q18" s="31" t="s">
        <v>1</v>
      </c>
      <c r="R18" s="31"/>
      <c r="S18" s="31"/>
      <c r="T18" s="31" t="s">
        <v>2</v>
      </c>
      <c r="U18" s="31" t="s">
        <v>2</v>
      </c>
      <c r="V18" s="31" t="s">
        <v>2</v>
      </c>
      <c r="W18" s="31" t="s">
        <v>2</v>
      </c>
      <c r="X18" s="31"/>
      <c r="Y18" s="31"/>
      <c r="Z18" s="31" t="s">
        <v>0</v>
      </c>
      <c r="AA18" s="31" t="s">
        <v>0</v>
      </c>
      <c r="AB18" s="31" t="s">
        <v>0</v>
      </c>
      <c r="AC18" s="31"/>
      <c r="AD18" s="31"/>
      <c r="AE18" s="31"/>
      <c r="AF18" s="31" t="s">
        <v>1</v>
      </c>
      <c r="AG18" s="31" t="s">
        <v>1</v>
      </c>
      <c r="AH18" s="31" t="s">
        <v>1</v>
      </c>
      <c r="AI18" s="31" t="s">
        <v>1</v>
      </c>
      <c r="AJ18" s="31"/>
      <c r="AK18" s="32"/>
      <c r="AL18" s="1"/>
    </row>
    <row r="19" spans="2:39" ht="15.75" x14ac:dyDescent="0.25">
      <c r="B19" s="1"/>
      <c r="C19" s="26">
        <v>1</v>
      </c>
      <c r="D19" s="26">
        <v>2</v>
      </c>
      <c r="E19" s="26">
        <v>3</v>
      </c>
      <c r="F19" s="26">
        <v>4</v>
      </c>
      <c r="G19" s="26">
        <v>5</v>
      </c>
      <c r="H19" s="26">
        <v>6</v>
      </c>
      <c r="I19" s="26">
        <v>7</v>
      </c>
      <c r="J19" s="26">
        <v>8</v>
      </c>
      <c r="K19" s="26">
        <v>9</v>
      </c>
      <c r="L19" s="26">
        <v>10</v>
      </c>
      <c r="M19" s="26">
        <v>11</v>
      </c>
      <c r="N19" s="26">
        <v>12</v>
      </c>
      <c r="O19" s="26">
        <v>13</v>
      </c>
      <c r="P19" s="26">
        <v>14</v>
      </c>
      <c r="Q19" s="26">
        <v>15</v>
      </c>
      <c r="R19" s="26">
        <v>16</v>
      </c>
      <c r="S19" s="26">
        <v>17</v>
      </c>
      <c r="T19" s="26">
        <v>18</v>
      </c>
      <c r="U19" s="26">
        <v>19</v>
      </c>
      <c r="V19" s="26">
        <v>20</v>
      </c>
      <c r="W19" s="26">
        <v>21</v>
      </c>
      <c r="X19" s="26">
        <v>22</v>
      </c>
      <c r="Y19" s="26">
        <v>23</v>
      </c>
      <c r="Z19" s="26">
        <v>24</v>
      </c>
      <c r="AA19" s="26">
        <v>25</v>
      </c>
      <c r="AB19" s="26">
        <v>26</v>
      </c>
      <c r="AC19" s="26">
        <v>27</v>
      </c>
      <c r="AD19" s="26">
        <v>28</v>
      </c>
      <c r="AE19" s="26">
        <v>29</v>
      </c>
      <c r="AF19" s="26">
        <v>30</v>
      </c>
      <c r="AG19" s="26">
        <v>31</v>
      </c>
      <c r="AH19" s="26">
        <v>32</v>
      </c>
      <c r="AI19" s="26">
        <v>33</v>
      </c>
      <c r="AJ19" s="26">
        <v>34</v>
      </c>
      <c r="AK19" s="1">
        <v>35</v>
      </c>
      <c r="AL19" s="40" t="s">
        <v>20</v>
      </c>
      <c r="AM19" s="40"/>
    </row>
    <row r="20" spans="2:39" x14ac:dyDescent="0.25">
      <c r="B20" s="1"/>
      <c r="AH20" s="1"/>
      <c r="AI20" s="1"/>
      <c r="AJ20" s="1"/>
      <c r="AK20" s="1"/>
      <c r="AL20" s="1"/>
    </row>
    <row r="21" spans="2:39" x14ac:dyDescent="0.25">
      <c r="B21" s="1"/>
      <c r="C21" s="33" t="s">
        <v>4</v>
      </c>
      <c r="AH21" s="1"/>
      <c r="AI21" s="1"/>
      <c r="AJ21" s="1"/>
      <c r="AK21" s="1"/>
      <c r="AL21" s="1"/>
    </row>
    <row r="22" spans="2:39" x14ac:dyDescent="0.25">
      <c r="B22" s="1"/>
      <c r="C22" s="34" t="s">
        <v>5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</row>
    <row r="23" spans="2:39" x14ac:dyDescent="0.25">
      <c r="B23" s="1"/>
      <c r="C23" s="34" t="s">
        <v>6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</row>
    <row r="24" spans="2:39" x14ac:dyDescent="0.25">
      <c r="B24" s="1"/>
      <c r="C24" s="34" t="s">
        <v>7</v>
      </c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</row>
    <row r="25" spans="2:39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</row>
    <row r="26" spans="2:39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</row>
    <row r="27" spans="2:39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</row>
    <row r="28" spans="2:39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</row>
    <row r="29" spans="2:39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</row>
    <row r="30" spans="2:39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</row>
    <row r="31" spans="2:39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</row>
    <row r="32" spans="2:39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</row>
    <row r="33" spans="2:38" x14ac:dyDescent="0.2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</row>
    <row r="34" spans="2:38" x14ac:dyDescent="0.2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</row>
    <row r="35" spans="2:38" x14ac:dyDescent="0.2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</row>
    <row r="36" spans="2:38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</row>
    <row r="37" spans="2:38" x14ac:dyDescent="0.25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</row>
    <row r="38" spans="2:38" x14ac:dyDescent="0.25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</row>
    <row r="39" spans="2:38" x14ac:dyDescent="0.25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</row>
    <row r="40" spans="2:38" x14ac:dyDescent="0.25"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</row>
    <row r="41" spans="2:38" x14ac:dyDescent="0.25"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</row>
    <row r="42" spans="2:38" x14ac:dyDescent="0.25"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</row>
  </sheetData>
  <mergeCells count="2">
    <mergeCell ref="P16:V16"/>
    <mergeCell ref="AL19:AM19"/>
  </mergeCells>
  <conditionalFormatting sqref="C7:AG7 AE10:AG10">
    <cfRule type="cellIs" dxfId="17" priority="16" operator="equal">
      <formula>"M"</formula>
    </cfRule>
    <cfRule type="cellIs" dxfId="16" priority="17" operator="equal">
      <formula>"P"</formula>
    </cfRule>
    <cfRule type="cellIs" dxfId="15" priority="18" operator="equal">
      <formula>"N"</formula>
    </cfRule>
  </conditionalFormatting>
  <conditionalFormatting sqref="C4:AG15">
    <cfRule type="expression" dxfId="14" priority="4">
      <formula>C$7&lt;&gt;""</formula>
    </cfRule>
  </conditionalFormatting>
  <conditionalFormatting sqref="C8:AG15">
    <cfRule type="expression" dxfId="13" priority="3">
      <formula>C$7=""</formula>
    </cfRule>
  </conditionalFormatting>
  <conditionalFormatting sqref="C4:AG5">
    <cfRule type="expression" dxfId="12" priority="1">
      <formula>AND(C$4&lt;&gt;"",WEEKDAY(C$6,2)&gt;5)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B41BB7-80E1-4662-BB7B-15FD745EB2D9}">
  <dimension ref="C2:AG9"/>
  <sheetViews>
    <sheetView workbookViewId="0">
      <selection activeCell="L29" sqref="L29"/>
    </sheetView>
  </sheetViews>
  <sheetFormatPr baseColWidth="10" defaultRowHeight="15" x14ac:dyDescent="0.25"/>
  <cols>
    <col min="1" max="1" width="7.7109375" customWidth="1"/>
    <col min="2" max="33" width="5.7109375" customWidth="1"/>
  </cols>
  <sheetData>
    <row r="2" spans="3:33" ht="33.75" customHeight="1" x14ac:dyDescent="0.35">
      <c r="C2" s="29" t="str">
        <f>TEXT(C7,"mmmm")</f>
        <v>février</v>
      </c>
    </row>
    <row r="3" spans="3:33" ht="15" customHeight="1" x14ac:dyDescent="0.25"/>
    <row r="4" spans="3:33" x14ac:dyDescent="0.25">
      <c r="C4" s="24" t="str">
        <f>IF(C5="lun","Sem"&amp;   WEEKNUM(C7),"")</f>
        <v/>
      </c>
      <c r="D4" s="24" t="str">
        <f t="shared" ref="D4:AD4" si="0">IF(D5="lun","Sem"&amp;   WEEKNUM(D7),"")</f>
        <v/>
      </c>
      <c r="E4" s="24" t="str">
        <f t="shared" si="0"/>
        <v/>
      </c>
      <c r="F4" s="24" t="str">
        <f t="shared" si="0"/>
        <v>Sem6</v>
      </c>
      <c r="G4" s="24" t="str">
        <f t="shared" si="0"/>
        <v/>
      </c>
      <c r="H4" s="24" t="str">
        <f t="shared" si="0"/>
        <v/>
      </c>
      <c r="I4" s="24" t="str">
        <f t="shared" si="0"/>
        <v/>
      </c>
      <c r="J4" s="24" t="str">
        <f t="shared" si="0"/>
        <v/>
      </c>
      <c r="K4" s="24" t="str">
        <f t="shared" si="0"/>
        <v/>
      </c>
      <c r="L4" s="24" t="str">
        <f t="shared" si="0"/>
        <v/>
      </c>
      <c r="M4" s="24" t="str">
        <f t="shared" si="0"/>
        <v>Sem7</v>
      </c>
      <c r="N4" s="24" t="str">
        <f t="shared" si="0"/>
        <v/>
      </c>
      <c r="O4" s="24" t="str">
        <f t="shared" si="0"/>
        <v/>
      </c>
      <c r="P4" s="24" t="str">
        <f t="shared" si="0"/>
        <v/>
      </c>
      <c r="Q4" s="24" t="str">
        <f t="shared" si="0"/>
        <v/>
      </c>
      <c r="R4" s="24" t="str">
        <f t="shared" si="0"/>
        <v/>
      </c>
      <c r="S4" s="24" t="str">
        <f t="shared" si="0"/>
        <v/>
      </c>
      <c r="T4" s="24" t="str">
        <f t="shared" si="0"/>
        <v>Sem8</v>
      </c>
      <c r="U4" s="24" t="str">
        <f t="shared" si="0"/>
        <v/>
      </c>
      <c r="V4" s="24" t="str">
        <f t="shared" si="0"/>
        <v/>
      </c>
      <c r="W4" s="24" t="str">
        <f t="shared" si="0"/>
        <v/>
      </c>
      <c r="X4" s="24" t="str">
        <f t="shared" si="0"/>
        <v/>
      </c>
      <c r="Y4" s="24" t="str">
        <f t="shared" si="0"/>
        <v/>
      </c>
      <c r="Z4" s="24" t="str">
        <f t="shared" si="0"/>
        <v/>
      </c>
      <c r="AA4" s="24" t="str">
        <f t="shared" si="0"/>
        <v>Sem9</v>
      </c>
      <c r="AB4" s="24" t="str">
        <f t="shared" si="0"/>
        <v/>
      </c>
      <c r="AC4" s="24" t="str">
        <f t="shared" si="0"/>
        <v/>
      </c>
      <c r="AD4" s="24" t="str">
        <f t="shared" si="0"/>
        <v/>
      </c>
    </row>
    <row r="5" spans="3:33" x14ac:dyDescent="0.25">
      <c r="C5" s="15" t="str">
        <f>TEXT(C7,"jjj")</f>
        <v>ven</v>
      </c>
      <c r="D5" s="15" t="str">
        <f t="shared" ref="D5:AG5" si="1">IF(MONTH(D7)=MONTH($C$7),TEXT(D7,"jjj"),"")</f>
        <v>sam</v>
      </c>
      <c r="E5" s="15" t="str">
        <f t="shared" si="1"/>
        <v>dim</v>
      </c>
      <c r="F5" s="15" t="str">
        <f t="shared" si="1"/>
        <v>lun</v>
      </c>
      <c r="G5" s="15" t="str">
        <f t="shared" si="1"/>
        <v>mar</v>
      </c>
      <c r="H5" s="15" t="str">
        <f t="shared" si="1"/>
        <v>mer</v>
      </c>
      <c r="I5" s="15" t="str">
        <f t="shared" si="1"/>
        <v>jeu</v>
      </c>
      <c r="J5" s="15" t="str">
        <f t="shared" si="1"/>
        <v>ven</v>
      </c>
      <c r="K5" s="15" t="str">
        <f t="shared" si="1"/>
        <v>sam</v>
      </c>
      <c r="L5" s="15" t="str">
        <f t="shared" si="1"/>
        <v>dim</v>
      </c>
      <c r="M5" s="15" t="str">
        <f t="shared" si="1"/>
        <v>lun</v>
      </c>
      <c r="N5" s="15" t="str">
        <f t="shared" si="1"/>
        <v>mar</v>
      </c>
      <c r="O5" s="15" t="str">
        <f t="shared" si="1"/>
        <v>mer</v>
      </c>
      <c r="P5" s="15" t="str">
        <f t="shared" si="1"/>
        <v>jeu</v>
      </c>
      <c r="Q5" s="15" t="str">
        <f t="shared" si="1"/>
        <v>ven</v>
      </c>
      <c r="R5" s="15" t="str">
        <f t="shared" si="1"/>
        <v>sam</v>
      </c>
      <c r="S5" s="15" t="str">
        <f t="shared" si="1"/>
        <v>dim</v>
      </c>
      <c r="T5" s="15" t="str">
        <f t="shared" si="1"/>
        <v>lun</v>
      </c>
      <c r="U5" s="15" t="str">
        <f t="shared" si="1"/>
        <v>mar</v>
      </c>
      <c r="V5" s="15" t="str">
        <f t="shared" si="1"/>
        <v>mer</v>
      </c>
      <c r="W5" s="15" t="str">
        <f t="shared" si="1"/>
        <v>jeu</v>
      </c>
      <c r="X5" s="15" t="str">
        <f t="shared" si="1"/>
        <v>ven</v>
      </c>
      <c r="Y5" s="15" t="str">
        <f t="shared" si="1"/>
        <v>sam</v>
      </c>
      <c r="Z5" s="15" t="str">
        <f t="shared" si="1"/>
        <v>dim</v>
      </c>
      <c r="AA5" s="15" t="str">
        <f t="shared" si="1"/>
        <v>lun</v>
      </c>
      <c r="AB5" s="15" t="str">
        <f t="shared" si="1"/>
        <v>mar</v>
      </c>
      <c r="AC5" s="15" t="str">
        <f t="shared" si="1"/>
        <v>mer</v>
      </c>
      <c r="AD5" s="15" t="str">
        <f t="shared" si="1"/>
        <v>jeu</v>
      </c>
      <c r="AE5" s="15" t="str">
        <f t="shared" si="1"/>
        <v/>
      </c>
      <c r="AF5" s="15" t="str">
        <f t="shared" si="1"/>
        <v/>
      </c>
      <c r="AG5" s="15" t="str">
        <f t="shared" si="1"/>
        <v/>
      </c>
    </row>
    <row r="6" spans="3:33" ht="15" customHeight="1" x14ac:dyDescent="0.25">
      <c r="C6" s="15" t="str">
        <f>TEXT(C7,"jj")</f>
        <v>01</v>
      </c>
      <c r="D6" s="15" t="str">
        <f t="shared" ref="D6:AG6" si="2">IF(MONTH(D7)=MONTH($C$7),TEXT(D7,"jj"),"")</f>
        <v>02</v>
      </c>
      <c r="E6" s="15" t="str">
        <f t="shared" si="2"/>
        <v>03</v>
      </c>
      <c r="F6" s="15" t="str">
        <f t="shared" si="2"/>
        <v>04</v>
      </c>
      <c r="G6" s="15" t="str">
        <f t="shared" si="2"/>
        <v>05</v>
      </c>
      <c r="H6" s="15" t="str">
        <f t="shared" si="2"/>
        <v>06</v>
      </c>
      <c r="I6" s="15" t="str">
        <f t="shared" si="2"/>
        <v>07</v>
      </c>
      <c r="J6" s="15" t="str">
        <f t="shared" si="2"/>
        <v>08</v>
      </c>
      <c r="K6" s="15" t="str">
        <f t="shared" si="2"/>
        <v>09</v>
      </c>
      <c r="L6" s="15" t="str">
        <f t="shared" si="2"/>
        <v>10</v>
      </c>
      <c r="M6" s="15" t="str">
        <f t="shared" si="2"/>
        <v>11</v>
      </c>
      <c r="N6" s="15" t="str">
        <f t="shared" si="2"/>
        <v>12</v>
      </c>
      <c r="O6" s="15" t="str">
        <f t="shared" si="2"/>
        <v>13</v>
      </c>
      <c r="P6" s="15" t="str">
        <f t="shared" si="2"/>
        <v>14</v>
      </c>
      <c r="Q6" s="15" t="str">
        <f t="shared" si="2"/>
        <v>15</v>
      </c>
      <c r="R6" s="15" t="str">
        <f t="shared" si="2"/>
        <v>16</v>
      </c>
      <c r="S6" s="15" t="str">
        <f t="shared" si="2"/>
        <v>17</v>
      </c>
      <c r="T6" s="15" t="str">
        <f t="shared" si="2"/>
        <v>18</v>
      </c>
      <c r="U6" s="15" t="str">
        <f t="shared" si="2"/>
        <v>19</v>
      </c>
      <c r="V6" s="15" t="str">
        <f t="shared" si="2"/>
        <v>20</v>
      </c>
      <c r="W6" s="15" t="str">
        <f t="shared" si="2"/>
        <v>21</v>
      </c>
      <c r="X6" s="15" t="str">
        <f t="shared" si="2"/>
        <v>22</v>
      </c>
      <c r="Y6" s="15" t="str">
        <f t="shared" si="2"/>
        <v>23</v>
      </c>
      <c r="Z6" s="15" t="str">
        <f t="shared" si="2"/>
        <v>24</v>
      </c>
      <c r="AA6" s="15" t="str">
        <f t="shared" si="2"/>
        <v>25</v>
      </c>
      <c r="AB6" s="15" t="str">
        <f t="shared" si="2"/>
        <v>26</v>
      </c>
      <c r="AC6" s="15" t="str">
        <f t="shared" si="2"/>
        <v>27</v>
      </c>
      <c r="AD6" s="15" t="str">
        <f t="shared" si="2"/>
        <v>28</v>
      </c>
      <c r="AE6" s="15" t="str">
        <f t="shared" si="2"/>
        <v/>
      </c>
      <c r="AF6" s="15" t="str">
        <f t="shared" si="2"/>
        <v/>
      </c>
      <c r="AG6" s="15" t="str">
        <f t="shared" si="2"/>
        <v/>
      </c>
    </row>
    <row r="7" spans="3:33" ht="187.5" hidden="1" customHeight="1" x14ac:dyDescent="0.25">
      <c r="C7" s="12">
        <f>DATE(Janvier!$A$1,2,Janvier!C1)</f>
        <v>43497</v>
      </c>
      <c r="D7" s="13">
        <f>DATE(Janvier!$A$1,2,Janvier!D1)</f>
        <v>43498</v>
      </c>
      <c r="E7" s="12">
        <f>DATE(Janvier!$A$1,2,Janvier!E1)</f>
        <v>43499</v>
      </c>
      <c r="F7" s="12">
        <f>DATE(Janvier!$A$1,2,Janvier!F1)</f>
        <v>43500</v>
      </c>
      <c r="G7" s="14">
        <f>DATE(Janvier!$A$1,2,Janvier!G1)</f>
        <v>43501</v>
      </c>
      <c r="H7" s="12">
        <f>DATE(Janvier!$A$1,2,Janvier!H1)</f>
        <v>43502</v>
      </c>
      <c r="I7" s="12">
        <f>DATE(Janvier!$A$1,2,Janvier!I1)</f>
        <v>43503</v>
      </c>
      <c r="J7" s="12">
        <f>DATE(Janvier!$A$1,2,Janvier!J1)</f>
        <v>43504</v>
      </c>
      <c r="K7" s="12">
        <f>DATE(Janvier!$A$1,2,Janvier!K1)</f>
        <v>43505</v>
      </c>
      <c r="L7" s="12">
        <f>DATE(Janvier!$A$1,2,Janvier!L1)</f>
        <v>43506</v>
      </c>
      <c r="M7" s="12">
        <f>DATE(Janvier!$A$1,2,Janvier!M1)</f>
        <v>43507</v>
      </c>
      <c r="N7" s="12">
        <f>DATE(Janvier!$A$1,2,Janvier!N1)</f>
        <v>43508</v>
      </c>
      <c r="O7" s="12">
        <f>DATE(Janvier!$A$1,2,Janvier!O1)</f>
        <v>43509</v>
      </c>
      <c r="P7" s="12">
        <f>DATE(Janvier!$A$1,2,Janvier!P1)</f>
        <v>43510</v>
      </c>
      <c r="Q7" s="12">
        <f>DATE(Janvier!$A$1,2,Janvier!Q1)</f>
        <v>43511</v>
      </c>
      <c r="R7" s="12">
        <f>DATE(Janvier!$A$1,2,Janvier!R1)</f>
        <v>43512</v>
      </c>
      <c r="S7" s="12">
        <f>DATE(Janvier!$A$1,2,Janvier!S1)</f>
        <v>43513</v>
      </c>
      <c r="T7" s="12">
        <f>DATE(Janvier!$A$1,2,Janvier!T1)</f>
        <v>43514</v>
      </c>
      <c r="U7" s="12">
        <f>DATE(Janvier!$A$1,2,Janvier!U1)</f>
        <v>43515</v>
      </c>
      <c r="V7" s="12">
        <f>DATE(Janvier!$A$1,2,Janvier!V1)</f>
        <v>43516</v>
      </c>
      <c r="W7" s="12">
        <f>DATE(Janvier!$A$1,2,Janvier!W1)</f>
        <v>43517</v>
      </c>
      <c r="X7" s="12">
        <f>DATE(Janvier!$A$1,2,Janvier!X1)</f>
        <v>43518</v>
      </c>
      <c r="Y7" s="12">
        <f>DATE(Janvier!$A$1,2,Janvier!Y1)</f>
        <v>43519</v>
      </c>
      <c r="Z7" s="12">
        <f>DATE(Janvier!$A$1,2,Janvier!Z1)</f>
        <v>43520</v>
      </c>
      <c r="AA7" s="12">
        <f>DATE(Janvier!$A$1,2,Janvier!AA1)</f>
        <v>43521</v>
      </c>
      <c r="AB7" s="12">
        <f>DATE(Janvier!$A$1,2,Janvier!AB1)</f>
        <v>43522</v>
      </c>
      <c r="AC7" s="12">
        <f>DATE(Janvier!$A$1,2,Janvier!AC1)</f>
        <v>43523</v>
      </c>
      <c r="AD7" s="12">
        <f>DATE(Janvier!$A$1,2,Janvier!AD1)</f>
        <v>43524</v>
      </c>
      <c r="AE7" s="12">
        <f>DATE(Janvier!$A$1,2,Janvier!AE1)</f>
        <v>43525</v>
      </c>
      <c r="AF7" s="12">
        <f>DATE(Janvier!$A$1,2,Janvier!AF1)</f>
        <v>43526</v>
      </c>
      <c r="AG7" s="12">
        <f>DATE(Janvier!$A$1,2,Janvier!AG1)</f>
        <v>43527</v>
      </c>
    </row>
    <row r="8" spans="3:33" x14ac:dyDescent="0.25">
      <c r="C8" s="5" t="s">
        <v>1</v>
      </c>
      <c r="D8" s="8" t="s">
        <v>1</v>
      </c>
      <c r="E8" s="5" t="s">
        <v>1</v>
      </c>
      <c r="F8" s="5" t="s">
        <v>1</v>
      </c>
      <c r="G8" s="5"/>
      <c r="H8" s="5"/>
      <c r="I8" s="5" t="s">
        <v>2</v>
      </c>
      <c r="J8" s="5" t="str">
        <f>Janvier!F7</f>
        <v>M</v>
      </c>
      <c r="K8" s="5" t="str">
        <f>Janvier!G7</f>
        <v>M</v>
      </c>
      <c r="L8" s="5">
        <f>Janvier!H7</f>
        <v>0</v>
      </c>
      <c r="M8" s="5">
        <f>Janvier!I7</f>
        <v>0</v>
      </c>
      <c r="N8" s="5" t="s">
        <v>0</v>
      </c>
      <c r="O8" s="5" t="str">
        <f>Janvier!K7</f>
        <v>N</v>
      </c>
      <c r="P8" s="5" t="str">
        <f>Janvier!L7</f>
        <v>N</v>
      </c>
      <c r="Q8" s="5" t="str">
        <f>Janvier!M7</f>
        <v>N</v>
      </c>
      <c r="R8" s="5">
        <f>Janvier!N7</f>
        <v>0</v>
      </c>
      <c r="S8" s="5">
        <f>Janvier!O7</f>
        <v>0</v>
      </c>
      <c r="T8" s="5">
        <f>Janvier!P7</f>
        <v>0</v>
      </c>
      <c r="U8" s="5" t="str">
        <f>Janvier!Q7</f>
        <v>P</v>
      </c>
      <c r="V8" s="5" t="str">
        <f>Janvier!R7</f>
        <v>P</v>
      </c>
      <c r="W8" s="5" t="str">
        <f>Janvier!S7</f>
        <v>P</v>
      </c>
      <c r="X8" s="5">
        <f>Janvier!T7</f>
        <v>0</v>
      </c>
      <c r="Y8" s="5">
        <f>Janvier!U7</f>
        <v>0</v>
      </c>
      <c r="Z8" s="5" t="str">
        <f>Janvier!V7</f>
        <v>M</v>
      </c>
      <c r="AA8" s="5" t="str">
        <f>Janvier!W7</f>
        <v>M</v>
      </c>
      <c r="AB8" s="5" t="str">
        <f>Janvier!X7</f>
        <v>M</v>
      </c>
      <c r="AC8" s="5" t="str">
        <f>Janvier!Y7</f>
        <v>M</v>
      </c>
      <c r="AD8" s="5">
        <f>Janvier!Z7</f>
        <v>0</v>
      </c>
      <c r="AE8" s="22"/>
      <c r="AF8" s="23"/>
    </row>
    <row r="9" spans="3:33" x14ac:dyDescent="0.25">
      <c r="C9" s="3">
        <v>32</v>
      </c>
      <c r="D9" s="9">
        <v>33</v>
      </c>
      <c r="E9" s="9">
        <v>34</v>
      </c>
      <c r="F9" s="9">
        <v>35</v>
      </c>
      <c r="G9" s="3">
        <v>1</v>
      </c>
      <c r="H9" s="3">
        <v>2</v>
      </c>
      <c r="I9" s="3">
        <v>3</v>
      </c>
      <c r="J9" s="3">
        <v>4</v>
      </c>
      <c r="K9" s="3">
        <v>5</v>
      </c>
      <c r="L9" s="3">
        <v>6</v>
      </c>
      <c r="M9" s="3">
        <v>7</v>
      </c>
      <c r="N9" s="3">
        <v>8</v>
      </c>
      <c r="O9" s="3">
        <v>9</v>
      </c>
      <c r="P9" s="3">
        <v>10</v>
      </c>
      <c r="Q9" s="3">
        <v>11</v>
      </c>
      <c r="R9" s="3">
        <v>12</v>
      </c>
      <c r="S9" s="3">
        <v>13</v>
      </c>
      <c r="T9" s="3">
        <v>14</v>
      </c>
      <c r="U9" s="3">
        <v>15</v>
      </c>
      <c r="V9" s="3">
        <v>16</v>
      </c>
      <c r="W9" s="3">
        <v>17</v>
      </c>
      <c r="X9" s="3">
        <v>18</v>
      </c>
      <c r="Y9" s="3">
        <v>19</v>
      </c>
      <c r="Z9" s="3">
        <v>20</v>
      </c>
      <c r="AA9" s="3">
        <v>21</v>
      </c>
      <c r="AB9" s="3">
        <v>22</v>
      </c>
      <c r="AC9" s="3">
        <v>23</v>
      </c>
      <c r="AD9" s="3">
        <v>24</v>
      </c>
    </row>
  </sheetData>
  <conditionalFormatting sqref="C8:AD8">
    <cfRule type="cellIs" dxfId="11" priority="4" operator="equal">
      <formula>"M"</formula>
    </cfRule>
    <cfRule type="cellIs" dxfId="10" priority="5" operator="equal">
      <formula>"P"</formula>
    </cfRule>
    <cfRule type="cellIs" dxfId="9" priority="6" operator="equal">
      <formula>"N"</formula>
    </cfRule>
  </conditionalFormatting>
  <conditionalFormatting sqref="AG5:AG6">
    <cfRule type="expression" dxfId="8" priority="3">
      <formula>$AG$5:$AG$6=""</formula>
    </cfRule>
  </conditionalFormatting>
  <conditionalFormatting sqref="AF5:AF6">
    <cfRule type="expression" dxfId="7" priority="2">
      <formula>$AF$5:$AF$6=""</formula>
    </cfRule>
  </conditionalFormatting>
  <conditionalFormatting sqref="AE5:AE6">
    <cfRule type="expression" dxfId="6" priority="1">
      <formula>$AE$5:$AE$6=""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A3167E-83AA-4036-8FCB-702E396E6E17}">
  <dimension ref="C2:AH9"/>
  <sheetViews>
    <sheetView workbookViewId="0">
      <selection activeCell="AH8" sqref="AH8"/>
    </sheetView>
  </sheetViews>
  <sheetFormatPr baseColWidth="10" defaultRowHeight="15" x14ac:dyDescent="0.25"/>
  <cols>
    <col min="1" max="2" width="5.7109375" customWidth="1"/>
    <col min="3" max="33" width="6.42578125" customWidth="1"/>
    <col min="34" max="34" width="5.7109375" customWidth="1"/>
  </cols>
  <sheetData>
    <row r="2" spans="3:34" ht="33.75" customHeight="1" x14ac:dyDescent="0.35">
      <c r="C2" s="29" t="str">
        <f>TEXT(C7,"mmmm")</f>
        <v>mars</v>
      </c>
    </row>
    <row r="4" spans="3:34" ht="15" customHeight="1" x14ac:dyDescent="0.25">
      <c r="C4" s="27" t="str">
        <f>IF(C5="lun","Sem"   &amp;WEEKNUM(C7),"")</f>
        <v/>
      </c>
      <c r="D4" s="27" t="str">
        <f t="shared" ref="D4:AG4" si="0">IF(D5="lun","Sem"   &amp;WEEKNUM(D7),"")</f>
        <v/>
      </c>
      <c r="E4" s="27" t="str">
        <f t="shared" si="0"/>
        <v/>
      </c>
      <c r="F4" s="27" t="str">
        <f t="shared" si="0"/>
        <v>Sem10</v>
      </c>
      <c r="G4" s="27" t="str">
        <f t="shared" si="0"/>
        <v/>
      </c>
      <c r="H4" s="27" t="str">
        <f t="shared" si="0"/>
        <v/>
      </c>
      <c r="I4" s="27" t="str">
        <f t="shared" si="0"/>
        <v/>
      </c>
      <c r="J4" s="27" t="str">
        <f t="shared" si="0"/>
        <v/>
      </c>
      <c r="K4" s="27" t="str">
        <f t="shared" si="0"/>
        <v/>
      </c>
      <c r="L4" s="27" t="str">
        <f t="shared" si="0"/>
        <v/>
      </c>
      <c r="M4" s="27" t="str">
        <f t="shared" si="0"/>
        <v>Sem11</v>
      </c>
      <c r="N4" s="27" t="str">
        <f t="shared" si="0"/>
        <v/>
      </c>
      <c r="O4" s="27" t="str">
        <f t="shared" si="0"/>
        <v/>
      </c>
      <c r="P4" s="27" t="str">
        <f t="shared" si="0"/>
        <v/>
      </c>
      <c r="Q4" s="27" t="str">
        <f t="shared" si="0"/>
        <v/>
      </c>
      <c r="R4" s="27" t="str">
        <f t="shared" si="0"/>
        <v/>
      </c>
      <c r="S4" s="27" t="str">
        <f t="shared" si="0"/>
        <v/>
      </c>
      <c r="T4" s="27" t="str">
        <f t="shared" si="0"/>
        <v>Sem12</v>
      </c>
      <c r="U4" s="27" t="str">
        <f t="shared" si="0"/>
        <v/>
      </c>
      <c r="V4" s="27" t="str">
        <f t="shared" si="0"/>
        <v/>
      </c>
      <c r="W4" s="27" t="str">
        <f t="shared" si="0"/>
        <v/>
      </c>
      <c r="X4" s="27" t="str">
        <f t="shared" si="0"/>
        <v/>
      </c>
      <c r="Y4" s="27" t="str">
        <f t="shared" si="0"/>
        <v/>
      </c>
      <c r="Z4" s="27" t="str">
        <f t="shared" si="0"/>
        <v/>
      </c>
      <c r="AA4" s="27" t="str">
        <f t="shared" si="0"/>
        <v>Sem13</v>
      </c>
      <c r="AB4" s="27" t="str">
        <f t="shared" si="0"/>
        <v/>
      </c>
      <c r="AC4" s="27" t="str">
        <f t="shared" si="0"/>
        <v/>
      </c>
      <c r="AD4" s="27" t="str">
        <f t="shared" si="0"/>
        <v/>
      </c>
      <c r="AE4" s="27" t="str">
        <f t="shared" si="0"/>
        <v/>
      </c>
      <c r="AF4" s="27" t="str">
        <f t="shared" si="0"/>
        <v/>
      </c>
      <c r="AG4" s="27" t="str">
        <f t="shared" si="0"/>
        <v/>
      </c>
    </row>
    <row r="5" spans="3:34" x14ac:dyDescent="0.25">
      <c r="C5" s="2" t="str">
        <f>TEXT(C7,"jjj")</f>
        <v>ven</v>
      </c>
      <c r="D5" s="2" t="str">
        <f t="shared" ref="D5:AG5" si="1">TEXT(D7,"jjj")</f>
        <v>sam</v>
      </c>
      <c r="E5" s="2" t="str">
        <f t="shared" si="1"/>
        <v>dim</v>
      </c>
      <c r="F5" s="2" t="str">
        <f t="shared" si="1"/>
        <v>lun</v>
      </c>
      <c r="G5" s="2" t="str">
        <f t="shared" si="1"/>
        <v>mar</v>
      </c>
      <c r="H5" s="2" t="str">
        <f t="shared" si="1"/>
        <v>mer</v>
      </c>
      <c r="I5" s="2" t="str">
        <f t="shared" si="1"/>
        <v>jeu</v>
      </c>
      <c r="J5" s="2" t="str">
        <f t="shared" si="1"/>
        <v>ven</v>
      </c>
      <c r="K5" s="2" t="str">
        <f t="shared" si="1"/>
        <v>sam</v>
      </c>
      <c r="L5" s="2" t="str">
        <f t="shared" si="1"/>
        <v>dim</v>
      </c>
      <c r="M5" s="2" t="str">
        <f t="shared" si="1"/>
        <v>lun</v>
      </c>
      <c r="N5" s="2" t="str">
        <f t="shared" si="1"/>
        <v>mar</v>
      </c>
      <c r="O5" s="2" t="str">
        <f t="shared" si="1"/>
        <v>mer</v>
      </c>
      <c r="P5" s="2" t="str">
        <f t="shared" si="1"/>
        <v>jeu</v>
      </c>
      <c r="Q5" s="2" t="str">
        <f t="shared" si="1"/>
        <v>ven</v>
      </c>
      <c r="R5" s="2" t="str">
        <f t="shared" si="1"/>
        <v>sam</v>
      </c>
      <c r="S5" s="2" t="str">
        <f t="shared" si="1"/>
        <v>dim</v>
      </c>
      <c r="T5" s="2" t="str">
        <f t="shared" si="1"/>
        <v>lun</v>
      </c>
      <c r="U5" s="2" t="str">
        <f t="shared" si="1"/>
        <v>mar</v>
      </c>
      <c r="V5" s="2" t="str">
        <f t="shared" si="1"/>
        <v>mer</v>
      </c>
      <c r="W5" s="2" t="str">
        <f t="shared" si="1"/>
        <v>jeu</v>
      </c>
      <c r="X5" s="2" t="str">
        <f t="shared" si="1"/>
        <v>ven</v>
      </c>
      <c r="Y5" s="2" t="str">
        <f t="shared" si="1"/>
        <v>sam</v>
      </c>
      <c r="Z5" s="2" t="str">
        <f t="shared" si="1"/>
        <v>dim</v>
      </c>
      <c r="AA5" s="2" t="str">
        <f t="shared" si="1"/>
        <v>lun</v>
      </c>
      <c r="AB5" s="2" t="str">
        <f t="shared" si="1"/>
        <v>mar</v>
      </c>
      <c r="AC5" s="2" t="str">
        <f t="shared" si="1"/>
        <v>mer</v>
      </c>
      <c r="AD5" s="2" t="str">
        <f t="shared" si="1"/>
        <v>jeu</v>
      </c>
      <c r="AE5" s="2" t="str">
        <f t="shared" si="1"/>
        <v>ven</v>
      </c>
      <c r="AF5" s="2" t="str">
        <f t="shared" si="1"/>
        <v>sam</v>
      </c>
      <c r="AG5" s="2" t="str">
        <f t="shared" si="1"/>
        <v>dim</v>
      </c>
    </row>
    <row r="6" spans="3:34" x14ac:dyDescent="0.25">
      <c r="C6" s="16" t="str">
        <f>TEXT(C7,"jj")</f>
        <v>01</v>
      </c>
      <c r="D6" s="16" t="str">
        <f t="shared" ref="D6:AG6" si="2">TEXT(D7,"jj")</f>
        <v>02</v>
      </c>
      <c r="E6" s="16" t="str">
        <f t="shared" si="2"/>
        <v>03</v>
      </c>
      <c r="F6" s="16" t="str">
        <f t="shared" si="2"/>
        <v>04</v>
      </c>
      <c r="G6" s="16" t="str">
        <f t="shared" si="2"/>
        <v>05</v>
      </c>
      <c r="H6" s="16" t="str">
        <f t="shared" si="2"/>
        <v>06</v>
      </c>
      <c r="I6" s="16" t="str">
        <f t="shared" si="2"/>
        <v>07</v>
      </c>
      <c r="J6" s="16" t="str">
        <f t="shared" si="2"/>
        <v>08</v>
      </c>
      <c r="K6" s="16" t="str">
        <f t="shared" si="2"/>
        <v>09</v>
      </c>
      <c r="L6" s="16" t="str">
        <f t="shared" si="2"/>
        <v>10</v>
      </c>
      <c r="M6" s="16" t="str">
        <f t="shared" si="2"/>
        <v>11</v>
      </c>
      <c r="N6" s="16" t="str">
        <f t="shared" si="2"/>
        <v>12</v>
      </c>
      <c r="O6" s="16" t="str">
        <f t="shared" si="2"/>
        <v>13</v>
      </c>
      <c r="P6" s="16" t="str">
        <f t="shared" si="2"/>
        <v>14</v>
      </c>
      <c r="Q6" s="16" t="str">
        <f t="shared" si="2"/>
        <v>15</v>
      </c>
      <c r="R6" s="16" t="str">
        <f t="shared" si="2"/>
        <v>16</v>
      </c>
      <c r="S6" s="16" t="str">
        <f t="shared" si="2"/>
        <v>17</v>
      </c>
      <c r="T6" s="16" t="str">
        <f t="shared" si="2"/>
        <v>18</v>
      </c>
      <c r="U6" s="16" t="str">
        <f t="shared" si="2"/>
        <v>19</v>
      </c>
      <c r="V6" s="16" t="str">
        <f t="shared" si="2"/>
        <v>20</v>
      </c>
      <c r="W6" s="16" t="str">
        <f t="shared" si="2"/>
        <v>21</v>
      </c>
      <c r="X6" s="16" t="str">
        <f t="shared" si="2"/>
        <v>22</v>
      </c>
      <c r="Y6" s="16" t="str">
        <f t="shared" si="2"/>
        <v>23</v>
      </c>
      <c r="Z6" s="16" t="str">
        <f t="shared" si="2"/>
        <v>24</v>
      </c>
      <c r="AA6" s="16" t="str">
        <f t="shared" si="2"/>
        <v>25</v>
      </c>
      <c r="AB6" s="16" t="str">
        <f t="shared" si="2"/>
        <v>26</v>
      </c>
      <c r="AC6" s="16" t="str">
        <f t="shared" si="2"/>
        <v>27</v>
      </c>
      <c r="AD6" s="16" t="str">
        <f t="shared" si="2"/>
        <v>28</v>
      </c>
      <c r="AE6" s="16" t="str">
        <f t="shared" si="2"/>
        <v>29</v>
      </c>
      <c r="AF6" s="16" t="str">
        <f t="shared" si="2"/>
        <v>30</v>
      </c>
      <c r="AG6" s="16" t="str">
        <f t="shared" si="2"/>
        <v>31</v>
      </c>
      <c r="AH6" s="17" t="str">
        <f>IF(MONTH(AH7)=MONTH($C$7),TEXT(AH7,"jjj")&amp;""&amp;TEXT(AH7,"jj"),"")</f>
        <v/>
      </c>
    </row>
    <row r="7" spans="3:34" ht="113.25" hidden="1" x14ac:dyDescent="0.25">
      <c r="C7" s="12">
        <f>DATE(Janvier!$A$1,3,Janvier!C1)</f>
        <v>43525</v>
      </c>
      <c r="D7" s="12">
        <f>DATE(Janvier!$A$1,3,Janvier!D1)</f>
        <v>43526</v>
      </c>
      <c r="E7" s="12">
        <f>DATE(Janvier!$A$1,3,Janvier!E1)</f>
        <v>43527</v>
      </c>
      <c r="F7" s="12">
        <f>DATE(Janvier!$A$1,3,Janvier!F1)</f>
        <v>43528</v>
      </c>
      <c r="G7" s="12">
        <f>DATE(Janvier!$A$1,3,Janvier!G1)</f>
        <v>43529</v>
      </c>
      <c r="H7" s="12">
        <f>DATE(Janvier!$A$1,3,Janvier!H1)</f>
        <v>43530</v>
      </c>
      <c r="I7" s="12">
        <f>DATE(Janvier!$A$1,3,Janvier!I1)</f>
        <v>43531</v>
      </c>
      <c r="J7" s="12">
        <f>DATE(Janvier!$A$1,3,Janvier!J1)</f>
        <v>43532</v>
      </c>
      <c r="K7" s="12">
        <f>DATE(Janvier!$A$1,3,Janvier!K1)</f>
        <v>43533</v>
      </c>
      <c r="L7" s="19">
        <f>DATE(Janvier!$A$1,3,Janvier!L1)</f>
        <v>43534</v>
      </c>
      <c r="M7" s="12">
        <f>DATE(Janvier!$A$1,3,Janvier!M1)</f>
        <v>43535</v>
      </c>
      <c r="N7" s="14">
        <f>DATE(Janvier!$A$1,3,Janvier!N1)</f>
        <v>43536</v>
      </c>
      <c r="O7" s="19">
        <f>DATE(Janvier!$A$1,3,Janvier!O1)</f>
        <v>43537</v>
      </c>
      <c r="P7" s="12">
        <f>DATE(Janvier!$A$1,3,Janvier!P1)</f>
        <v>43538</v>
      </c>
      <c r="Q7" s="12">
        <f>DATE(Janvier!$A$1,3,Janvier!Q1)</f>
        <v>43539</v>
      </c>
      <c r="R7" s="12">
        <f>DATE(Janvier!$A$1,3,Janvier!R1)</f>
        <v>43540</v>
      </c>
      <c r="S7" s="12">
        <f>DATE(Janvier!$A$1,3,Janvier!S1)</f>
        <v>43541</v>
      </c>
      <c r="T7" s="12">
        <f>DATE(Janvier!$A$1,3,Janvier!T1)</f>
        <v>43542</v>
      </c>
      <c r="U7" s="12">
        <f>DATE(Janvier!$A$1,3,Janvier!U1)</f>
        <v>43543</v>
      </c>
      <c r="V7" s="12">
        <f>DATE(Janvier!$A$1,3,Janvier!V1)</f>
        <v>43544</v>
      </c>
      <c r="W7" s="12">
        <f>DATE(Janvier!$A$1,3,Janvier!W1)</f>
        <v>43545</v>
      </c>
      <c r="X7" s="12">
        <f>DATE(Janvier!$A$1,3,Janvier!X1)</f>
        <v>43546</v>
      </c>
      <c r="Y7" s="12">
        <f>DATE(Janvier!$A$1,3,Janvier!Y1)</f>
        <v>43547</v>
      </c>
      <c r="Z7" s="12">
        <f>DATE(Janvier!$A$1,3,Janvier!Z1)</f>
        <v>43548</v>
      </c>
      <c r="AA7" s="12">
        <f>DATE(Janvier!$A$1,3,Janvier!AA1)</f>
        <v>43549</v>
      </c>
      <c r="AB7" s="12">
        <f>DATE(Janvier!$A$1,3,Janvier!AB1)</f>
        <v>43550</v>
      </c>
      <c r="AC7" s="12">
        <f>DATE(Janvier!$A$1,3,Janvier!AC1)</f>
        <v>43551</v>
      </c>
      <c r="AD7" s="12">
        <f>DATE(Janvier!$A$1,3,Janvier!AD1)</f>
        <v>43552</v>
      </c>
      <c r="AE7" s="12">
        <f>DATE(Janvier!$A$1,3,Janvier!AE1)</f>
        <v>43553</v>
      </c>
      <c r="AF7" s="12">
        <f>DATE(Janvier!$A$1,3,Janvier!AF1)</f>
        <v>43554</v>
      </c>
      <c r="AG7" s="12">
        <f>DATE(Janvier!$A$1,3,Janvier!AG1)</f>
        <v>43555</v>
      </c>
      <c r="AH7" s="18"/>
    </row>
    <row r="8" spans="3:34" x14ac:dyDescent="0.25">
      <c r="C8" s="5">
        <f>Janvier!Z7</f>
        <v>0</v>
      </c>
      <c r="D8" s="4" t="s">
        <v>0</v>
      </c>
      <c r="E8" s="4" t="s">
        <v>0</v>
      </c>
      <c r="F8" s="4" t="str">
        <f>Janvier!AC7</f>
        <v>N</v>
      </c>
      <c r="G8" s="4"/>
      <c r="H8" s="4">
        <f>Janvier!AE7</f>
        <v>0</v>
      </c>
      <c r="I8" s="4">
        <f>Janvier!AF7</f>
        <v>0</v>
      </c>
      <c r="J8" s="4" t="s">
        <v>1</v>
      </c>
      <c r="K8" s="4" t="s">
        <v>1</v>
      </c>
      <c r="L8" s="4" t="s">
        <v>1</v>
      </c>
      <c r="M8" s="4" t="s">
        <v>1</v>
      </c>
      <c r="N8" s="4"/>
      <c r="O8" s="4"/>
      <c r="P8" s="4" t="s">
        <v>8</v>
      </c>
      <c r="Q8" s="4" t="s">
        <v>2</v>
      </c>
      <c r="R8" s="4" t="s">
        <v>2</v>
      </c>
      <c r="S8" s="4"/>
      <c r="T8" s="4">
        <f>Janvier!H7</f>
        <v>0</v>
      </c>
      <c r="U8" s="4" t="s">
        <v>0</v>
      </c>
      <c r="V8" s="4" t="s">
        <v>0</v>
      </c>
      <c r="W8" s="4" t="s">
        <v>0</v>
      </c>
      <c r="X8" s="4" t="str">
        <f>Janvier!L7</f>
        <v>N</v>
      </c>
      <c r="Y8" s="4"/>
      <c r="Z8" s="4">
        <f>Janvier!N7</f>
        <v>0</v>
      </c>
      <c r="AA8" s="4">
        <f>Janvier!O7</f>
        <v>0</v>
      </c>
      <c r="AB8" s="4" t="s">
        <v>1</v>
      </c>
      <c r="AC8" s="4" t="str">
        <f>Janvier!Q7</f>
        <v>P</v>
      </c>
      <c r="AD8" s="4" t="str">
        <f>Janvier!R7</f>
        <v>P</v>
      </c>
      <c r="AE8" s="4"/>
      <c r="AF8" s="4">
        <f>Janvier!T7</f>
        <v>0</v>
      </c>
      <c r="AG8" s="4" t="s">
        <v>2</v>
      </c>
      <c r="AH8" s="6"/>
    </row>
    <row r="9" spans="3:34" x14ac:dyDescent="0.25">
      <c r="C9" s="3">
        <v>25</v>
      </c>
      <c r="D9" s="3">
        <v>26</v>
      </c>
      <c r="E9" s="3">
        <v>27</v>
      </c>
      <c r="F9" s="3">
        <v>28</v>
      </c>
      <c r="G9" s="3">
        <v>29</v>
      </c>
      <c r="H9" s="3">
        <v>30</v>
      </c>
      <c r="I9" s="3">
        <v>31</v>
      </c>
      <c r="J9" s="3">
        <v>32</v>
      </c>
      <c r="K9" s="3">
        <v>33</v>
      </c>
      <c r="L9" s="3">
        <v>34</v>
      </c>
      <c r="M9" s="3">
        <v>35</v>
      </c>
      <c r="N9" s="3">
        <v>1</v>
      </c>
      <c r="O9" s="3">
        <v>2</v>
      </c>
      <c r="P9" s="3">
        <v>3</v>
      </c>
      <c r="Q9" s="3">
        <v>4</v>
      </c>
      <c r="R9" s="3">
        <v>5</v>
      </c>
      <c r="S9" s="3">
        <v>6</v>
      </c>
      <c r="T9" s="3">
        <v>7</v>
      </c>
      <c r="U9" s="3">
        <v>8</v>
      </c>
      <c r="V9" s="3">
        <v>9</v>
      </c>
      <c r="W9" s="3">
        <v>10</v>
      </c>
      <c r="X9" s="3">
        <v>11</v>
      </c>
      <c r="Y9" s="3">
        <v>12</v>
      </c>
      <c r="Z9" s="3">
        <v>13</v>
      </c>
      <c r="AA9" s="3">
        <v>14</v>
      </c>
      <c r="AB9" s="3">
        <v>15</v>
      </c>
      <c r="AC9" s="3">
        <v>16</v>
      </c>
      <c r="AD9" s="3">
        <v>17</v>
      </c>
      <c r="AE9" s="3">
        <v>18</v>
      </c>
      <c r="AF9" s="3">
        <v>19</v>
      </c>
      <c r="AG9" s="3">
        <v>20</v>
      </c>
      <c r="AH9" s="3"/>
    </row>
  </sheetData>
  <conditionalFormatting sqref="C8:AH8">
    <cfRule type="cellIs" dxfId="5" priority="1" operator="equal">
      <formula>"M"</formula>
    </cfRule>
    <cfRule type="cellIs" dxfId="4" priority="2" operator="equal">
      <formula>"P"</formula>
    </cfRule>
    <cfRule type="cellIs" dxfId="3" priority="3" operator="equal">
      <formula>"N"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58687-C3E3-42E3-9FA7-1DAE2AF46618}">
  <dimension ref="C2:AG9"/>
  <sheetViews>
    <sheetView workbookViewId="0">
      <selection activeCell="N15" sqref="N15"/>
    </sheetView>
  </sheetViews>
  <sheetFormatPr baseColWidth="10" defaultRowHeight="15" x14ac:dyDescent="0.25"/>
  <cols>
    <col min="1" max="2" width="5.7109375" customWidth="1"/>
    <col min="3" max="32" width="6.42578125" customWidth="1"/>
    <col min="33" max="33" width="5.7109375" customWidth="1"/>
  </cols>
  <sheetData>
    <row r="2" spans="3:33" ht="33.75" customHeight="1" x14ac:dyDescent="0.35">
      <c r="C2" s="29" t="str">
        <f>TEXT(C7,"mmmm")</f>
        <v>avril</v>
      </c>
    </row>
    <row r="3" spans="3:33" ht="15" customHeight="1" x14ac:dyDescent="0.25"/>
    <row r="4" spans="3:33" ht="15" customHeight="1" x14ac:dyDescent="0.25">
      <c r="C4" s="27" t="str">
        <f>IF(C5="lun","Sem"   &amp;WEEKNUM(C7),"")</f>
        <v>Sem14</v>
      </c>
      <c r="D4" s="27" t="str">
        <f t="shared" ref="D4:AG4" si="0">IF(D5="lun","Sem"   &amp;WEEKNUM(D7),"")</f>
        <v/>
      </c>
      <c r="E4" s="27" t="str">
        <f t="shared" si="0"/>
        <v/>
      </c>
      <c r="F4" s="27" t="str">
        <f t="shared" si="0"/>
        <v/>
      </c>
      <c r="G4" s="27" t="str">
        <f t="shared" si="0"/>
        <v/>
      </c>
      <c r="H4" s="27" t="str">
        <f t="shared" si="0"/>
        <v/>
      </c>
      <c r="I4" s="27" t="str">
        <f t="shared" si="0"/>
        <v/>
      </c>
      <c r="J4" s="27" t="str">
        <f t="shared" si="0"/>
        <v>Sem15</v>
      </c>
      <c r="K4" s="27" t="str">
        <f t="shared" si="0"/>
        <v/>
      </c>
      <c r="L4" s="27" t="str">
        <f t="shared" si="0"/>
        <v/>
      </c>
      <c r="M4" s="27" t="str">
        <f t="shared" si="0"/>
        <v/>
      </c>
      <c r="N4" s="27" t="str">
        <f t="shared" si="0"/>
        <v/>
      </c>
      <c r="O4" s="27" t="str">
        <f t="shared" si="0"/>
        <v/>
      </c>
      <c r="P4" s="27" t="str">
        <f t="shared" si="0"/>
        <v/>
      </c>
      <c r="Q4" s="27" t="str">
        <f t="shared" si="0"/>
        <v>Sem16</v>
      </c>
      <c r="R4" s="27" t="str">
        <f t="shared" si="0"/>
        <v/>
      </c>
      <c r="S4" s="27" t="str">
        <f t="shared" si="0"/>
        <v/>
      </c>
      <c r="T4" s="27" t="str">
        <f t="shared" si="0"/>
        <v/>
      </c>
      <c r="U4" s="27" t="str">
        <f t="shared" si="0"/>
        <v/>
      </c>
      <c r="V4" s="27" t="str">
        <f t="shared" si="0"/>
        <v/>
      </c>
      <c r="W4" s="27" t="str">
        <f t="shared" si="0"/>
        <v/>
      </c>
      <c r="X4" s="27" t="str">
        <f t="shared" si="0"/>
        <v>Sem17</v>
      </c>
      <c r="Y4" s="27" t="str">
        <f t="shared" si="0"/>
        <v/>
      </c>
      <c r="Z4" s="27" t="str">
        <f t="shared" si="0"/>
        <v/>
      </c>
      <c r="AA4" s="27" t="str">
        <f t="shared" si="0"/>
        <v/>
      </c>
      <c r="AB4" s="27" t="str">
        <f t="shared" si="0"/>
        <v/>
      </c>
      <c r="AC4" s="27" t="str">
        <f t="shared" si="0"/>
        <v/>
      </c>
      <c r="AD4" s="27" t="str">
        <f t="shared" si="0"/>
        <v/>
      </c>
      <c r="AE4" s="27" t="str">
        <f t="shared" si="0"/>
        <v>Sem18</v>
      </c>
      <c r="AF4" s="27" t="str">
        <f t="shared" si="0"/>
        <v/>
      </c>
      <c r="AG4" s="27" t="str">
        <f t="shared" si="0"/>
        <v/>
      </c>
    </row>
    <row r="5" spans="3:33" x14ac:dyDescent="0.25">
      <c r="C5" s="15" t="str">
        <f>IF(MONTH(D7)=MONTH($C$7),TEXT(C7,"jjj"),"")</f>
        <v>lun</v>
      </c>
      <c r="D5" s="15" t="str">
        <f>IF(MONTH(D7)=MONTH($C$7),TEXT(D7,"jjj"),"")</f>
        <v>mar</v>
      </c>
      <c r="E5" s="15" t="str">
        <f t="shared" ref="E5:AG5" si="1">IF(MONTH(E7)=MONTH($C$7),TEXT(E7,"jjj"),"")</f>
        <v>mer</v>
      </c>
      <c r="F5" s="15" t="str">
        <f t="shared" si="1"/>
        <v>jeu</v>
      </c>
      <c r="G5" s="15" t="str">
        <f t="shared" si="1"/>
        <v>ven</v>
      </c>
      <c r="H5" s="15" t="str">
        <f t="shared" si="1"/>
        <v>sam</v>
      </c>
      <c r="I5" s="15" t="str">
        <f t="shared" si="1"/>
        <v>dim</v>
      </c>
      <c r="J5" s="15" t="str">
        <f t="shared" si="1"/>
        <v>lun</v>
      </c>
      <c r="K5" s="15" t="str">
        <f t="shared" si="1"/>
        <v>mar</v>
      </c>
      <c r="L5" s="15" t="str">
        <f t="shared" si="1"/>
        <v>mer</v>
      </c>
      <c r="M5" s="15" t="str">
        <f t="shared" si="1"/>
        <v>jeu</v>
      </c>
      <c r="N5" s="15" t="str">
        <f t="shared" si="1"/>
        <v>ven</v>
      </c>
      <c r="O5" s="15" t="str">
        <f t="shared" si="1"/>
        <v>sam</v>
      </c>
      <c r="P5" s="15" t="str">
        <f t="shared" si="1"/>
        <v>dim</v>
      </c>
      <c r="Q5" s="15" t="str">
        <f t="shared" si="1"/>
        <v>lun</v>
      </c>
      <c r="R5" s="15" t="str">
        <f t="shared" si="1"/>
        <v>mar</v>
      </c>
      <c r="S5" s="15" t="str">
        <f t="shared" si="1"/>
        <v>mer</v>
      </c>
      <c r="T5" s="15" t="str">
        <f t="shared" si="1"/>
        <v>jeu</v>
      </c>
      <c r="U5" s="15" t="str">
        <f t="shared" si="1"/>
        <v>ven</v>
      </c>
      <c r="V5" s="15" t="str">
        <f t="shared" si="1"/>
        <v>sam</v>
      </c>
      <c r="W5" s="15" t="str">
        <f t="shared" si="1"/>
        <v>dim</v>
      </c>
      <c r="X5" s="15" t="str">
        <f t="shared" si="1"/>
        <v>lun</v>
      </c>
      <c r="Y5" s="15" t="str">
        <f t="shared" si="1"/>
        <v>mar</v>
      </c>
      <c r="Z5" s="15" t="str">
        <f t="shared" si="1"/>
        <v>mer</v>
      </c>
      <c r="AA5" s="15" t="str">
        <f t="shared" si="1"/>
        <v>jeu</v>
      </c>
      <c r="AB5" s="15" t="str">
        <f t="shared" si="1"/>
        <v>ven</v>
      </c>
      <c r="AC5" s="15" t="str">
        <f t="shared" si="1"/>
        <v>sam</v>
      </c>
      <c r="AD5" s="15" t="str">
        <f t="shared" si="1"/>
        <v>dim</v>
      </c>
      <c r="AE5" s="15" t="str">
        <f t="shared" si="1"/>
        <v>lun</v>
      </c>
      <c r="AF5" s="15" t="str">
        <f t="shared" si="1"/>
        <v>mar</v>
      </c>
      <c r="AG5" s="15" t="str">
        <f t="shared" si="1"/>
        <v/>
      </c>
    </row>
    <row r="6" spans="3:33" x14ac:dyDescent="0.25">
      <c r="C6" s="16" t="str">
        <f>IF(MONTH(D7)=MONTH($C$7),TEXT(C7,"jj"),"")</f>
        <v>01</v>
      </c>
      <c r="D6" s="16" t="str">
        <f>IF(MONTH(D7)=MONTH($C$7),TEXT(D7,"jj"),"")</f>
        <v>02</v>
      </c>
      <c r="E6" s="16" t="str">
        <f t="shared" ref="E6:AG6" si="2">IF(MONTH(E7)=MONTH($C$7),TEXT(E7,"jj"),"")</f>
        <v>03</v>
      </c>
      <c r="F6" s="16" t="str">
        <f t="shared" si="2"/>
        <v>04</v>
      </c>
      <c r="G6" s="16" t="str">
        <f t="shared" si="2"/>
        <v>05</v>
      </c>
      <c r="H6" s="16" t="str">
        <f t="shared" si="2"/>
        <v>06</v>
      </c>
      <c r="I6" s="16" t="str">
        <f t="shared" si="2"/>
        <v>07</v>
      </c>
      <c r="J6" s="16" t="str">
        <f t="shared" si="2"/>
        <v>08</v>
      </c>
      <c r="K6" s="16" t="str">
        <f t="shared" si="2"/>
        <v>09</v>
      </c>
      <c r="L6" s="16" t="str">
        <f t="shared" si="2"/>
        <v>10</v>
      </c>
      <c r="M6" s="16" t="str">
        <f t="shared" si="2"/>
        <v>11</v>
      </c>
      <c r="N6" s="16" t="str">
        <f t="shared" si="2"/>
        <v>12</v>
      </c>
      <c r="O6" s="16" t="str">
        <f t="shared" si="2"/>
        <v>13</v>
      </c>
      <c r="P6" s="16" t="str">
        <f t="shared" si="2"/>
        <v>14</v>
      </c>
      <c r="Q6" s="16" t="str">
        <f t="shared" si="2"/>
        <v>15</v>
      </c>
      <c r="R6" s="16" t="str">
        <f t="shared" si="2"/>
        <v>16</v>
      </c>
      <c r="S6" s="16" t="str">
        <f t="shared" si="2"/>
        <v>17</v>
      </c>
      <c r="T6" s="16" t="str">
        <f t="shared" si="2"/>
        <v>18</v>
      </c>
      <c r="U6" s="16" t="str">
        <f t="shared" si="2"/>
        <v>19</v>
      </c>
      <c r="V6" s="16" t="str">
        <f t="shared" si="2"/>
        <v>20</v>
      </c>
      <c r="W6" s="16" t="str">
        <f t="shared" si="2"/>
        <v>21</v>
      </c>
      <c r="X6" s="16" t="str">
        <f t="shared" si="2"/>
        <v>22</v>
      </c>
      <c r="Y6" s="16" t="str">
        <f t="shared" si="2"/>
        <v>23</v>
      </c>
      <c r="Z6" s="16" t="str">
        <f t="shared" si="2"/>
        <v>24</v>
      </c>
      <c r="AA6" s="16" t="str">
        <f t="shared" si="2"/>
        <v>25</v>
      </c>
      <c r="AB6" s="16" t="str">
        <f t="shared" si="2"/>
        <v>26</v>
      </c>
      <c r="AC6" s="16" t="str">
        <f t="shared" si="2"/>
        <v>27</v>
      </c>
      <c r="AD6" s="16" t="str">
        <f t="shared" si="2"/>
        <v>28</v>
      </c>
      <c r="AE6" s="16" t="str">
        <f t="shared" si="2"/>
        <v>29</v>
      </c>
      <c r="AF6" s="16" t="str">
        <f t="shared" si="2"/>
        <v>30</v>
      </c>
      <c r="AG6" s="16" t="str">
        <f t="shared" si="2"/>
        <v/>
      </c>
    </row>
    <row r="7" spans="3:33" ht="118.5" hidden="1" customHeight="1" x14ac:dyDescent="0.25">
      <c r="C7" s="12">
        <f>DATE(Janvier!$A$1,4,Janvier!C1)</f>
        <v>43556</v>
      </c>
      <c r="D7" s="12">
        <f>DATE(Janvier!$A$1,4,Janvier!D1)</f>
        <v>43557</v>
      </c>
      <c r="E7" s="12">
        <f>DATE(Janvier!$A$1,4,Janvier!E1)</f>
        <v>43558</v>
      </c>
      <c r="F7" s="12">
        <f>DATE(Janvier!$A$1,4,Janvier!F1)</f>
        <v>43559</v>
      </c>
      <c r="G7" s="12">
        <f>DATE(Janvier!$A$1,4,Janvier!G1)</f>
        <v>43560</v>
      </c>
      <c r="H7" s="12">
        <f>DATE(Janvier!$A$1,4,Janvier!H1)</f>
        <v>43561</v>
      </c>
      <c r="I7" s="12">
        <f>DATE(Janvier!$A$1,4,Janvier!I1)</f>
        <v>43562</v>
      </c>
      <c r="J7" s="12">
        <f>DATE(Janvier!$A$1,4,Janvier!J1)</f>
        <v>43563</v>
      </c>
      <c r="K7" s="12">
        <f>DATE(Janvier!$A$1,4,Janvier!K1)</f>
        <v>43564</v>
      </c>
      <c r="L7" s="12">
        <f>DATE(Janvier!$A$1,4,Janvier!L1)</f>
        <v>43565</v>
      </c>
      <c r="M7" s="12">
        <f>DATE(Janvier!$A$1,4,Janvier!M1)</f>
        <v>43566</v>
      </c>
      <c r="N7" s="12">
        <f>DATE(Janvier!$A$1,4,Janvier!N1)</f>
        <v>43567</v>
      </c>
      <c r="O7" s="12">
        <f>DATE(Janvier!$A$1,4,Janvier!O1)</f>
        <v>43568</v>
      </c>
      <c r="P7" s="12">
        <f>DATE(Janvier!$A$1,4,Janvier!P1)</f>
        <v>43569</v>
      </c>
      <c r="Q7" s="12">
        <f>DATE(Janvier!$A$1,4,Janvier!Q1)</f>
        <v>43570</v>
      </c>
      <c r="R7" s="12">
        <f>DATE(Janvier!$A$1,4,Janvier!R1)</f>
        <v>43571</v>
      </c>
      <c r="S7" s="12">
        <f>DATE(Janvier!$A$1,4,Janvier!S1)</f>
        <v>43572</v>
      </c>
      <c r="T7" s="12">
        <f>DATE(Janvier!$A$1,4,Janvier!T1)</f>
        <v>43573</v>
      </c>
      <c r="U7" s="12">
        <f>DATE(Janvier!$A$1,4,Janvier!U1)</f>
        <v>43574</v>
      </c>
      <c r="V7" s="12">
        <f>DATE(Janvier!$A$1,4,Janvier!V1)</f>
        <v>43575</v>
      </c>
      <c r="W7" s="12">
        <f>DATE(Janvier!$A$1,4,Janvier!W1)</f>
        <v>43576</v>
      </c>
      <c r="X7" s="12">
        <f>DATE(Janvier!$A$1,4,Janvier!X1)</f>
        <v>43577</v>
      </c>
      <c r="Y7" s="12">
        <f>DATE(Janvier!$A$1,4,Janvier!Y1)</f>
        <v>43578</v>
      </c>
      <c r="Z7" s="12">
        <f>DATE(Janvier!$A$1,4,Janvier!Z1)</f>
        <v>43579</v>
      </c>
      <c r="AA7" s="12">
        <f>DATE(Janvier!$A$1,4,Janvier!AA1)</f>
        <v>43580</v>
      </c>
      <c r="AB7" s="12">
        <f>DATE(Janvier!$A$1,4,Janvier!AB1)</f>
        <v>43581</v>
      </c>
      <c r="AC7" s="12">
        <f>DATE(Janvier!$A$1,4,Janvier!AC1)</f>
        <v>43582</v>
      </c>
      <c r="AD7" s="12">
        <f>DATE(Janvier!$A$1,4,Janvier!AD1)</f>
        <v>43583</v>
      </c>
      <c r="AE7" s="12">
        <f>DATE(Janvier!$A$1,4,Janvier!AE1)</f>
        <v>43584</v>
      </c>
      <c r="AF7" s="12">
        <f>DATE(Janvier!$A$1,4,Janvier!AF1)</f>
        <v>43585</v>
      </c>
      <c r="AG7" s="12">
        <f>DATE(Janvier!$A$1,4,Janvier!AG1)</f>
        <v>43586</v>
      </c>
    </row>
    <row r="8" spans="3:33" x14ac:dyDescent="0.25">
      <c r="C8" s="5" t="str">
        <f>Janvier!V7</f>
        <v>M</v>
      </c>
      <c r="D8" s="4" t="str">
        <f>Janvier!W7</f>
        <v>M</v>
      </c>
      <c r="E8" s="4" t="str">
        <f>Janvier!X7</f>
        <v>M</v>
      </c>
      <c r="F8" s="4"/>
      <c r="G8" s="4">
        <f>Janvier!Z7</f>
        <v>0</v>
      </c>
      <c r="H8" s="4" t="s">
        <v>0</v>
      </c>
      <c r="I8" s="4" t="str">
        <f>Janvier!AB7</f>
        <v>N</v>
      </c>
      <c r="J8" s="4" t="str">
        <f>Janvier!AC7</f>
        <v>N</v>
      </c>
      <c r="K8" s="4"/>
      <c r="L8" s="4">
        <f>Janvier!AE7</f>
        <v>0</v>
      </c>
      <c r="M8" s="4">
        <f>Janvier!AF7</f>
        <v>0</v>
      </c>
      <c r="N8" s="4" t="s">
        <v>1</v>
      </c>
      <c r="O8" s="4" t="str">
        <f>Fevrier!C8</f>
        <v>P</v>
      </c>
      <c r="P8" s="4" t="str">
        <f>Fevrier!D8</f>
        <v>P</v>
      </c>
      <c r="Q8" s="4" t="s">
        <v>1</v>
      </c>
      <c r="R8" s="4">
        <f>Janvier!AK5</f>
        <v>0</v>
      </c>
      <c r="S8" s="4">
        <f>Janvier!AL5</f>
        <v>0</v>
      </c>
      <c r="T8" s="4" t="s">
        <v>2</v>
      </c>
      <c r="U8" s="4" t="s">
        <v>2</v>
      </c>
      <c r="V8" s="4" t="s">
        <v>2</v>
      </c>
      <c r="W8" s="4">
        <f>Janvier!AP5</f>
        <v>0</v>
      </c>
      <c r="X8" s="4">
        <f>Janvier!AQ5</f>
        <v>0</v>
      </c>
      <c r="Y8" s="4" t="s">
        <v>0</v>
      </c>
      <c r="Z8" s="4" t="s">
        <v>0</v>
      </c>
      <c r="AA8" s="4" t="s">
        <v>0</v>
      </c>
      <c r="AB8" s="4" t="s">
        <v>0</v>
      </c>
      <c r="AC8" s="4">
        <f>Janvier!AV5</f>
        <v>0</v>
      </c>
      <c r="AD8" s="4">
        <f>Janvier!AW5</f>
        <v>0</v>
      </c>
      <c r="AE8" s="4">
        <f>Janvier!AX5</f>
        <v>0</v>
      </c>
      <c r="AF8" s="4" t="s">
        <v>1</v>
      </c>
      <c r="AG8" s="6"/>
    </row>
    <row r="9" spans="3:33" x14ac:dyDescent="0.25">
      <c r="C9" s="3">
        <v>21</v>
      </c>
      <c r="D9" s="3">
        <v>22</v>
      </c>
      <c r="E9" s="3">
        <v>23</v>
      </c>
      <c r="F9" s="3">
        <v>24</v>
      </c>
      <c r="G9" s="3">
        <v>25</v>
      </c>
      <c r="H9" s="3">
        <v>26</v>
      </c>
      <c r="I9" s="3">
        <v>27</v>
      </c>
      <c r="J9" s="3">
        <v>28</v>
      </c>
      <c r="K9" s="3">
        <v>29</v>
      </c>
      <c r="L9" s="3">
        <v>30</v>
      </c>
      <c r="M9" s="3">
        <v>31</v>
      </c>
      <c r="N9" s="3">
        <v>32</v>
      </c>
      <c r="O9" s="3">
        <v>33</v>
      </c>
      <c r="P9" s="3">
        <v>34</v>
      </c>
      <c r="Q9" s="3">
        <v>35</v>
      </c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</row>
  </sheetData>
  <conditionalFormatting sqref="C8:AG8">
    <cfRule type="cellIs" dxfId="2" priority="1" operator="equal">
      <formula>"M"</formula>
    </cfRule>
    <cfRule type="cellIs" dxfId="1" priority="2" operator="equal">
      <formula>"P"</formula>
    </cfRule>
    <cfRule type="cellIs" dxfId="0" priority="3" operator="equal">
      <formula>"N"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Janvier</vt:lpstr>
      <vt:lpstr>Fevrier</vt:lpstr>
      <vt:lpstr>Mars</vt:lpstr>
      <vt:lpstr>Avril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Bitaine</dc:creator>
  <cp:lastModifiedBy>Jean-Pierre Bitaine</cp:lastModifiedBy>
  <dcterms:created xsi:type="dcterms:W3CDTF">2018-09-12T15:38:43Z</dcterms:created>
  <dcterms:modified xsi:type="dcterms:W3CDTF">2018-12-13T17:28:23Z</dcterms:modified>
</cp:coreProperties>
</file>