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F8E22E50-506E-43E7-BE31-741B7A85CFF9}" xr6:coauthVersionLast="38" xr6:coauthVersionMax="38" xr10:uidLastSave="{00000000-0000-0000-0000-000000000000}"/>
  <bookViews>
    <workbookView xWindow="0" yWindow="0" windowWidth="24000" windowHeight="9615" xr2:uid="{7872F561-4045-41CF-B14D-5A394861B0FC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  <c r="E8" i="1"/>
  <c r="B8" i="1"/>
  <c r="A2" i="1"/>
  <c r="A8" i="1" l="1"/>
  <c r="D8" i="1"/>
  <c r="C8" i="1"/>
  <c r="I8" i="1" l="1"/>
</calcChain>
</file>

<file path=xl/sharedStrings.xml><?xml version="1.0" encoding="utf-8"?>
<sst xmlns="http://schemas.openxmlformats.org/spreadsheetml/2006/main" count="80" uniqueCount="12">
  <si>
    <t>CA</t>
  </si>
  <si>
    <t>0€ &lt; CA &lt; 10 000€</t>
  </si>
  <si>
    <t>10 000€ &lt; CA &lt; 20 000€</t>
  </si>
  <si>
    <t>20 000€ &lt; CA &lt; 30 000€</t>
  </si>
  <si>
    <t>30 000€ &lt; CA &lt; 40 000€</t>
  </si>
  <si>
    <t>40 000€ &lt; CA &lt; 50 000€</t>
  </si>
  <si>
    <t>50 000€ &lt; CA &lt; 60 000€</t>
  </si>
  <si>
    <t>60 000€ &lt; CA &lt; 80 000€</t>
  </si>
  <si>
    <t>80 000€ &lt; CA &lt; 100 000€</t>
  </si>
  <si>
    <t>CA&gt;100 000€</t>
  </si>
  <si>
    <t>rfa</t>
  </si>
  <si>
    <t>calcul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</si>
</sst>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4" fontId="0" fillId="2" borderId="0" xfId="0" applyNumberFormat="1" applyFill="1"/>
    <xf numFmtId="4" fontId="0" fillId="2" borderId="0" xfId="0" applyNumberFormat="1" applyFill="1" applyAlignment="1">
      <alignment horizontal="center"/>
    </xf>
    <xf numFmtId="9" fontId="0" fillId="0" borderId="0" xfId="0" applyNumberFormat="1"/>
    <xf numFmtId="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DIPRIX\PREPA%20RFA%20TES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1"/>
      <sheetName val="Feuil1"/>
      <sheetName val="CA Total"/>
      <sheetName val="Liste Adhérents Mediprix"/>
    </sheetNames>
    <sheetDataSet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BFDC6-1016-489A-B06A-2A26D641B4E3}">
  <dimension ref="A1:J15"/>
  <sheetViews>
    <sheetView tabSelected="1" workbookViewId="0">
      <selection activeCell="C14" sqref="C14"/>
    </sheetView>
  </sheetViews>
  <sheetFormatPr baseColWidth="10" defaultRowHeight="15" x14ac:dyDescent="0.25"/>
  <cols>
    <col min="1" max="1" width="17.42578125" bestFit="1" customWidth="1"/>
    <col min="2" max="2" width="32" bestFit="1" customWidth="1"/>
    <col min="3" max="10" width="20.140625" bestFit="1" customWidth="1"/>
    <col min="11" max="11" width="21.28515625" bestFit="1" customWidth="1"/>
    <col min="12" max="12" width="11.85546875" bestFit="1" customWidth="1"/>
  </cols>
  <sheetData>
    <row r="1" spans="1:10" x14ac:dyDescent="0.25">
      <c r="A1" s="1" t="s">
        <v>0</v>
      </c>
    </row>
    <row r="2" spans="1:10" x14ac:dyDescent="0.25">
      <c r="A2" s="2">
        <f>GETPIVOTDATA("Somme de CA",[1]Feuil1!$A$1,"LABOS","Nutergia","ANNEE",2018)</f>
        <v>284660.07000000007</v>
      </c>
    </row>
    <row r="3" spans="1:10" x14ac:dyDescent="0.25">
      <c r="A3" s="2"/>
    </row>
    <row r="5" spans="1:10" x14ac:dyDescent="0.25">
      <c r="A5" t="s">
        <v>1</v>
      </c>
      <c r="B5" s="3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  <row r="6" spans="1:10" x14ac:dyDescent="0.25">
      <c r="A6" s="3" t="s">
        <v>10</v>
      </c>
      <c r="B6" s="3" t="s">
        <v>10</v>
      </c>
      <c r="C6" s="3" t="s">
        <v>10</v>
      </c>
      <c r="D6" s="3" t="s">
        <v>10</v>
      </c>
      <c r="E6" s="3" t="s">
        <v>10</v>
      </c>
      <c r="F6" s="3" t="s">
        <v>10</v>
      </c>
      <c r="G6" s="3" t="s">
        <v>10</v>
      </c>
      <c r="H6" s="3" t="s">
        <v>10</v>
      </c>
      <c r="I6" s="3" t="s">
        <v>10</v>
      </c>
    </row>
    <row r="7" spans="1:10" x14ac:dyDescent="0.25">
      <c r="A7" s="4">
        <v>0</v>
      </c>
      <c r="B7" s="4">
        <v>0.01</v>
      </c>
      <c r="C7" s="4">
        <v>0.02</v>
      </c>
      <c r="D7" s="4">
        <v>0.03</v>
      </c>
      <c r="E7" s="4">
        <v>0.04</v>
      </c>
      <c r="F7" s="4">
        <v>0.05</v>
      </c>
      <c r="G7" s="4">
        <v>0.06</v>
      </c>
      <c r="H7" s="4">
        <v>7.0000000000000007E-2</v>
      </c>
      <c r="I7" s="4">
        <v>0.08</v>
      </c>
    </row>
    <row r="8" spans="1:10" s="2" customFormat="1" x14ac:dyDescent="0.25">
      <c r="A8" s="5" t="str">
        <f>IF($A$2&lt;10000,A8=$A$2*A7,"")</f>
        <v/>
      </c>
      <c r="B8" s="6" t="str">
        <f>IF(AND(10000&lt;$A$2,$A$2&lt;20000),B8=$A$2*B7,"")</f>
        <v/>
      </c>
      <c r="C8" s="6" t="str">
        <f>IF(20000&lt;$A$2&lt;30000,C8=$A$2*C7,"")</f>
        <v/>
      </c>
      <c r="D8" s="6" t="str">
        <f>IF(30000&lt;$A$2&lt;40000,D8=$A$2*D7,"")</f>
        <v/>
      </c>
      <c r="E8" s="6" t="str">
        <f>IF(40000&lt;$A$2&lt;50000,E8=$A$2*E7,"")</f>
        <v/>
      </c>
      <c r="F8" s="6" t="str">
        <f>IF(50000&lt;$A$2&lt;60000,F8=$A$2*F7,"")</f>
        <v/>
      </c>
      <c r="G8" s="6" t="str">
        <f>IF(60000&lt;$A$2&lt;80000,G8=$A$2*G7,"")</f>
        <v/>
      </c>
      <c r="H8" s="6" t="str">
        <f>IF(80000&lt;$A$2&lt;100000,H8=$A$2*H7,"")</f>
        <v/>
      </c>
      <c r="I8" s="5">
        <f ca="1">IF($A$2&gt;100000,I8=$A$2*I7,"")</f>
        <v>0</v>
      </c>
      <c r="J8" s="8" t="s">
        <v>11</v>
      </c>
    </row>
    <row r="9" spans="1:10" x14ac:dyDescent="0.25">
      <c r="I9" s="2"/>
    </row>
    <row r="14" spans="1:10" x14ac:dyDescent="0.25">
      <c r="G14" s="3"/>
      <c r="I14" s="3"/>
      <c r="J14" s="3"/>
    </row>
    <row r="15" spans="1:10" x14ac:dyDescent="0.25">
      <c r="I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2018-11-05T15:04:26Z</dcterms:created>
  <dcterms:modified xsi:type="dcterms:W3CDTF">2018-11-05T15:10:33Z</dcterms:modified>
</cp:coreProperties>
</file>