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/Users/franckcanale/Desktop/prepapration/dossier sans titre/"/>
    </mc:Choice>
  </mc:AlternateContent>
  <xr:revisionPtr revIDLastSave="0" documentId="13_ncr:80001_{D3E85FBD-8D78-D54E-AF31-128DEB3AAFB7}" xr6:coauthVersionLast="36" xr6:coauthVersionMax="36" xr10:uidLastSave="{00000000-0000-0000-0000-000000000000}"/>
  <bookViews>
    <workbookView xWindow="0" yWindow="480" windowWidth="25600" windowHeight="15440" xr2:uid="{00000000-000D-0000-FFFF-FFFF00000000}"/>
  </bookViews>
  <sheets>
    <sheet name="base" sheetId="2" r:id="rId1"/>
    <sheet name="TDC" sheetId="16" r:id="rId2"/>
    <sheet name="Liste_HP_Ampli" sheetId="1" r:id="rId3"/>
    <sheet name="TB_système _ampli" sheetId="5" r:id="rId4"/>
    <sheet name="BUMPER" sheetId="14" r:id="rId5"/>
    <sheet name="principalv1" sheetId="19" r:id="rId6"/>
    <sheet name="Feuil3" sheetId="8" r:id="rId7"/>
  </sheets>
  <definedNames>
    <definedName name="_xlnm._FilterDatabase" localSheetId="0" hidden="1">base!#REF!</definedName>
    <definedName name="_xlnm._FilterDatabase" localSheetId="2" hidden="1">Liste_HP_Ampli!$A$2:$J$73</definedName>
    <definedName name="A">#REF!</definedName>
    <definedName name="ALTO">'TB_système _ampli'!$U$2</definedName>
    <definedName name="AMPLI">'TB_système _ampli'!$Z$1:$AH$1</definedName>
    <definedName name="APARTAUDIO_Potence___Platine">BUMPER!$AB$2</definedName>
    <definedName name="APG">'TB_système _ampli'!$P$2:$P$5</definedName>
    <definedName name="APG_Lyre">BUMPER!$R$2:$R$3</definedName>
    <definedName name="B">#REF!</definedName>
    <definedName name="BOSE">'TB_système _ampli'!$D$2:$D$14</definedName>
    <definedName name="BOSE_">'TB_système _ampli'!$AB$2:$AB$6</definedName>
    <definedName name="BOSE_Bumper">BUMPER!$D$2</definedName>
    <definedName name="BOSE_Potence___Platine">BUMPER!$AA$2:$AA$3</definedName>
    <definedName name="BOSE_Potence_Platine">BUMPER!$AA$1</definedName>
    <definedName name="BOUYER">'TB_système _ampli'!$W$2</definedName>
    <definedName name="Broche_à_billes">BUMPER!$K$1</definedName>
    <definedName name="Bumper">BUMPER!$B$1:$E$1</definedName>
    <definedName name="Bumper_Divers">BUMPER!$E$2:$E$3</definedName>
    <definedName name="C_">#REF!</definedName>
    <definedName name="Cale_angulaire">BUMPER!$V$1</definedName>
    <definedName name="CHEVIN_">'TB_système _ampli'!$AE$2:$AE$4</definedName>
    <definedName name="CROWN_">'TB_système _ampli'!$AG$2</definedName>
    <definedName name="DESIGNATION">Liste_HP_Ampli!$D$1</definedName>
    <definedName name="DISPATCH">'TB_système _ampli'!$N$2</definedName>
    <definedName name="DISPATCH_Potence___Platine">BUMPER!$AC$2</definedName>
    <definedName name="DYNAUDIO">'TB_système _ampli'!$R$2:$R$3</definedName>
    <definedName name="FOSTEX">'TB_système _ampli'!$I$2</definedName>
    <definedName name="FUNKTION_ONE">'TB_système _ampli'!$J$2:$J$7</definedName>
    <definedName name="FUNKTION_ONE_">'TB_système _ampli'!$AF$2:$AF$3</definedName>
    <definedName name="FUNKTION_ONE_Lyre">BUMPER!$Q$2</definedName>
    <definedName name="GEN">#REF!</definedName>
    <definedName name="GENELEC">'TB_système _ampli'!$H$2:$H$7</definedName>
    <definedName name="GENERAL">#REF!</definedName>
    <definedName name="Griffe_angulaire">BUMPER!$H$1</definedName>
    <definedName name="JBL">'TB_système _ampli'!$O$2</definedName>
    <definedName name="L_ACOUSTICS">'TB_système _ampli'!$B$2:$B$30</definedName>
    <definedName name="L_ACOUSTICS_">'TB_système _ampli'!$Z$2:$Z$13</definedName>
    <definedName name="L_ACOUSTICS__Cale_angulaire">BUMPER!$V$2:$V$7</definedName>
    <definedName name="L_ACOUSTICS__Lyre">BUMPER!$N$2:$N$10</definedName>
    <definedName name="L_ACOUSTICS__Potence___Platine">BUMPER!$Y$2:$Y$3</definedName>
    <definedName name="L_ACOUSTICS_Bump">BUMPER!$B$2:$B$36</definedName>
    <definedName name="L_ACOUSTICS_Cale_angulaire">BUMPER!$V$1</definedName>
    <definedName name="L_ACOUSTICS_Griffe_angulaire">BUMPER!$H$2:$H$9</definedName>
    <definedName name="L_ACOUSTICS_Lyre">BUMPER!$N$2:$N$10</definedName>
    <definedName name="LAB_GRUPPEN_">'TB_système _ampli'!$AD$2:$AD$6</definedName>
    <definedName name="LD_SYSTEMS">'TB_système _ampli'!$T$2</definedName>
    <definedName name="LIBERTY">'TB_système _ampli'!$V$2</definedName>
    <definedName name="Lyre">BUMPER!$N$1:$S$1</definedName>
    <definedName name="MACKIE">'TB_système _ampli'!$G$2</definedName>
    <definedName name="MARTIN_AUDIO">'TB_système _ampli'!$L$2:$L$4</definedName>
    <definedName name="MEGAPHONE">'TB_système _ampli'!$X$2</definedName>
    <definedName name="MEYER_SOUND">'TB_système _ampli'!$C$2:$C$57</definedName>
    <definedName name="MEYER_SOUND_">'TB_système _ampli'!$AA$2:$AA$13</definedName>
    <definedName name="MEYER_SOUND_Broche_à_billes">BUMPER!$K$2:$K$5</definedName>
    <definedName name="MEYER_SOUND_Bumper">BUMPER!$C$2:$C$25</definedName>
    <definedName name="MEYER_SOUND_Lyre">BUMPER!$O$2:$O$17</definedName>
    <definedName name="MEYER_SOUND_Plaque_de_couplage">BUMPER!$AF$2:$AF$3</definedName>
    <definedName name="MEYER_SOUND_Potence___Platine">BUMPER!$Z$2:$Z$5</definedName>
    <definedName name="NEXO">'TB_système _ampli'!$E$2:$E$6</definedName>
    <definedName name="NEXO_">'TB_système _ampli'!$AC$2:$AC$4</definedName>
    <definedName name="NEXO_lyre">BUMPER!$P$2:$P$3</definedName>
    <definedName name="Plaque_de_couplage">BUMPER!$AF$1</definedName>
    <definedName name="Potence___Platine">BUMPER!$Y$1:$AC$1</definedName>
    <definedName name="Potence_Platine">BUMPER!$X$1</definedName>
    <definedName name="PRINCIPAL">principalv1!$B$1:$J$1</definedName>
    <definedName name="QSC">'TB_système _ampli'!$Q$2:$Q$3</definedName>
    <definedName name="RADIAN">'TB_système _ampli'!$K$2:$K$3</definedName>
    <definedName name="RAMSA">'TB_système _ampli'!$M$2:$M$3</definedName>
    <definedName name="RAMSA_Lyre">BUMPER!$S$2</definedName>
    <definedName name="RAT_SOUND">'TB_système _ampli'!$S$2</definedName>
    <definedName name="RIG">BUMPER!$B$39:$H$39</definedName>
    <definedName name="SYSTÈME">'TB_système _ampli'!$B$1:$X$1</definedName>
    <definedName name="TRANSFO_">'TB_système _ampli'!$AH$2</definedName>
    <definedName name="YAMAHA">'TB_système _ampli'!$F$2:$F$8</definedName>
  </definedNames>
  <calcPr calcId="162913"/>
  <pivotCaches>
    <pivotCache cacheId="111" r:id="rId8"/>
  </pivotCaches>
</workbook>
</file>

<file path=xl/calcChain.xml><?xml version="1.0" encoding="utf-8"?>
<calcChain xmlns="http://schemas.openxmlformats.org/spreadsheetml/2006/main">
  <c r="D3" i="2" l="1"/>
  <c r="I3" i="2"/>
  <c r="D2" i="2"/>
  <c r="J1" i="19"/>
  <c r="I1" i="19"/>
  <c r="H1" i="19"/>
  <c r="C329" i="1"/>
  <c r="C328" i="1"/>
  <c r="E1" i="19"/>
  <c r="G1" i="19"/>
  <c r="F1" i="19"/>
  <c r="D1" i="19"/>
  <c r="C1" i="19"/>
  <c r="B1" i="19"/>
  <c r="C212" i="1" l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43" i="1"/>
  <c r="C44" i="1"/>
  <c r="C45" i="1"/>
  <c r="C46" i="1"/>
  <c r="C47" i="1"/>
  <c r="C48" i="1"/>
  <c r="C49" i="1"/>
  <c r="C50" i="1"/>
  <c r="C51" i="1"/>
  <c r="C52" i="1"/>
  <c r="C53" i="1"/>
  <c r="C54" i="1"/>
  <c r="C251" i="1"/>
  <c r="C252" i="1"/>
  <c r="C253" i="1"/>
  <c r="C262" i="1"/>
  <c r="C263" i="1"/>
  <c r="C286" i="1"/>
  <c r="C312" i="1"/>
  <c r="C310" i="1"/>
  <c r="C303" i="1"/>
  <c r="C293" i="1"/>
  <c r="C294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6" i="1"/>
  <c r="C347" i="1"/>
  <c r="C348" i="1"/>
  <c r="C345" i="1"/>
  <c r="C302" i="1" l="1"/>
  <c r="C304" i="1"/>
  <c r="C305" i="1"/>
  <c r="C306" i="1"/>
  <c r="C307" i="1"/>
  <c r="C308" i="1"/>
  <c r="C309" i="1"/>
  <c r="C311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7" i="1"/>
  <c r="C288" i="1"/>
  <c r="C289" i="1"/>
  <c r="C290" i="1"/>
  <c r="C291" i="1"/>
  <c r="C292" i="1"/>
  <c r="C295" i="1"/>
  <c r="C296" i="1"/>
  <c r="C297" i="1"/>
  <c r="C298" i="1"/>
  <c r="C299" i="1"/>
  <c r="C300" i="1"/>
  <c r="C301" i="1"/>
  <c r="C240" i="1"/>
  <c r="C241" i="1"/>
  <c r="C242" i="1"/>
  <c r="C243" i="1"/>
  <c r="C244" i="1"/>
  <c r="C245" i="1"/>
  <c r="C246" i="1"/>
  <c r="C247" i="1"/>
  <c r="C248" i="1"/>
  <c r="C249" i="1"/>
  <c r="C250" i="1"/>
  <c r="C254" i="1"/>
  <c r="C255" i="1"/>
  <c r="C256" i="1"/>
  <c r="C257" i="1"/>
  <c r="C258" i="1"/>
  <c r="C259" i="1"/>
  <c r="C260" i="1"/>
  <c r="C261" i="1"/>
  <c r="C264" i="1"/>
  <c r="C265" i="1"/>
  <c r="C266" i="1"/>
  <c r="C267" i="1"/>
  <c r="C268" i="1"/>
  <c r="C269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233" i="1"/>
  <c r="C234" i="1"/>
  <c r="C235" i="1"/>
  <c r="C236" i="1"/>
  <c r="C237" i="1"/>
  <c r="C238" i="1"/>
  <c r="C239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115" i="1"/>
  <c r="C116" i="1"/>
  <c r="C117" i="1"/>
  <c r="C118" i="1"/>
  <c r="C119" i="1"/>
  <c r="C120" i="1"/>
  <c r="C121" i="1"/>
  <c r="C12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I2" i="2" l="1"/>
  <c r="C2" i="1" l="1"/>
</calcChain>
</file>

<file path=xl/sharedStrings.xml><?xml version="1.0" encoding="utf-8"?>
<sst xmlns="http://schemas.openxmlformats.org/spreadsheetml/2006/main" count="1483" uniqueCount="803">
  <si>
    <t>DVDOSC L-ACOUSTICS ligne source 2 Voies actives dV-DOSC</t>
  </si>
  <si>
    <t>K1 L-ACOUSTICS Enceinte WST 3 voies actives</t>
  </si>
  <si>
    <t>K1SB L-ACOUSTICS Renfort de graves 2 x 15"</t>
  </si>
  <si>
    <t>K2 L-ACOUSTICS Enceinte WST 3 voies actives ±35°/±55° Horiz.</t>
  </si>
  <si>
    <t>KARA L-ACOUSTICS Enceinte WST 2 voies</t>
  </si>
  <si>
    <t>KIVA II L-ACOUSTICS ligne source 2 Voies</t>
  </si>
  <si>
    <t>KIVA L-ACOUSTICS ligne source 2 Voies</t>
  </si>
  <si>
    <t>LEO-M MEYER SOUND enceinte ultra haute puissance 2x15" &amp; 2x4" XLR5</t>
  </si>
  <si>
    <t>LEOPARD MEYER SOUND enceinte haute puissance 2x9" &amp; 1x3" XLR5</t>
  </si>
  <si>
    <t>LINA MEYER SOUND Enceinte curvilinéaire 2*6.5" + 1*3" rms XLR5</t>
  </si>
  <si>
    <t>LYON-M MEYER SOUND enceinte ultra haute puiss. 2x12" &amp; 2x4" XLR5</t>
  </si>
  <si>
    <t>LYON-W MEYER SOUND enceinte ultra haute puiss. 2x12" &amp; 2x4" XLR5</t>
  </si>
  <si>
    <t>M3D MEYER SOUND Enceinte Line Array 4 voies amplifiée cardioïde</t>
  </si>
  <si>
    <t>MINA MEYER SOUND Enceinte curvilinéaire 2*6.5" + 1*3" rms</t>
  </si>
  <si>
    <t>VDOSC L-ACOUSTICS Enceinte Ligne source 3 Voies V-DOSC</t>
  </si>
  <si>
    <t>BL1 Model II BOSE bas d'enceinte colonne emboitable 250W 4Ω</t>
  </si>
  <si>
    <t>CAL32 MEYER SOUND enceinte colonne de 32 HP indépendants</t>
  </si>
  <si>
    <t>CAL64 MEYER SOUND enceinte colonne de 64 HP indépendants</t>
  </si>
  <si>
    <t>EL1Compact BOSE extention d'enceinte emboitable L1Compact</t>
  </si>
  <si>
    <t>L1 Model 1S BOSE enceinte colonne emboitable 250W 8Ω</t>
  </si>
  <si>
    <t>L1 Model II BOSE haut d'enceinte colonne emboitable 250W 4Ω</t>
  </si>
  <si>
    <t>L1Compact BOSE enceinte colonne emboitable de 6 HP de 7 cm</t>
  </si>
  <si>
    <t>MA12EX BOSE Enceinte colonne Panaray Extérieure noire 160° H x 20° V</t>
  </si>
  <si>
    <t>MA12W BOSE Enceinte colonne Panarray blanche 145° H x 20° V</t>
  </si>
  <si>
    <t>MAUI 11 G2 LD SYSTEMS Enceinte colonne noire avec sub et mixette intégrés</t>
  </si>
  <si>
    <t xml:space="preserve">SYVA - KIT / FLY avec SYVA + SYVALOW + BASE L-ACOUSTICS </t>
  </si>
  <si>
    <t xml:space="preserve">SYVA - KITW / FLY avec SYVAW + SYVALOW-W + BASEW L-ACOUSTICS </t>
  </si>
  <si>
    <t>CLAMP250 L-ACOUSTICS Crochet pont 250 kg pour KIVA ARCS SYVA</t>
  </si>
  <si>
    <t>KIT LYRE-PIED MINA Flight de 4 Pieds K&amp;m 24624 + 4 Lyres Mina</t>
  </si>
  <si>
    <t>TORON2B6H-30 Distribution secteur et module pour 16 Meyer 30m</t>
  </si>
  <si>
    <t>ARCSWIDE L-ACOUSTICS Enceinte curvilinéaire 2 voies 30° x 90°</t>
  </si>
  <si>
    <t>JM1P MEYER SOUND Enceinte amplifiée 15"+4" à 20° x 60°</t>
  </si>
  <si>
    <t>102 BOSE Enceinte 100V 20W</t>
  </si>
  <si>
    <t>108P L-ACOUSTICS Enceinte coaxiale amplifiée, 8’’ LF +1,5’’</t>
  </si>
  <si>
    <t>12XT L-ACOUSTICS Enceinte coaxiale 90° polyvalente 12"+3" active ou passive</t>
  </si>
  <si>
    <t>24521 K&amp;M Adaptateur pour UPM-XP sur pied Ø35mm</t>
  </si>
  <si>
    <t>5XT L-ACOUSTICS Enceinte coaxiale passive 2 voies 5"+1"</t>
  </si>
  <si>
    <t>5XTW PELICASE DE 4 x 5XT L-ACOUSTICS blanches</t>
  </si>
  <si>
    <t>6301BX FOSTEX Mini  Enceinte amplifiée 60W entrée XLR et jack</t>
  </si>
  <si>
    <t>802 Série III BOSE Enceinte Panaray 8 x 4,5" 120° H x 100° V</t>
  </si>
  <si>
    <t>8XT L-ACOUSTICS Enceinte coaxiale passive 2 voies : 8" LF + 1.5" HF</t>
  </si>
  <si>
    <t>CM203 DISPATCH enceinte rackable 2u stéréo AES</t>
  </si>
  <si>
    <t>CQ1 MEYER SOUND  Enceinte amplifiée 2 voies 15"+4" 80°x40°</t>
  </si>
  <si>
    <t>CQ2 MEYER SOUND  Enceinte amplifiée 2 voies 15"+4" 50°x40°</t>
  </si>
  <si>
    <t>DBR10 YAMAHA Enceinte amplifié 10" + 1" In Combo &amp; RCA</t>
  </si>
  <si>
    <t>DSR112 YAMAHA Enceinte amplifiée 2 voies 12''+2'' 90°x60°</t>
  </si>
  <si>
    <t>F88 FUNKTION-ONE Large bande passif 130°</t>
  </si>
  <si>
    <t>FREESPACE 360 PII BOSE enceinte d'extérieur  FreeSpace® 51 4 Ω</t>
  </si>
  <si>
    <t>K10 QSC Enceinte amplifiée 2 voies 10"+1.75" 90°x90°</t>
  </si>
  <si>
    <t>KW122 QSC Enceinte amplifiée 2 voies 12"+1.75" 75°x75°</t>
  </si>
  <si>
    <t>LIBERTY-ANCHOR Enceinte autonome  / mic-cd</t>
  </si>
  <si>
    <t>LSP500PRO SENNHEISER Enceinte Autonome + Micro HF - USB,Bluetooth,Mic</t>
  </si>
  <si>
    <t>MASK6T-BL APARTAUDIO Enceinte 2 voies noire</t>
  </si>
  <si>
    <t>MM4 MEYER SOUND Mini Enceinte 4" + Lyre</t>
  </si>
  <si>
    <t>MM4XP MEYER SOUND Mini Enceinte amplifiée 4"+ Lyre MUB</t>
  </si>
  <si>
    <t>MM4XPD MEYER SOUND Mini Enceinte amplifiée 4"cardioïde + Lyre</t>
  </si>
  <si>
    <t>MM4XPW MEYER SOUND Mini Enceinte amplifiée 4"+ Lyre Blanche</t>
  </si>
  <si>
    <t>MSL4L MEYER SOUND Enceinte amplifiée 2 voies à pavillon 12"+4" avec L-Track</t>
  </si>
  <si>
    <t>MSR100 YAMAHA Enceinte amplifiée</t>
  </si>
  <si>
    <t>MSR250 YAMAHA Enceinte amplifiée</t>
  </si>
  <si>
    <t>MSR400 YAMAHA Enceinte amplifiée</t>
  </si>
  <si>
    <t>MX1N APG 2 voies passive 17 cm + 14mm dôme coaxial</t>
  </si>
  <si>
    <t>OREILLE-UPJ Jeu de deux calles pour UPJ</t>
  </si>
  <si>
    <t>OREILLE-UPJunior Jeu de deux calles pour UPJunior</t>
  </si>
  <si>
    <t>OREILLE-UPM Jeu de deux calles pour UPM</t>
  </si>
  <si>
    <t>PDS BOUYER Projecteur de son</t>
  </si>
  <si>
    <t>PS10R2L NEXO enceinte passive 1x10' + 1x1' gauche</t>
  </si>
  <si>
    <t>PS10R2R NEXO enceinte passive 1x10' + 1x1' droite</t>
  </si>
  <si>
    <t>PS4HA ALTO Enceinte amplifiée 400w</t>
  </si>
  <si>
    <t>PS8 NEXO Enceinte 8" + 1"</t>
  </si>
  <si>
    <t>R2D FUNKTION-ONE Downfill 6 x R4D DownFill passifs</t>
  </si>
  <si>
    <t>R2SH FUNKTION-ONE Enceinte squelette 2 voies passives</t>
  </si>
  <si>
    <t>RM18 FUNKTION-ONE Retour Resolution Monitor</t>
  </si>
  <si>
    <t>SRM150 MACKIE Mini enceinte retour amplifiée 5" mixette micro/ligne</t>
  </si>
  <si>
    <t>STAGEPASS400i  YAMAHA 2 enceintes amplifiées 8"+1" &amp; mixette 4M+6L</t>
  </si>
  <si>
    <t>STAGEPASS600i YAMAHA 2 enceintes amplifiées 10"+1" &amp; mixette 4M+6L</t>
  </si>
  <si>
    <t>UP4XP MEYER SOUND Mini Enceinte amplifiée 2*4"+1"+ Lyre MUB</t>
  </si>
  <si>
    <t>UPA MEYER SOUND Enceinte UPA-1C 12"+3" 80°x40°</t>
  </si>
  <si>
    <t>UPA2P MEYER SOUND Enceinte amplifiée UPA-2P 2 voies 12"+3" 45° conique</t>
  </si>
  <si>
    <t>UPAP MEYER SOUND Enceinte amplifiée UPA-1P 2 voies 12"+3" 100°x40°</t>
  </si>
  <si>
    <t>UPJ MEYER SOUND Enceinte amplifiée VariO 2 voies 10"+3" 80°x50°</t>
  </si>
  <si>
    <t>UPJunior MEYER SOUND Enceinte amplifiée 2 voies 8"+2" VarioQ 80°x50°</t>
  </si>
  <si>
    <t>UPM MEYER SOUND Enceinte UPM-1 3 voies 2*5"+1" 100°</t>
  </si>
  <si>
    <t>UPM2P MEYER SOUND Enceinte amplifiée UPM-2P 3 voies 2*5"+1" à 45°</t>
  </si>
  <si>
    <t>UPM-BLANCHE MEYER SOUND Enceinte UPM-1 3 voies 2*5"+1" 100°</t>
  </si>
  <si>
    <t>UPMP MEYER SOUND Enceinte amplifiée UPM-1P 3 voies 2*5"+1" à 100°</t>
  </si>
  <si>
    <t>UPQ1P MEYER SOUND Enceinte amplifiée 15"+4" à 80°x 50°</t>
  </si>
  <si>
    <t>WSA200 RAMSA Enceinte 2 voies passives</t>
  </si>
  <si>
    <t>X8 L-ACOUSTICS Enceinte coaxiale passive 2 voies : 8" + 1.5"</t>
  </si>
  <si>
    <t>X8W L-ACOUSTICS Enceinte coaxiale passive 2 voies : 8" + 1.5" BLANCHE</t>
  </si>
  <si>
    <t>1031A GENELEC Studio monitor amplifié 2 voies 8"+1"</t>
  </si>
  <si>
    <t>8030A GENELEC mini monitor 2 voies amplifiée 13cm + dôme</t>
  </si>
  <si>
    <t>8040A GENELEC mini monitor 2 voies amplifiée 17cm + dôme</t>
  </si>
  <si>
    <t>AMIE MEYER SOUND Studio Monitor amplifié 2 voies 7"+1"</t>
  </si>
  <si>
    <t>BM15A DYNAUDIO Studio Monitor amplifié 2 voies 10"+1"</t>
  </si>
  <si>
    <t>CONTROL1 PRO JBL Mini Enceinte 2 voies 5 1/4" + rotule</t>
  </si>
  <si>
    <t>HD1 MEYER SOUND Studio Monitor amplifié 2 voies 8"+1"HD1</t>
  </si>
  <si>
    <t>MUSICMONITOR BOSE Paire d'enceintes d'ordinateur télécommandées argent</t>
  </si>
  <si>
    <t>NS10M YAMAHA Enceinte 2 voies de monitoring</t>
  </si>
  <si>
    <t>UPL1 MEYER SOUND Enceinte Monitor à directivité large 10"+1"</t>
  </si>
  <si>
    <t>1100LFC MEYER SOUND Sub grave amplifié 2x18"avec accroche XLR5</t>
  </si>
  <si>
    <t>500HP MEYER SOUND Sub grave amplifié 2*12" avec accroche</t>
  </si>
  <si>
    <t>600HP MEYER SOUND Sub grave amplifié 2*15" avec accroche</t>
  </si>
  <si>
    <t>650P MEYER SOUND Sub grave amplifié 2 x 18"</t>
  </si>
  <si>
    <t>750LFC MEYER SOUND Sub grave amplifié 1x15"avec accroche</t>
  </si>
  <si>
    <t>900LFC MEYER SOUND Sub grave amplifié 1x18"avec accroche XLR5</t>
  </si>
  <si>
    <t>AMIE SUB MEYER SOUND Sub grave amplifié 15"</t>
  </si>
  <si>
    <t>B2 BOSE caisson de graves pour enceinte L1 Model II/Model 1S</t>
  </si>
  <si>
    <t>DVSUB L-ACOUSTICS Caisson de grave dV-SUB 3x15" accrochable</t>
  </si>
  <si>
    <t>F121 FUNKTION-ONE Enceinte de grave 1 x 55</t>
  </si>
  <si>
    <t>F215 FUNKTION-ONE Enceinte de grave 2 x 38cm</t>
  </si>
  <si>
    <t>KS28 L-ACOUSTICS caisson de grave 2x18" accrochable par 16</t>
  </si>
  <si>
    <t>LS400 NEXO Enceinte de grave</t>
  </si>
  <si>
    <t>M1DSUB MEYER SOUND Enceinte de grave amplifiée 2 x 10"</t>
  </si>
  <si>
    <t>M2DSUB MEYER SOUND Enceinte de grave amplifiée trapézoïdale</t>
  </si>
  <si>
    <t>MB4 BOSE Enceinte de grave Panaray 200W 87dB/W/m</t>
  </si>
  <si>
    <t>MM10ACX MEYER SOUND Sub grave amplifié fournissant 2 alims MM4XP</t>
  </si>
  <si>
    <t>PSW4 MEYER SOUND Sub grave amplifié 18" + 15"</t>
  </si>
  <si>
    <t>SB15M L-ACOUSTICS Caisson de grave 15 pouces</t>
  </si>
  <si>
    <t>SB15P L-ACOUSTICS Caisson de grave amplifié 15 pouces</t>
  </si>
  <si>
    <t>SB18 L-ACOUSTICS caisson de grave 18 pouces + plateau + housse</t>
  </si>
  <si>
    <t>SB28 L-ACOUSTICS caisson de grave 2*18 pouces</t>
  </si>
  <si>
    <t>SYVASUB L-ACOUSTICS Renfort de grave infra pour SYVA</t>
  </si>
  <si>
    <t>UMS1P MEYER SOUND Sub grave amplifié 2 x 10"</t>
  </si>
  <si>
    <t>1108 RADIAN Microwedge 8" retour coaxial RMW1108</t>
  </si>
  <si>
    <t>1152 RADIAN Microwedge 15"+3" retour coaxial RMW1152</t>
  </si>
  <si>
    <t>115FM L-ACOUSTICS Retour coaxial actif 15" +1.5"</t>
  </si>
  <si>
    <t>45N12 NEXO Retour symétrique curviligne actif 12" + 1.5"</t>
  </si>
  <si>
    <t>DS1 APG Enceinte trapezoïdale 15" coax1" en flight</t>
  </si>
  <si>
    <t>LARGE RAT SOUND Enceinte 3 voies 2 x 15" + 8" + 1.5" actif</t>
  </si>
  <si>
    <t>LE1200S MARTIN AUDIO Retour de scène 2 voies 12/3" + 1.4/3"</t>
  </si>
  <si>
    <t>LE1500S MARTIN AUDIO Retour de scène 2 voies 15/4" + 1.4/3"</t>
  </si>
  <si>
    <t>LE400 MARTIN AUDIO retour 2 voies 15" + 1" actif / passif</t>
  </si>
  <si>
    <t>MC1R APG Enceinte MC1R</t>
  </si>
  <si>
    <t>MJF208 MEYER SOUND retour amplifié 2 x 8"+ 3"</t>
  </si>
  <si>
    <t>MJF210 MEYER SOUND retour amplifié 2 x 10"+ 4"</t>
  </si>
  <si>
    <t>MJF212A MEYER SOUND retour amplifié 2 x 12"+ 4"</t>
  </si>
  <si>
    <t>MX1R APG 2 voies passive 17 cm + 14mm dôme coaxial</t>
  </si>
  <si>
    <t>UM MEYER SOUND Retour UM-1A/C</t>
  </si>
  <si>
    <t>X12 L-ACOUSTICS Retour coaxial passif 12" + 3"</t>
  </si>
  <si>
    <t>X15HiQ L-ACOUSTICS Retour coaxial actif 15" + 1.5"</t>
  </si>
  <si>
    <t>AMP-1100 MEYER SOUND Ampli de secours pour 1100-LFC</t>
  </si>
  <si>
    <t>AMP900 MEYER SOUND Ampli de secours pour 900-LFC</t>
  </si>
  <si>
    <t>AMP-LEO MEYER SOUND Ampli de secours pour LEO-M</t>
  </si>
  <si>
    <t>AMP-LEOPARD MEYER SOUND Ampli de secours pour LEOPARD</t>
  </si>
  <si>
    <t>AMP-LYON MEYER SOUND Ampli de secours pour LYON-M/W</t>
  </si>
  <si>
    <t>BA148 DISPATCH boitier d'alimentation individuelle pour MM4XP</t>
  </si>
  <si>
    <t>FFA4004 FUNKTION-ONE Amplificateur 4 x 1000W 4Ω</t>
  </si>
  <si>
    <t>FFA6004 FUNKTION-ONE Amplificateur 4 x 1500W 4Ω</t>
  </si>
  <si>
    <t>IPD2400 LAB GRUPPEN Ampli. 2 x 1200 w 4 ohms AES &amp; processeur</t>
  </si>
  <si>
    <t>LA12X L-ACOUSTICS Contrôleur amplifié 4x3kW 4ohms AES3</t>
  </si>
  <si>
    <t>LA15 L-ACOUSTICS ou FP2400Q LAB GRUPPEN Amplificateur 4 x 500 w 2 ohms</t>
  </si>
  <si>
    <t>LA17 L-ACOUSTICS  2 x 1200 w 4 ohms</t>
  </si>
  <si>
    <t>LA24 L-ACOUSTICS ou FP3400 LAB GRUPPEN 2 x 1500 w 4 ohms</t>
  </si>
  <si>
    <t>LA4X L-ACOUSTICS amplificateur PFC 4 x1kW 8Ω Ethernet AES</t>
  </si>
  <si>
    <t>LA8 L-ACOUSTICS Contrôleur amplifié 4x2kW 4ohms AES3</t>
  </si>
  <si>
    <t>LARAK L-ACOUSTICS Rack polypropylène 9u avec 3 LA8 en 32Tri</t>
  </si>
  <si>
    <t>LARAK2 L-ACOUSTICS Rack polypropylène 9u pour 3 LA12 en 32Tri</t>
  </si>
  <si>
    <t>MPS488E MEYER SOUND Alimentation 1u pour 8 MM4XP</t>
  </si>
  <si>
    <t>MPS488HP MEYER SOUND Alim. 1u pour 8 UP4XP/MM4XP</t>
  </si>
  <si>
    <t>NXAMP4X1 NEXO Contrôleur amplifié 4x900W 4ohms</t>
  </si>
  <si>
    <t>PLM10000Q LAB GRUPPEN Amplificateur 4 x 2500W à processeur LAKE</t>
  </si>
  <si>
    <t>PLM12K44 LAB GRUPPEN Amplificateur 4 x 3kw à processeurs Lake</t>
  </si>
  <si>
    <t>PM4500N BOSE Contrôleur amplifié Powermatch 4x500W 4Ω</t>
  </si>
  <si>
    <t>PM8500N BOSE Contrôleur amplifié Powermatch 8x500W</t>
  </si>
  <si>
    <t>PS1II BOSE Socle amplificateur pour L1 Model II et sub B1 ou B2</t>
  </si>
  <si>
    <t>PS1S BOSE Socle amplificateur pour L1 Model 1S et sub B1 ou B2</t>
  </si>
  <si>
    <t>Q6 CHEVIN Amplificateur 4 x 600 w 4 ohms gain :23dB</t>
  </si>
  <si>
    <t xml:space="preserve">RK108 Rack d'amplification LA17  2 x 1200 Watts / 4 ohms + contrôleur 108LLCa </t>
  </si>
  <si>
    <t>RK1201 Rack amplificateur 4U avec 1 CROWN MA1201 + PIP CLIP</t>
  </si>
  <si>
    <t>RK2400 Rack 4u Ampli. FP2400Q Lab Gruppen patch XLR Speakon</t>
  </si>
  <si>
    <t>RK2M Rack amplificateur de 2  Chevin Q6 + 4 contrôleur M-1A</t>
  </si>
  <si>
    <t>RK2Q6 Rack d'amplification de 2 Chevin Q6</t>
  </si>
  <si>
    <t xml:space="preserve">RK4LA17 Rack d'amplification de 4 LA17 L-ACOUSTICS </t>
  </si>
  <si>
    <t>RK4LA24 Rack d'amplification de 4 LA24 L-ACOUSTICS ou FP3400 LAB GRUPPEN</t>
  </si>
  <si>
    <t>RKBOSE Rack d'amplification pour Panaray</t>
  </si>
  <si>
    <t xml:space="preserve">RKLA17 Rack d'amplification LA17  2 x 1200 Watts / 4 ohms </t>
  </si>
  <si>
    <t>RKM6 Rack amplificateur avec 1  Chevin Q6 + 2 contrôleur M-1A Meyer Sound pour UM/UPA</t>
  </si>
  <si>
    <t>RKMM4 Rack 4u d'amplificateur Chevin Q6 + 2 contrôleurs MM4CEU</t>
  </si>
  <si>
    <t>RKNX rack avec 2 NXAMP pour enceintes NEXO</t>
  </si>
  <si>
    <t>RKP Rack avec 1 CROWN MA1200 + 2 contrôleurs P-1A pour UPM</t>
  </si>
  <si>
    <t>RKPLM Rack12u polypropylène pour les PLM12K44</t>
  </si>
  <si>
    <t>RKPS8 Rack d'amplification Nexo pour PS8/LS400</t>
  </si>
  <si>
    <t>RKQ6 Rack d'amplification  4 x 500 W Chevin Q6</t>
  </si>
  <si>
    <t>Transfo ligne 100 volts/100w</t>
  </si>
  <si>
    <t>01j Ampli. casque</t>
  </si>
  <si>
    <t>AMP912 EARSONICS In Ear Amp ampli casque 12V 2x750mW</t>
  </si>
  <si>
    <t>AMP912BA alim. 24V stéréo pour EARSONICS + câble XLR7M-DIN8M</t>
  </si>
  <si>
    <t>AMP912CA EARSONICS câble DIN8M-2XLR3F+AlimF 3,4m</t>
  </si>
  <si>
    <t>BLACK CUBE Linear LEHMANN AUDIO Ampli casque 16~600 Ω</t>
  </si>
  <si>
    <t>DIA FISCHER AMPS ampli casque pour shaker BP3</t>
  </si>
  <si>
    <t>HA4000 ou 4400 BEHRINGER Ampli casque 4 out</t>
  </si>
  <si>
    <t>HA4700 Pro XL BEHRINGER Ampli casque 4 out</t>
  </si>
  <si>
    <t xml:space="preserve">HPA4 ALTO Amplificateur casques </t>
  </si>
  <si>
    <t>IEA FISCHER AMPS In Ear Amp ampli casque 2x 80mW</t>
  </si>
  <si>
    <t>IEA2 FISCHER AMPS In Ear Amp ampli casque 2x 80mW</t>
  </si>
  <si>
    <t>MBPX FISCHER AMPS Mini-Body-Pack XLR boitier ceinture casque</t>
  </si>
  <si>
    <t>P6HW SHURE Ear monitor filaire boitier métal</t>
  </si>
  <si>
    <t>P9HW SHURE Ear monitor filaire boitier métal entrée Lemo</t>
  </si>
  <si>
    <t>PA100B STEWART AUDIO  Ampli casque stéréo 2x50W 8Ω 1/2u 110V</t>
  </si>
  <si>
    <t>PA720 SHURE Câble pour retour casque stéréo P6/9HW</t>
  </si>
  <si>
    <t>S-PHONE SAMSON Amplificateur casque 4 canaux</t>
  </si>
  <si>
    <t>01k Casque</t>
  </si>
  <si>
    <t>ATHM40 Audio-Technica Casque 60 ohms</t>
  </si>
  <si>
    <t>DT770PRO BEYERDYNAMICS Casque fermé 80 ohms</t>
  </si>
  <si>
    <t>HD25 SENNHEISER Casque fermé</t>
  </si>
  <si>
    <t>KMX3 VESTAX Casque DJ une oreille</t>
  </si>
  <si>
    <t>MDR7506 SONY casque stéréo fermé de studio</t>
  </si>
  <si>
    <t>Rallonge Casque JackM 6,35 -&gt; JackF 6.35</t>
  </si>
  <si>
    <t>Rallonge Casque JackM 6,35 -&gt; MiniJackF 3.5</t>
  </si>
  <si>
    <t>SRH440 SHURE Casque fermé de studio professionnel</t>
  </si>
  <si>
    <t>REF</t>
  </si>
  <si>
    <t>DESIGNATION</t>
  </si>
  <si>
    <t>BOSE</t>
  </si>
  <si>
    <t>LD_SYSTEMS</t>
  </si>
  <si>
    <t>SYVA - KIT</t>
  </si>
  <si>
    <t>SYVA - KITW</t>
  </si>
  <si>
    <t>BL1 Model II</t>
  </si>
  <si>
    <t>VDOSC</t>
  </si>
  <si>
    <t>DVDOSC</t>
  </si>
  <si>
    <t>K1</t>
  </si>
  <si>
    <t>K1SB</t>
  </si>
  <si>
    <t>K2</t>
  </si>
  <si>
    <t>KARA</t>
  </si>
  <si>
    <t>KIVA II</t>
  </si>
  <si>
    <t>KIVA</t>
  </si>
  <si>
    <t>LEO-M</t>
  </si>
  <si>
    <t>LEOPARD</t>
  </si>
  <si>
    <t>LINA</t>
  </si>
  <si>
    <t>LYON-M</t>
  </si>
  <si>
    <t>LYON-W</t>
  </si>
  <si>
    <t>M3D</t>
  </si>
  <si>
    <t>MINA</t>
  </si>
  <si>
    <t>CAL32</t>
  </si>
  <si>
    <t>CAL64</t>
  </si>
  <si>
    <t>EL1Compact</t>
  </si>
  <si>
    <t>L1 Model 1S</t>
  </si>
  <si>
    <t>L1 Model II</t>
  </si>
  <si>
    <t>L1Compact</t>
  </si>
  <si>
    <t>MA12EX</t>
  </si>
  <si>
    <t>MA12W</t>
  </si>
  <si>
    <t>SYSTÈME</t>
  </si>
  <si>
    <t>L_ACOUSTICS</t>
  </si>
  <si>
    <t>MEYER_SOUND</t>
  </si>
  <si>
    <t>JM1P</t>
  </si>
  <si>
    <t>ARCSWIDE</t>
  </si>
  <si>
    <t>12XT</t>
  </si>
  <si>
    <t>5XTW PELICASE</t>
  </si>
  <si>
    <t>DVSUB</t>
  </si>
  <si>
    <t>KS28</t>
  </si>
  <si>
    <t>SB28</t>
  </si>
  <si>
    <t>SB15M</t>
  </si>
  <si>
    <t>SB15P</t>
  </si>
  <si>
    <t>SB18</t>
  </si>
  <si>
    <t>SYVASUB</t>
  </si>
  <si>
    <t>108P</t>
  </si>
  <si>
    <t>5XT</t>
  </si>
  <si>
    <t>8XT</t>
  </si>
  <si>
    <t>X8</t>
  </si>
  <si>
    <t>X8W</t>
  </si>
  <si>
    <t>115FM</t>
  </si>
  <si>
    <t>X12</t>
  </si>
  <si>
    <t>X15HiQ</t>
  </si>
  <si>
    <t>NEXO</t>
  </si>
  <si>
    <t>YAMAHA</t>
  </si>
  <si>
    <t>FUNKTION_ONE</t>
  </si>
  <si>
    <t>RADIAN</t>
  </si>
  <si>
    <t>QSC</t>
  </si>
  <si>
    <t>RAMSA</t>
  </si>
  <si>
    <t>GENELEC</t>
  </si>
  <si>
    <t>JBL</t>
  </si>
  <si>
    <t>MARTIN_AUDIO</t>
  </si>
  <si>
    <t>APG</t>
  </si>
  <si>
    <t>AIR6 DYNAUDIO TC Electronic Système d'écoute 5+1 complet en flight</t>
  </si>
  <si>
    <t>FOSTEX</t>
  </si>
  <si>
    <t>DYNAUDIO</t>
  </si>
  <si>
    <t>MACKIE</t>
  </si>
  <si>
    <t>ALTO</t>
  </si>
  <si>
    <t>DISPATCH</t>
  </si>
  <si>
    <t>RAT SOUND</t>
  </si>
  <si>
    <t>1100LFC</t>
  </si>
  <si>
    <t>500HP</t>
  </si>
  <si>
    <t>600HP</t>
  </si>
  <si>
    <t>650P</t>
  </si>
  <si>
    <t>750LFC</t>
  </si>
  <si>
    <t>900LFC</t>
  </si>
  <si>
    <t>AMIE_SUB</t>
  </si>
  <si>
    <t>M1DSUB</t>
  </si>
  <si>
    <t>M2DSUB</t>
  </si>
  <si>
    <t>MM10ACX</t>
  </si>
  <si>
    <t>PSW4</t>
  </si>
  <si>
    <t>UMS1P</t>
  </si>
  <si>
    <t>AMIE</t>
  </si>
  <si>
    <t>HD1</t>
  </si>
  <si>
    <t>UPL1</t>
  </si>
  <si>
    <t>CQ1</t>
  </si>
  <si>
    <t>CQ2</t>
  </si>
  <si>
    <t>MM4</t>
  </si>
  <si>
    <t>MM4XP</t>
  </si>
  <si>
    <t>MM4XPD</t>
  </si>
  <si>
    <t>MM4XPW</t>
  </si>
  <si>
    <t>MSL4L</t>
  </si>
  <si>
    <t>UP4XP</t>
  </si>
  <si>
    <t>UPA</t>
  </si>
  <si>
    <t>UPA2P</t>
  </si>
  <si>
    <t>UPAP</t>
  </si>
  <si>
    <t>UPJ</t>
  </si>
  <si>
    <t>UPJunior</t>
  </si>
  <si>
    <t>UPM</t>
  </si>
  <si>
    <t>UPM2P</t>
  </si>
  <si>
    <t>UPM_BLANCHE</t>
  </si>
  <si>
    <t>UPMP</t>
  </si>
  <si>
    <t>UPQ1P</t>
  </si>
  <si>
    <t>MJF208</t>
  </si>
  <si>
    <t>MJF210</t>
  </si>
  <si>
    <t>MJF212A</t>
  </si>
  <si>
    <t>UM</t>
  </si>
  <si>
    <t>OREILLE-UPJ</t>
  </si>
  <si>
    <t>OREILLE-UPJunior</t>
  </si>
  <si>
    <t>OREILLE-UPM</t>
  </si>
  <si>
    <t>B2</t>
  </si>
  <si>
    <t>MB4</t>
  </si>
  <si>
    <t>102</t>
  </si>
  <si>
    <t>802 Série III</t>
  </si>
  <si>
    <t>FREESPACE 360 PII</t>
  </si>
  <si>
    <t>MUSICMONITOR</t>
  </si>
  <si>
    <t>PS10R2R</t>
  </si>
  <si>
    <t>PS8</t>
  </si>
  <si>
    <t>LS400</t>
  </si>
  <si>
    <t>45N12</t>
  </si>
  <si>
    <t>1031A</t>
  </si>
  <si>
    <t>8030A</t>
  </si>
  <si>
    <t>8040A</t>
  </si>
  <si>
    <t>DBR10</t>
  </si>
  <si>
    <t>DSR112</t>
  </si>
  <si>
    <t>MSR100</t>
  </si>
  <si>
    <t>MSR250</t>
  </si>
  <si>
    <t>MSR400</t>
  </si>
  <si>
    <t>STAGEPASS400i</t>
  </si>
  <si>
    <t>STAGEPASS600i</t>
  </si>
  <si>
    <t>NS10M</t>
  </si>
  <si>
    <t>F88</t>
  </si>
  <si>
    <t>R2D</t>
  </si>
  <si>
    <t>R2SH</t>
  </si>
  <si>
    <t>RM18</t>
  </si>
  <si>
    <t>F121</t>
  </si>
  <si>
    <t>F215</t>
  </si>
  <si>
    <t>K10</t>
  </si>
  <si>
    <t>KW122</t>
  </si>
  <si>
    <t>MX1N</t>
  </si>
  <si>
    <t>DS1</t>
  </si>
  <si>
    <t>MC1R</t>
  </si>
  <si>
    <t>MX1R</t>
  </si>
  <si>
    <t xml:space="preserve">LE1200S </t>
  </si>
  <si>
    <t>LE1500S</t>
  </si>
  <si>
    <t>LE400</t>
  </si>
  <si>
    <t>SENNHEISER</t>
  </si>
  <si>
    <t>APARTAUDIO</t>
  </si>
  <si>
    <t>LIBERTY</t>
  </si>
  <si>
    <t>BOUYER</t>
  </si>
  <si>
    <t>RAT_SOUND</t>
  </si>
  <si>
    <t>MEGAPHONE</t>
  </si>
  <si>
    <t>AIR6</t>
  </si>
  <si>
    <t>BM15A</t>
  </si>
  <si>
    <t>WSA200</t>
  </si>
  <si>
    <t>1108</t>
  </si>
  <si>
    <t>1152</t>
  </si>
  <si>
    <t>SRM150</t>
  </si>
  <si>
    <t>6301BX</t>
  </si>
  <si>
    <t>LSP500PRO</t>
  </si>
  <si>
    <t>MASK6T-BL</t>
  </si>
  <si>
    <t>CM203</t>
  </si>
  <si>
    <t>PS4HA</t>
  </si>
  <si>
    <t xml:space="preserve">PDS </t>
  </si>
  <si>
    <t>LARGE</t>
  </si>
  <si>
    <t>CLAMP250</t>
  </si>
  <si>
    <t>KIT LYRE-PIED MINA</t>
  </si>
  <si>
    <t>TORON2B6H-30</t>
  </si>
  <si>
    <t>24521 K&amp;M Adaptateur</t>
  </si>
  <si>
    <t>ANCHOR</t>
  </si>
  <si>
    <t>Mégaphone_25_Watts_HQ</t>
  </si>
  <si>
    <t>25_Watts_HQ</t>
  </si>
  <si>
    <t>MAUI_11_G2</t>
  </si>
  <si>
    <t>CONTROL1_PRO</t>
  </si>
  <si>
    <t>PS10R2L</t>
  </si>
  <si>
    <t>24521_K&amp;M_Adaptateur</t>
  </si>
  <si>
    <t>KIT_LYRE_PIED_MINA</t>
  </si>
  <si>
    <t>TORON2B6H_30</t>
  </si>
  <si>
    <t>OREILLE_UPJ</t>
  </si>
  <si>
    <t>OREILLE_UPJunior</t>
  </si>
  <si>
    <t>OREILLE_UPM</t>
  </si>
  <si>
    <t>5XTW_PELICASE</t>
  </si>
  <si>
    <t>AMPLI</t>
  </si>
  <si>
    <t>LA12X</t>
  </si>
  <si>
    <t>LA15</t>
  </si>
  <si>
    <t>LA17</t>
  </si>
  <si>
    <t>LA24</t>
  </si>
  <si>
    <t>LA4X</t>
  </si>
  <si>
    <t>LA8</t>
  </si>
  <si>
    <t>LARAK</t>
  </si>
  <si>
    <t>LARAK2</t>
  </si>
  <si>
    <t>RK4LA17</t>
  </si>
  <si>
    <t>RK4LA24</t>
  </si>
  <si>
    <t>RKLA17</t>
  </si>
  <si>
    <t>RK108</t>
  </si>
  <si>
    <t>AMP-1100</t>
  </si>
  <si>
    <t>AMP900</t>
  </si>
  <si>
    <t>AMP-LEO</t>
  </si>
  <si>
    <t>AMP-LEOPARD</t>
  </si>
  <si>
    <t>AMP-LYON</t>
  </si>
  <si>
    <t>MPS488E</t>
  </si>
  <si>
    <t>MPS488HP</t>
  </si>
  <si>
    <t>FONCTION</t>
  </si>
  <si>
    <t>FONCTION2</t>
  </si>
  <si>
    <t>FONCTION3</t>
  </si>
  <si>
    <t>FONCTION4</t>
  </si>
  <si>
    <t>Qté</t>
  </si>
  <si>
    <t>L_ACOUSTICS_</t>
  </si>
  <si>
    <t>MEYER_SOUND_</t>
  </si>
  <si>
    <t>BOSE_</t>
  </si>
  <si>
    <t>NEXO_</t>
  </si>
  <si>
    <t>LAB_GRUPPEN_</t>
  </si>
  <si>
    <t>CHEVIN_</t>
  </si>
  <si>
    <t>TRANSFO_</t>
  </si>
  <si>
    <t>CROWN_</t>
  </si>
  <si>
    <t>FUNKTION_ONE_</t>
  </si>
  <si>
    <t>BA148</t>
  </si>
  <si>
    <t>RK2M</t>
  </si>
  <si>
    <t>RKM6</t>
  </si>
  <si>
    <t>RKP</t>
  </si>
  <si>
    <t>RKMM4</t>
  </si>
  <si>
    <t>PM4500N</t>
  </si>
  <si>
    <t>PM8500N</t>
  </si>
  <si>
    <t>PS1II</t>
  </si>
  <si>
    <t>PS1S</t>
  </si>
  <si>
    <t>RK</t>
  </si>
  <si>
    <t>NXAMP4X1</t>
  </si>
  <si>
    <t>RKNX</t>
  </si>
  <si>
    <t>RKPS8</t>
  </si>
  <si>
    <t>RK2400</t>
  </si>
  <si>
    <t>RKPLM</t>
  </si>
  <si>
    <t>IPD2400</t>
  </si>
  <si>
    <t>PLM10000Q</t>
  </si>
  <si>
    <t>PLM12K44</t>
  </si>
  <si>
    <t xml:space="preserve">RK2Q6 </t>
  </si>
  <si>
    <t xml:space="preserve">RKQ6 </t>
  </si>
  <si>
    <t>Q6</t>
  </si>
  <si>
    <t>FFA4004</t>
  </si>
  <si>
    <t>FFA6004</t>
  </si>
  <si>
    <t>RK1201</t>
  </si>
  <si>
    <t>100 volts/100w</t>
  </si>
  <si>
    <t>Total général</t>
  </si>
  <si>
    <t>Somme de Qté</t>
  </si>
  <si>
    <t>contructeur</t>
  </si>
  <si>
    <t>HP_Ampli</t>
  </si>
  <si>
    <t>HP_Ampli &amp; Contructeur</t>
  </si>
  <si>
    <t>Bumper</t>
  </si>
  <si>
    <t>BUMVD BUMP2 L-ACOUSTICS Bumper de V-DOSC</t>
  </si>
  <si>
    <t>DELTAVD L-ACOUSTICS Delta 2 moteurs de bumper V-DOSC</t>
  </si>
  <si>
    <t>BUMDV L-ACOUSTICS dV-BUMP de dV-DOSC utilisable au dessus du V-DOSC</t>
  </si>
  <si>
    <t>K1BUMP L-ACOUSTICS Bumper de levage du K1</t>
  </si>
  <si>
    <t>K1DELTA L-ACOUSTICS Delta 2 moteurs de bumper K1 ou K2</t>
  </si>
  <si>
    <t>K1LASERMOUNT L-ACOUSTICS platine de montage pour laser</t>
  </si>
  <si>
    <t>K2BUMP L-ACOUSTICS Bumper de levage du K2, K1 &amp; K1SB</t>
  </si>
  <si>
    <t>K2BAR L-ACOUSTICS Barre d'extention du K2-BUMP</t>
  </si>
  <si>
    <t>K2LASERMOUNT L-ACOUSTICS Support laser de K2</t>
  </si>
  <si>
    <t>K2LINK L-ACOUSTICS Paires d'adaptateurs fixant du K2 sous du K1/K1SB</t>
  </si>
  <si>
    <t>K2RIGBAR L-ACOUSTICS Barre de levage et Pullback du K2</t>
  </si>
  <si>
    <t>K2JACK L-ACOUSTICS 4 x pieds + 2 x barres pour K2CHARIOT</t>
  </si>
  <si>
    <t>K2RACKMOUNT L-ACOUSTICS 4 x rails pour LARAK SUR K2BUMP</t>
  </si>
  <si>
    <t>MBUMP L-ACOUSTICS Bumper de levage du KARA ou SB18</t>
  </si>
  <si>
    <t>MBAR L-ACOUSTICS barre centrale MBUMP pour 1 moteur de levage</t>
  </si>
  <si>
    <t>KARA-MINIBU L-ACOUSTICS Bumper pour 6 KARA</t>
  </si>
  <si>
    <t>KARADOWNK1 L-ACOUSTICS couplage pour KARA sous K1</t>
  </si>
  <si>
    <t>KARADOWNK2 L-ACOUSTICS couplage pour KARA sous K2</t>
  </si>
  <si>
    <t>KARA-PULLBACK Platine pour accroche arrière KARA</t>
  </si>
  <si>
    <t>KARA-MINIBUEX L-ACOUSTICS Barres d'extension pour accrochage /posage SB18/KARA</t>
  </si>
  <si>
    <t>MANILLE L-ACOUTICS pour MBUMP (à Boulon)</t>
  </si>
  <si>
    <t>M-JACK 4 pieds pour M-BUMP KARA/SB18 L-Acoustics</t>
  </si>
  <si>
    <t>KIBU II L-ACOUSTICS Bumper pour KIVA II</t>
  </si>
  <si>
    <t>KIET II L-ACOUSTICS Bumper pour pied pour KIVA II</t>
  </si>
  <si>
    <t>KIET L-ACOUSTICS Bumper pour pied pour KIVA/KILO</t>
  </si>
  <si>
    <t>KIBU L-ACOUSTICS Bumper pour KIVA/KILO</t>
  </si>
  <si>
    <t>KIBU-SB L-ACOUSTICS Bumper pour KIVA et SB15m</t>
  </si>
  <si>
    <t>KIVA-PULLBACK Platine pour accroche arrière KIVA</t>
  </si>
  <si>
    <t>BUMDV2 L-ACOUSTICS dV-BUMP2 pour dV-DOSC version d'installation autonome</t>
  </si>
  <si>
    <t>BUMLOCATOR L-ACOUSTICS fixation de dVBUMP1 sur BUMVD</t>
  </si>
  <si>
    <t>DVDOWN L-ACOUSTICS dV-DOWN paire de barres pour dV-DOSC sous V-DOSC</t>
  </si>
  <si>
    <t>DVDOWNK1 L-ACOUSTICS couplage pour dV-DOSC sous K1</t>
  </si>
  <si>
    <t>Manille pour dvBUMP  L-Acoustics</t>
  </si>
  <si>
    <t>WIFOLIFT L-ACOUSTIC Barre pour le levage à la verticale jusqu'à 4 ARCSWIDE/FOCUS</t>
  </si>
  <si>
    <t>WIFOTILT L-ACOUSTICS Angulation 4 ARCSWIDE/FOCUS sur SB18m</t>
  </si>
  <si>
    <t>SYVABAR L-ACOUSTICS Barre d'accrochage pour Syva</t>
  </si>
  <si>
    <t>KS28BUMP L-ACOUSTICS Bumper pour 16 KS28</t>
  </si>
  <si>
    <t>BUM218 L-ACOUSTICS Bumper BUMPSUB pour 8 SB28</t>
  </si>
  <si>
    <t>BUMPSUB2 L-ACOUSTICS Bumper pour 16 SB28 (max)</t>
  </si>
  <si>
    <t>LARAKBUMP L-ACOUSTICS Bumper de LARAK</t>
  </si>
  <si>
    <t>LA-SLING2T L-ACOUSTICS Elingue chaîne 2 brins 1m 2T</t>
  </si>
  <si>
    <t>L_ACOUSTICS_Bump</t>
  </si>
  <si>
    <t>SPAC24 L-ACOUSTICS écarteur 0,75° entre V-DOSC</t>
  </si>
  <si>
    <t>SPAC251 L-ACOUSTICS écarteur 1,3° entre V-DOSC</t>
  </si>
  <si>
    <t>SPAC25 L-ACOUSTICS écarteur 2° entre V-DOSC</t>
  </si>
  <si>
    <t>SPAC26 L-ACOUSTICS écarteur 3° entre V-DOSC</t>
  </si>
  <si>
    <t>SPAC27 L-ACOUSTICS écarteur 4° entre V-DOSC</t>
  </si>
  <si>
    <t>SPAC28 L-ACOUSTICS écarteur 5,5° entre V-DOSC</t>
  </si>
  <si>
    <t>dV-ANGLEP1 L-ACOUSTICS 0,2°-3,75°-5,5°-7,5° pour dV-DOSC</t>
  </si>
  <si>
    <t>dV-ANGLEP2 L-ACOUSTICS 1,3°-4,5°-6,5° pour dV-DOSC</t>
  </si>
  <si>
    <t>dV-ANGLESS L-ACOUSTICS accrochage de dV-SUB sous dV-SUB</t>
  </si>
  <si>
    <t>dV-ANGLEN L-ACOUSTICS pour dV-DOSC en alignement concave</t>
  </si>
  <si>
    <t>dV-ANGLESDP L-ACOUSTICS empilage dV-DOSC sur dV-SUB à 3 positions</t>
  </si>
  <si>
    <t>dV-ANGLESD L-ACOUSTICS accrochage de dV-DOSC sous dV-SUB</t>
  </si>
  <si>
    <t>dV-PIN25 L-ACOUSTICS Pin 25mm pour dV-DOSC</t>
  </si>
  <si>
    <t>dV-PIN81 L-ACOUSTICS Pin 81mm pour dV-DOWN</t>
  </si>
  <si>
    <t>KARA-ANGARMEX L-Acoustics paire d'angles -10° de KARA posés</t>
  </si>
  <si>
    <t>X-BAR L-ACOUSTICS Plaque d'accroche pour série X</t>
  </si>
  <si>
    <t>X-US8 L-ACOUSTICS étrier court pour X8</t>
  </si>
  <si>
    <t>X-UL12 L-ACOUSTICS étrier long pour X12</t>
  </si>
  <si>
    <t>ETR5 L-ACOUSTICS Etrier de fixation réglable type lyre: 5XT</t>
  </si>
  <si>
    <t>ETR8-2 L-ACOUSTICS LYRE8XT étrier horizontal pour 8XT</t>
  </si>
  <si>
    <t>X-UL15 L-ACOUSTICS étrier long pour X15</t>
  </si>
  <si>
    <t>LYRE-112 ETR12 L-ACOUSTICS étrier pour 12XT</t>
  </si>
  <si>
    <t>ETR8 L-ACOUSTICS étrier pour 108P et MTD108A</t>
  </si>
  <si>
    <t>CLP 115 XT couplage de lyre</t>
  </si>
  <si>
    <t xml:space="preserve">WIFOSOCK L-ACOUSTIC Montage ARCSWIDE/FOCUS sur pied </t>
  </si>
  <si>
    <t>SYVAWALL L-ACOUSTICS Support mural pour SYVA</t>
  </si>
  <si>
    <t>MAN VD L-ACOUSTICS Manille 1T pour bumper de V-DOSC</t>
  </si>
  <si>
    <t>MAN DV L-ACOUSTICS Manille 750kg pour bumper de dV-DOSC</t>
  </si>
  <si>
    <t>CHAINE1T218 chaines + crochets 1 tonne pour une colonne de 8 SB28</t>
  </si>
  <si>
    <t>SB28CHAIN Paire de chaines pour une colonne de 4 SB28</t>
  </si>
  <si>
    <t>CHAINE2T218 chaines + crochets 2 tonnes pour une colonne de 16 SB28</t>
  </si>
  <si>
    <t>MTG-LEO-M GRID MEYER SOUND BUM-LEO Bumper pour 24 LEO</t>
  </si>
  <si>
    <t>MVP-LEO-M MEYER SOUND Delta d'accrochage du MTG-LEO-M</t>
  </si>
  <si>
    <t>PBF-LEO-M MEYER SOUND barre tire-arrière sous LEO</t>
  </si>
  <si>
    <t>RPP-LEO-M MEYER SOUND plaque tire-arrière de MTG-LEO-M</t>
  </si>
  <si>
    <t>MTF-LEO-M/MICA MEYER SOUND 2 barres de transition MICA sous LEO</t>
  </si>
  <si>
    <t>MTF-LEO/LYON MEYER SOUND Cadre de transition LYON sous LEO</t>
  </si>
  <si>
    <t>MTG3D MEYER SOUND Bumper MTG-3D pour M3D</t>
  </si>
  <si>
    <t>MG3D/M MEYER SOUND Bumper MG-3D/M pour MILO ou M3D</t>
  </si>
  <si>
    <t>MG-LEOPARD/900 MEYER SOUND Bumper pour LEOPARD ou 900-LFC</t>
  </si>
  <si>
    <t>MTG-LYON-M GRID MEYER SOUND BUM-LYON Bumper pour 22 LYON</t>
  </si>
  <si>
    <t>PBF-LYON MEYER SOUND Barre tire-arrière sous LYON</t>
  </si>
  <si>
    <t>MTF-LYON/LEOPARD MEYER SOUND Transition LEOPARD sous LYON</t>
  </si>
  <si>
    <t>PBF-LEOPARD MEYER SOUND barre tire-arrière sous LEOPARD</t>
  </si>
  <si>
    <t>MG-MINA MEYER SOUND Bumper pour enceinte MINA</t>
  </si>
  <si>
    <t>MG-MElodie MEYER SOUND Bumper MG-M'Elodie</t>
  </si>
  <si>
    <t>MTF-MELODIE/500/MINA pour Mina sous M'Elodie ou 500-HP</t>
  </si>
  <si>
    <t>MTGSB4B MEYER SOUND bumper réglable pour 6 JM-1P</t>
  </si>
  <si>
    <t>MTG-JM1 Bumper pour enceinte Meyer Sound JM-1P à la horizontale</t>
  </si>
  <si>
    <t>MPA-JM1P plaque d'accrochage de 2 à 4 JM-1P à la verticale</t>
  </si>
  <si>
    <t>Barre accrochage pour 1 enceinte UPA Meyer Sound</t>
  </si>
  <si>
    <t>MPA-UPQ-1P plaque d'accrochage de 2 à 4 UPQ-1P</t>
  </si>
  <si>
    <t>SHM0 DISPATCH Bumper leger pour 3 x UPA</t>
  </si>
  <si>
    <t>MTG1100LFC MEYER SOUND BUM1100  bumper pour 1100LFC</t>
  </si>
  <si>
    <t>Barre d' accroche en 1 point pour BUMP VD/MILO ....</t>
  </si>
  <si>
    <t>MEYER_SOUND_Bumper</t>
  </si>
  <si>
    <t>MUB-MINA MEYER SOUND Lyre d'accrochage de MINA</t>
  </si>
  <si>
    <t>LYRE-MINA-H Lyre Horizontale pour 1 x enceinte Meyer Sound MINA</t>
  </si>
  <si>
    <t xml:space="preserve">LYRE-CQ MYA étrier orientable pour Meyer Sound CQ </t>
  </si>
  <si>
    <t>LYRE-Q BEST AUDIO Étrier orientable pour Meyer Sound CQ et UPQ</t>
  </si>
  <si>
    <t>MYA-UPQ MEYER SOUND étrier pour Meyer Sound UPQ-1/2</t>
  </si>
  <si>
    <t>LYRE-UPM-V MYA étrier vertical pour Meyer Sound UPM</t>
  </si>
  <si>
    <t>LYRE-UPM-H MUB-UPM étrier horizontal pour Meyer Sound UPM</t>
  </si>
  <si>
    <t>MAAM-UPJunior MEYER SOUND plaque d'accouplement d'UPJunior</t>
  </si>
  <si>
    <t>LYRE-UPJUNIOR-V  étrier vertical pour Meyer Sound UPJunior</t>
  </si>
  <si>
    <t>LYRE-UPJUNIOR-H  étrier horizontal pour Meyer Sound UPJunior</t>
  </si>
  <si>
    <t>LYRE-UPJ-V  étrier vertical pour Meyer Sound UPJ</t>
  </si>
  <si>
    <t>LYRE-UPJ-H Etrier Horizontale pour enceinte Meyer Sound UPJ-1P</t>
  </si>
  <si>
    <t>LYRE-UPA MYA étrier pour Meyer Sound UPA</t>
  </si>
  <si>
    <t>MUB-MM10 MEYER SOUND étrier horizontal pour MM10</t>
  </si>
  <si>
    <t>MUB-UP4XP MEYER SOUND étrier horizontal pour UP4XP</t>
  </si>
  <si>
    <t>M-MUB MEYER SOUND Lyre d'accrochage d'AMIE</t>
  </si>
  <si>
    <t>MEYER_SOUND_Lyre</t>
  </si>
  <si>
    <t>POTENCE UPA DISPATCH Potence pour 2 UPA</t>
  </si>
  <si>
    <t>PLATINE-UPA Platine et sangle pour UPA</t>
  </si>
  <si>
    <t>SUP-VERT1100 Support en bois pour 1100LFC vertical</t>
  </si>
  <si>
    <t>PLATINE-MM4 Platine carrée pour MM4 au sol</t>
  </si>
  <si>
    <t>PLAQUE-MINA BEST AUDIO Plaque pour MINA sur LYRE-Q</t>
  </si>
  <si>
    <t>MAL700 MEYER SOUND Plaque de couplage à deux trous 700HP</t>
  </si>
  <si>
    <t>QRP 5/16" x 1.25" MEYER SOUND pour M1D &amp; M1DSub</t>
  </si>
  <si>
    <t>QRP 1/2" x 2.5" MEYER SOUND pour M3D</t>
  </si>
  <si>
    <t>QRP 3/8" x 1.125" MEYER SOUND bleue Milo, Mica, 700, 600</t>
  </si>
  <si>
    <t>QRP 1/4" x 0.63" MEYER SOUND de Mina/Lina/Melodie et 500</t>
  </si>
  <si>
    <t>Articulations pour bose 102</t>
  </si>
  <si>
    <t>BOSE_Bumper</t>
  </si>
  <si>
    <t>PSA12 BOSE Fixation pour pied d'enceinte MA12EX</t>
  </si>
  <si>
    <t>Semelle pour 802 BOSE</t>
  </si>
  <si>
    <t>LYRE-PS8-U pour enceinte PS8</t>
  </si>
  <si>
    <t>LYRE-PS8-L pour enceinte PS8</t>
  </si>
  <si>
    <t>NEXO_lyre</t>
  </si>
  <si>
    <t>LYRE-F88 - FUNKTION-ONE</t>
  </si>
  <si>
    <t>FUNKTION_ONE_Lyre</t>
  </si>
  <si>
    <t>LYRE-MC1R étrier pour APG MC1 trou de 9 mm</t>
  </si>
  <si>
    <t>LYRE-MX1  étrier pour APG MX1R</t>
  </si>
  <si>
    <t>APG_Lyre</t>
  </si>
  <si>
    <t>LYRE-WSA pour enceinte Ramsa WSA200</t>
  </si>
  <si>
    <t>RAMSA_Lyre</t>
  </si>
  <si>
    <t>MASKW-BL APARTAUDIO Support en double V pour accroche à 360°</t>
  </si>
  <si>
    <t>POTENCE MC1 DISPATCH Potence pour 2 MC1R</t>
  </si>
  <si>
    <t>DP4 DISPATCH Bumper individuel pour L-TRACK</t>
  </si>
  <si>
    <t>MAIN DISPATCH Crochet en main de singe pour tube de 50mm à visser</t>
  </si>
  <si>
    <t>Bumper_Divers</t>
  </si>
  <si>
    <t>ARAIGNE COCACO Araignée 6 elingues à ridoirs</t>
  </si>
  <si>
    <t xml:space="preserve">EL4M COCACO Elingue  4 M </t>
  </si>
  <si>
    <t>EL10M COCACO Elingue de 10 mètres</t>
  </si>
  <si>
    <t>EL3M COCACO Elingue 3 mètres orange</t>
  </si>
  <si>
    <t>EL.5M élingue de 50cm  CMU=2T acier galva 14mm 6 x 36</t>
  </si>
  <si>
    <t>EL2M.6T élingue câble acier 6/7.5mm plastifié CMU 600kg 2m</t>
  </si>
  <si>
    <t>MAILLE SIMPLE A18 4,5T CMU rouge</t>
  </si>
  <si>
    <t>MAILLE SIMPLE A16 3,15T CMU jaune</t>
  </si>
  <si>
    <t>MAILLE SIMPLE A18 5,3T CMU rouge</t>
  </si>
  <si>
    <t>MAN1 Manilles lyre HR 1 Tonne CMU</t>
  </si>
  <si>
    <t>MAN1.5 Manilles lyre HR 1.5Tonnes CMU</t>
  </si>
  <si>
    <t>MAN2 Manilles lyre UR 2 Tonnes CMU</t>
  </si>
  <si>
    <t>MAN3.25 Manilles lyre HR 3.25 Tonnes CMU</t>
  </si>
  <si>
    <t>MAN4.75 Manilles lyre HR 4.75 Tonnes CMU</t>
  </si>
  <si>
    <t>MAN6.5 Manilles lyre HR 6,5 Tonnes CMU boulonnées</t>
  </si>
  <si>
    <t>Sangle à cliquet noire 10 mètres 50 mm de large pour 12 VDOSC</t>
  </si>
  <si>
    <t>Sangle à cliquet bleue 7 mètres 50 mm de large</t>
  </si>
  <si>
    <t>Sangle à cliquet 2 mètres 20 mm de large</t>
  </si>
  <si>
    <t>Sangle à cliquet 5 mètres 35 mm de large</t>
  </si>
  <si>
    <t>BUMVD</t>
  </si>
  <si>
    <t>DELTAVD</t>
  </si>
  <si>
    <t>BUMDV</t>
  </si>
  <si>
    <t>K1BUMP</t>
  </si>
  <si>
    <t>K1DELTA</t>
  </si>
  <si>
    <t>K1LASERMOUNT</t>
  </si>
  <si>
    <t>K2BUMP</t>
  </si>
  <si>
    <t>K2BAR</t>
  </si>
  <si>
    <t>K2LASERMOUNT</t>
  </si>
  <si>
    <t>K2LINK</t>
  </si>
  <si>
    <t>K2RIGBAR</t>
  </si>
  <si>
    <t>K2JACK</t>
  </si>
  <si>
    <t>K2RACKMOUNT</t>
  </si>
  <si>
    <t>MBUMP</t>
  </si>
  <si>
    <t>MBAR</t>
  </si>
  <si>
    <t>KARA-MINIBU</t>
  </si>
  <si>
    <t>KARADOWNK1</t>
  </si>
  <si>
    <t>KARADOWNK2</t>
  </si>
  <si>
    <t>KARA-PULLBACK</t>
  </si>
  <si>
    <t>KARA-MINIBUEX</t>
  </si>
  <si>
    <t>MANILLE</t>
  </si>
  <si>
    <t>M-JACK</t>
  </si>
  <si>
    <t>KIBU II</t>
  </si>
  <si>
    <t>KIET II</t>
  </si>
  <si>
    <t>KIET</t>
  </si>
  <si>
    <t>KIBU</t>
  </si>
  <si>
    <t>KIBU-SB</t>
  </si>
  <si>
    <t>KIVA-PULLBACK</t>
  </si>
  <si>
    <t>BUMDV2</t>
  </si>
  <si>
    <t>BUMLOCATOR</t>
  </si>
  <si>
    <t>DVDOWN</t>
  </si>
  <si>
    <t>DVDOWNK1</t>
  </si>
  <si>
    <t>Manille</t>
  </si>
  <si>
    <t>WIFOLIFT</t>
  </si>
  <si>
    <t>WIFOTILT</t>
  </si>
  <si>
    <t>SYVABAR</t>
  </si>
  <si>
    <t>KS28BUMP</t>
  </si>
  <si>
    <t>BUM218</t>
  </si>
  <si>
    <t>BUMPSUB2</t>
  </si>
  <si>
    <t>LARAKBUMP</t>
  </si>
  <si>
    <t>LA-SLING2T</t>
  </si>
  <si>
    <t>SPAC24</t>
  </si>
  <si>
    <t>SPAC251</t>
  </si>
  <si>
    <t>SPAC25</t>
  </si>
  <si>
    <t>SPAC26</t>
  </si>
  <si>
    <t>SPAC27</t>
  </si>
  <si>
    <t>SPAC28</t>
  </si>
  <si>
    <t>dV-ANGLEP1</t>
  </si>
  <si>
    <t>dV-ANGLEP2</t>
  </si>
  <si>
    <t>dV-ANGLESS</t>
  </si>
  <si>
    <t>dV-ANGLEN</t>
  </si>
  <si>
    <t>dV-ANGLESDP</t>
  </si>
  <si>
    <t>dV-ANGLESD</t>
  </si>
  <si>
    <t>dV-PIN25</t>
  </si>
  <si>
    <t>dV-PIN81</t>
  </si>
  <si>
    <t>KARA-ANGARMEX</t>
  </si>
  <si>
    <t>X-BAR</t>
  </si>
  <si>
    <t>X-US8</t>
  </si>
  <si>
    <t>X-UL12</t>
  </si>
  <si>
    <t>ETR5</t>
  </si>
  <si>
    <t>ETR8-2</t>
  </si>
  <si>
    <t>X-UL15</t>
  </si>
  <si>
    <t>ETR12</t>
  </si>
  <si>
    <t>ETR8</t>
  </si>
  <si>
    <t>CLP 115 XT</t>
  </si>
  <si>
    <t>WIFOSOCK</t>
  </si>
  <si>
    <t>SYVAWALL</t>
  </si>
  <si>
    <t>MAN_VD</t>
  </si>
  <si>
    <t>MAN_DV</t>
  </si>
  <si>
    <t>CHAINE1T218</t>
  </si>
  <si>
    <t>SB28CHAIN</t>
  </si>
  <si>
    <t>CHAINE2T218</t>
  </si>
  <si>
    <t>MTG-LEO-M GRID</t>
  </si>
  <si>
    <t>MVP-LEO-M</t>
  </si>
  <si>
    <t>PBF-LEO-M</t>
  </si>
  <si>
    <t>RPP-LEO-M</t>
  </si>
  <si>
    <t>MTF-LEO-M/MICA</t>
  </si>
  <si>
    <t>MTF-LEO/LYON</t>
  </si>
  <si>
    <t>MTG3D</t>
  </si>
  <si>
    <t>MG3D/M</t>
  </si>
  <si>
    <t>MG-LEOPARD/900</t>
  </si>
  <si>
    <t>MTG-LYON-M</t>
  </si>
  <si>
    <t>PBF-LYON</t>
  </si>
  <si>
    <t>MTF-LYON/LEOPARD</t>
  </si>
  <si>
    <t>PBF-LEOPARD</t>
  </si>
  <si>
    <t>MG-MINA</t>
  </si>
  <si>
    <t>MG-Melodie</t>
  </si>
  <si>
    <t>MTF-MELODIE/500/MINA</t>
  </si>
  <si>
    <t>MTGSB4B</t>
  </si>
  <si>
    <t>MTG-JM1</t>
  </si>
  <si>
    <t>MPA-JM1P</t>
  </si>
  <si>
    <t>Barre accrochage-UPA</t>
  </si>
  <si>
    <t>MPA-UPQ-1P</t>
  </si>
  <si>
    <t>SHM0 DISPATCH</t>
  </si>
  <si>
    <t>MTG1100LFC</t>
  </si>
  <si>
    <t>Barre accroche BUMP VD/MILO</t>
  </si>
  <si>
    <t>MUB-MINA</t>
  </si>
  <si>
    <t>MYA-UPQ</t>
  </si>
  <si>
    <t>MAAM-UPJunior</t>
  </si>
  <si>
    <t>MUB-MM10</t>
  </si>
  <si>
    <t>MUB-UP4XP</t>
  </si>
  <si>
    <t>M-MUB</t>
  </si>
  <si>
    <t>PLATINE-UPA</t>
  </si>
  <si>
    <t>POTENCE UPA</t>
  </si>
  <si>
    <t>SUP-VERT1100</t>
  </si>
  <si>
    <t>PLATINE-MM4</t>
  </si>
  <si>
    <t>PLAQUE-MINA</t>
  </si>
  <si>
    <t xml:space="preserve">MAL700 </t>
  </si>
  <si>
    <t>QRP 5/16" x 1.25"</t>
  </si>
  <si>
    <t>MINA-H</t>
  </si>
  <si>
    <t>CQ MYA</t>
  </si>
  <si>
    <t>Q BEST AUDIO</t>
  </si>
  <si>
    <t>UPM-V MYA</t>
  </si>
  <si>
    <t>UPM-H MUB-UPM</t>
  </si>
  <si>
    <t>UPJUNIOR-V</t>
  </si>
  <si>
    <t>UPJUNIOR-H</t>
  </si>
  <si>
    <t>UPJ-V</t>
  </si>
  <si>
    <t>UPJ-H</t>
  </si>
  <si>
    <t>QRP 1/2" x 2.5"</t>
  </si>
  <si>
    <t>QRP 1/4" x 0.63"</t>
  </si>
  <si>
    <t>QRP 3/8" x 1.125"</t>
  </si>
  <si>
    <t>Articulations 102</t>
  </si>
  <si>
    <t>PSA12</t>
  </si>
  <si>
    <t>Semelle pour 802</t>
  </si>
  <si>
    <t>PS8-U</t>
  </si>
  <si>
    <t>PS8-L</t>
  </si>
  <si>
    <t>MX1</t>
  </si>
  <si>
    <t>WSA</t>
  </si>
  <si>
    <t>MASKW-BL</t>
  </si>
  <si>
    <t>MC1</t>
  </si>
  <si>
    <t>DP4</t>
  </si>
  <si>
    <t>MAIN DISPATCH</t>
  </si>
  <si>
    <t>ARAIGNE COCACO</t>
  </si>
  <si>
    <t>EL4M COCACO</t>
  </si>
  <si>
    <t>EL10M COCACO</t>
  </si>
  <si>
    <t>EL3M COCACO</t>
  </si>
  <si>
    <t>EL.5M</t>
  </si>
  <si>
    <t>EL2M.6T</t>
  </si>
  <si>
    <t>Elingue</t>
  </si>
  <si>
    <t>Maille</t>
  </si>
  <si>
    <t>Manlles</t>
  </si>
  <si>
    <t>A16 3,15T</t>
  </si>
  <si>
    <t>A18 5,3T</t>
  </si>
  <si>
    <t>MAN1</t>
  </si>
  <si>
    <t>MAN1.5</t>
  </si>
  <si>
    <t>MAN2</t>
  </si>
  <si>
    <t>MAN3.25</t>
  </si>
  <si>
    <t>MAN4.75</t>
  </si>
  <si>
    <t>MAN6.5</t>
  </si>
  <si>
    <t>noire 10 mètres 50 mm</t>
  </si>
  <si>
    <t>bleue 7 mètres 50 mm</t>
  </si>
  <si>
    <t>2 mètres 20 mm</t>
  </si>
  <si>
    <t>5 mètres 35 mm</t>
  </si>
  <si>
    <t>Sangle_</t>
  </si>
  <si>
    <t>A18 4,5T</t>
  </si>
  <si>
    <t>Cale_angulaire</t>
  </si>
  <si>
    <t>L_ACOUSTICS_ Cale_angulaire</t>
  </si>
  <si>
    <t>Griffe_angulaire</t>
  </si>
  <si>
    <t>Broche_à_billes</t>
  </si>
  <si>
    <t>MEYER_SOUND_Broche_à_billes</t>
  </si>
  <si>
    <t>MEYER_SOUND_Plaque_de_couplage</t>
  </si>
  <si>
    <t>MEYER_SOUND_Potence_&amp;_Platine</t>
  </si>
  <si>
    <t>Lyre</t>
  </si>
  <si>
    <t>Potence_&amp;_Platine</t>
  </si>
  <si>
    <t>Plaque_de_couplage</t>
  </si>
  <si>
    <t>RIG</t>
  </si>
  <si>
    <t>PRINCIPAL</t>
  </si>
  <si>
    <t>CLP_115_XT</t>
  </si>
  <si>
    <t>dV_ANGLEP1</t>
  </si>
  <si>
    <t>L_ACOUSTICS_Griffe_angulaire</t>
  </si>
  <si>
    <t>L_ACOUSTICS_Lyre</t>
  </si>
  <si>
    <t>L_ACOUSTICS_Potence &amp; Platine</t>
  </si>
  <si>
    <t>L_ACOUSTICS_Manille</t>
  </si>
  <si>
    <t>L_ACOUSTICS_Chaine</t>
  </si>
  <si>
    <t>BOSE_Potence_Platine</t>
  </si>
  <si>
    <t>APARTAUDIO_Potence_Platine</t>
  </si>
  <si>
    <t>DISPATCH_Potence_Platine</t>
  </si>
  <si>
    <t>L_ACOUSTICS_Cale_angulaire</t>
  </si>
  <si>
    <t>Potence_Platine</t>
  </si>
  <si>
    <t>L_ACOUSTICS_Potence_Platine</t>
  </si>
  <si>
    <t>MEYER_SOUND_Potence_Platine</t>
  </si>
  <si>
    <t>Principal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</si>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</sst>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quotePrefix="1" applyBorder="1" applyAlignment="1">
      <alignment vertical="center"/>
    </xf>
    <xf numFmtId="0" fontId="0" fillId="0" borderId="1" xfId="0" quotePrefix="1" applyBorder="1"/>
    <xf numFmtId="0" fontId="0" fillId="0" borderId="1" xfId="0" applyBorder="1"/>
    <xf numFmtId="0" fontId="0" fillId="0" borderId="1" xfId="0" quotePrefix="1" applyBorder="1" applyAlignment="1">
      <alignment horizontal="center" vertical="center"/>
    </xf>
    <xf numFmtId="0" fontId="0" fillId="0" borderId="1" xfId="0" quotePrefix="1" applyBorder="1" applyAlignment="1">
      <alignment horizontal="center"/>
    </xf>
    <xf numFmtId="0" fontId="6" fillId="0" borderId="0" xfId="0" applyFont="1"/>
    <xf numFmtId="0" fontId="6" fillId="0" borderId="1" xfId="0" quotePrefix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3" xfId="0" applyFont="1" applyFill="1" applyBorder="1" applyAlignment="1">
      <alignment horizontal="center" vertical="center"/>
    </xf>
    <xf numFmtId="0" fontId="6" fillId="0" borderId="1" xfId="0" quotePrefix="1" applyFont="1" applyBorder="1" applyAlignment="1">
      <alignment horizontal="center"/>
    </xf>
    <xf numFmtId="0" fontId="6" fillId="0" borderId="0" xfId="0" applyFont="1" applyBorder="1"/>
    <xf numFmtId="0" fontId="6" fillId="0" borderId="0" xfId="0" quotePrefix="1" applyFont="1" applyBorder="1" applyAlignment="1">
      <alignment horizontal="center" vertical="center"/>
    </xf>
    <xf numFmtId="0" fontId="6" fillId="0" borderId="0" xfId="0" quotePrefix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quotePrefix="1" applyFont="1" applyBorder="1" applyAlignment="1">
      <alignment horizontal="center" vertical="center"/>
    </xf>
    <xf numFmtId="0" fontId="5" fillId="0" borderId="1" xfId="0" quotePrefix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4" xfId="0" quotePrefix="1" applyFont="1" applyBorder="1" applyAlignment="1">
      <alignment horizontal="center" vertical="center"/>
    </xf>
    <xf numFmtId="0" fontId="0" fillId="0" borderId="5" xfId="0" quotePrefix="1" applyBorder="1"/>
    <xf numFmtId="0" fontId="5" fillId="0" borderId="1" xfId="0" applyFont="1" applyBorder="1" applyAlignment="1">
      <alignment horizontal="center"/>
    </xf>
    <xf numFmtId="0" fontId="0" fillId="0" borderId="2" xfId="0" quotePrefix="1" applyBorder="1"/>
    <xf numFmtId="0" fontId="6" fillId="0" borderId="1" xfId="0" applyFont="1" applyBorder="1"/>
    <xf numFmtId="0" fontId="0" fillId="0" borderId="1" xfId="0" quotePrefix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Border="1"/>
    <xf numFmtId="0" fontId="0" fillId="0" borderId="0" xfId="0" quotePrefix="1" applyBorder="1"/>
    <xf numFmtId="0" fontId="4" fillId="0" borderId="1" xfId="0" applyFont="1" applyBorder="1"/>
    <xf numFmtId="0" fontId="3" fillId="0" borderId="1" xfId="0" applyFont="1" applyBorder="1"/>
    <xf numFmtId="0" fontId="0" fillId="0" borderId="0" xfId="0" applyFill="1" applyBorder="1"/>
    <xf numFmtId="0" fontId="7" fillId="0" borderId="0" xfId="0" applyFont="1"/>
    <xf numFmtId="0" fontId="7" fillId="0" borderId="1" xfId="0" applyFont="1" applyBorder="1"/>
    <xf numFmtId="0" fontId="2" fillId="0" borderId="0" xfId="0" applyFont="1"/>
    <xf numFmtId="0" fontId="2" fillId="0" borderId="1" xfId="0" applyFont="1" applyBorder="1"/>
    <xf numFmtId="0" fontId="2" fillId="0" borderId="1" xfId="0" applyNumberFormat="1" applyFont="1" applyBorder="1"/>
    <xf numFmtId="0" fontId="7" fillId="0" borderId="0" xfId="0" pivotButton="1" applyFont="1"/>
    <xf numFmtId="0" fontId="7" fillId="0" borderId="0" xfId="0" applyNumberFormat="1" applyFont="1"/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0" xfId="0" applyFont="1"/>
    <xf numFmtId="0" fontId="7" fillId="0" borderId="6" xfId="0" applyFont="1" applyBorder="1"/>
    <xf numFmtId="0" fontId="1" fillId="0" borderId="6" xfId="0" applyNumberFormat="1" applyFont="1" applyBorder="1"/>
    <xf numFmtId="0" fontId="2" fillId="0" borderId="0" xfId="0" applyFont="1" applyAlignment="1">
      <alignment shrinkToFit="1"/>
    </xf>
  </cellXfs>
  <cellStyles count="1">
    <cellStyle name="Normal" xfId="0" builtinId="0"/>
  </cellStyles>
  <dxfs count="32"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Utilisateur Microsoft Office" refreshedDate="43425.17759097222" createdVersion="6" refreshedVersion="6" minRefreshableVersion="3" recordCount="2" xr:uid="{2CD955D7-5416-F745-8312-C3BEC878DC76}">
  <cacheSource type="worksheet">
    <worksheetSource name="systeme"/>
  </cacheSource>
  <cacheFields count="9">
    <cacheField name="Principal" numFmtId="0">
      <sharedItems count="4">
        <s v="Plaque_de_couplage"/>
        <s v="SYSTÈME"/>
        <s v="AMPLI" u="1"/>
        <s v="Bumper" u="1"/>
      </sharedItems>
    </cacheField>
    <cacheField name="REF" numFmtId="0">
      <sharedItems containsBlank="1" count="29">
        <s v="MEYER_SOUND_Plaque_de_couplage"/>
        <s v="L_ACOUSTICS"/>
        <s v="LINA" u="1"/>
        <s v="LEO-M" u="1"/>
        <m u="1"/>
        <s v="CAL64" u="1"/>
        <s v="MSR250" u="1"/>
        <s v="KIVA II" u="1"/>
        <s v="L_ACOUSTICS_Bump" u="1"/>
        <s v="L1 Model 1S" u="1"/>
        <s v="CONTROL1_PRO" u="1"/>
        <s v="MEYER_SOUND_" u="1"/>
        <s v="K1" u="1"/>
        <s v="CM203" u="1"/>
        <s v="8040A" u="1"/>
        <s v="LAB_GRUPPEN_" u="1"/>
        <s v="KARA" u="1"/>
        <s v="PS8" u="1"/>
        <s v="MEYER_SOUND" u="1"/>
        <s v="EL1Compact" u="1"/>
        <s v="LS400" u="1"/>
        <s v="DVDOSC" u="1"/>
        <s v="F121" u="1"/>
        <s v="K2" u="1"/>
        <s v="F215" u="1"/>
        <s v="ARCSWIDE" u="1"/>
        <s v="1152" u="1"/>
        <s v="KS28" u="1"/>
        <s v="NEXO_" u="1"/>
      </sharedItems>
    </cacheField>
    <cacheField name="TYPE" numFmtId="0">
      <sharedItems count="8">
        <s v="PLAQUE-MINA"/>
        <s v="SYVA - KITW"/>
        <s v="PLM10000Q" u="1"/>
        <s v="RKM6" u="1"/>
        <s v="K2LASERMOUNT" u="1"/>
        <s v="RKNX" u="1"/>
        <s v="LEOPARD" u="1"/>
        <s v="VDOSC" u="1"/>
      </sharedItems>
    </cacheField>
    <cacheField name="DESIGNATION" numFmtId="0">
      <sharedItems count="30">
        <s v="PLAQUE-MINA BEST AUDIO Plaque pour MINA sur LYRE-Q"/>
        <s v="SYVA - KITW / FLY avec SYVAW + SYVALOW-W + BASEW L-ACOUSTICS "/>
        <s v="LS400 NEXO Enceinte de grave" u="1"/>
        <s v="L1 Model 1S BOSE enceinte colonne emboitable 250W 8Ω" u="1"/>
        <s v="DVDOSC L-ACOUSTICS ligne source 2 Voies actives dV-DOSC" u="1"/>
        <s v="K2 L-ACOUSTICS Enceinte WST 3 voies actives ±35°/±55° Horiz." u="1"/>
        <s v="CONTROL1 PRO JBL Mini Enceinte 2 voies 5 1/4&quot; + rotule" u="1"/>
        <s v="8040A GENELEC mini monitor 2 voies amplifiée 17cm + dôme" u="1"/>
        <s v="LEO-M MEYER SOUND enceinte ultra haute puissance 2x15&quot; &amp; 2x4&quot; XLR5" u="1"/>
        <s v="K2LASERMOUNT L-ACOUSTICS Support laser de K2" u="1"/>
        <s v="PLM10000Q LAB GRUPPEN Amplificateur 4 x 2500W à processeur LAKE" u="1"/>
        <s v="CM203 DISPATCH enceinte rackable 2u stéréo AES" u="1"/>
        <s v="LEOPARD MEYER SOUND enceinte haute puissance 2x9&quot; &amp; 1x3&quot; XLR5" u="1"/>
        <s v="K1 L-ACOUSTICS Enceinte WST 3 voies actives" u="1"/>
        <s v="F215 FUNKTION-ONE Enceinte de grave 2 x 38cm" u="1"/>
        <s v="KARA L-ACOUSTICS Enceinte WST 2 voies" u="1"/>
        <s v="ARCSWIDE L-ACOUSTICS Enceinte curvilinéaire 2 voies 30° x 90°" u="1"/>
        <e v="#N/A" u="1"/>
        <s v="LINA MEYER SOUND Enceinte curvilinéaire 2*6.5&quot; + 1*3&quot; rms XLR5" u="1"/>
        <s v="1152 RADIAN Microwedge 15&quot;+3&quot; retour coaxial RMW1152" u="1"/>
        <s v="KS28 L-ACOUSTICS caisson de grave 2x18&quot; accrochable par 16" u="1"/>
        <s v="MSR250 YAMAHA Enceinte amplifiée" u="1"/>
        <s v="KIVA II L-ACOUSTICS ligne source 2 Voies" u="1"/>
        <s v="F121 FUNKTION-ONE Enceinte de grave 1 x 55" u="1"/>
        <s v="RKNX rack avec 2 NXAMP pour enceintes NEXO" u="1"/>
        <s v="RKM6 Rack amplificateur avec 1  Chevin Q6 + 2 contrôleur M-1A Meyer Sound pour UM/UPA" u="1"/>
        <s v="EL1Compact BOSE extention d'enceinte emboitable L1Compact" u="1"/>
        <s v="CAL64 MEYER SOUND enceinte colonne de 64 HP indépendants" u="1"/>
        <s v="PS8 NEXO Enceinte 8&quot; + 1&quot;" u="1"/>
        <s v="VDOSC L-ACOUSTICS Enceinte Ligne source 3 Voies V-DOSC" u="1"/>
      </sharedItems>
    </cacheField>
    <cacheField name="FONCTION" numFmtId="0">
      <sharedItems containsString="0" containsBlank="1" containsNumber="1" containsInteger="1" minValue="90" maxValue="90"/>
    </cacheField>
    <cacheField name="FONCTION2" numFmtId="0">
      <sharedItems containsString="0" containsBlank="1" containsNumber="1" containsInteger="1" minValue="12" maxValue="12"/>
    </cacheField>
    <cacheField name="FONCTION3" numFmtId="0">
      <sharedItems containsNonDate="0" containsString="0" containsBlank="1"/>
    </cacheField>
    <cacheField name="FONCTION4" numFmtId="0">
      <sharedItems containsNonDate="0" containsString="0" containsBlank="1"/>
    </cacheField>
    <cacheField name="Qté" numFmtId="0">
      <sharedItems containsSemiMixedTypes="0" containsString="0" containsNumber="1" containsInteger="1" minValue="12" maxValue="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x v="0"/>
    <n v="90"/>
    <m/>
    <m/>
    <m/>
    <n v="90"/>
  </r>
  <r>
    <x v="1"/>
    <x v="1"/>
    <x v="1"/>
    <x v="1"/>
    <m/>
    <n v="12"/>
    <m/>
    <m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1965F6-75A2-F44B-94E1-5A620E235D82}" name="Tableau croisé dynamique1" cacheId="111" applyNumberFormats="0" applyBorderFormats="0" applyFontFormats="0" applyPatternFormats="0" applyAlignmentFormats="0" applyWidthHeightFormats="1" dataCaption="Valeurs" showMissing="0" updatedVersion="6" minRefreshableVersion="3" showDrill="0" showDataTips="0" useAutoFormatting="1" itemPrintTitles="1" createdVersion="6" indent="0" compact="0" compactData="0">
  <location ref="A3:E6" firstHeaderRow="1" firstDataRow="1" firstDataCol="4"/>
  <pivotFields count="9">
    <pivotField axis="axisRow" compact="0" outline="0" showAll="0" defaultSubtotal="0">
      <items count="4">
        <item m="1" x="2"/>
        <item x="1"/>
        <item m="1" x="3"/>
        <item x="0"/>
      </items>
    </pivotField>
    <pivotField axis="axisRow" compact="0" outline="0" showAll="0" sortType="ascending" defaultSubtotal="0">
      <items count="29">
        <item m="1" x="26"/>
        <item m="1" x="14"/>
        <item m="1" x="25"/>
        <item m="1" x="5"/>
        <item m="1" x="13"/>
        <item m="1" x="10"/>
        <item m="1" x="21"/>
        <item m="1" x="19"/>
        <item m="1" x="22"/>
        <item m="1" x="24"/>
        <item m="1" x="12"/>
        <item m="1" x="23"/>
        <item m="1" x="16"/>
        <item m="1" x="7"/>
        <item m="1" x="27"/>
        <item x="1"/>
        <item m="1" x="8"/>
        <item m="1" x="9"/>
        <item m="1" x="15"/>
        <item m="1" x="3"/>
        <item m="1" x="2"/>
        <item m="1" x="20"/>
        <item m="1" x="18"/>
        <item m="1" x="11"/>
        <item x="0"/>
        <item m="1" x="6"/>
        <item m="1" x="28"/>
        <item m="1" x="17"/>
        <item m="1" x="4"/>
      </items>
    </pivotField>
    <pivotField axis="axisRow" compact="0" outline="0" showAll="0" defaultSubtotal="0">
      <items count="8">
        <item m="1" x="5"/>
        <item m="1" x="7"/>
        <item m="1" x="2"/>
        <item m="1" x="6"/>
        <item m="1" x="4"/>
        <item m="1" x="3"/>
        <item x="0"/>
        <item x="1"/>
      </items>
    </pivotField>
    <pivotField axis="axisRow" compact="0" outline="0" showAll="0" sortType="ascending">
      <items count="31">
        <item m="1" x="19"/>
        <item m="1" x="7"/>
        <item m="1" x="16"/>
        <item m="1" x="27"/>
        <item m="1" x="11"/>
        <item m="1" x="6"/>
        <item m="1" x="4"/>
        <item m="1" x="26"/>
        <item m="1" x="23"/>
        <item m="1" x="14"/>
        <item m="1" x="13"/>
        <item m="1" x="5"/>
        <item m="1" x="9"/>
        <item m="1" x="15"/>
        <item m="1" x="22"/>
        <item m="1" x="20"/>
        <item m="1" x="3"/>
        <item m="1" x="8"/>
        <item m="1" x="12"/>
        <item m="1" x="18"/>
        <item m="1" x="2"/>
        <item m="1" x="21"/>
        <item x="0"/>
        <item m="1" x="10"/>
        <item m="1" x="28"/>
        <item m="1" x="25"/>
        <item m="1" x="24"/>
        <item x="1"/>
        <item m="1" x="29"/>
        <item m="1" x="1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</pivotFields>
  <rowFields count="4">
    <field x="0"/>
    <field x="1"/>
    <field x="2"/>
    <field x="3"/>
  </rowFields>
  <rowItems count="3">
    <i>
      <x v="1"/>
      <x v="15"/>
      <x v="7"/>
      <x v="27"/>
    </i>
    <i>
      <x v="3"/>
      <x v="24"/>
      <x v="6"/>
      <x v="22"/>
    </i>
    <i t="grand">
      <x/>
    </i>
  </rowItems>
  <colItems count="1">
    <i/>
  </colItems>
  <dataFields count="1">
    <dataField name="Somme de Qté" fld="8" baseField="0" baseItem="0"/>
  </dataFields>
  <formats count="6">
    <format dxfId="11">
      <pivotArea type="all" dataOnly="0" outline="0" fieldPosition="0"/>
    </format>
    <format dxfId="10">
      <pivotArea outline="0" collapsedLevelsAreSubtotals="1" fieldPosition="0"/>
    </format>
    <format dxfId="9">
      <pivotArea field="1" type="button" dataOnly="0" labelOnly="1" outline="0" axis="axisRow" fieldPosition="1"/>
    </format>
    <format dxfId="8">
      <pivotArea field="3" type="button" dataOnly="0" labelOnly="1" outline="0" axis="axisRow" fieldPosition="3"/>
    </format>
    <format dxfId="7">
      <pivotArea dataOnly="0" labelOnly="1" grandRow="1" outline="0" fieldPosition="0"/>
    </format>
    <format dxfId="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79CDED-CEE4-5A42-A760-E20EA471ED19}" name="systeme" displayName="systeme" ref="A1:I3" headerRowDxfId="31" dataDxfId="30" totalsRowDxfId="29">
  <tableColumns count="9">
    <tableColumn id="1" xr3:uid="{2F8C3F85-1713-FD42-B9CF-9905F3106B93}" name="Principal" totalsRowLabel="Total" dataDxfId="28" totalsRowDxfId="27"/>
    <tableColumn id="4" xr3:uid="{3A54C226-A0F1-7649-8369-1BF79A51AE7F}" name="REF" dataDxfId="26" totalsRowDxfId="25"/>
    <tableColumn id="9" xr3:uid="{5BD6058D-6708-9342-A87C-1982E6FC139A}" name="TYPE" dataDxfId="24" totalsRowDxfId="23"/>
    <tableColumn id="3" xr3:uid="{7358085C-DC8D-4442-8AD6-3768FEF3F812}" name="DESIGNATION" dataDxfId="22" totalsRowDxfId="21">
      <calculatedColumnFormula>VLOOKUP(systeme[TYPE]&amp;" "&amp;systeme[REF],Liste_HP_Ampli!$C$2:$D$348,2,FALSE)</calculatedColumnFormula>
    </tableColumn>
    <tableColumn id="2" xr3:uid="{4D00A433-2FF8-0C4A-8F21-A0BDC6D7D82A}" name="FONCTION" dataDxfId="20" totalsRowDxfId="19"/>
    <tableColumn id="5" xr3:uid="{470A1930-D9E7-AD45-85F4-AB6604A586CA}" name="FONCTION2" dataDxfId="18" totalsRowDxfId="17"/>
    <tableColumn id="6" xr3:uid="{7A2100F7-0B2D-F649-AEEF-86B9BB8A91D1}" name="FONCTION3" dataDxfId="16" totalsRowDxfId="15"/>
    <tableColumn id="7" xr3:uid="{4688E433-4139-8344-921B-32782F2E8325}" name="FONCTION4" dataDxfId="14" totalsRowDxfId="13"/>
    <tableColumn id="8" xr3:uid="{107323B4-4872-1D4D-AE95-32BCA848F5FE}" name="Qté" totalsRowFunction="sum" dataDxfId="12">
      <calculatedColumnFormula>SUM(systeme[[#This Row],[FONCTION]:[FONCTION4]])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3"/>
  <sheetViews>
    <sheetView tabSelected="1" zoomScale="91" workbookViewId="0">
      <selection activeCell="A3" sqref="A3"/>
    </sheetView>
  </sheetViews>
  <sheetFormatPr baseColWidth="10" defaultColWidth="8.83203125" defaultRowHeight="15" x14ac:dyDescent="0.2"/>
  <cols>
    <col min="1" max="1" width="21.33203125" bestFit="1" customWidth="1"/>
    <col min="2" max="2" width="37.83203125" bestFit="1" customWidth="1"/>
    <col min="3" max="3" width="22.5" customWidth="1"/>
    <col min="4" max="4" width="79.83203125" bestFit="1" customWidth="1"/>
    <col min="5" max="8" width="15.6640625" customWidth="1"/>
    <col min="9" max="9" width="10.33203125" customWidth="1"/>
    <col min="10" max="257" width="11.5" customWidth="1"/>
  </cols>
  <sheetData>
    <row r="1" spans="1:9" ht="20" customHeight="1" x14ac:dyDescent="0.2">
      <c r="A1" s="39" t="s">
        <v>801</v>
      </c>
      <c r="B1" s="39" t="s">
        <v>211</v>
      </c>
      <c r="C1" s="39" t="s">
        <v>802</v>
      </c>
      <c r="D1" s="42" t="s">
        <v>212</v>
      </c>
      <c r="E1" s="39" t="s">
        <v>412</v>
      </c>
      <c r="F1" s="39" t="s">
        <v>413</v>
      </c>
      <c r="G1" s="39" t="s">
        <v>414</v>
      </c>
      <c r="H1" s="39" t="s">
        <v>415</v>
      </c>
      <c r="I1" s="32" t="s">
        <v>416</v>
      </c>
    </row>
    <row r="2" spans="1:9" ht="20" customHeight="1" x14ac:dyDescent="0.25">
      <c r="A2" s="31" t="s">
        <v>784</v>
      </c>
      <c r="B2" s="31" t="s">
        <v>780</v>
      </c>
      <c r="C2" s="31" t="s">
        <v>726</v>
      </c>
      <c r="D2" s="33" t="str">
        <f>VLOOKUP(systeme[TYPE]&amp;" "&amp;systeme[REF],Liste_HP_Ampli!$C$2:$D$348,2,FALSE)</f>
        <v>PLAQUE-MINA BEST AUDIO Plaque pour MINA sur LYRE-Q</v>
      </c>
      <c r="E2" s="31">
        <v>90</v>
      </c>
      <c r="F2" s="31"/>
      <c r="G2" s="31"/>
      <c r="H2" s="31"/>
      <c r="I2" s="34">
        <f>SUM(systeme[[#This Row],[FONCTION]:[FONCTION4]])</f>
        <v>90</v>
      </c>
    </row>
    <row r="3" spans="1:9" ht="20" customHeight="1" x14ac:dyDescent="0.25">
      <c r="A3" s="40" t="s">
        <v>241</v>
      </c>
      <c r="B3" s="40" t="s">
        <v>242</v>
      </c>
      <c r="C3" s="40" t="s">
        <v>216</v>
      </c>
      <c r="D3" s="41" t="str">
        <f>VLOOKUP(systeme[TYPE]&amp;" "&amp;systeme[REF],Liste_HP_Ampli!$C$2:$D$348,2,FALSE)</f>
        <v xml:space="preserve">SYVA - KITW / FLY avec SYVAW + SYVALOW-W + BASEW L-ACOUSTICS </v>
      </c>
      <c r="E3" s="40"/>
      <c r="F3" s="40">
        <v>12</v>
      </c>
      <c r="G3" s="40"/>
      <c r="H3" s="40"/>
      <c r="I3" s="41">
        <f>SUM(systeme[[#This Row],[FONCTION]:[FONCTION4]])</f>
        <v>12</v>
      </c>
    </row>
  </sheetData>
  <dataValidations count="4">
    <dataValidation type="list" allowBlank="1" showInputMessage="1" showErrorMessage="1" sqref="B20:C20 B9:C9 B2:C3" xr:uid="{5CB14FF8-5907-AF4C-9445-C4C8E6183099}">
      <formula1>INDIRECT(A2)</formula1>
    </dataValidation>
    <dataValidation type="list" allowBlank="1" showInputMessage="1" showErrorMessage="1" sqref="A20" xr:uid="{808BEF95-0E72-F245-B100-6216D9963D9B}">
      <formula1>Bumper</formula1>
    </dataValidation>
    <dataValidation type="list" allowBlank="1" showInputMessage="1" showErrorMessage="1" sqref="A9" xr:uid="{79419B59-D411-8346-A101-87A74D224B5A}">
      <formula1>AMPLI</formula1>
    </dataValidation>
    <dataValidation type="list" allowBlank="1" showInputMessage="1" showErrorMessage="1" sqref="A2:A3" xr:uid="{B45D7A2A-11B2-6C4D-BABA-E6E2370C3BB0}">
      <formula1>PRINCIPAL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3980F-6493-424C-8236-29FB401C9228}">
  <sheetPr codeName="Feuil1"/>
  <dimension ref="A1:E6"/>
  <sheetViews>
    <sheetView workbookViewId="0">
      <selection activeCell="B3" sqref="B3"/>
    </sheetView>
  </sheetViews>
  <sheetFormatPr baseColWidth="10" defaultRowHeight="15" x14ac:dyDescent="0.2"/>
  <cols>
    <col min="1" max="1" width="22" bestFit="1" customWidth="1"/>
    <col min="2" max="2" width="38.83203125" bestFit="1" customWidth="1"/>
    <col min="3" max="3" width="15" bestFit="1" customWidth="1"/>
    <col min="4" max="4" width="68" bestFit="1" customWidth="1"/>
    <col min="5" max="5" width="15.5" bestFit="1" customWidth="1"/>
    <col min="6" max="6" width="9.1640625" bestFit="1" customWidth="1"/>
    <col min="7" max="9" width="13.83203125" bestFit="1" customWidth="1"/>
    <col min="10" max="10" width="9.1640625" bestFit="1" customWidth="1"/>
    <col min="11" max="12" width="13.83203125" bestFit="1" customWidth="1"/>
    <col min="13" max="13" width="9" bestFit="1" customWidth="1"/>
    <col min="14" max="14" width="6.6640625" bestFit="1" customWidth="1"/>
    <col min="15" max="15" width="12.1640625" bestFit="1" customWidth="1"/>
    <col min="16" max="16" width="6.6640625" bestFit="1" customWidth="1"/>
    <col min="17" max="17" width="9" bestFit="1" customWidth="1"/>
    <col min="18" max="18" width="6.6640625" bestFit="1" customWidth="1"/>
    <col min="19" max="19" width="12.1640625" bestFit="1" customWidth="1"/>
    <col min="20" max="20" width="13.83203125" bestFit="1" customWidth="1"/>
    <col min="21" max="21" width="9" bestFit="1" customWidth="1"/>
    <col min="22" max="22" width="6.6640625" bestFit="1" customWidth="1"/>
    <col min="23" max="23" width="9" bestFit="1" customWidth="1"/>
    <col min="24" max="24" width="6.6640625" bestFit="1" customWidth="1"/>
    <col min="25" max="26" width="12.1640625" bestFit="1" customWidth="1"/>
    <col min="27" max="27" width="13.83203125" bestFit="1" customWidth="1"/>
    <col min="28" max="28" width="6.6640625" bestFit="1" customWidth="1"/>
    <col min="29" max="31" width="12.1640625" bestFit="1" customWidth="1"/>
    <col min="32" max="32" width="13.83203125" bestFit="1" customWidth="1"/>
  </cols>
  <sheetData>
    <row r="1" spans="1:5" ht="19" x14ac:dyDescent="0.25">
      <c r="C1" s="30"/>
      <c r="D1" s="30"/>
    </row>
    <row r="2" spans="1:5" ht="19" x14ac:dyDescent="0.25">
      <c r="A2" s="30"/>
      <c r="B2" s="30"/>
      <c r="C2" s="30"/>
      <c r="D2" s="30"/>
    </row>
    <row r="3" spans="1:5" ht="19" x14ac:dyDescent="0.25">
      <c r="A3" s="35" t="s">
        <v>801</v>
      </c>
      <c r="B3" s="35" t="s">
        <v>211</v>
      </c>
      <c r="C3" s="35" t="s">
        <v>802</v>
      </c>
      <c r="D3" s="35" t="s">
        <v>212</v>
      </c>
      <c r="E3" s="30" t="s">
        <v>452</v>
      </c>
    </row>
    <row r="4" spans="1:5" ht="19" x14ac:dyDescent="0.25">
      <c r="A4" s="30" t="s">
        <v>241</v>
      </c>
      <c r="B4" s="30" t="s">
        <v>242</v>
      </c>
      <c r="C4" s="30" t="s">
        <v>216</v>
      </c>
      <c r="D4" s="30" t="s">
        <v>26</v>
      </c>
      <c r="E4" s="36">
        <v>12</v>
      </c>
    </row>
    <row r="5" spans="1:5" ht="19" x14ac:dyDescent="0.25">
      <c r="A5" s="30" t="s">
        <v>784</v>
      </c>
      <c r="B5" s="30" t="s">
        <v>780</v>
      </c>
      <c r="C5" s="30" t="s">
        <v>726</v>
      </c>
      <c r="D5" s="30" t="s">
        <v>576</v>
      </c>
      <c r="E5" s="36">
        <v>90</v>
      </c>
    </row>
    <row r="6" spans="1:5" ht="19" x14ac:dyDescent="0.25">
      <c r="A6" s="30" t="s">
        <v>451</v>
      </c>
      <c r="B6" s="30"/>
      <c r="C6" s="30"/>
      <c r="D6" s="30"/>
      <c r="E6" s="36">
        <v>102</v>
      </c>
    </row>
  </sheetData>
  <sheetProtection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D348"/>
  <sheetViews>
    <sheetView zoomScaleNormal="96" workbookViewId="0">
      <selection activeCell="C180" sqref="C180"/>
    </sheetView>
  </sheetViews>
  <sheetFormatPr baseColWidth="10" defaultColWidth="8.83203125" defaultRowHeight="15" x14ac:dyDescent="0.2"/>
  <cols>
    <col min="1" max="1" width="30" bestFit="1" customWidth="1"/>
    <col min="2" max="2" width="25.5" bestFit="1" customWidth="1"/>
    <col min="3" max="3" width="45.33203125" bestFit="1" customWidth="1"/>
    <col min="4" max="4" width="73.6640625" bestFit="1" customWidth="1"/>
    <col min="5" max="5" width="60.1640625" bestFit="1" customWidth="1"/>
    <col min="6" max="6" width="72.1640625" bestFit="1" customWidth="1"/>
    <col min="7" max="7" width="53.6640625" bestFit="1" customWidth="1"/>
    <col min="8" max="8" width="49" customWidth="1"/>
    <col min="9" max="9" width="49.83203125" bestFit="1" customWidth="1"/>
    <col min="10" max="10" width="46" bestFit="1" customWidth="1"/>
    <col min="11" max="252" width="11.5" customWidth="1"/>
  </cols>
  <sheetData>
    <row r="1" spans="1:4" x14ac:dyDescent="0.2">
      <c r="A1" s="3" t="s">
        <v>453</v>
      </c>
      <c r="B1" s="3" t="s">
        <v>454</v>
      </c>
      <c r="C1" s="3" t="s">
        <v>455</v>
      </c>
      <c r="D1" s="3" t="s">
        <v>212</v>
      </c>
    </row>
    <row r="2" spans="1:4" x14ac:dyDescent="0.2">
      <c r="A2" s="3" t="s">
        <v>242</v>
      </c>
      <c r="B2" s="3" t="s">
        <v>218</v>
      </c>
      <c r="C2" s="3" t="str">
        <f>B2&amp;" "&amp;A2</f>
        <v>VDOSC L_ACOUSTICS</v>
      </c>
      <c r="D2" s="3" t="s">
        <v>14</v>
      </c>
    </row>
    <row r="3" spans="1:4" x14ac:dyDescent="0.2">
      <c r="A3" s="3" t="s">
        <v>242</v>
      </c>
      <c r="B3" s="3" t="s">
        <v>219</v>
      </c>
      <c r="C3" s="3" t="str">
        <f t="shared" ref="C3:C66" si="0">B3&amp;" "&amp;A3</f>
        <v>DVDOSC L_ACOUSTICS</v>
      </c>
      <c r="D3" s="3" t="s">
        <v>0</v>
      </c>
    </row>
    <row r="4" spans="1:4" x14ac:dyDescent="0.2">
      <c r="A4" s="3" t="s">
        <v>242</v>
      </c>
      <c r="B4" s="3" t="s">
        <v>220</v>
      </c>
      <c r="C4" s="3" t="str">
        <f t="shared" si="0"/>
        <v>K1 L_ACOUSTICS</v>
      </c>
      <c r="D4" s="3" t="s">
        <v>1</v>
      </c>
    </row>
    <row r="5" spans="1:4" x14ac:dyDescent="0.2">
      <c r="A5" s="3" t="s">
        <v>242</v>
      </c>
      <c r="B5" s="3" t="s">
        <v>221</v>
      </c>
      <c r="C5" s="3" t="str">
        <f t="shared" si="0"/>
        <v>K1SB L_ACOUSTICS</v>
      </c>
      <c r="D5" s="3" t="s">
        <v>2</v>
      </c>
    </row>
    <row r="6" spans="1:4" x14ac:dyDescent="0.2">
      <c r="A6" s="3" t="s">
        <v>242</v>
      </c>
      <c r="B6" s="3" t="s">
        <v>222</v>
      </c>
      <c r="C6" s="3" t="str">
        <f t="shared" si="0"/>
        <v>K2 L_ACOUSTICS</v>
      </c>
      <c r="D6" s="3" t="s">
        <v>3</v>
      </c>
    </row>
    <row r="7" spans="1:4" x14ac:dyDescent="0.2">
      <c r="A7" s="3" t="s">
        <v>242</v>
      </c>
      <c r="B7" s="3" t="s">
        <v>223</v>
      </c>
      <c r="C7" s="3" t="str">
        <f t="shared" si="0"/>
        <v>KARA L_ACOUSTICS</v>
      </c>
      <c r="D7" s="3" t="s">
        <v>4</v>
      </c>
    </row>
    <row r="8" spans="1:4" x14ac:dyDescent="0.2">
      <c r="A8" s="3" t="s">
        <v>242</v>
      </c>
      <c r="B8" s="3" t="s">
        <v>224</v>
      </c>
      <c r="C8" s="3" t="str">
        <f t="shared" si="0"/>
        <v>KIVA II L_ACOUSTICS</v>
      </c>
      <c r="D8" s="3" t="s">
        <v>5</v>
      </c>
    </row>
    <row r="9" spans="1:4" x14ac:dyDescent="0.2">
      <c r="A9" s="3" t="s">
        <v>242</v>
      </c>
      <c r="B9" s="3" t="s">
        <v>225</v>
      </c>
      <c r="C9" s="3" t="str">
        <f t="shared" si="0"/>
        <v>KIVA L_ACOUSTICS</v>
      </c>
      <c r="D9" s="3" t="s">
        <v>6</v>
      </c>
    </row>
    <row r="10" spans="1:4" x14ac:dyDescent="0.2">
      <c r="A10" s="3" t="s">
        <v>242</v>
      </c>
      <c r="B10" s="3" t="s">
        <v>215</v>
      </c>
      <c r="C10" s="3" t="str">
        <f t="shared" si="0"/>
        <v>SYVA - KIT L_ACOUSTICS</v>
      </c>
      <c r="D10" s="3" t="s">
        <v>25</v>
      </c>
    </row>
    <row r="11" spans="1:4" x14ac:dyDescent="0.2">
      <c r="A11" s="3" t="s">
        <v>242</v>
      </c>
      <c r="B11" s="3" t="s">
        <v>216</v>
      </c>
      <c r="C11" s="3" t="str">
        <f t="shared" si="0"/>
        <v>SYVA - KITW L_ACOUSTICS</v>
      </c>
      <c r="D11" s="3" t="s">
        <v>26</v>
      </c>
    </row>
    <row r="12" spans="1:4" x14ac:dyDescent="0.2">
      <c r="A12" s="3" t="s">
        <v>242</v>
      </c>
      <c r="B12" s="3" t="s">
        <v>245</v>
      </c>
      <c r="C12" s="3" t="str">
        <f t="shared" si="0"/>
        <v>ARCSWIDE L_ACOUSTICS</v>
      </c>
      <c r="D12" s="3" t="s">
        <v>30</v>
      </c>
    </row>
    <row r="13" spans="1:4" x14ac:dyDescent="0.2">
      <c r="A13" s="3" t="s">
        <v>242</v>
      </c>
      <c r="B13" s="3" t="s">
        <v>248</v>
      </c>
      <c r="C13" s="3" t="str">
        <f t="shared" si="0"/>
        <v>DVSUB L_ACOUSTICS</v>
      </c>
      <c r="D13" s="3" t="s">
        <v>108</v>
      </c>
    </row>
    <row r="14" spans="1:4" x14ac:dyDescent="0.2">
      <c r="A14" s="3" t="s">
        <v>242</v>
      </c>
      <c r="B14" s="3" t="s">
        <v>249</v>
      </c>
      <c r="C14" s="3" t="str">
        <f t="shared" si="0"/>
        <v>KS28 L_ACOUSTICS</v>
      </c>
      <c r="D14" s="3" t="s">
        <v>111</v>
      </c>
    </row>
    <row r="15" spans="1:4" x14ac:dyDescent="0.2">
      <c r="A15" s="3" t="s">
        <v>242</v>
      </c>
      <c r="B15" s="3" t="s">
        <v>250</v>
      </c>
      <c r="C15" s="3" t="str">
        <f t="shared" si="0"/>
        <v>SB28 L_ACOUSTICS</v>
      </c>
      <c r="D15" s="3" t="s">
        <v>121</v>
      </c>
    </row>
    <row r="16" spans="1:4" x14ac:dyDescent="0.2">
      <c r="A16" s="3" t="s">
        <v>242</v>
      </c>
      <c r="B16" s="3" t="s">
        <v>251</v>
      </c>
      <c r="C16" s="3" t="str">
        <f t="shared" si="0"/>
        <v>SB15M L_ACOUSTICS</v>
      </c>
      <c r="D16" s="3" t="s">
        <v>118</v>
      </c>
    </row>
    <row r="17" spans="1:4" x14ac:dyDescent="0.2">
      <c r="A17" s="3" t="s">
        <v>242</v>
      </c>
      <c r="B17" s="3" t="s">
        <v>252</v>
      </c>
      <c r="C17" s="3" t="str">
        <f t="shared" si="0"/>
        <v>SB15P L_ACOUSTICS</v>
      </c>
      <c r="D17" s="3" t="s">
        <v>119</v>
      </c>
    </row>
    <row r="18" spans="1:4" x14ac:dyDescent="0.2">
      <c r="A18" s="3" t="s">
        <v>242</v>
      </c>
      <c r="B18" s="3" t="s">
        <v>253</v>
      </c>
      <c r="C18" s="3" t="str">
        <f t="shared" si="0"/>
        <v>SB18 L_ACOUSTICS</v>
      </c>
      <c r="D18" s="3" t="s">
        <v>120</v>
      </c>
    </row>
    <row r="19" spans="1:4" x14ac:dyDescent="0.2">
      <c r="A19" s="3" t="s">
        <v>242</v>
      </c>
      <c r="B19" s="3" t="s">
        <v>254</v>
      </c>
      <c r="C19" s="3" t="str">
        <f t="shared" si="0"/>
        <v>SYVASUB L_ACOUSTICS</v>
      </c>
      <c r="D19" s="3" t="s">
        <v>122</v>
      </c>
    </row>
    <row r="20" spans="1:4" x14ac:dyDescent="0.2">
      <c r="A20" s="3" t="s">
        <v>242</v>
      </c>
      <c r="B20" s="3" t="s">
        <v>255</v>
      </c>
      <c r="C20" s="3" t="str">
        <f t="shared" si="0"/>
        <v>108P L_ACOUSTICS</v>
      </c>
      <c r="D20" s="3" t="s">
        <v>33</v>
      </c>
    </row>
    <row r="21" spans="1:4" x14ac:dyDescent="0.2">
      <c r="A21" s="3" t="s">
        <v>242</v>
      </c>
      <c r="B21" s="3" t="s">
        <v>246</v>
      </c>
      <c r="C21" s="3" t="str">
        <f t="shared" si="0"/>
        <v>12XT L_ACOUSTICS</v>
      </c>
      <c r="D21" s="3" t="s">
        <v>34</v>
      </c>
    </row>
    <row r="22" spans="1:4" x14ac:dyDescent="0.2">
      <c r="A22" s="3" t="s">
        <v>242</v>
      </c>
      <c r="B22" s="3" t="s">
        <v>256</v>
      </c>
      <c r="C22" s="3" t="str">
        <f t="shared" si="0"/>
        <v>5XT L_ACOUSTICS</v>
      </c>
      <c r="D22" s="3" t="s">
        <v>36</v>
      </c>
    </row>
    <row r="23" spans="1:4" x14ac:dyDescent="0.2">
      <c r="A23" s="3" t="s">
        <v>242</v>
      </c>
      <c r="B23" s="3" t="s">
        <v>257</v>
      </c>
      <c r="C23" s="3" t="str">
        <f t="shared" si="0"/>
        <v>8XT L_ACOUSTICS</v>
      </c>
      <c r="D23" s="3" t="s">
        <v>40</v>
      </c>
    </row>
    <row r="24" spans="1:4" x14ac:dyDescent="0.2">
      <c r="A24" s="3" t="s">
        <v>242</v>
      </c>
      <c r="B24" s="3" t="s">
        <v>258</v>
      </c>
      <c r="C24" s="3" t="str">
        <f t="shared" si="0"/>
        <v>X8 L_ACOUSTICS</v>
      </c>
      <c r="D24" s="3" t="s">
        <v>88</v>
      </c>
    </row>
    <row r="25" spans="1:4" x14ac:dyDescent="0.2">
      <c r="A25" s="3" t="s">
        <v>242</v>
      </c>
      <c r="B25" s="3" t="s">
        <v>259</v>
      </c>
      <c r="C25" s="3" t="str">
        <f t="shared" si="0"/>
        <v>X8W L_ACOUSTICS</v>
      </c>
      <c r="D25" s="3" t="s">
        <v>89</v>
      </c>
    </row>
    <row r="26" spans="1:4" x14ac:dyDescent="0.2">
      <c r="A26" s="3" t="s">
        <v>242</v>
      </c>
      <c r="B26" s="3" t="s">
        <v>247</v>
      </c>
      <c r="C26" s="3" t="str">
        <f t="shared" si="0"/>
        <v>5XTW PELICASE L_ACOUSTICS</v>
      </c>
      <c r="D26" s="3" t="s">
        <v>37</v>
      </c>
    </row>
    <row r="27" spans="1:4" x14ac:dyDescent="0.2">
      <c r="A27" s="3" t="s">
        <v>242</v>
      </c>
      <c r="B27" s="3" t="s">
        <v>260</v>
      </c>
      <c r="C27" s="3" t="str">
        <f t="shared" si="0"/>
        <v>115FM L_ACOUSTICS</v>
      </c>
      <c r="D27" s="3" t="s">
        <v>126</v>
      </c>
    </row>
    <row r="28" spans="1:4" x14ac:dyDescent="0.2">
      <c r="A28" s="3" t="s">
        <v>242</v>
      </c>
      <c r="B28" s="3" t="s">
        <v>261</v>
      </c>
      <c r="C28" s="3" t="str">
        <f t="shared" si="0"/>
        <v>X12 L_ACOUSTICS</v>
      </c>
      <c r="D28" s="3" t="s">
        <v>139</v>
      </c>
    </row>
    <row r="29" spans="1:4" x14ac:dyDescent="0.2">
      <c r="A29" s="3" t="s">
        <v>242</v>
      </c>
      <c r="B29" s="3" t="s">
        <v>262</v>
      </c>
      <c r="C29" s="3" t="str">
        <f t="shared" si="0"/>
        <v>X15HiQ L_ACOUSTICS</v>
      </c>
      <c r="D29" s="3" t="s">
        <v>140</v>
      </c>
    </row>
    <row r="30" spans="1:4" x14ac:dyDescent="0.2">
      <c r="A30" s="3" t="s">
        <v>242</v>
      </c>
      <c r="B30" s="3" t="s">
        <v>375</v>
      </c>
      <c r="C30" s="3" t="str">
        <f t="shared" si="0"/>
        <v>CLAMP250 L_ACOUSTICS</v>
      </c>
      <c r="D30" s="3" t="s">
        <v>27</v>
      </c>
    </row>
    <row r="31" spans="1:4" x14ac:dyDescent="0.2">
      <c r="A31" s="3" t="s">
        <v>417</v>
      </c>
      <c r="B31" s="3" t="s">
        <v>393</v>
      </c>
      <c r="C31" s="3" t="str">
        <f t="shared" si="0"/>
        <v>LA12X L_ACOUSTICS_</v>
      </c>
      <c r="D31" s="3" t="s">
        <v>150</v>
      </c>
    </row>
    <row r="32" spans="1:4" x14ac:dyDescent="0.2">
      <c r="A32" s="3" t="s">
        <v>417</v>
      </c>
      <c r="B32" s="3" t="s">
        <v>398</v>
      </c>
      <c r="C32" s="3" t="str">
        <f t="shared" si="0"/>
        <v>LA8 L_ACOUSTICS_</v>
      </c>
      <c r="D32" s="3" t="s">
        <v>155</v>
      </c>
    </row>
    <row r="33" spans="1:4" x14ac:dyDescent="0.2">
      <c r="A33" s="3" t="s">
        <v>417</v>
      </c>
      <c r="B33" s="3" t="s">
        <v>397</v>
      </c>
      <c r="C33" s="3" t="str">
        <f t="shared" si="0"/>
        <v>LA4X L_ACOUSTICS_</v>
      </c>
      <c r="D33" s="3" t="s">
        <v>154</v>
      </c>
    </row>
    <row r="34" spans="1:4" x14ac:dyDescent="0.2">
      <c r="A34" s="3" t="s">
        <v>417</v>
      </c>
      <c r="B34" s="3" t="s">
        <v>396</v>
      </c>
      <c r="C34" s="3" t="str">
        <f t="shared" si="0"/>
        <v>LA24 L_ACOUSTICS_</v>
      </c>
      <c r="D34" s="3" t="s">
        <v>153</v>
      </c>
    </row>
    <row r="35" spans="1:4" x14ac:dyDescent="0.2">
      <c r="A35" s="3" t="s">
        <v>417</v>
      </c>
      <c r="B35" s="3" t="s">
        <v>395</v>
      </c>
      <c r="C35" s="3" t="str">
        <f t="shared" si="0"/>
        <v>LA17 L_ACOUSTICS_</v>
      </c>
      <c r="D35" s="3" t="s">
        <v>152</v>
      </c>
    </row>
    <row r="36" spans="1:4" x14ac:dyDescent="0.2">
      <c r="A36" s="3" t="s">
        <v>417</v>
      </c>
      <c r="B36" s="3" t="s">
        <v>394</v>
      </c>
      <c r="C36" s="3" t="str">
        <f t="shared" si="0"/>
        <v>LA15 L_ACOUSTICS_</v>
      </c>
      <c r="D36" s="3" t="s">
        <v>151</v>
      </c>
    </row>
    <row r="37" spans="1:4" x14ac:dyDescent="0.2">
      <c r="A37" s="3" t="s">
        <v>417</v>
      </c>
      <c r="B37" s="3" t="s">
        <v>399</v>
      </c>
      <c r="C37" s="3" t="str">
        <f t="shared" si="0"/>
        <v>LARAK L_ACOUSTICS_</v>
      </c>
      <c r="D37" s="3" t="s">
        <v>156</v>
      </c>
    </row>
    <row r="38" spans="1:4" x14ac:dyDescent="0.2">
      <c r="A38" s="3" t="s">
        <v>417</v>
      </c>
      <c r="B38" s="3" t="s">
        <v>400</v>
      </c>
      <c r="C38" s="3" t="str">
        <f t="shared" si="0"/>
        <v>LARAK2 L_ACOUSTICS_</v>
      </c>
      <c r="D38" s="3" t="s">
        <v>157</v>
      </c>
    </row>
    <row r="39" spans="1:4" x14ac:dyDescent="0.2">
      <c r="A39" s="3" t="s">
        <v>417</v>
      </c>
      <c r="B39" s="3" t="s">
        <v>401</v>
      </c>
      <c r="C39" s="3" t="str">
        <f t="shared" si="0"/>
        <v>RK4LA17 L_ACOUSTICS_</v>
      </c>
      <c r="D39" s="3" t="s">
        <v>173</v>
      </c>
    </row>
    <row r="40" spans="1:4" x14ac:dyDescent="0.2">
      <c r="A40" s="3" t="s">
        <v>417</v>
      </c>
      <c r="B40" s="3" t="s">
        <v>402</v>
      </c>
      <c r="C40" s="3" t="str">
        <f t="shared" si="0"/>
        <v>RK4LA24 L_ACOUSTICS_</v>
      </c>
      <c r="D40" s="3" t="s">
        <v>174</v>
      </c>
    </row>
    <row r="41" spans="1:4" x14ac:dyDescent="0.2">
      <c r="A41" s="3" t="s">
        <v>417</v>
      </c>
      <c r="B41" s="3" t="s">
        <v>403</v>
      </c>
      <c r="C41" s="3" t="str">
        <f t="shared" si="0"/>
        <v>RKLA17 L_ACOUSTICS_</v>
      </c>
      <c r="D41" s="3" t="s">
        <v>176</v>
      </c>
    </row>
    <row r="42" spans="1:4" x14ac:dyDescent="0.2">
      <c r="A42" s="3" t="s">
        <v>417</v>
      </c>
      <c r="B42" s="3" t="s">
        <v>404</v>
      </c>
      <c r="C42" s="3" t="str">
        <f t="shared" si="0"/>
        <v>RK108 L_ACOUSTICS_</v>
      </c>
      <c r="D42" s="3" t="s">
        <v>168</v>
      </c>
    </row>
    <row r="43" spans="1:4" x14ac:dyDescent="0.2">
      <c r="A43" s="3" t="s">
        <v>498</v>
      </c>
      <c r="B43" s="3" t="s">
        <v>620</v>
      </c>
      <c r="C43" s="3" t="str">
        <f t="shared" si="0"/>
        <v>BUMVD L_ACOUSTICS_Bump</v>
      </c>
      <c r="D43" s="3" t="s">
        <v>457</v>
      </c>
    </row>
    <row r="44" spans="1:4" x14ac:dyDescent="0.2">
      <c r="A44" s="3" t="s">
        <v>498</v>
      </c>
      <c r="B44" s="3" t="s">
        <v>621</v>
      </c>
      <c r="C44" s="3" t="str">
        <f t="shared" si="0"/>
        <v>DELTAVD L_ACOUSTICS_Bump</v>
      </c>
      <c r="D44" s="3" t="s">
        <v>458</v>
      </c>
    </row>
    <row r="45" spans="1:4" x14ac:dyDescent="0.2">
      <c r="A45" s="3" t="s">
        <v>498</v>
      </c>
      <c r="B45" s="3" t="s">
        <v>622</v>
      </c>
      <c r="C45" s="3" t="str">
        <f t="shared" si="0"/>
        <v>BUMDV L_ACOUSTICS_Bump</v>
      </c>
      <c r="D45" s="3" t="s">
        <v>459</v>
      </c>
    </row>
    <row r="46" spans="1:4" x14ac:dyDescent="0.2">
      <c r="A46" s="3" t="s">
        <v>498</v>
      </c>
      <c r="B46" s="3" t="s">
        <v>623</v>
      </c>
      <c r="C46" s="3" t="str">
        <f t="shared" si="0"/>
        <v>K1BUMP L_ACOUSTICS_Bump</v>
      </c>
      <c r="D46" s="3" t="s">
        <v>460</v>
      </c>
    </row>
    <row r="47" spans="1:4" x14ac:dyDescent="0.2">
      <c r="A47" s="3" t="s">
        <v>498</v>
      </c>
      <c r="B47" s="3" t="s">
        <v>624</v>
      </c>
      <c r="C47" s="3" t="str">
        <f t="shared" si="0"/>
        <v>K1DELTA L_ACOUSTICS_Bump</v>
      </c>
      <c r="D47" s="3" t="s">
        <v>461</v>
      </c>
    </row>
    <row r="48" spans="1:4" x14ac:dyDescent="0.2">
      <c r="A48" s="3" t="s">
        <v>498</v>
      </c>
      <c r="B48" s="3" t="s">
        <v>625</v>
      </c>
      <c r="C48" s="3" t="str">
        <f t="shared" si="0"/>
        <v>K1LASERMOUNT L_ACOUSTICS_Bump</v>
      </c>
      <c r="D48" s="3" t="s">
        <v>462</v>
      </c>
    </row>
    <row r="49" spans="1:4" x14ac:dyDescent="0.2">
      <c r="A49" s="3" t="s">
        <v>498</v>
      </c>
      <c r="B49" s="3" t="s">
        <v>626</v>
      </c>
      <c r="C49" s="3" t="str">
        <f t="shared" si="0"/>
        <v>K2BUMP L_ACOUSTICS_Bump</v>
      </c>
      <c r="D49" s="3" t="s">
        <v>463</v>
      </c>
    </row>
    <row r="50" spans="1:4" x14ac:dyDescent="0.2">
      <c r="A50" s="3" t="s">
        <v>498</v>
      </c>
      <c r="B50" s="3" t="s">
        <v>627</v>
      </c>
      <c r="C50" s="3" t="str">
        <f t="shared" si="0"/>
        <v>K2BAR L_ACOUSTICS_Bump</v>
      </c>
      <c r="D50" s="3" t="s">
        <v>464</v>
      </c>
    </row>
    <row r="51" spans="1:4" x14ac:dyDescent="0.2">
      <c r="A51" s="3" t="s">
        <v>498</v>
      </c>
      <c r="B51" s="3" t="s">
        <v>628</v>
      </c>
      <c r="C51" s="3" t="str">
        <f t="shared" si="0"/>
        <v>K2LASERMOUNT L_ACOUSTICS_Bump</v>
      </c>
      <c r="D51" s="3" t="s">
        <v>465</v>
      </c>
    </row>
    <row r="52" spans="1:4" x14ac:dyDescent="0.2">
      <c r="A52" s="3" t="s">
        <v>498</v>
      </c>
      <c r="B52" s="3" t="s">
        <v>629</v>
      </c>
      <c r="C52" s="3" t="str">
        <f t="shared" si="0"/>
        <v>K2LINK L_ACOUSTICS_Bump</v>
      </c>
      <c r="D52" s="3" t="s">
        <v>466</v>
      </c>
    </row>
    <row r="53" spans="1:4" x14ac:dyDescent="0.2">
      <c r="A53" s="3" t="s">
        <v>498</v>
      </c>
      <c r="B53" s="3" t="s">
        <v>630</v>
      </c>
      <c r="C53" s="3" t="str">
        <f t="shared" si="0"/>
        <v>K2RIGBAR L_ACOUSTICS_Bump</v>
      </c>
      <c r="D53" s="3" t="s">
        <v>467</v>
      </c>
    </row>
    <row r="54" spans="1:4" x14ac:dyDescent="0.2">
      <c r="A54" s="3" t="s">
        <v>498</v>
      </c>
      <c r="B54" s="3" t="s">
        <v>631</v>
      </c>
      <c r="C54" s="3" t="str">
        <f t="shared" si="0"/>
        <v>K2JACK L_ACOUSTICS_Bump</v>
      </c>
      <c r="D54" s="3" t="s">
        <v>468</v>
      </c>
    </row>
    <row r="55" spans="1:4" x14ac:dyDescent="0.2">
      <c r="A55" s="3" t="s">
        <v>498</v>
      </c>
      <c r="B55" s="3" t="s">
        <v>632</v>
      </c>
      <c r="C55" s="3" t="str">
        <f t="shared" si="0"/>
        <v>K2RACKMOUNT L_ACOUSTICS_Bump</v>
      </c>
      <c r="D55" s="3" t="s">
        <v>469</v>
      </c>
    </row>
    <row r="56" spans="1:4" x14ac:dyDescent="0.2">
      <c r="A56" s="3" t="s">
        <v>498</v>
      </c>
      <c r="B56" s="3" t="s">
        <v>633</v>
      </c>
      <c r="C56" s="3" t="str">
        <f t="shared" si="0"/>
        <v>MBUMP L_ACOUSTICS_Bump</v>
      </c>
      <c r="D56" s="3" t="s">
        <v>470</v>
      </c>
    </row>
    <row r="57" spans="1:4" x14ac:dyDescent="0.2">
      <c r="A57" s="3" t="s">
        <v>498</v>
      </c>
      <c r="B57" s="3" t="s">
        <v>634</v>
      </c>
      <c r="C57" s="3" t="str">
        <f t="shared" si="0"/>
        <v>MBAR L_ACOUSTICS_Bump</v>
      </c>
      <c r="D57" s="3" t="s">
        <v>471</v>
      </c>
    </row>
    <row r="58" spans="1:4" x14ac:dyDescent="0.2">
      <c r="A58" s="3" t="s">
        <v>498</v>
      </c>
      <c r="B58" s="3" t="s">
        <v>635</v>
      </c>
      <c r="C58" s="3" t="str">
        <f t="shared" si="0"/>
        <v>KARA-MINIBU L_ACOUSTICS_Bump</v>
      </c>
      <c r="D58" s="3" t="s">
        <v>472</v>
      </c>
    </row>
    <row r="59" spans="1:4" x14ac:dyDescent="0.2">
      <c r="A59" s="3" t="s">
        <v>498</v>
      </c>
      <c r="B59" s="3" t="s">
        <v>636</v>
      </c>
      <c r="C59" s="3" t="str">
        <f t="shared" si="0"/>
        <v>KARADOWNK1 L_ACOUSTICS_Bump</v>
      </c>
      <c r="D59" s="3" t="s">
        <v>473</v>
      </c>
    </row>
    <row r="60" spans="1:4" x14ac:dyDescent="0.2">
      <c r="A60" s="3" t="s">
        <v>498</v>
      </c>
      <c r="B60" s="3" t="s">
        <v>637</v>
      </c>
      <c r="C60" s="3" t="str">
        <f t="shared" si="0"/>
        <v>KARADOWNK2 L_ACOUSTICS_Bump</v>
      </c>
      <c r="D60" s="3" t="s">
        <v>474</v>
      </c>
    </row>
    <row r="61" spans="1:4" x14ac:dyDescent="0.2">
      <c r="A61" s="3" t="s">
        <v>498</v>
      </c>
      <c r="B61" s="3" t="s">
        <v>638</v>
      </c>
      <c r="C61" s="3" t="str">
        <f t="shared" si="0"/>
        <v>KARA-PULLBACK L_ACOUSTICS_Bump</v>
      </c>
      <c r="D61" s="3" t="s">
        <v>475</v>
      </c>
    </row>
    <row r="62" spans="1:4" x14ac:dyDescent="0.2">
      <c r="A62" s="3" t="s">
        <v>498</v>
      </c>
      <c r="B62" s="3" t="s">
        <v>639</v>
      </c>
      <c r="C62" s="3" t="str">
        <f t="shared" si="0"/>
        <v>KARA-MINIBUEX L_ACOUSTICS_Bump</v>
      </c>
      <c r="D62" s="3" t="s">
        <v>476</v>
      </c>
    </row>
    <row r="63" spans="1:4" x14ac:dyDescent="0.2">
      <c r="A63" s="3" t="s">
        <v>498</v>
      </c>
      <c r="B63" s="3" t="s">
        <v>640</v>
      </c>
      <c r="C63" s="3" t="str">
        <f t="shared" si="0"/>
        <v>MANILLE L_ACOUSTICS_Bump</v>
      </c>
      <c r="D63" s="3" t="s">
        <v>477</v>
      </c>
    </row>
    <row r="64" spans="1:4" x14ac:dyDescent="0.2">
      <c r="A64" s="3" t="s">
        <v>498</v>
      </c>
      <c r="B64" s="3" t="s">
        <v>641</v>
      </c>
      <c r="C64" s="3" t="str">
        <f t="shared" si="0"/>
        <v>M-JACK L_ACOUSTICS_Bump</v>
      </c>
      <c r="D64" s="3" t="s">
        <v>478</v>
      </c>
    </row>
    <row r="65" spans="1:4" x14ac:dyDescent="0.2">
      <c r="A65" s="3" t="s">
        <v>498</v>
      </c>
      <c r="B65" s="3" t="s">
        <v>642</v>
      </c>
      <c r="C65" s="3" t="str">
        <f t="shared" si="0"/>
        <v>KIBU II L_ACOUSTICS_Bump</v>
      </c>
      <c r="D65" s="3" t="s">
        <v>479</v>
      </c>
    </row>
    <row r="66" spans="1:4" x14ac:dyDescent="0.2">
      <c r="A66" s="3" t="s">
        <v>498</v>
      </c>
      <c r="B66" s="3" t="s">
        <v>643</v>
      </c>
      <c r="C66" s="3" t="str">
        <f t="shared" si="0"/>
        <v>KIET II L_ACOUSTICS_Bump</v>
      </c>
      <c r="D66" s="3" t="s">
        <v>480</v>
      </c>
    </row>
    <row r="67" spans="1:4" x14ac:dyDescent="0.2">
      <c r="A67" s="3" t="s">
        <v>498</v>
      </c>
      <c r="B67" s="3" t="s">
        <v>644</v>
      </c>
      <c r="C67" s="3" t="str">
        <f t="shared" ref="C67:C114" si="1">B67&amp;" "&amp;A67</f>
        <v>KIET L_ACOUSTICS_Bump</v>
      </c>
      <c r="D67" s="3" t="s">
        <v>481</v>
      </c>
    </row>
    <row r="68" spans="1:4" x14ac:dyDescent="0.2">
      <c r="A68" s="3" t="s">
        <v>498</v>
      </c>
      <c r="B68" s="3" t="s">
        <v>645</v>
      </c>
      <c r="C68" s="3" t="str">
        <f t="shared" si="1"/>
        <v>KIBU L_ACOUSTICS_Bump</v>
      </c>
      <c r="D68" s="3" t="s">
        <v>482</v>
      </c>
    </row>
    <row r="69" spans="1:4" x14ac:dyDescent="0.2">
      <c r="A69" s="3" t="s">
        <v>498</v>
      </c>
      <c r="B69" s="3" t="s">
        <v>646</v>
      </c>
      <c r="C69" s="3" t="str">
        <f t="shared" si="1"/>
        <v>KIBU-SB L_ACOUSTICS_Bump</v>
      </c>
      <c r="D69" s="3" t="s">
        <v>483</v>
      </c>
    </row>
    <row r="70" spans="1:4" x14ac:dyDescent="0.2">
      <c r="A70" s="3" t="s">
        <v>498</v>
      </c>
      <c r="B70" s="3" t="s">
        <v>647</v>
      </c>
      <c r="C70" s="3" t="str">
        <f t="shared" si="1"/>
        <v>KIVA-PULLBACK L_ACOUSTICS_Bump</v>
      </c>
      <c r="D70" s="3" t="s">
        <v>484</v>
      </c>
    </row>
    <row r="71" spans="1:4" x14ac:dyDescent="0.2">
      <c r="A71" s="3" t="s">
        <v>498</v>
      </c>
      <c r="B71" s="3" t="s">
        <v>648</v>
      </c>
      <c r="C71" s="3" t="str">
        <f t="shared" si="1"/>
        <v>BUMDV2 L_ACOUSTICS_Bump</v>
      </c>
      <c r="D71" s="3" t="s">
        <v>485</v>
      </c>
    </row>
    <row r="72" spans="1:4" x14ac:dyDescent="0.2">
      <c r="A72" s="3" t="s">
        <v>498</v>
      </c>
      <c r="B72" s="3" t="s">
        <v>649</v>
      </c>
      <c r="C72" s="3" t="str">
        <f t="shared" si="1"/>
        <v>BUMLOCATOR L_ACOUSTICS_Bump</v>
      </c>
      <c r="D72" s="3" t="s">
        <v>486</v>
      </c>
    </row>
    <row r="73" spans="1:4" x14ac:dyDescent="0.2">
      <c r="A73" s="3" t="s">
        <v>498</v>
      </c>
      <c r="B73" s="3" t="s">
        <v>650</v>
      </c>
      <c r="C73" s="3" t="str">
        <f t="shared" si="1"/>
        <v>DVDOWN L_ACOUSTICS_Bump</v>
      </c>
      <c r="D73" s="3" t="s">
        <v>487</v>
      </c>
    </row>
    <row r="74" spans="1:4" x14ac:dyDescent="0.2">
      <c r="A74" s="3" t="s">
        <v>498</v>
      </c>
      <c r="B74" s="3" t="s">
        <v>651</v>
      </c>
      <c r="C74" s="3" t="str">
        <f t="shared" si="1"/>
        <v>DVDOWNK1 L_ACOUSTICS_Bump</v>
      </c>
      <c r="D74" s="3" t="s">
        <v>488</v>
      </c>
    </row>
    <row r="75" spans="1:4" x14ac:dyDescent="0.2">
      <c r="A75" s="3" t="s">
        <v>498</v>
      </c>
      <c r="B75" s="3" t="s">
        <v>652</v>
      </c>
      <c r="C75" s="3" t="str">
        <f t="shared" si="1"/>
        <v>Manille L_ACOUSTICS_Bump</v>
      </c>
      <c r="D75" s="3" t="s">
        <v>489</v>
      </c>
    </row>
    <row r="76" spans="1:4" x14ac:dyDescent="0.2">
      <c r="A76" s="3" t="s">
        <v>498</v>
      </c>
      <c r="B76" s="3" t="s">
        <v>653</v>
      </c>
      <c r="C76" s="3" t="str">
        <f t="shared" si="1"/>
        <v>WIFOLIFT L_ACOUSTICS_Bump</v>
      </c>
      <c r="D76" s="3" t="s">
        <v>490</v>
      </c>
    </row>
    <row r="77" spans="1:4" x14ac:dyDescent="0.2">
      <c r="A77" s="3" t="s">
        <v>498</v>
      </c>
      <c r="B77" s="3" t="s">
        <v>654</v>
      </c>
      <c r="C77" s="3" t="str">
        <f t="shared" si="1"/>
        <v>WIFOTILT L_ACOUSTICS_Bump</v>
      </c>
      <c r="D77" s="3" t="s">
        <v>491</v>
      </c>
    </row>
    <row r="78" spans="1:4" x14ac:dyDescent="0.2">
      <c r="A78" s="3" t="s">
        <v>498</v>
      </c>
      <c r="B78" s="3" t="s">
        <v>655</v>
      </c>
      <c r="C78" s="3" t="str">
        <f t="shared" si="1"/>
        <v>SYVABAR L_ACOUSTICS_Bump</v>
      </c>
      <c r="D78" s="3" t="s">
        <v>492</v>
      </c>
    </row>
    <row r="79" spans="1:4" x14ac:dyDescent="0.2">
      <c r="A79" s="3" t="s">
        <v>498</v>
      </c>
      <c r="B79" s="3" t="s">
        <v>656</v>
      </c>
      <c r="C79" s="3" t="str">
        <f t="shared" si="1"/>
        <v>KS28BUMP L_ACOUSTICS_Bump</v>
      </c>
      <c r="D79" s="3" t="s">
        <v>493</v>
      </c>
    </row>
    <row r="80" spans="1:4" x14ac:dyDescent="0.2">
      <c r="A80" s="3" t="s">
        <v>498</v>
      </c>
      <c r="B80" s="3" t="s">
        <v>657</v>
      </c>
      <c r="C80" s="3" t="str">
        <f t="shared" si="1"/>
        <v>BUM218 L_ACOUSTICS_Bump</v>
      </c>
      <c r="D80" s="3" t="s">
        <v>494</v>
      </c>
    </row>
    <row r="81" spans="1:4" x14ac:dyDescent="0.2">
      <c r="A81" s="3" t="s">
        <v>498</v>
      </c>
      <c r="B81" s="3" t="s">
        <v>658</v>
      </c>
      <c r="C81" s="3" t="str">
        <f t="shared" si="1"/>
        <v>BUMPSUB2 L_ACOUSTICS_Bump</v>
      </c>
      <c r="D81" s="3" t="s">
        <v>495</v>
      </c>
    </row>
    <row r="82" spans="1:4" x14ac:dyDescent="0.2">
      <c r="A82" s="3" t="s">
        <v>498</v>
      </c>
      <c r="B82" s="3" t="s">
        <v>659</v>
      </c>
      <c r="C82" s="3" t="str">
        <f t="shared" si="1"/>
        <v>LARAKBUMP L_ACOUSTICS_Bump</v>
      </c>
      <c r="D82" s="3" t="s">
        <v>496</v>
      </c>
    </row>
    <row r="83" spans="1:4" x14ac:dyDescent="0.2">
      <c r="A83" s="3" t="s">
        <v>498</v>
      </c>
      <c r="B83" s="3" t="s">
        <v>660</v>
      </c>
      <c r="C83" s="3" t="str">
        <f t="shared" si="1"/>
        <v>LA-SLING2T L_ACOUSTICS_Bump</v>
      </c>
      <c r="D83" s="3" t="s">
        <v>497</v>
      </c>
    </row>
    <row r="84" spans="1:4" x14ac:dyDescent="0.2">
      <c r="A84" s="3" t="s">
        <v>776</v>
      </c>
      <c r="B84" s="3" t="s">
        <v>661</v>
      </c>
      <c r="C84" s="3" t="str">
        <f t="shared" si="1"/>
        <v>SPAC24 L_ACOUSTICS_ Cale_angulaire</v>
      </c>
      <c r="D84" s="3" t="s">
        <v>499</v>
      </c>
    </row>
    <row r="85" spans="1:4" x14ac:dyDescent="0.2">
      <c r="A85" s="3" t="s">
        <v>776</v>
      </c>
      <c r="B85" s="3" t="s">
        <v>662</v>
      </c>
      <c r="C85" s="3" t="str">
        <f t="shared" si="1"/>
        <v>SPAC251 L_ACOUSTICS_ Cale_angulaire</v>
      </c>
      <c r="D85" s="3" t="s">
        <v>500</v>
      </c>
    </row>
    <row r="86" spans="1:4" x14ac:dyDescent="0.2">
      <c r="A86" s="3" t="s">
        <v>776</v>
      </c>
      <c r="B86" s="3" t="s">
        <v>663</v>
      </c>
      <c r="C86" s="3" t="str">
        <f t="shared" si="1"/>
        <v>SPAC25 L_ACOUSTICS_ Cale_angulaire</v>
      </c>
      <c r="D86" s="3" t="s">
        <v>501</v>
      </c>
    </row>
    <row r="87" spans="1:4" x14ac:dyDescent="0.2">
      <c r="A87" s="3" t="s">
        <v>776</v>
      </c>
      <c r="B87" s="3" t="s">
        <v>664</v>
      </c>
      <c r="C87" s="3" t="str">
        <f t="shared" si="1"/>
        <v>SPAC26 L_ACOUSTICS_ Cale_angulaire</v>
      </c>
      <c r="D87" s="3" t="s">
        <v>502</v>
      </c>
    </row>
    <row r="88" spans="1:4" x14ac:dyDescent="0.2">
      <c r="A88" s="3" t="s">
        <v>776</v>
      </c>
      <c r="B88" s="3" t="s">
        <v>665</v>
      </c>
      <c r="C88" s="3" t="str">
        <f t="shared" si="1"/>
        <v>SPAC27 L_ACOUSTICS_ Cale_angulaire</v>
      </c>
      <c r="D88" s="3" t="s">
        <v>503</v>
      </c>
    </row>
    <row r="89" spans="1:4" x14ac:dyDescent="0.2">
      <c r="A89" s="3" t="s">
        <v>776</v>
      </c>
      <c r="B89" s="3" t="s">
        <v>666</v>
      </c>
      <c r="C89" s="3" t="str">
        <f t="shared" si="1"/>
        <v>SPAC28 L_ACOUSTICS_ Cale_angulaire</v>
      </c>
      <c r="D89" s="3" t="s">
        <v>504</v>
      </c>
    </row>
    <row r="90" spans="1:4" x14ac:dyDescent="0.2">
      <c r="A90" s="3" t="s">
        <v>789</v>
      </c>
      <c r="B90" s="3" t="s">
        <v>667</v>
      </c>
      <c r="C90" s="3" t="str">
        <f t="shared" si="1"/>
        <v>dV-ANGLEP1 L_ACOUSTICS_Griffe_angulaire</v>
      </c>
      <c r="D90" s="3" t="s">
        <v>505</v>
      </c>
    </row>
    <row r="91" spans="1:4" x14ac:dyDescent="0.2">
      <c r="A91" s="3" t="s">
        <v>789</v>
      </c>
      <c r="B91" s="3" t="s">
        <v>668</v>
      </c>
      <c r="C91" s="3" t="str">
        <f t="shared" si="1"/>
        <v>dV-ANGLEP2 L_ACOUSTICS_Griffe_angulaire</v>
      </c>
      <c r="D91" s="3" t="s">
        <v>506</v>
      </c>
    </row>
    <row r="92" spans="1:4" x14ac:dyDescent="0.2">
      <c r="A92" s="3" t="s">
        <v>789</v>
      </c>
      <c r="B92" s="3" t="s">
        <v>669</v>
      </c>
      <c r="C92" s="3" t="str">
        <f t="shared" si="1"/>
        <v>dV-ANGLESS L_ACOUSTICS_Griffe_angulaire</v>
      </c>
      <c r="D92" s="3" t="s">
        <v>507</v>
      </c>
    </row>
    <row r="93" spans="1:4" x14ac:dyDescent="0.2">
      <c r="A93" s="3" t="s">
        <v>789</v>
      </c>
      <c r="B93" s="3" t="s">
        <v>670</v>
      </c>
      <c r="C93" s="3" t="str">
        <f t="shared" si="1"/>
        <v>dV-ANGLEN L_ACOUSTICS_Griffe_angulaire</v>
      </c>
      <c r="D93" s="3" t="s">
        <v>508</v>
      </c>
    </row>
    <row r="94" spans="1:4" x14ac:dyDescent="0.2">
      <c r="A94" s="3" t="s">
        <v>789</v>
      </c>
      <c r="B94" s="3" t="s">
        <v>671</v>
      </c>
      <c r="C94" s="3" t="str">
        <f t="shared" si="1"/>
        <v>dV-ANGLESDP L_ACOUSTICS_Griffe_angulaire</v>
      </c>
      <c r="D94" s="3" t="s">
        <v>509</v>
      </c>
    </row>
    <row r="95" spans="1:4" x14ac:dyDescent="0.2">
      <c r="A95" s="3" t="s">
        <v>789</v>
      </c>
      <c r="B95" s="3" t="s">
        <v>672</v>
      </c>
      <c r="C95" s="3" t="str">
        <f t="shared" si="1"/>
        <v>dV-ANGLESD L_ACOUSTICS_Griffe_angulaire</v>
      </c>
      <c r="D95" s="3" t="s">
        <v>510</v>
      </c>
    </row>
    <row r="96" spans="1:4" x14ac:dyDescent="0.2">
      <c r="A96" s="3" t="s">
        <v>789</v>
      </c>
      <c r="B96" s="3" t="s">
        <v>673</v>
      </c>
      <c r="C96" s="3" t="str">
        <f t="shared" si="1"/>
        <v>dV-PIN25 L_ACOUSTICS_Griffe_angulaire</v>
      </c>
      <c r="D96" s="3" t="s">
        <v>511</v>
      </c>
    </row>
    <row r="97" spans="1:4" x14ac:dyDescent="0.2">
      <c r="A97" s="3" t="s">
        <v>789</v>
      </c>
      <c r="B97" s="3" t="s">
        <v>674</v>
      </c>
      <c r="C97" s="3" t="str">
        <f t="shared" si="1"/>
        <v>dV-PIN81 L_ACOUSTICS_Griffe_angulaire</v>
      </c>
      <c r="D97" s="3" t="s">
        <v>512</v>
      </c>
    </row>
    <row r="98" spans="1:4" x14ac:dyDescent="0.2">
      <c r="A98" s="3" t="s">
        <v>789</v>
      </c>
      <c r="B98" s="3" t="s">
        <v>675</v>
      </c>
      <c r="C98" s="3" t="str">
        <f t="shared" si="1"/>
        <v>KARA-ANGARMEX L_ACOUSTICS_Griffe_angulaire</v>
      </c>
      <c r="D98" s="3" t="s">
        <v>513</v>
      </c>
    </row>
    <row r="99" spans="1:4" x14ac:dyDescent="0.2">
      <c r="A99" s="3" t="s">
        <v>790</v>
      </c>
      <c r="B99" s="3" t="s">
        <v>676</v>
      </c>
      <c r="C99" s="3" t="str">
        <f t="shared" si="1"/>
        <v>X-BAR L_ACOUSTICS_Lyre</v>
      </c>
      <c r="D99" s="3" t="s">
        <v>514</v>
      </c>
    </row>
    <row r="100" spans="1:4" x14ac:dyDescent="0.2">
      <c r="A100" s="3" t="s">
        <v>790</v>
      </c>
      <c r="B100" s="3" t="s">
        <v>677</v>
      </c>
      <c r="C100" s="3" t="str">
        <f t="shared" si="1"/>
        <v>X-US8 L_ACOUSTICS_Lyre</v>
      </c>
      <c r="D100" s="3" t="s">
        <v>515</v>
      </c>
    </row>
    <row r="101" spans="1:4" x14ac:dyDescent="0.2">
      <c r="A101" s="3" t="s">
        <v>790</v>
      </c>
      <c r="B101" s="3" t="s">
        <v>678</v>
      </c>
      <c r="C101" s="3" t="str">
        <f t="shared" si="1"/>
        <v>X-UL12 L_ACOUSTICS_Lyre</v>
      </c>
      <c r="D101" s="3" t="s">
        <v>516</v>
      </c>
    </row>
    <row r="102" spans="1:4" x14ac:dyDescent="0.2">
      <c r="A102" s="3" t="s">
        <v>790</v>
      </c>
      <c r="B102" s="3" t="s">
        <v>679</v>
      </c>
      <c r="C102" s="3" t="str">
        <f t="shared" si="1"/>
        <v>ETR5 L_ACOUSTICS_Lyre</v>
      </c>
      <c r="D102" s="3" t="s">
        <v>517</v>
      </c>
    </row>
    <row r="103" spans="1:4" x14ac:dyDescent="0.2">
      <c r="A103" s="3" t="s">
        <v>790</v>
      </c>
      <c r="B103" s="3" t="s">
        <v>680</v>
      </c>
      <c r="C103" s="3" t="str">
        <f t="shared" si="1"/>
        <v>ETR8-2 L_ACOUSTICS_Lyre</v>
      </c>
      <c r="D103" s="3" t="s">
        <v>518</v>
      </c>
    </row>
    <row r="104" spans="1:4" x14ac:dyDescent="0.2">
      <c r="A104" s="3" t="s">
        <v>790</v>
      </c>
      <c r="B104" s="3" t="s">
        <v>681</v>
      </c>
      <c r="C104" s="3" t="str">
        <f t="shared" si="1"/>
        <v>X-UL15 L_ACOUSTICS_Lyre</v>
      </c>
      <c r="D104" s="3" t="s">
        <v>519</v>
      </c>
    </row>
    <row r="105" spans="1:4" x14ac:dyDescent="0.2">
      <c r="A105" s="3" t="s">
        <v>790</v>
      </c>
      <c r="B105" s="3" t="s">
        <v>682</v>
      </c>
      <c r="C105" s="3" t="str">
        <f t="shared" si="1"/>
        <v>ETR12 L_ACOUSTICS_Lyre</v>
      </c>
      <c r="D105" s="3" t="s">
        <v>520</v>
      </c>
    </row>
    <row r="106" spans="1:4" x14ac:dyDescent="0.2">
      <c r="A106" s="3" t="s">
        <v>790</v>
      </c>
      <c r="B106" s="3" t="s">
        <v>683</v>
      </c>
      <c r="C106" s="3" t="str">
        <f t="shared" si="1"/>
        <v>ETR8 L_ACOUSTICS_Lyre</v>
      </c>
      <c r="D106" s="3" t="s">
        <v>521</v>
      </c>
    </row>
    <row r="107" spans="1:4" x14ac:dyDescent="0.2">
      <c r="A107" s="3" t="s">
        <v>790</v>
      </c>
      <c r="B107" s="3" t="s">
        <v>684</v>
      </c>
      <c r="C107" s="3" t="str">
        <f t="shared" si="1"/>
        <v>CLP 115 XT L_ACOUSTICS_Lyre</v>
      </c>
      <c r="D107" s="3" t="s">
        <v>522</v>
      </c>
    </row>
    <row r="108" spans="1:4" x14ac:dyDescent="0.2">
      <c r="A108" s="3" t="s">
        <v>791</v>
      </c>
      <c r="B108" s="3" t="s">
        <v>685</v>
      </c>
      <c r="C108" s="3" t="str">
        <f t="shared" si="1"/>
        <v>WIFOSOCK L_ACOUSTICS_Potence &amp; Platine</v>
      </c>
      <c r="D108" s="3" t="s">
        <v>523</v>
      </c>
    </row>
    <row r="109" spans="1:4" x14ac:dyDescent="0.2">
      <c r="A109" s="3" t="s">
        <v>791</v>
      </c>
      <c r="B109" s="3" t="s">
        <v>686</v>
      </c>
      <c r="C109" s="3" t="str">
        <f t="shared" si="1"/>
        <v>SYVAWALL L_ACOUSTICS_Potence &amp; Platine</v>
      </c>
      <c r="D109" s="3" t="s">
        <v>524</v>
      </c>
    </row>
    <row r="110" spans="1:4" x14ac:dyDescent="0.2">
      <c r="A110" s="3" t="s">
        <v>792</v>
      </c>
      <c r="B110" s="3" t="s">
        <v>687</v>
      </c>
      <c r="C110" s="3" t="str">
        <f t="shared" si="1"/>
        <v>MAN_VD L_ACOUSTICS_Manille</v>
      </c>
      <c r="D110" s="3" t="s">
        <v>525</v>
      </c>
    </row>
    <row r="111" spans="1:4" x14ac:dyDescent="0.2">
      <c r="A111" s="3" t="s">
        <v>792</v>
      </c>
      <c r="B111" s="3" t="s">
        <v>688</v>
      </c>
      <c r="C111" s="3" t="str">
        <f t="shared" si="1"/>
        <v>MAN_DV L_ACOUSTICS_Manille</v>
      </c>
      <c r="D111" s="3" t="s">
        <v>526</v>
      </c>
    </row>
    <row r="112" spans="1:4" x14ac:dyDescent="0.2">
      <c r="A112" s="3" t="s">
        <v>793</v>
      </c>
      <c r="B112" s="3" t="s">
        <v>689</v>
      </c>
      <c r="C112" s="3" t="str">
        <f t="shared" si="1"/>
        <v>CHAINE1T218 L_ACOUSTICS_Chaine</v>
      </c>
      <c r="D112" s="3" t="s">
        <v>527</v>
      </c>
    </row>
    <row r="113" spans="1:4" x14ac:dyDescent="0.2">
      <c r="A113" s="3" t="s">
        <v>793</v>
      </c>
      <c r="B113" s="3" t="s">
        <v>690</v>
      </c>
      <c r="C113" s="3" t="str">
        <f t="shared" si="1"/>
        <v>SB28CHAIN L_ACOUSTICS_Chaine</v>
      </c>
      <c r="D113" s="3" t="s">
        <v>528</v>
      </c>
    </row>
    <row r="114" spans="1:4" x14ac:dyDescent="0.2">
      <c r="A114" s="3" t="s">
        <v>793</v>
      </c>
      <c r="B114" s="3" t="s">
        <v>691</v>
      </c>
      <c r="C114" s="3" t="str">
        <f t="shared" si="1"/>
        <v>CHAINE2T218 L_ACOUSTICS_Chaine</v>
      </c>
      <c r="D114" s="3" t="s">
        <v>529</v>
      </c>
    </row>
    <row r="115" spans="1:4" x14ac:dyDescent="0.2">
      <c r="A115" s="3" t="s">
        <v>243</v>
      </c>
      <c r="B115" s="3" t="s">
        <v>226</v>
      </c>
      <c r="C115" s="3" t="str">
        <f t="shared" ref="C115:C138" si="2">B115&amp;" "&amp;A115</f>
        <v>LEO-M MEYER_SOUND</v>
      </c>
      <c r="D115" s="3" t="s">
        <v>7</v>
      </c>
    </row>
    <row r="116" spans="1:4" x14ac:dyDescent="0.2">
      <c r="A116" s="3" t="s">
        <v>243</v>
      </c>
      <c r="B116" s="3" t="s">
        <v>227</v>
      </c>
      <c r="C116" s="3" t="str">
        <f t="shared" si="2"/>
        <v>LEOPARD MEYER_SOUND</v>
      </c>
      <c r="D116" s="3" t="s">
        <v>8</v>
      </c>
    </row>
    <row r="117" spans="1:4" x14ac:dyDescent="0.2">
      <c r="A117" s="3" t="s">
        <v>243</v>
      </c>
      <c r="B117" s="3" t="s">
        <v>228</v>
      </c>
      <c r="C117" s="3" t="str">
        <f t="shared" si="2"/>
        <v>LINA MEYER_SOUND</v>
      </c>
      <c r="D117" s="3" t="s">
        <v>9</v>
      </c>
    </row>
    <row r="118" spans="1:4" x14ac:dyDescent="0.2">
      <c r="A118" s="3" t="s">
        <v>243</v>
      </c>
      <c r="B118" s="3" t="s">
        <v>229</v>
      </c>
      <c r="C118" s="3" t="str">
        <f t="shared" si="2"/>
        <v>LYON-M MEYER_SOUND</v>
      </c>
      <c r="D118" s="3" t="s">
        <v>10</v>
      </c>
    </row>
    <row r="119" spans="1:4" x14ac:dyDescent="0.2">
      <c r="A119" s="3" t="s">
        <v>243</v>
      </c>
      <c r="B119" s="3" t="s">
        <v>230</v>
      </c>
      <c r="C119" s="3" t="str">
        <f t="shared" si="2"/>
        <v>LYON-W MEYER_SOUND</v>
      </c>
      <c r="D119" s="3" t="s">
        <v>11</v>
      </c>
    </row>
    <row r="120" spans="1:4" x14ac:dyDescent="0.2">
      <c r="A120" s="3" t="s">
        <v>243</v>
      </c>
      <c r="B120" s="3" t="s">
        <v>231</v>
      </c>
      <c r="C120" s="3" t="str">
        <f t="shared" si="2"/>
        <v>M3D MEYER_SOUND</v>
      </c>
      <c r="D120" s="3" t="s">
        <v>12</v>
      </c>
    </row>
    <row r="121" spans="1:4" x14ac:dyDescent="0.2">
      <c r="A121" s="3" t="s">
        <v>243</v>
      </c>
      <c r="B121" s="3" t="s">
        <v>232</v>
      </c>
      <c r="C121" s="3" t="str">
        <f t="shared" si="2"/>
        <v>MINA MEYER_SOUND</v>
      </c>
      <c r="D121" s="3" t="s">
        <v>13</v>
      </c>
    </row>
    <row r="122" spans="1:4" x14ac:dyDescent="0.2">
      <c r="A122" s="3" t="s">
        <v>243</v>
      </c>
      <c r="B122" s="3" t="s">
        <v>233</v>
      </c>
      <c r="C122" s="3" t="str">
        <f t="shared" si="2"/>
        <v>CAL32 MEYER_SOUND</v>
      </c>
      <c r="D122" s="3" t="s">
        <v>16</v>
      </c>
    </row>
    <row r="123" spans="1:4" x14ac:dyDescent="0.2">
      <c r="A123" s="3" t="s">
        <v>243</v>
      </c>
      <c r="B123" s="3" t="s">
        <v>234</v>
      </c>
      <c r="C123" s="3" t="str">
        <f t="shared" si="2"/>
        <v>CAL64 MEYER_SOUND</v>
      </c>
      <c r="D123" s="3" t="s">
        <v>17</v>
      </c>
    </row>
    <row r="124" spans="1:4" x14ac:dyDescent="0.2">
      <c r="A124" s="3" t="s">
        <v>243</v>
      </c>
      <c r="B124" s="3" t="s">
        <v>244</v>
      </c>
      <c r="C124" s="3" t="str">
        <f t="shared" si="2"/>
        <v>JM1P MEYER_SOUND</v>
      </c>
      <c r="D124" s="3" t="s">
        <v>31</v>
      </c>
    </row>
    <row r="125" spans="1:4" x14ac:dyDescent="0.2">
      <c r="A125" s="3" t="s">
        <v>243</v>
      </c>
      <c r="B125" s="3" t="s">
        <v>280</v>
      </c>
      <c r="C125" s="3" t="str">
        <f t="shared" si="2"/>
        <v>1100LFC MEYER_SOUND</v>
      </c>
      <c r="D125" s="3" t="s">
        <v>100</v>
      </c>
    </row>
    <row r="126" spans="1:4" x14ac:dyDescent="0.2">
      <c r="A126" s="3" t="s">
        <v>243</v>
      </c>
      <c r="B126" s="3" t="s">
        <v>281</v>
      </c>
      <c r="C126" s="3" t="str">
        <f t="shared" si="2"/>
        <v>500HP MEYER_SOUND</v>
      </c>
      <c r="D126" s="3" t="s">
        <v>101</v>
      </c>
    </row>
    <row r="127" spans="1:4" x14ac:dyDescent="0.2">
      <c r="A127" s="3" t="s">
        <v>243</v>
      </c>
      <c r="B127" s="3" t="s">
        <v>282</v>
      </c>
      <c r="C127" s="3" t="str">
        <f t="shared" si="2"/>
        <v>600HP MEYER_SOUND</v>
      </c>
      <c r="D127" s="3" t="s">
        <v>102</v>
      </c>
    </row>
    <row r="128" spans="1:4" x14ac:dyDescent="0.2">
      <c r="A128" s="3" t="s">
        <v>243</v>
      </c>
      <c r="B128" s="3" t="s">
        <v>283</v>
      </c>
      <c r="C128" s="3" t="str">
        <f t="shared" si="2"/>
        <v>650P MEYER_SOUND</v>
      </c>
      <c r="D128" s="3" t="s">
        <v>103</v>
      </c>
    </row>
    <row r="129" spans="1:4" x14ac:dyDescent="0.2">
      <c r="A129" s="3" t="s">
        <v>243</v>
      </c>
      <c r="B129" s="3" t="s">
        <v>284</v>
      </c>
      <c r="C129" s="3" t="str">
        <f t="shared" si="2"/>
        <v>750LFC MEYER_SOUND</v>
      </c>
      <c r="D129" s="3" t="s">
        <v>104</v>
      </c>
    </row>
    <row r="130" spans="1:4" x14ac:dyDescent="0.2">
      <c r="A130" s="3" t="s">
        <v>243</v>
      </c>
      <c r="B130" s="3" t="s">
        <v>285</v>
      </c>
      <c r="C130" s="3" t="str">
        <f t="shared" si="2"/>
        <v>900LFC MEYER_SOUND</v>
      </c>
      <c r="D130" s="3" t="s">
        <v>105</v>
      </c>
    </row>
    <row r="131" spans="1:4" x14ac:dyDescent="0.2">
      <c r="A131" s="3" t="s">
        <v>243</v>
      </c>
      <c r="B131" s="3" t="s">
        <v>286</v>
      </c>
      <c r="C131" s="3" t="str">
        <f t="shared" si="2"/>
        <v>AMIE_SUB MEYER_SOUND</v>
      </c>
      <c r="D131" s="3" t="s">
        <v>106</v>
      </c>
    </row>
    <row r="132" spans="1:4" x14ac:dyDescent="0.2">
      <c r="A132" s="3" t="s">
        <v>243</v>
      </c>
      <c r="B132" s="3" t="s">
        <v>287</v>
      </c>
      <c r="C132" s="3" t="str">
        <f t="shared" si="2"/>
        <v>M1DSUB MEYER_SOUND</v>
      </c>
      <c r="D132" s="3" t="s">
        <v>113</v>
      </c>
    </row>
    <row r="133" spans="1:4" x14ac:dyDescent="0.2">
      <c r="A133" s="3" t="s">
        <v>243</v>
      </c>
      <c r="B133" s="3" t="s">
        <v>288</v>
      </c>
      <c r="C133" s="3" t="str">
        <f t="shared" si="2"/>
        <v>M2DSUB MEYER_SOUND</v>
      </c>
      <c r="D133" s="3" t="s">
        <v>114</v>
      </c>
    </row>
    <row r="134" spans="1:4" x14ac:dyDescent="0.2">
      <c r="A134" s="3" t="s">
        <v>243</v>
      </c>
      <c r="B134" s="3" t="s">
        <v>289</v>
      </c>
      <c r="C134" s="3" t="str">
        <f t="shared" si="2"/>
        <v>MM10ACX MEYER_SOUND</v>
      </c>
      <c r="D134" s="3" t="s">
        <v>116</v>
      </c>
    </row>
    <row r="135" spans="1:4" x14ac:dyDescent="0.2">
      <c r="A135" s="3" t="s">
        <v>243</v>
      </c>
      <c r="B135" s="3" t="s">
        <v>290</v>
      </c>
      <c r="C135" s="3" t="str">
        <f t="shared" si="2"/>
        <v>PSW4 MEYER_SOUND</v>
      </c>
      <c r="D135" s="3" t="s">
        <v>117</v>
      </c>
    </row>
    <row r="136" spans="1:4" x14ac:dyDescent="0.2">
      <c r="A136" s="3" t="s">
        <v>243</v>
      </c>
      <c r="B136" s="3" t="s">
        <v>291</v>
      </c>
      <c r="C136" s="3" t="str">
        <f t="shared" si="2"/>
        <v>UMS1P MEYER_SOUND</v>
      </c>
      <c r="D136" s="3" t="s">
        <v>123</v>
      </c>
    </row>
    <row r="137" spans="1:4" x14ac:dyDescent="0.2">
      <c r="A137" s="3" t="s">
        <v>243</v>
      </c>
      <c r="B137" s="3" t="s">
        <v>292</v>
      </c>
      <c r="C137" s="3" t="str">
        <f t="shared" si="2"/>
        <v>AMIE MEYER_SOUND</v>
      </c>
      <c r="D137" s="3" t="s">
        <v>93</v>
      </c>
    </row>
    <row r="138" spans="1:4" x14ac:dyDescent="0.2">
      <c r="A138" s="3" t="s">
        <v>243</v>
      </c>
      <c r="B138" s="3" t="s">
        <v>293</v>
      </c>
      <c r="C138" s="3" t="str">
        <f t="shared" si="2"/>
        <v>HD1 MEYER_SOUND</v>
      </c>
      <c r="D138" s="3" t="s">
        <v>96</v>
      </c>
    </row>
    <row r="139" spans="1:4" x14ac:dyDescent="0.2">
      <c r="A139" s="3" t="s">
        <v>243</v>
      </c>
      <c r="B139" s="3" t="s">
        <v>294</v>
      </c>
      <c r="C139" s="3" t="str">
        <f t="shared" ref="C139:C143" si="3">B139&amp;" "&amp;A139</f>
        <v>UPL1 MEYER_SOUND</v>
      </c>
      <c r="D139" s="3" t="s">
        <v>99</v>
      </c>
    </row>
    <row r="140" spans="1:4" x14ac:dyDescent="0.2">
      <c r="A140" s="3" t="s">
        <v>243</v>
      </c>
      <c r="B140" s="3" t="s">
        <v>295</v>
      </c>
      <c r="C140" s="3" t="str">
        <f t="shared" si="3"/>
        <v>CQ1 MEYER_SOUND</v>
      </c>
      <c r="D140" s="3" t="s">
        <v>42</v>
      </c>
    </row>
    <row r="141" spans="1:4" x14ac:dyDescent="0.2">
      <c r="A141" s="3" t="s">
        <v>243</v>
      </c>
      <c r="B141" s="3" t="s">
        <v>296</v>
      </c>
      <c r="C141" s="3" t="str">
        <f t="shared" si="3"/>
        <v>CQ2 MEYER_SOUND</v>
      </c>
      <c r="D141" s="3" t="s">
        <v>43</v>
      </c>
    </row>
    <row r="142" spans="1:4" x14ac:dyDescent="0.2">
      <c r="A142" s="3" t="s">
        <v>243</v>
      </c>
      <c r="B142" s="3" t="s">
        <v>297</v>
      </c>
      <c r="C142" s="3" t="str">
        <f t="shared" si="3"/>
        <v>MM4 MEYER_SOUND</v>
      </c>
      <c r="D142" s="3" t="s">
        <v>53</v>
      </c>
    </row>
    <row r="143" spans="1:4" x14ac:dyDescent="0.2">
      <c r="A143" s="3" t="s">
        <v>243</v>
      </c>
      <c r="B143" s="3" t="s">
        <v>298</v>
      </c>
      <c r="C143" s="3" t="str">
        <f t="shared" si="3"/>
        <v>MM4XP MEYER_SOUND</v>
      </c>
      <c r="D143" s="3" t="s">
        <v>54</v>
      </c>
    </row>
    <row r="144" spans="1:4" x14ac:dyDescent="0.2">
      <c r="A144" s="3" t="s">
        <v>243</v>
      </c>
      <c r="B144" s="3" t="s">
        <v>299</v>
      </c>
      <c r="C144" s="3" t="str">
        <f>B144&amp;" "&amp;A144</f>
        <v>MM4XPD MEYER_SOUND</v>
      </c>
      <c r="D144" s="3" t="s">
        <v>55</v>
      </c>
    </row>
    <row r="145" spans="1:4" x14ac:dyDescent="0.2">
      <c r="A145" s="3" t="s">
        <v>243</v>
      </c>
      <c r="B145" s="3" t="s">
        <v>300</v>
      </c>
      <c r="C145" s="3" t="str">
        <f t="shared" ref="C145:C168" si="4">B145&amp;" "&amp;A145</f>
        <v>MM4XPW MEYER_SOUND</v>
      </c>
      <c r="D145" s="3" t="s">
        <v>56</v>
      </c>
    </row>
    <row r="146" spans="1:4" x14ac:dyDescent="0.2">
      <c r="A146" s="3" t="s">
        <v>243</v>
      </c>
      <c r="B146" s="3" t="s">
        <v>301</v>
      </c>
      <c r="C146" s="3" t="str">
        <f t="shared" si="4"/>
        <v>MSL4L MEYER_SOUND</v>
      </c>
      <c r="D146" s="3" t="s">
        <v>57</v>
      </c>
    </row>
    <row r="147" spans="1:4" x14ac:dyDescent="0.2">
      <c r="A147" s="3" t="s">
        <v>243</v>
      </c>
      <c r="B147" s="3" t="s">
        <v>302</v>
      </c>
      <c r="C147" s="3" t="str">
        <f t="shared" si="4"/>
        <v>UP4XP MEYER_SOUND</v>
      </c>
      <c r="D147" s="3" t="s">
        <v>76</v>
      </c>
    </row>
    <row r="148" spans="1:4" x14ac:dyDescent="0.2">
      <c r="A148" s="3" t="s">
        <v>243</v>
      </c>
      <c r="B148" s="3" t="s">
        <v>303</v>
      </c>
      <c r="C148" s="3" t="str">
        <f t="shared" si="4"/>
        <v>UPA MEYER_SOUND</v>
      </c>
      <c r="D148" s="3" t="s">
        <v>77</v>
      </c>
    </row>
    <row r="149" spans="1:4" x14ac:dyDescent="0.2">
      <c r="A149" s="3" t="s">
        <v>243</v>
      </c>
      <c r="B149" s="3" t="s">
        <v>304</v>
      </c>
      <c r="C149" s="3" t="str">
        <f t="shared" si="4"/>
        <v>UPA2P MEYER_SOUND</v>
      </c>
      <c r="D149" s="3" t="s">
        <v>78</v>
      </c>
    </row>
    <row r="150" spans="1:4" x14ac:dyDescent="0.2">
      <c r="A150" s="3" t="s">
        <v>243</v>
      </c>
      <c r="B150" s="3" t="s">
        <v>305</v>
      </c>
      <c r="C150" s="3" t="str">
        <f t="shared" si="4"/>
        <v>UPAP MEYER_SOUND</v>
      </c>
      <c r="D150" s="3" t="s">
        <v>79</v>
      </c>
    </row>
    <row r="151" spans="1:4" x14ac:dyDescent="0.2">
      <c r="A151" s="3" t="s">
        <v>243</v>
      </c>
      <c r="B151" s="3" t="s">
        <v>306</v>
      </c>
      <c r="C151" s="3" t="str">
        <f t="shared" si="4"/>
        <v>UPJ MEYER_SOUND</v>
      </c>
      <c r="D151" s="3" t="s">
        <v>80</v>
      </c>
    </row>
    <row r="152" spans="1:4" x14ac:dyDescent="0.2">
      <c r="A152" s="3" t="s">
        <v>243</v>
      </c>
      <c r="B152" s="3" t="s">
        <v>307</v>
      </c>
      <c r="C152" s="3" t="str">
        <f t="shared" si="4"/>
        <v>UPJunior MEYER_SOUND</v>
      </c>
      <c r="D152" s="3" t="s">
        <v>81</v>
      </c>
    </row>
    <row r="153" spans="1:4" x14ac:dyDescent="0.2">
      <c r="A153" s="3" t="s">
        <v>243</v>
      </c>
      <c r="B153" s="3" t="s">
        <v>308</v>
      </c>
      <c r="C153" s="3" t="str">
        <f t="shared" si="4"/>
        <v>UPM MEYER_SOUND</v>
      </c>
      <c r="D153" s="3" t="s">
        <v>82</v>
      </c>
    </row>
    <row r="154" spans="1:4" x14ac:dyDescent="0.2">
      <c r="A154" s="3" t="s">
        <v>243</v>
      </c>
      <c r="B154" s="3" t="s">
        <v>309</v>
      </c>
      <c r="C154" s="3" t="str">
        <f t="shared" si="4"/>
        <v>UPM2P MEYER_SOUND</v>
      </c>
      <c r="D154" s="3" t="s">
        <v>83</v>
      </c>
    </row>
    <row r="155" spans="1:4" x14ac:dyDescent="0.2">
      <c r="A155" s="3" t="s">
        <v>243</v>
      </c>
      <c r="B155" s="3" t="s">
        <v>310</v>
      </c>
      <c r="C155" s="3" t="str">
        <f t="shared" si="4"/>
        <v>UPM_BLANCHE MEYER_SOUND</v>
      </c>
      <c r="D155" s="3" t="s">
        <v>84</v>
      </c>
    </row>
    <row r="156" spans="1:4" x14ac:dyDescent="0.2">
      <c r="A156" s="3" t="s">
        <v>243</v>
      </c>
      <c r="B156" s="3" t="s">
        <v>311</v>
      </c>
      <c r="C156" s="3" t="str">
        <f t="shared" si="4"/>
        <v>UPMP MEYER_SOUND</v>
      </c>
      <c r="D156" s="3" t="s">
        <v>85</v>
      </c>
    </row>
    <row r="157" spans="1:4" x14ac:dyDescent="0.2">
      <c r="A157" s="3" t="s">
        <v>243</v>
      </c>
      <c r="B157" s="3" t="s">
        <v>312</v>
      </c>
      <c r="C157" s="3" t="str">
        <f t="shared" si="4"/>
        <v>UPQ1P MEYER_SOUND</v>
      </c>
      <c r="D157" s="3" t="s">
        <v>86</v>
      </c>
    </row>
    <row r="158" spans="1:4" x14ac:dyDescent="0.2">
      <c r="A158" s="3" t="s">
        <v>243</v>
      </c>
      <c r="B158" s="3" t="s">
        <v>292</v>
      </c>
      <c r="C158" s="3" t="str">
        <f t="shared" si="4"/>
        <v>AMIE MEYER_SOUND</v>
      </c>
      <c r="D158" s="3" t="s">
        <v>93</v>
      </c>
    </row>
    <row r="159" spans="1:4" x14ac:dyDescent="0.2">
      <c r="A159" s="3" t="s">
        <v>243</v>
      </c>
      <c r="B159" s="3" t="s">
        <v>293</v>
      </c>
      <c r="C159" s="3" t="str">
        <f t="shared" si="4"/>
        <v>HD1 MEYER_SOUND</v>
      </c>
      <c r="D159" s="3" t="s">
        <v>96</v>
      </c>
    </row>
    <row r="160" spans="1:4" x14ac:dyDescent="0.2">
      <c r="A160" s="3" t="s">
        <v>243</v>
      </c>
      <c r="B160" s="3" t="s">
        <v>294</v>
      </c>
      <c r="C160" s="3" t="str">
        <f t="shared" si="4"/>
        <v>UPL1 MEYER_SOUND</v>
      </c>
      <c r="D160" s="3" t="s">
        <v>99</v>
      </c>
    </row>
    <row r="161" spans="1:4" x14ac:dyDescent="0.2">
      <c r="A161" s="3" t="s">
        <v>243</v>
      </c>
      <c r="B161" s="3" t="s">
        <v>313</v>
      </c>
      <c r="C161" s="3" t="str">
        <f t="shared" si="4"/>
        <v>MJF208 MEYER_SOUND</v>
      </c>
      <c r="D161" s="3" t="s">
        <v>134</v>
      </c>
    </row>
    <row r="162" spans="1:4" x14ac:dyDescent="0.2">
      <c r="A162" s="3" t="s">
        <v>243</v>
      </c>
      <c r="B162" s="3" t="s">
        <v>314</v>
      </c>
      <c r="C162" s="3" t="str">
        <f t="shared" si="4"/>
        <v>MJF210 MEYER_SOUND</v>
      </c>
      <c r="D162" s="3" t="s">
        <v>135</v>
      </c>
    </row>
    <row r="163" spans="1:4" x14ac:dyDescent="0.2">
      <c r="A163" s="3" t="s">
        <v>243</v>
      </c>
      <c r="B163" s="3" t="s">
        <v>315</v>
      </c>
      <c r="C163" s="3" t="str">
        <f t="shared" si="4"/>
        <v>MJF212A MEYER_SOUND</v>
      </c>
      <c r="D163" s="3" t="s">
        <v>136</v>
      </c>
    </row>
    <row r="164" spans="1:4" x14ac:dyDescent="0.2">
      <c r="A164" s="3" t="s">
        <v>243</v>
      </c>
      <c r="B164" s="3" t="s">
        <v>316</v>
      </c>
      <c r="C164" s="3" t="str">
        <f t="shared" si="4"/>
        <v>UM MEYER_SOUND</v>
      </c>
      <c r="D164" s="3" t="s">
        <v>138</v>
      </c>
    </row>
    <row r="165" spans="1:4" x14ac:dyDescent="0.2">
      <c r="A165" s="3" t="s">
        <v>243</v>
      </c>
      <c r="B165" s="3" t="s">
        <v>317</v>
      </c>
      <c r="C165" s="3" t="str">
        <f t="shared" si="4"/>
        <v>OREILLE-UPJ MEYER_SOUND</v>
      </c>
      <c r="D165" s="3" t="s">
        <v>62</v>
      </c>
    </row>
    <row r="166" spans="1:4" x14ac:dyDescent="0.2">
      <c r="A166" s="3" t="s">
        <v>243</v>
      </c>
      <c r="B166" s="3" t="s">
        <v>318</v>
      </c>
      <c r="C166" s="3" t="str">
        <f t="shared" si="4"/>
        <v>OREILLE-UPJunior MEYER_SOUND</v>
      </c>
      <c r="D166" s="3" t="s">
        <v>63</v>
      </c>
    </row>
    <row r="167" spans="1:4" x14ac:dyDescent="0.2">
      <c r="A167" s="3" t="s">
        <v>243</v>
      </c>
      <c r="B167" s="3" t="s">
        <v>319</v>
      </c>
      <c r="C167" s="3" t="str">
        <f t="shared" si="4"/>
        <v>OREILLE-UPM MEYER_SOUND</v>
      </c>
      <c r="D167" s="3" t="s">
        <v>64</v>
      </c>
    </row>
    <row r="168" spans="1:4" x14ac:dyDescent="0.2">
      <c r="A168" s="3" t="s">
        <v>243</v>
      </c>
      <c r="B168" s="3" t="s">
        <v>376</v>
      </c>
      <c r="C168" s="3" t="str">
        <f t="shared" si="4"/>
        <v>KIT LYRE-PIED MINA MEYER_SOUND</v>
      </c>
      <c r="D168" s="3" t="s">
        <v>28</v>
      </c>
    </row>
    <row r="169" spans="1:4" x14ac:dyDescent="0.2">
      <c r="A169" s="3" t="s">
        <v>243</v>
      </c>
      <c r="B169" s="3" t="s">
        <v>377</v>
      </c>
      <c r="C169" s="3" t="str">
        <f t="shared" ref="C169:C232" si="5">B169&amp;" "&amp;A169</f>
        <v>TORON2B6H-30 MEYER_SOUND</v>
      </c>
      <c r="D169" s="3" t="s">
        <v>29</v>
      </c>
    </row>
    <row r="170" spans="1:4" x14ac:dyDescent="0.2">
      <c r="A170" s="3" t="s">
        <v>243</v>
      </c>
      <c r="B170" s="3" t="s">
        <v>378</v>
      </c>
      <c r="C170" s="3" t="str">
        <f t="shared" si="5"/>
        <v>24521 K&amp;M Adaptateur MEYER_SOUND</v>
      </c>
      <c r="D170" s="3" t="s">
        <v>35</v>
      </c>
    </row>
    <row r="171" spans="1:4" x14ac:dyDescent="0.2">
      <c r="A171" s="3" t="s">
        <v>418</v>
      </c>
      <c r="B171" s="3" t="s">
        <v>405</v>
      </c>
      <c r="C171" s="3" t="str">
        <f t="shared" si="5"/>
        <v>AMP-1100 MEYER_SOUND_</v>
      </c>
      <c r="D171" s="3" t="s">
        <v>141</v>
      </c>
    </row>
    <row r="172" spans="1:4" x14ac:dyDescent="0.2">
      <c r="A172" s="3" t="s">
        <v>418</v>
      </c>
      <c r="B172" s="3" t="s">
        <v>406</v>
      </c>
      <c r="C172" s="3" t="str">
        <f t="shared" si="5"/>
        <v>AMP900 MEYER_SOUND_</v>
      </c>
      <c r="D172" s="3" t="s">
        <v>142</v>
      </c>
    </row>
    <row r="173" spans="1:4" x14ac:dyDescent="0.2">
      <c r="A173" s="3" t="s">
        <v>418</v>
      </c>
      <c r="B173" s="3" t="s">
        <v>407</v>
      </c>
      <c r="C173" s="3" t="str">
        <f t="shared" si="5"/>
        <v>AMP-LEO MEYER_SOUND_</v>
      </c>
      <c r="D173" s="3" t="s">
        <v>143</v>
      </c>
    </row>
    <row r="174" spans="1:4" x14ac:dyDescent="0.2">
      <c r="A174" s="3" t="s">
        <v>418</v>
      </c>
      <c r="B174" s="3" t="s">
        <v>408</v>
      </c>
      <c r="C174" s="3" t="str">
        <f t="shared" si="5"/>
        <v>AMP-LEOPARD MEYER_SOUND_</v>
      </c>
      <c r="D174" s="3" t="s">
        <v>144</v>
      </c>
    </row>
    <row r="175" spans="1:4" x14ac:dyDescent="0.2">
      <c r="A175" s="3" t="s">
        <v>418</v>
      </c>
      <c r="B175" s="3" t="s">
        <v>409</v>
      </c>
      <c r="C175" s="3" t="str">
        <f t="shared" si="5"/>
        <v>AMP-LYON MEYER_SOUND_</v>
      </c>
      <c r="D175" s="3" t="s">
        <v>145</v>
      </c>
    </row>
    <row r="176" spans="1:4" x14ac:dyDescent="0.2">
      <c r="A176" s="3" t="s">
        <v>418</v>
      </c>
      <c r="B176" s="3" t="s">
        <v>410</v>
      </c>
      <c r="C176" s="3" t="str">
        <f t="shared" si="5"/>
        <v>MPS488E MEYER_SOUND_</v>
      </c>
      <c r="D176" s="3" t="s">
        <v>158</v>
      </c>
    </row>
    <row r="177" spans="1:4" x14ac:dyDescent="0.2">
      <c r="A177" s="3" t="s">
        <v>418</v>
      </c>
      <c r="B177" s="3" t="s">
        <v>411</v>
      </c>
      <c r="C177" s="3" t="str">
        <f t="shared" si="5"/>
        <v>MPS488HP MEYER_SOUND_</v>
      </c>
      <c r="D177" s="3" t="s">
        <v>159</v>
      </c>
    </row>
    <row r="178" spans="1:4" x14ac:dyDescent="0.2">
      <c r="A178" s="3" t="s">
        <v>418</v>
      </c>
      <c r="B178" s="3" t="s">
        <v>426</v>
      </c>
      <c r="C178" s="3" t="str">
        <f t="shared" si="5"/>
        <v>BA148 MEYER_SOUND_</v>
      </c>
      <c r="D178" s="3" t="s">
        <v>146</v>
      </c>
    </row>
    <row r="179" spans="1:4" x14ac:dyDescent="0.2">
      <c r="A179" s="3" t="s">
        <v>418</v>
      </c>
      <c r="B179" s="3" t="s">
        <v>427</v>
      </c>
      <c r="C179" s="3" t="str">
        <f t="shared" si="5"/>
        <v>RK2M MEYER_SOUND_</v>
      </c>
      <c r="D179" s="3" t="s">
        <v>171</v>
      </c>
    </row>
    <row r="180" spans="1:4" x14ac:dyDescent="0.2">
      <c r="A180" s="3" t="s">
        <v>418</v>
      </c>
      <c r="B180" s="3" t="s">
        <v>428</v>
      </c>
      <c r="C180" s="3" t="str">
        <f t="shared" si="5"/>
        <v>RKM6 MEYER_SOUND_</v>
      </c>
      <c r="D180" s="3" t="s">
        <v>177</v>
      </c>
    </row>
    <row r="181" spans="1:4" x14ac:dyDescent="0.2">
      <c r="A181" s="3" t="s">
        <v>418</v>
      </c>
      <c r="B181" s="3" t="s">
        <v>429</v>
      </c>
      <c r="C181" s="3" t="str">
        <f t="shared" si="5"/>
        <v>RKP MEYER_SOUND_</v>
      </c>
      <c r="D181" s="3" t="s">
        <v>180</v>
      </c>
    </row>
    <row r="182" spans="1:4" x14ac:dyDescent="0.2">
      <c r="A182" s="3" t="s">
        <v>418</v>
      </c>
      <c r="B182" s="3" t="s">
        <v>430</v>
      </c>
      <c r="C182" s="3" t="str">
        <f t="shared" si="5"/>
        <v>RKMM4 MEYER_SOUND_</v>
      </c>
      <c r="D182" s="3" t="s">
        <v>178</v>
      </c>
    </row>
    <row r="183" spans="1:4" x14ac:dyDescent="0.2">
      <c r="A183" s="3" t="s">
        <v>554</v>
      </c>
      <c r="B183" s="3" t="s">
        <v>692</v>
      </c>
      <c r="C183" s="3" t="str">
        <f t="shared" si="5"/>
        <v>MTG-LEO-M GRID MEYER_SOUND_Bumper</v>
      </c>
      <c r="D183" s="3" t="s">
        <v>530</v>
      </c>
    </row>
    <row r="184" spans="1:4" x14ac:dyDescent="0.2">
      <c r="A184" s="3" t="s">
        <v>554</v>
      </c>
      <c r="B184" s="3" t="s">
        <v>693</v>
      </c>
      <c r="C184" s="3" t="str">
        <f t="shared" si="5"/>
        <v>MVP-LEO-M MEYER_SOUND_Bumper</v>
      </c>
      <c r="D184" s="3" t="s">
        <v>531</v>
      </c>
    </row>
    <row r="185" spans="1:4" x14ac:dyDescent="0.2">
      <c r="A185" s="3" t="s">
        <v>554</v>
      </c>
      <c r="B185" s="3" t="s">
        <v>694</v>
      </c>
      <c r="C185" s="3" t="str">
        <f t="shared" si="5"/>
        <v>PBF-LEO-M MEYER_SOUND_Bumper</v>
      </c>
      <c r="D185" s="3" t="s">
        <v>532</v>
      </c>
    </row>
    <row r="186" spans="1:4" x14ac:dyDescent="0.2">
      <c r="A186" s="3" t="s">
        <v>554</v>
      </c>
      <c r="B186" s="3" t="s">
        <v>695</v>
      </c>
      <c r="C186" s="3" t="str">
        <f t="shared" si="5"/>
        <v>RPP-LEO-M MEYER_SOUND_Bumper</v>
      </c>
      <c r="D186" s="3" t="s">
        <v>533</v>
      </c>
    </row>
    <row r="187" spans="1:4" x14ac:dyDescent="0.2">
      <c r="A187" s="3" t="s">
        <v>554</v>
      </c>
      <c r="B187" s="3" t="s">
        <v>696</v>
      </c>
      <c r="C187" s="3" t="str">
        <f t="shared" si="5"/>
        <v>MTF-LEO-M/MICA MEYER_SOUND_Bumper</v>
      </c>
      <c r="D187" s="3" t="s">
        <v>534</v>
      </c>
    </row>
    <row r="188" spans="1:4" x14ac:dyDescent="0.2">
      <c r="A188" s="3" t="s">
        <v>554</v>
      </c>
      <c r="B188" s="3" t="s">
        <v>697</v>
      </c>
      <c r="C188" s="3" t="str">
        <f t="shared" si="5"/>
        <v>MTF-LEO/LYON MEYER_SOUND_Bumper</v>
      </c>
      <c r="D188" s="3" t="s">
        <v>535</v>
      </c>
    </row>
    <row r="189" spans="1:4" x14ac:dyDescent="0.2">
      <c r="A189" s="3" t="s">
        <v>554</v>
      </c>
      <c r="B189" s="3" t="s">
        <v>698</v>
      </c>
      <c r="C189" s="3" t="str">
        <f t="shared" si="5"/>
        <v>MTG3D MEYER_SOUND_Bumper</v>
      </c>
      <c r="D189" s="3" t="s">
        <v>536</v>
      </c>
    </row>
    <row r="190" spans="1:4" x14ac:dyDescent="0.2">
      <c r="A190" s="3" t="s">
        <v>554</v>
      </c>
      <c r="B190" s="3" t="s">
        <v>699</v>
      </c>
      <c r="C190" s="3" t="str">
        <f t="shared" si="5"/>
        <v>MG3D/M MEYER_SOUND_Bumper</v>
      </c>
      <c r="D190" s="3" t="s">
        <v>537</v>
      </c>
    </row>
    <row r="191" spans="1:4" x14ac:dyDescent="0.2">
      <c r="A191" s="3" t="s">
        <v>554</v>
      </c>
      <c r="B191" s="3" t="s">
        <v>700</v>
      </c>
      <c r="C191" s="3" t="str">
        <f t="shared" si="5"/>
        <v>MG-LEOPARD/900 MEYER_SOUND_Bumper</v>
      </c>
      <c r="D191" s="3" t="s">
        <v>538</v>
      </c>
    </row>
    <row r="192" spans="1:4" x14ac:dyDescent="0.2">
      <c r="A192" s="3" t="s">
        <v>554</v>
      </c>
      <c r="B192" s="3" t="s">
        <v>701</v>
      </c>
      <c r="C192" s="3" t="str">
        <f t="shared" si="5"/>
        <v>MTG-LYON-M MEYER_SOUND_Bumper</v>
      </c>
      <c r="D192" s="3" t="s">
        <v>539</v>
      </c>
    </row>
    <row r="193" spans="1:4" x14ac:dyDescent="0.2">
      <c r="A193" s="3" t="s">
        <v>554</v>
      </c>
      <c r="B193" s="3" t="s">
        <v>702</v>
      </c>
      <c r="C193" s="3" t="str">
        <f t="shared" si="5"/>
        <v>PBF-LYON MEYER_SOUND_Bumper</v>
      </c>
      <c r="D193" s="3" t="s">
        <v>540</v>
      </c>
    </row>
    <row r="194" spans="1:4" x14ac:dyDescent="0.2">
      <c r="A194" s="3" t="s">
        <v>554</v>
      </c>
      <c r="B194" s="3" t="s">
        <v>703</v>
      </c>
      <c r="C194" s="3" t="str">
        <f t="shared" si="5"/>
        <v>MTF-LYON/LEOPARD MEYER_SOUND_Bumper</v>
      </c>
      <c r="D194" s="3" t="s">
        <v>541</v>
      </c>
    </row>
    <row r="195" spans="1:4" x14ac:dyDescent="0.2">
      <c r="A195" s="3" t="s">
        <v>554</v>
      </c>
      <c r="B195" s="3" t="s">
        <v>704</v>
      </c>
      <c r="C195" s="3" t="str">
        <f t="shared" si="5"/>
        <v>PBF-LEOPARD MEYER_SOUND_Bumper</v>
      </c>
      <c r="D195" s="3" t="s">
        <v>542</v>
      </c>
    </row>
    <row r="196" spans="1:4" x14ac:dyDescent="0.2">
      <c r="A196" s="3" t="s">
        <v>554</v>
      </c>
      <c r="B196" s="3" t="s">
        <v>705</v>
      </c>
      <c r="C196" s="3" t="str">
        <f t="shared" si="5"/>
        <v>MG-MINA MEYER_SOUND_Bumper</v>
      </c>
      <c r="D196" s="3" t="s">
        <v>543</v>
      </c>
    </row>
    <row r="197" spans="1:4" x14ac:dyDescent="0.2">
      <c r="A197" s="3" t="s">
        <v>554</v>
      </c>
      <c r="B197" s="3" t="s">
        <v>706</v>
      </c>
      <c r="C197" s="3" t="str">
        <f t="shared" si="5"/>
        <v>MG-Melodie MEYER_SOUND_Bumper</v>
      </c>
      <c r="D197" s="3" t="s">
        <v>544</v>
      </c>
    </row>
    <row r="198" spans="1:4" x14ac:dyDescent="0.2">
      <c r="A198" s="3" t="s">
        <v>554</v>
      </c>
      <c r="B198" s="3" t="s">
        <v>707</v>
      </c>
      <c r="C198" s="3" t="str">
        <f t="shared" si="5"/>
        <v>MTF-MELODIE/500/MINA MEYER_SOUND_Bumper</v>
      </c>
      <c r="D198" s="3" t="s">
        <v>545</v>
      </c>
    </row>
    <row r="199" spans="1:4" x14ac:dyDescent="0.2">
      <c r="A199" s="3" t="s">
        <v>554</v>
      </c>
      <c r="B199" s="3" t="s">
        <v>708</v>
      </c>
      <c r="C199" s="3" t="str">
        <f t="shared" si="5"/>
        <v>MTGSB4B MEYER_SOUND_Bumper</v>
      </c>
      <c r="D199" s="3" t="s">
        <v>546</v>
      </c>
    </row>
    <row r="200" spans="1:4" x14ac:dyDescent="0.2">
      <c r="A200" s="3" t="s">
        <v>554</v>
      </c>
      <c r="B200" s="3" t="s">
        <v>709</v>
      </c>
      <c r="C200" s="3" t="str">
        <f t="shared" si="5"/>
        <v>MTG-JM1 MEYER_SOUND_Bumper</v>
      </c>
      <c r="D200" s="3" t="s">
        <v>547</v>
      </c>
    </row>
    <row r="201" spans="1:4" x14ac:dyDescent="0.2">
      <c r="A201" s="3" t="s">
        <v>554</v>
      </c>
      <c r="B201" s="3" t="s">
        <v>710</v>
      </c>
      <c r="C201" s="3" t="str">
        <f t="shared" si="5"/>
        <v>MPA-JM1P MEYER_SOUND_Bumper</v>
      </c>
      <c r="D201" s="3" t="s">
        <v>548</v>
      </c>
    </row>
    <row r="202" spans="1:4" x14ac:dyDescent="0.2">
      <c r="A202" s="3" t="s">
        <v>554</v>
      </c>
      <c r="B202" s="3" t="s">
        <v>711</v>
      </c>
      <c r="C202" s="3" t="str">
        <f t="shared" si="5"/>
        <v>Barre accrochage-UPA MEYER_SOUND_Bumper</v>
      </c>
      <c r="D202" s="3" t="s">
        <v>549</v>
      </c>
    </row>
    <row r="203" spans="1:4" x14ac:dyDescent="0.2">
      <c r="A203" s="3" t="s">
        <v>554</v>
      </c>
      <c r="B203" s="3" t="s">
        <v>712</v>
      </c>
      <c r="C203" s="3" t="str">
        <f t="shared" si="5"/>
        <v>MPA-UPQ-1P MEYER_SOUND_Bumper</v>
      </c>
      <c r="D203" s="3" t="s">
        <v>550</v>
      </c>
    </row>
    <row r="204" spans="1:4" x14ac:dyDescent="0.2">
      <c r="A204" s="3" t="s">
        <v>554</v>
      </c>
      <c r="B204" s="3" t="s">
        <v>713</v>
      </c>
      <c r="C204" s="3" t="str">
        <f t="shared" si="5"/>
        <v>SHM0 DISPATCH MEYER_SOUND_Bumper</v>
      </c>
      <c r="D204" s="3" t="s">
        <v>551</v>
      </c>
    </row>
    <row r="205" spans="1:4" x14ac:dyDescent="0.2">
      <c r="A205" s="3" t="s">
        <v>554</v>
      </c>
      <c r="B205" s="3" t="s">
        <v>714</v>
      </c>
      <c r="C205" s="3" t="str">
        <f t="shared" si="5"/>
        <v>MTG1100LFC MEYER_SOUND_Bumper</v>
      </c>
      <c r="D205" s="3" t="s">
        <v>552</v>
      </c>
    </row>
    <row r="206" spans="1:4" x14ac:dyDescent="0.2">
      <c r="A206" s="3" t="s">
        <v>554</v>
      </c>
      <c r="B206" s="3" t="s">
        <v>715</v>
      </c>
      <c r="C206" s="3" t="str">
        <f t="shared" si="5"/>
        <v>Barre accroche BUMP VD/MILO MEYER_SOUND_Bumper</v>
      </c>
      <c r="D206" s="3" t="s">
        <v>553</v>
      </c>
    </row>
    <row r="207" spans="1:4" x14ac:dyDescent="0.2">
      <c r="A207" s="3" t="s">
        <v>571</v>
      </c>
      <c r="B207" s="3" t="s">
        <v>716</v>
      </c>
      <c r="C207" s="3" t="str">
        <f t="shared" si="5"/>
        <v>MUB-MINA MEYER_SOUND_Lyre</v>
      </c>
      <c r="D207" s="3" t="s">
        <v>555</v>
      </c>
    </row>
    <row r="208" spans="1:4" x14ac:dyDescent="0.2">
      <c r="A208" s="3" t="s">
        <v>571</v>
      </c>
      <c r="B208" s="3" t="s">
        <v>729</v>
      </c>
      <c r="C208" s="3" t="str">
        <f t="shared" si="5"/>
        <v>MINA-H MEYER_SOUND_Lyre</v>
      </c>
      <c r="D208" s="3" t="s">
        <v>556</v>
      </c>
    </row>
    <row r="209" spans="1:4" x14ac:dyDescent="0.2">
      <c r="A209" s="3" t="s">
        <v>571</v>
      </c>
      <c r="B209" s="3" t="s">
        <v>730</v>
      </c>
      <c r="C209" s="3" t="str">
        <f t="shared" si="5"/>
        <v>CQ MYA MEYER_SOUND_Lyre</v>
      </c>
      <c r="D209" s="3" t="s">
        <v>557</v>
      </c>
    </row>
    <row r="210" spans="1:4" x14ac:dyDescent="0.2">
      <c r="A210" s="3" t="s">
        <v>571</v>
      </c>
      <c r="B210" s="3" t="s">
        <v>731</v>
      </c>
      <c r="C210" s="3" t="str">
        <f t="shared" si="5"/>
        <v>Q BEST AUDIO MEYER_SOUND_Lyre</v>
      </c>
      <c r="D210" s="3" t="s">
        <v>558</v>
      </c>
    </row>
    <row r="211" spans="1:4" x14ac:dyDescent="0.2">
      <c r="A211" s="3" t="s">
        <v>571</v>
      </c>
      <c r="B211" s="3" t="s">
        <v>717</v>
      </c>
      <c r="C211" s="3" t="str">
        <f t="shared" si="5"/>
        <v>MYA-UPQ MEYER_SOUND_Lyre</v>
      </c>
      <c r="D211" s="3" t="s">
        <v>559</v>
      </c>
    </row>
    <row r="212" spans="1:4" x14ac:dyDescent="0.2">
      <c r="A212" s="3" t="s">
        <v>571</v>
      </c>
      <c r="B212" s="3" t="s">
        <v>732</v>
      </c>
      <c r="C212" s="3" t="str">
        <f t="shared" si="5"/>
        <v>UPM-V MYA MEYER_SOUND_Lyre</v>
      </c>
      <c r="D212" s="3" t="s">
        <v>560</v>
      </c>
    </row>
    <row r="213" spans="1:4" x14ac:dyDescent="0.2">
      <c r="A213" s="3" t="s">
        <v>571</v>
      </c>
      <c r="B213" s="3" t="s">
        <v>733</v>
      </c>
      <c r="C213" s="3" t="str">
        <f t="shared" si="5"/>
        <v>UPM-H MUB-UPM MEYER_SOUND_Lyre</v>
      </c>
      <c r="D213" s="3" t="s">
        <v>561</v>
      </c>
    </row>
    <row r="214" spans="1:4" x14ac:dyDescent="0.2">
      <c r="A214" s="3" t="s">
        <v>571</v>
      </c>
      <c r="B214" s="3" t="s">
        <v>718</v>
      </c>
      <c r="C214" s="3" t="str">
        <f t="shared" si="5"/>
        <v>MAAM-UPJunior MEYER_SOUND_Lyre</v>
      </c>
      <c r="D214" s="3" t="s">
        <v>562</v>
      </c>
    </row>
    <row r="215" spans="1:4" x14ac:dyDescent="0.2">
      <c r="A215" s="3" t="s">
        <v>571</v>
      </c>
      <c r="B215" s="3" t="s">
        <v>734</v>
      </c>
      <c r="C215" s="3" t="str">
        <f t="shared" si="5"/>
        <v>UPJUNIOR-V MEYER_SOUND_Lyre</v>
      </c>
      <c r="D215" s="3" t="s">
        <v>563</v>
      </c>
    </row>
    <row r="216" spans="1:4" x14ac:dyDescent="0.2">
      <c r="A216" s="3" t="s">
        <v>571</v>
      </c>
      <c r="B216" s="3" t="s">
        <v>735</v>
      </c>
      <c r="C216" s="3" t="str">
        <f t="shared" si="5"/>
        <v>UPJUNIOR-H MEYER_SOUND_Lyre</v>
      </c>
      <c r="D216" s="3" t="s">
        <v>564</v>
      </c>
    </row>
    <row r="217" spans="1:4" x14ac:dyDescent="0.2">
      <c r="A217" s="3" t="s">
        <v>571</v>
      </c>
      <c r="B217" s="3" t="s">
        <v>736</v>
      </c>
      <c r="C217" s="3" t="str">
        <f t="shared" si="5"/>
        <v>UPJ-V MEYER_SOUND_Lyre</v>
      </c>
      <c r="D217" s="3" t="s">
        <v>565</v>
      </c>
    </row>
    <row r="218" spans="1:4" x14ac:dyDescent="0.2">
      <c r="A218" s="3" t="s">
        <v>571</v>
      </c>
      <c r="B218" s="3" t="s">
        <v>737</v>
      </c>
      <c r="C218" s="3" t="str">
        <f t="shared" si="5"/>
        <v>UPJ-H MEYER_SOUND_Lyre</v>
      </c>
      <c r="D218" s="3" t="s">
        <v>566</v>
      </c>
    </row>
    <row r="219" spans="1:4" x14ac:dyDescent="0.2">
      <c r="A219" s="3" t="s">
        <v>571</v>
      </c>
      <c r="B219" s="3" t="s">
        <v>303</v>
      </c>
      <c r="C219" s="3" t="str">
        <f t="shared" si="5"/>
        <v>UPA MEYER_SOUND_Lyre</v>
      </c>
      <c r="D219" s="3" t="s">
        <v>567</v>
      </c>
    </row>
    <row r="220" spans="1:4" x14ac:dyDescent="0.2">
      <c r="A220" s="3" t="s">
        <v>571</v>
      </c>
      <c r="B220" s="3" t="s">
        <v>719</v>
      </c>
      <c r="C220" s="3" t="str">
        <f t="shared" si="5"/>
        <v>MUB-MM10 MEYER_SOUND_Lyre</v>
      </c>
      <c r="D220" s="3" t="s">
        <v>568</v>
      </c>
    </row>
    <row r="221" spans="1:4" x14ac:dyDescent="0.2">
      <c r="A221" s="3" t="s">
        <v>571</v>
      </c>
      <c r="B221" s="3" t="s">
        <v>720</v>
      </c>
      <c r="C221" s="3" t="str">
        <f t="shared" si="5"/>
        <v>MUB-UP4XP MEYER_SOUND_Lyre</v>
      </c>
      <c r="D221" s="3" t="s">
        <v>569</v>
      </c>
    </row>
    <row r="222" spans="1:4" x14ac:dyDescent="0.2">
      <c r="A222" s="3" t="s">
        <v>571</v>
      </c>
      <c r="B222" s="3" t="s">
        <v>721</v>
      </c>
      <c r="C222" s="3" t="str">
        <f t="shared" si="5"/>
        <v>M-MUB MEYER_SOUND_Lyre</v>
      </c>
      <c r="D222" s="3" t="s">
        <v>570</v>
      </c>
    </row>
    <row r="223" spans="1:4" x14ac:dyDescent="0.2">
      <c r="A223" s="3" t="s">
        <v>781</v>
      </c>
      <c r="B223" s="3" t="s">
        <v>723</v>
      </c>
      <c r="C223" s="3" t="str">
        <f t="shared" si="5"/>
        <v>POTENCE UPA MEYER_SOUND_Potence_&amp;_Platine</v>
      </c>
      <c r="D223" s="3" t="s">
        <v>572</v>
      </c>
    </row>
    <row r="224" spans="1:4" x14ac:dyDescent="0.2">
      <c r="A224" s="3" t="s">
        <v>781</v>
      </c>
      <c r="B224" s="3" t="s">
        <v>722</v>
      </c>
      <c r="C224" s="3" t="str">
        <f t="shared" si="5"/>
        <v>PLATINE-UPA MEYER_SOUND_Potence_&amp;_Platine</v>
      </c>
      <c r="D224" s="3" t="s">
        <v>573</v>
      </c>
    </row>
    <row r="225" spans="1:4" x14ac:dyDescent="0.2">
      <c r="A225" s="3" t="s">
        <v>781</v>
      </c>
      <c r="B225" s="3" t="s">
        <v>724</v>
      </c>
      <c r="C225" s="3" t="str">
        <f t="shared" si="5"/>
        <v>SUP-VERT1100 MEYER_SOUND_Potence_&amp;_Platine</v>
      </c>
      <c r="D225" s="3" t="s">
        <v>574</v>
      </c>
    </row>
    <row r="226" spans="1:4" x14ac:dyDescent="0.2">
      <c r="A226" s="3" t="s">
        <v>781</v>
      </c>
      <c r="B226" s="3" t="s">
        <v>725</v>
      </c>
      <c r="C226" s="3" t="str">
        <f t="shared" si="5"/>
        <v>PLATINE-MM4 MEYER_SOUND_Potence_&amp;_Platine</v>
      </c>
      <c r="D226" s="3" t="s">
        <v>575</v>
      </c>
    </row>
    <row r="227" spans="1:4" x14ac:dyDescent="0.2">
      <c r="A227" s="3" t="s">
        <v>780</v>
      </c>
      <c r="B227" s="3" t="s">
        <v>726</v>
      </c>
      <c r="C227" s="3" t="str">
        <f t="shared" si="5"/>
        <v>PLAQUE-MINA MEYER_SOUND_Plaque_de_couplage</v>
      </c>
      <c r="D227" s="3" t="s">
        <v>576</v>
      </c>
    </row>
    <row r="228" spans="1:4" x14ac:dyDescent="0.2">
      <c r="A228" s="3" t="s">
        <v>780</v>
      </c>
      <c r="B228" s="3" t="s">
        <v>727</v>
      </c>
      <c r="C228" s="3" t="str">
        <f t="shared" si="5"/>
        <v>MAL700  MEYER_SOUND_Plaque_de_couplage</v>
      </c>
      <c r="D228" s="3" t="s">
        <v>577</v>
      </c>
    </row>
    <row r="229" spans="1:4" x14ac:dyDescent="0.2">
      <c r="A229" s="3" t="s">
        <v>779</v>
      </c>
      <c r="B229" s="3" t="s">
        <v>728</v>
      </c>
      <c r="C229" s="3" t="str">
        <f t="shared" si="5"/>
        <v>QRP 5/16" x 1.25" MEYER_SOUND_Broche_à_billes</v>
      </c>
      <c r="D229" s="3" t="s">
        <v>578</v>
      </c>
    </row>
    <row r="230" spans="1:4" x14ac:dyDescent="0.2">
      <c r="A230" s="3" t="s">
        <v>779</v>
      </c>
      <c r="B230" s="3" t="s">
        <v>738</v>
      </c>
      <c r="C230" s="3" t="str">
        <f t="shared" si="5"/>
        <v>QRP 1/2" x 2.5" MEYER_SOUND_Broche_à_billes</v>
      </c>
      <c r="D230" s="3" t="s">
        <v>579</v>
      </c>
    </row>
    <row r="231" spans="1:4" x14ac:dyDescent="0.2">
      <c r="A231" s="3" t="s">
        <v>779</v>
      </c>
      <c r="B231" s="3" t="s">
        <v>740</v>
      </c>
      <c r="C231" s="3" t="str">
        <f t="shared" si="5"/>
        <v>QRP 3/8" x 1.125" MEYER_SOUND_Broche_à_billes</v>
      </c>
      <c r="D231" s="3" t="s">
        <v>580</v>
      </c>
    </row>
    <row r="232" spans="1:4" x14ac:dyDescent="0.2">
      <c r="A232" s="3" t="s">
        <v>779</v>
      </c>
      <c r="B232" s="3" t="s">
        <v>739</v>
      </c>
      <c r="C232" s="3" t="str">
        <f t="shared" si="5"/>
        <v>QRP 1/4" x 0.63" MEYER_SOUND_Broche_à_billes</v>
      </c>
      <c r="D232" s="3" t="s">
        <v>581</v>
      </c>
    </row>
    <row r="233" spans="1:4" x14ac:dyDescent="0.2">
      <c r="A233" s="3" t="s">
        <v>213</v>
      </c>
      <c r="B233" s="3" t="s">
        <v>217</v>
      </c>
      <c r="C233" s="3" t="str">
        <f t="shared" ref="C233:C253" si="6">B233&amp;" "&amp;A233</f>
        <v>BL1 Model II BOSE</v>
      </c>
      <c r="D233" s="3" t="s">
        <v>15</v>
      </c>
    </row>
    <row r="234" spans="1:4" x14ac:dyDescent="0.2">
      <c r="A234" s="3" t="s">
        <v>213</v>
      </c>
      <c r="B234" s="3" t="s">
        <v>235</v>
      </c>
      <c r="C234" s="3" t="str">
        <f t="shared" si="6"/>
        <v>EL1Compact BOSE</v>
      </c>
      <c r="D234" s="3" t="s">
        <v>18</v>
      </c>
    </row>
    <row r="235" spans="1:4" x14ac:dyDescent="0.2">
      <c r="A235" s="3" t="s">
        <v>213</v>
      </c>
      <c r="B235" s="3" t="s">
        <v>236</v>
      </c>
      <c r="C235" s="3" t="str">
        <f t="shared" si="6"/>
        <v>L1 Model 1S BOSE</v>
      </c>
      <c r="D235" s="3" t="s">
        <v>19</v>
      </c>
    </row>
    <row r="236" spans="1:4" x14ac:dyDescent="0.2">
      <c r="A236" s="3" t="s">
        <v>213</v>
      </c>
      <c r="B236" s="3" t="s">
        <v>237</v>
      </c>
      <c r="C236" s="3" t="str">
        <f t="shared" si="6"/>
        <v>L1 Model II BOSE</v>
      </c>
      <c r="D236" s="3" t="s">
        <v>20</v>
      </c>
    </row>
    <row r="237" spans="1:4" x14ac:dyDescent="0.2">
      <c r="A237" s="3" t="s">
        <v>213</v>
      </c>
      <c r="B237" s="3" t="s">
        <v>238</v>
      </c>
      <c r="C237" s="3" t="str">
        <f t="shared" si="6"/>
        <v>L1Compact BOSE</v>
      </c>
      <c r="D237" s="3" t="s">
        <v>21</v>
      </c>
    </row>
    <row r="238" spans="1:4" x14ac:dyDescent="0.2">
      <c r="A238" s="3" t="s">
        <v>213</v>
      </c>
      <c r="B238" s="3" t="s">
        <v>239</v>
      </c>
      <c r="C238" s="3" t="str">
        <f t="shared" si="6"/>
        <v>MA12EX BOSE</v>
      </c>
      <c r="D238" s="3" t="s">
        <v>22</v>
      </c>
    </row>
    <row r="239" spans="1:4" x14ac:dyDescent="0.2">
      <c r="A239" s="3" t="s">
        <v>213</v>
      </c>
      <c r="B239" s="3" t="s">
        <v>240</v>
      </c>
      <c r="C239" s="3" t="str">
        <f t="shared" si="6"/>
        <v>MA12W BOSE</v>
      </c>
      <c r="D239" s="3" t="s">
        <v>23</v>
      </c>
    </row>
    <row r="240" spans="1:4" x14ac:dyDescent="0.2">
      <c r="A240" s="3" t="s">
        <v>213</v>
      </c>
      <c r="B240" s="3" t="s">
        <v>320</v>
      </c>
      <c r="C240" s="3" t="str">
        <f t="shared" si="6"/>
        <v>B2 BOSE</v>
      </c>
      <c r="D240" s="3" t="s">
        <v>107</v>
      </c>
    </row>
    <row r="241" spans="1:4" x14ac:dyDescent="0.2">
      <c r="A241" s="3" t="s">
        <v>213</v>
      </c>
      <c r="B241" s="3" t="s">
        <v>321</v>
      </c>
      <c r="C241" s="3" t="str">
        <f t="shared" si="6"/>
        <v>MB4 BOSE</v>
      </c>
      <c r="D241" s="3" t="s">
        <v>115</v>
      </c>
    </row>
    <row r="242" spans="1:4" x14ac:dyDescent="0.2">
      <c r="A242" s="3" t="s">
        <v>213</v>
      </c>
      <c r="B242" s="3" t="s">
        <v>322</v>
      </c>
      <c r="C242" s="3" t="str">
        <f t="shared" si="6"/>
        <v>102 BOSE</v>
      </c>
      <c r="D242" s="3" t="s">
        <v>32</v>
      </c>
    </row>
    <row r="243" spans="1:4" x14ac:dyDescent="0.2">
      <c r="A243" s="3" t="s">
        <v>213</v>
      </c>
      <c r="B243" s="3" t="s">
        <v>323</v>
      </c>
      <c r="C243" s="3" t="str">
        <f t="shared" si="6"/>
        <v>802 Série III BOSE</v>
      </c>
      <c r="D243" s="3" t="s">
        <v>39</v>
      </c>
    </row>
    <row r="244" spans="1:4" x14ac:dyDescent="0.2">
      <c r="A244" s="3" t="s">
        <v>213</v>
      </c>
      <c r="B244" s="3" t="s">
        <v>324</v>
      </c>
      <c r="C244" s="3" t="str">
        <f t="shared" si="6"/>
        <v>FREESPACE 360 PII BOSE</v>
      </c>
      <c r="D244" s="3" t="s">
        <v>47</v>
      </c>
    </row>
    <row r="245" spans="1:4" x14ac:dyDescent="0.2">
      <c r="A245" s="3" t="s">
        <v>213</v>
      </c>
      <c r="B245" s="3" t="s">
        <v>325</v>
      </c>
      <c r="C245" s="3" t="str">
        <f t="shared" si="6"/>
        <v>MUSICMONITOR BOSE</v>
      </c>
      <c r="D245" s="3" t="s">
        <v>97</v>
      </c>
    </row>
    <row r="246" spans="1:4" x14ac:dyDescent="0.2">
      <c r="A246" s="3" t="s">
        <v>419</v>
      </c>
      <c r="B246" s="3" t="s">
        <v>431</v>
      </c>
      <c r="C246" s="3" t="str">
        <f t="shared" si="6"/>
        <v>PM4500N BOSE_</v>
      </c>
      <c r="D246" s="3" t="s">
        <v>163</v>
      </c>
    </row>
    <row r="247" spans="1:4" x14ac:dyDescent="0.2">
      <c r="A247" s="3" t="s">
        <v>419</v>
      </c>
      <c r="B247" s="3" t="s">
        <v>432</v>
      </c>
      <c r="C247" s="3" t="str">
        <f t="shared" si="6"/>
        <v>PM8500N BOSE_</v>
      </c>
      <c r="D247" s="3" t="s">
        <v>164</v>
      </c>
    </row>
    <row r="248" spans="1:4" x14ac:dyDescent="0.2">
      <c r="A248" s="3" t="s">
        <v>419</v>
      </c>
      <c r="B248" s="3" t="s">
        <v>433</v>
      </c>
      <c r="C248" s="3" t="str">
        <f t="shared" si="6"/>
        <v>PS1II BOSE_</v>
      </c>
      <c r="D248" s="3" t="s">
        <v>165</v>
      </c>
    </row>
    <row r="249" spans="1:4" x14ac:dyDescent="0.2">
      <c r="A249" s="3" t="s">
        <v>419</v>
      </c>
      <c r="B249" s="3" t="s">
        <v>434</v>
      </c>
      <c r="C249" s="3" t="str">
        <f t="shared" si="6"/>
        <v>PS1S BOSE_</v>
      </c>
      <c r="D249" s="3" t="s">
        <v>166</v>
      </c>
    </row>
    <row r="250" spans="1:4" x14ac:dyDescent="0.2">
      <c r="A250" s="3" t="s">
        <v>419</v>
      </c>
      <c r="B250" s="3" t="s">
        <v>435</v>
      </c>
      <c r="C250" s="3" t="str">
        <f t="shared" si="6"/>
        <v>RK BOSE_</v>
      </c>
      <c r="D250" s="3" t="s">
        <v>175</v>
      </c>
    </row>
    <row r="251" spans="1:4" x14ac:dyDescent="0.2">
      <c r="A251" s="3" t="s">
        <v>583</v>
      </c>
      <c r="B251" s="3" t="s">
        <v>741</v>
      </c>
      <c r="C251" s="3" t="str">
        <f t="shared" si="6"/>
        <v>Articulations 102 BOSE_Bumper</v>
      </c>
      <c r="D251" s="3" t="s">
        <v>582</v>
      </c>
    </row>
    <row r="252" spans="1:4" x14ac:dyDescent="0.2">
      <c r="A252" s="3" t="s">
        <v>794</v>
      </c>
      <c r="B252" s="3" t="s">
        <v>742</v>
      </c>
      <c r="C252" s="3" t="str">
        <f t="shared" si="6"/>
        <v>PSA12 BOSE_Potence_Platine</v>
      </c>
      <c r="D252" s="3" t="s">
        <v>584</v>
      </c>
    </row>
    <row r="253" spans="1:4" x14ac:dyDescent="0.2">
      <c r="A253" s="3" t="s">
        <v>794</v>
      </c>
      <c r="B253" s="3" t="s">
        <v>743</v>
      </c>
      <c r="C253" s="3" t="str">
        <f t="shared" si="6"/>
        <v>Semelle pour 802 BOSE_Potence_Platine</v>
      </c>
      <c r="D253" s="3" t="s">
        <v>585</v>
      </c>
    </row>
    <row r="254" spans="1:4" x14ac:dyDescent="0.2">
      <c r="A254" s="3" t="s">
        <v>263</v>
      </c>
      <c r="B254" s="3" t="s">
        <v>384</v>
      </c>
      <c r="C254" s="3" t="str">
        <f t="shared" ref="C254:C263" si="7">B254&amp;" "&amp;A254</f>
        <v>PS10R2L NEXO</v>
      </c>
      <c r="D254" s="3" t="s">
        <v>66</v>
      </c>
    </row>
    <row r="255" spans="1:4" x14ac:dyDescent="0.2">
      <c r="A255" s="3" t="s">
        <v>263</v>
      </c>
      <c r="B255" s="3" t="s">
        <v>326</v>
      </c>
      <c r="C255" s="3" t="str">
        <f t="shared" si="7"/>
        <v>PS10R2R NEXO</v>
      </c>
      <c r="D255" s="3" t="s">
        <v>67</v>
      </c>
    </row>
    <row r="256" spans="1:4" x14ac:dyDescent="0.2">
      <c r="A256" s="3" t="s">
        <v>263</v>
      </c>
      <c r="B256" s="3" t="s">
        <v>327</v>
      </c>
      <c r="C256" s="3" t="str">
        <f t="shared" si="7"/>
        <v>PS8 NEXO</v>
      </c>
      <c r="D256" s="3" t="s">
        <v>69</v>
      </c>
    </row>
    <row r="257" spans="1:4" x14ac:dyDescent="0.2">
      <c r="A257" s="3" t="s">
        <v>263</v>
      </c>
      <c r="B257" s="3" t="s">
        <v>328</v>
      </c>
      <c r="C257" s="3" t="str">
        <f t="shared" si="7"/>
        <v>LS400 NEXO</v>
      </c>
      <c r="D257" s="3" t="s">
        <v>112</v>
      </c>
    </row>
    <row r="258" spans="1:4" x14ac:dyDescent="0.2">
      <c r="A258" s="3" t="s">
        <v>263</v>
      </c>
      <c r="B258" s="3" t="s">
        <v>329</v>
      </c>
      <c r="C258" s="3" t="str">
        <f t="shared" si="7"/>
        <v>45N12 NEXO</v>
      </c>
      <c r="D258" s="3" t="s">
        <v>127</v>
      </c>
    </row>
    <row r="259" spans="1:4" x14ac:dyDescent="0.2">
      <c r="A259" s="3" t="s">
        <v>420</v>
      </c>
      <c r="B259" s="3" t="s">
        <v>436</v>
      </c>
      <c r="C259" s="3" t="str">
        <f t="shared" si="7"/>
        <v>NXAMP4X1 NEXO_</v>
      </c>
      <c r="D259" s="3" t="s">
        <v>160</v>
      </c>
    </row>
    <row r="260" spans="1:4" x14ac:dyDescent="0.2">
      <c r="A260" s="3" t="s">
        <v>420</v>
      </c>
      <c r="B260" s="3" t="s">
        <v>437</v>
      </c>
      <c r="C260" s="3" t="str">
        <f t="shared" si="7"/>
        <v>RKNX NEXO_</v>
      </c>
      <c r="D260" s="3" t="s">
        <v>179</v>
      </c>
    </row>
    <row r="261" spans="1:4" x14ac:dyDescent="0.2">
      <c r="A261" s="3" t="s">
        <v>420</v>
      </c>
      <c r="B261" s="3" t="s">
        <v>438</v>
      </c>
      <c r="C261" s="3" t="str">
        <f t="shared" si="7"/>
        <v>RKPS8 NEXO_</v>
      </c>
      <c r="D261" s="3" t="s">
        <v>182</v>
      </c>
    </row>
    <row r="262" spans="1:4" x14ac:dyDescent="0.2">
      <c r="A262" s="3" t="s">
        <v>588</v>
      </c>
      <c r="B262" s="3" t="s">
        <v>744</v>
      </c>
      <c r="C262" s="3" t="str">
        <f t="shared" si="7"/>
        <v>PS8-U NEXO_lyre</v>
      </c>
      <c r="D262" s="3" t="s">
        <v>586</v>
      </c>
    </row>
    <row r="263" spans="1:4" x14ac:dyDescent="0.2">
      <c r="A263" s="3" t="s">
        <v>588</v>
      </c>
      <c r="B263" s="3" t="s">
        <v>745</v>
      </c>
      <c r="C263" s="3" t="str">
        <f t="shared" si="7"/>
        <v>PS8-L NEXO_lyre</v>
      </c>
      <c r="D263" s="3" t="s">
        <v>587</v>
      </c>
    </row>
    <row r="264" spans="1:4" x14ac:dyDescent="0.2">
      <c r="A264" s="3" t="s">
        <v>269</v>
      </c>
      <c r="B264" s="3" t="s">
        <v>330</v>
      </c>
      <c r="C264" s="3" t="str">
        <f t="shared" ref="C264:C286" si="8">B264&amp;" "&amp;A264</f>
        <v>1031A GENELEC</v>
      </c>
      <c r="D264" s="3" t="s">
        <v>90</v>
      </c>
    </row>
    <row r="265" spans="1:4" x14ac:dyDescent="0.2">
      <c r="A265" s="3" t="s">
        <v>269</v>
      </c>
      <c r="B265" s="3" t="s">
        <v>331</v>
      </c>
      <c r="C265" s="3" t="str">
        <f t="shared" si="8"/>
        <v>8030A GENELEC</v>
      </c>
      <c r="D265" s="3" t="s">
        <v>91</v>
      </c>
    </row>
    <row r="266" spans="1:4" x14ac:dyDescent="0.2">
      <c r="A266" s="3" t="s">
        <v>269</v>
      </c>
      <c r="B266" s="3" t="s">
        <v>332</v>
      </c>
      <c r="C266" s="3" t="str">
        <f t="shared" si="8"/>
        <v>8040A GENELEC</v>
      </c>
      <c r="D266" s="3" t="s">
        <v>92</v>
      </c>
    </row>
    <row r="267" spans="1:4" x14ac:dyDescent="0.2">
      <c r="A267" s="3" t="s">
        <v>269</v>
      </c>
      <c r="B267" s="3" t="s">
        <v>330</v>
      </c>
      <c r="C267" s="3" t="str">
        <f t="shared" si="8"/>
        <v>1031A GENELEC</v>
      </c>
      <c r="D267" s="3" t="s">
        <v>90</v>
      </c>
    </row>
    <row r="268" spans="1:4" x14ac:dyDescent="0.2">
      <c r="A268" s="3" t="s">
        <v>269</v>
      </c>
      <c r="B268" s="3" t="s">
        <v>331</v>
      </c>
      <c r="C268" s="3" t="str">
        <f t="shared" si="8"/>
        <v>8030A GENELEC</v>
      </c>
      <c r="D268" s="3" t="s">
        <v>91</v>
      </c>
    </row>
    <row r="269" spans="1:4" x14ac:dyDescent="0.2">
      <c r="A269" s="3" t="s">
        <v>269</v>
      </c>
      <c r="B269" s="3" t="s">
        <v>332</v>
      </c>
      <c r="C269" s="3" t="str">
        <f t="shared" si="8"/>
        <v>8040A GENELEC</v>
      </c>
      <c r="D269" s="3" t="s">
        <v>92</v>
      </c>
    </row>
    <row r="270" spans="1:4" x14ac:dyDescent="0.2">
      <c r="A270" s="3" t="s">
        <v>264</v>
      </c>
      <c r="B270" s="3" t="s">
        <v>333</v>
      </c>
      <c r="C270" s="3" t="str">
        <f t="shared" si="8"/>
        <v>DBR10 YAMAHA</v>
      </c>
      <c r="D270" s="3" t="s">
        <v>44</v>
      </c>
    </row>
    <row r="271" spans="1:4" x14ac:dyDescent="0.2">
      <c r="A271" s="3" t="s">
        <v>264</v>
      </c>
      <c r="B271" s="3" t="s">
        <v>334</v>
      </c>
      <c r="C271" s="3" t="str">
        <f t="shared" si="8"/>
        <v>DSR112 YAMAHA</v>
      </c>
      <c r="D271" s="3" t="s">
        <v>45</v>
      </c>
    </row>
    <row r="272" spans="1:4" x14ac:dyDescent="0.2">
      <c r="A272" s="3" t="s">
        <v>264</v>
      </c>
      <c r="B272" s="3" t="s">
        <v>335</v>
      </c>
      <c r="C272" s="3" t="str">
        <f t="shared" si="8"/>
        <v>MSR100 YAMAHA</v>
      </c>
      <c r="D272" s="3" t="s">
        <v>58</v>
      </c>
    </row>
    <row r="273" spans="1:4" x14ac:dyDescent="0.2">
      <c r="A273" s="3" t="s">
        <v>264</v>
      </c>
      <c r="B273" s="3" t="s">
        <v>336</v>
      </c>
      <c r="C273" s="3" t="str">
        <f t="shared" si="8"/>
        <v>MSR250 YAMAHA</v>
      </c>
      <c r="D273" s="3" t="s">
        <v>59</v>
      </c>
    </row>
    <row r="274" spans="1:4" x14ac:dyDescent="0.2">
      <c r="A274" s="3" t="s">
        <v>264</v>
      </c>
      <c r="B274" s="3" t="s">
        <v>337</v>
      </c>
      <c r="C274" s="3" t="str">
        <f t="shared" si="8"/>
        <v>MSR400 YAMAHA</v>
      </c>
      <c r="D274" s="3" t="s">
        <v>60</v>
      </c>
    </row>
    <row r="275" spans="1:4" x14ac:dyDescent="0.2">
      <c r="A275" s="3" t="s">
        <v>264</v>
      </c>
      <c r="B275" s="3" t="s">
        <v>338</v>
      </c>
      <c r="C275" s="3" t="str">
        <f t="shared" si="8"/>
        <v>STAGEPASS400i YAMAHA</v>
      </c>
      <c r="D275" s="3" t="s">
        <v>74</v>
      </c>
    </row>
    <row r="276" spans="1:4" x14ac:dyDescent="0.2">
      <c r="A276" s="3" t="s">
        <v>264</v>
      </c>
      <c r="B276" s="3" t="s">
        <v>339</v>
      </c>
      <c r="C276" s="3" t="str">
        <f t="shared" si="8"/>
        <v>STAGEPASS600i YAMAHA</v>
      </c>
      <c r="D276" s="3" t="s">
        <v>75</v>
      </c>
    </row>
    <row r="277" spans="1:4" x14ac:dyDescent="0.2">
      <c r="A277" s="3" t="s">
        <v>264</v>
      </c>
      <c r="B277" s="3" t="s">
        <v>340</v>
      </c>
      <c r="C277" s="3" t="str">
        <f t="shared" si="8"/>
        <v>NS10M YAMAHA</v>
      </c>
      <c r="D277" s="3" t="s">
        <v>98</v>
      </c>
    </row>
    <row r="278" spans="1:4" x14ac:dyDescent="0.2">
      <c r="A278" s="3" t="s">
        <v>265</v>
      </c>
      <c r="B278" s="3" t="s">
        <v>341</v>
      </c>
      <c r="C278" s="3" t="str">
        <f t="shared" si="8"/>
        <v>F88 FUNKTION_ONE</v>
      </c>
      <c r="D278" s="3" t="s">
        <v>46</v>
      </c>
    </row>
    <row r="279" spans="1:4" x14ac:dyDescent="0.2">
      <c r="A279" s="3" t="s">
        <v>265</v>
      </c>
      <c r="B279" s="3" t="s">
        <v>342</v>
      </c>
      <c r="C279" s="3" t="str">
        <f t="shared" si="8"/>
        <v>R2D FUNKTION_ONE</v>
      </c>
      <c r="D279" s="3" t="s">
        <v>70</v>
      </c>
    </row>
    <row r="280" spans="1:4" x14ac:dyDescent="0.2">
      <c r="A280" s="3" t="s">
        <v>265</v>
      </c>
      <c r="B280" s="3" t="s">
        <v>343</v>
      </c>
      <c r="C280" s="3" t="str">
        <f t="shared" si="8"/>
        <v>R2SH FUNKTION_ONE</v>
      </c>
      <c r="D280" s="3" t="s">
        <v>71</v>
      </c>
    </row>
    <row r="281" spans="1:4" x14ac:dyDescent="0.2">
      <c r="A281" s="3" t="s">
        <v>265</v>
      </c>
      <c r="B281" s="3" t="s">
        <v>344</v>
      </c>
      <c r="C281" s="3" t="str">
        <f t="shared" si="8"/>
        <v>RM18 FUNKTION_ONE</v>
      </c>
      <c r="D281" s="3" t="s">
        <v>72</v>
      </c>
    </row>
    <row r="282" spans="1:4" x14ac:dyDescent="0.2">
      <c r="A282" s="3" t="s">
        <v>265</v>
      </c>
      <c r="B282" s="3" t="s">
        <v>345</v>
      </c>
      <c r="C282" s="3" t="str">
        <f t="shared" si="8"/>
        <v>F121 FUNKTION_ONE</v>
      </c>
      <c r="D282" s="3" t="s">
        <v>109</v>
      </c>
    </row>
    <row r="283" spans="1:4" x14ac:dyDescent="0.2">
      <c r="A283" s="3" t="s">
        <v>265</v>
      </c>
      <c r="B283" s="3" t="s">
        <v>346</v>
      </c>
      <c r="C283" s="3" t="str">
        <f t="shared" si="8"/>
        <v>F215 FUNKTION_ONE</v>
      </c>
      <c r="D283" s="3" t="s">
        <v>110</v>
      </c>
    </row>
    <row r="284" spans="1:4" x14ac:dyDescent="0.2">
      <c r="A284" s="3" t="s">
        <v>425</v>
      </c>
      <c r="B284" s="3" t="s">
        <v>447</v>
      </c>
      <c r="C284" s="3" t="str">
        <f t="shared" si="8"/>
        <v>FFA4004 FUNKTION_ONE_</v>
      </c>
      <c r="D284" s="3" t="s">
        <v>147</v>
      </c>
    </row>
    <row r="285" spans="1:4" x14ac:dyDescent="0.2">
      <c r="A285" s="3" t="s">
        <v>425</v>
      </c>
      <c r="B285" s="3" t="s">
        <v>448</v>
      </c>
      <c r="C285" s="3" t="str">
        <f t="shared" si="8"/>
        <v>FFA6004 FUNKTION_ONE_</v>
      </c>
      <c r="D285" s="3" t="s">
        <v>148</v>
      </c>
    </row>
    <row r="286" spans="1:4" x14ac:dyDescent="0.2">
      <c r="A286" s="3" t="s">
        <v>590</v>
      </c>
      <c r="B286" s="3" t="s">
        <v>341</v>
      </c>
      <c r="C286" s="3" t="str">
        <f t="shared" si="8"/>
        <v>F88 FUNKTION_ONE_Lyre</v>
      </c>
      <c r="D286" s="3" t="s">
        <v>589</v>
      </c>
    </row>
    <row r="287" spans="1:4" x14ac:dyDescent="0.2">
      <c r="A287" s="3" t="s">
        <v>267</v>
      </c>
      <c r="B287" s="3" t="s">
        <v>347</v>
      </c>
      <c r="C287" s="3" t="str">
        <f t="shared" ref="C287:C294" si="9">B287&amp;" "&amp;A287</f>
        <v>K10 QSC</v>
      </c>
      <c r="D287" s="3" t="s">
        <v>48</v>
      </c>
    </row>
    <row r="288" spans="1:4" x14ac:dyDescent="0.2">
      <c r="A288" s="3" t="s">
        <v>267</v>
      </c>
      <c r="B288" s="3" t="s">
        <v>348</v>
      </c>
      <c r="C288" s="3" t="str">
        <f t="shared" si="9"/>
        <v>KW122 QSC</v>
      </c>
      <c r="D288" s="3" t="s">
        <v>49</v>
      </c>
    </row>
    <row r="289" spans="1:4" x14ac:dyDescent="0.2">
      <c r="A289" s="3" t="s">
        <v>272</v>
      </c>
      <c r="B289" s="3" t="s">
        <v>349</v>
      </c>
      <c r="C289" s="3" t="str">
        <f t="shared" si="9"/>
        <v>MX1N APG</v>
      </c>
      <c r="D289" s="3" t="s">
        <v>61</v>
      </c>
    </row>
    <row r="290" spans="1:4" x14ac:dyDescent="0.2">
      <c r="A290" s="3" t="s">
        <v>272</v>
      </c>
      <c r="B290" s="3" t="s">
        <v>350</v>
      </c>
      <c r="C290" s="3" t="str">
        <f t="shared" si="9"/>
        <v>DS1 APG</v>
      </c>
      <c r="D290" s="3" t="s">
        <v>128</v>
      </c>
    </row>
    <row r="291" spans="1:4" x14ac:dyDescent="0.2">
      <c r="A291" s="3" t="s">
        <v>272</v>
      </c>
      <c r="B291" s="3" t="s">
        <v>351</v>
      </c>
      <c r="C291" s="3" t="str">
        <f t="shared" si="9"/>
        <v>MC1R APG</v>
      </c>
      <c r="D291" s="3" t="s">
        <v>133</v>
      </c>
    </row>
    <row r="292" spans="1:4" x14ac:dyDescent="0.2">
      <c r="A292" s="3" t="s">
        <v>272</v>
      </c>
      <c r="B292" s="3" t="s">
        <v>352</v>
      </c>
      <c r="C292" s="3" t="str">
        <f t="shared" si="9"/>
        <v>MX1R APG</v>
      </c>
      <c r="D292" s="3" t="s">
        <v>137</v>
      </c>
    </row>
    <row r="293" spans="1:4" x14ac:dyDescent="0.2">
      <c r="A293" s="3" t="s">
        <v>593</v>
      </c>
      <c r="B293" s="3" t="s">
        <v>351</v>
      </c>
      <c r="C293" s="3" t="str">
        <f t="shared" si="9"/>
        <v>MC1R APG_Lyre</v>
      </c>
      <c r="D293" s="3" t="s">
        <v>591</v>
      </c>
    </row>
    <row r="294" spans="1:4" x14ac:dyDescent="0.2">
      <c r="A294" s="3" t="s">
        <v>593</v>
      </c>
      <c r="B294" s="3" t="s">
        <v>746</v>
      </c>
      <c r="C294" s="3" t="str">
        <f t="shared" si="9"/>
        <v>MX1 APG_Lyre</v>
      </c>
      <c r="D294" s="3" t="s">
        <v>592</v>
      </c>
    </row>
    <row r="295" spans="1:4" x14ac:dyDescent="0.2">
      <c r="A295" s="3" t="s">
        <v>271</v>
      </c>
      <c r="B295" s="3" t="s">
        <v>353</v>
      </c>
      <c r="C295" s="3" t="str">
        <f t="shared" ref="C295:C303" si="10">B295&amp;" "&amp;A295</f>
        <v>LE1200S  MARTIN_AUDIO</v>
      </c>
      <c r="D295" s="3" t="s">
        <v>130</v>
      </c>
    </row>
    <row r="296" spans="1:4" x14ac:dyDescent="0.2">
      <c r="A296" s="3" t="s">
        <v>271</v>
      </c>
      <c r="B296" s="3" t="s">
        <v>354</v>
      </c>
      <c r="C296" s="3" t="str">
        <f t="shared" si="10"/>
        <v>LE1500S MARTIN_AUDIO</v>
      </c>
      <c r="D296" s="3" t="s">
        <v>131</v>
      </c>
    </row>
    <row r="297" spans="1:4" x14ac:dyDescent="0.2">
      <c r="A297" s="3" t="s">
        <v>271</v>
      </c>
      <c r="B297" s="3" t="s">
        <v>355</v>
      </c>
      <c r="C297" s="3" t="str">
        <f t="shared" si="10"/>
        <v>LE400 MARTIN_AUDIO</v>
      </c>
      <c r="D297" s="3" t="s">
        <v>132</v>
      </c>
    </row>
    <row r="298" spans="1:4" x14ac:dyDescent="0.2">
      <c r="A298" s="3" t="s">
        <v>214</v>
      </c>
      <c r="B298" s="3" t="s">
        <v>382</v>
      </c>
      <c r="C298" s="3" t="str">
        <f t="shared" si="10"/>
        <v>MAUI_11_G2 LD_SYSTEMS</v>
      </c>
      <c r="D298" s="3" t="s">
        <v>24</v>
      </c>
    </row>
    <row r="299" spans="1:4" x14ac:dyDescent="0.2">
      <c r="A299" s="3" t="s">
        <v>275</v>
      </c>
      <c r="B299" s="3" t="s">
        <v>362</v>
      </c>
      <c r="C299" s="3" t="str">
        <f t="shared" si="10"/>
        <v>AIR6 DYNAUDIO</v>
      </c>
      <c r="D299" s="3" t="s">
        <v>273</v>
      </c>
    </row>
    <row r="300" spans="1:4" x14ac:dyDescent="0.2">
      <c r="A300" s="3" t="s">
        <v>275</v>
      </c>
      <c r="B300" s="3" t="s">
        <v>363</v>
      </c>
      <c r="C300" s="3" t="str">
        <f t="shared" si="10"/>
        <v>BM15A DYNAUDIO</v>
      </c>
      <c r="D300" s="3" t="s">
        <v>94</v>
      </c>
    </row>
    <row r="301" spans="1:4" x14ac:dyDescent="0.2">
      <c r="A301" s="3" t="s">
        <v>270</v>
      </c>
      <c r="B301" s="3" t="s">
        <v>383</v>
      </c>
      <c r="C301" s="3" t="str">
        <f t="shared" si="10"/>
        <v>CONTROL1_PRO JBL</v>
      </c>
      <c r="D301" s="3" t="s">
        <v>95</v>
      </c>
    </row>
    <row r="302" spans="1:4" x14ac:dyDescent="0.2">
      <c r="A302" s="3" t="s">
        <v>268</v>
      </c>
      <c r="B302" s="3" t="s">
        <v>364</v>
      </c>
      <c r="C302" s="3" t="str">
        <f t="shared" si="10"/>
        <v>WSA200 RAMSA</v>
      </c>
      <c r="D302" s="3" t="s">
        <v>87</v>
      </c>
    </row>
    <row r="303" spans="1:4" x14ac:dyDescent="0.2">
      <c r="A303" s="3" t="s">
        <v>595</v>
      </c>
      <c r="B303" s="3" t="s">
        <v>747</v>
      </c>
      <c r="C303" s="3" t="str">
        <f t="shared" si="10"/>
        <v>WSA RAMSA_Lyre</v>
      </c>
      <c r="D303" s="3" t="s">
        <v>594</v>
      </c>
    </row>
    <row r="304" spans="1:4" x14ac:dyDescent="0.2">
      <c r="A304" s="3" t="s">
        <v>266</v>
      </c>
      <c r="B304" s="3" t="s">
        <v>365</v>
      </c>
      <c r="C304" s="3" t="str">
        <f t="shared" ref="C304:C310" si="11">B304&amp;" "&amp;A304</f>
        <v>1108 RADIAN</v>
      </c>
      <c r="D304" s="3" t="s">
        <v>124</v>
      </c>
    </row>
    <row r="305" spans="1:4" x14ac:dyDescent="0.2">
      <c r="A305" s="3" t="s">
        <v>266</v>
      </c>
      <c r="B305" s="3" t="s">
        <v>366</v>
      </c>
      <c r="C305" s="3" t="str">
        <f t="shared" si="11"/>
        <v>1152 RADIAN</v>
      </c>
      <c r="D305" s="3" t="s">
        <v>125</v>
      </c>
    </row>
    <row r="306" spans="1:4" x14ac:dyDescent="0.2">
      <c r="A306" s="3" t="s">
        <v>276</v>
      </c>
      <c r="B306" s="3" t="s">
        <v>367</v>
      </c>
      <c r="C306" s="3" t="str">
        <f t="shared" si="11"/>
        <v>SRM150 MACKIE</v>
      </c>
      <c r="D306" s="3" t="s">
        <v>73</v>
      </c>
    </row>
    <row r="307" spans="1:4" x14ac:dyDescent="0.2">
      <c r="A307" s="3" t="s">
        <v>274</v>
      </c>
      <c r="B307" s="3" t="s">
        <v>368</v>
      </c>
      <c r="C307" s="3" t="str">
        <f t="shared" si="11"/>
        <v>6301BX FOSTEX</v>
      </c>
      <c r="D307" s="3" t="s">
        <v>38</v>
      </c>
    </row>
    <row r="308" spans="1:4" x14ac:dyDescent="0.2">
      <c r="A308" s="3" t="s">
        <v>356</v>
      </c>
      <c r="B308" s="3" t="s">
        <v>369</v>
      </c>
      <c r="C308" s="3" t="str">
        <f t="shared" si="11"/>
        <v>LSP500PRO SENNHEISER</v>
      </c>
      <c r="D308" s="3" t="s">
        <v>51</v>
      </c>
    </row>
    <row r="309" spans="1:4" x14ac:dyDescent="0.2">
      <c r="A309" s="3" t="s">
        <v>357</v>
      </c>
      <c r="B309" s="3" t="s">
        <v>370</v>
      </c>
      <c r="C309" s="3" t="str">
        <f t="shared" si="11"/>
        <v>MASK6T-BL APARTAUDIO</v>
      </c>
      <c r="D309" s="3" t="s">
        <v>52</v>
      </c>
    </row>
    <row r="310" spans="1:4" x14ac:dyDescent="0.2">
      <c r="A310" s="3" t="s">
        <v>795</v>
      </c>
      <c r="B310" s="3" t="s">
        <v>748</v>
      </c>
      <c r="C310" s="3" t="str">
        <f t="shared" si="11"/>
        <v>MASKW-BL APARTAUDIO_Potence_Platine</v>
      </c>
      <c r="D310" s="3" t="s">
        <v>596</v>
      </c>
    </row>
    <row r="311" spans="1:4" x14ac:dyDescent="0.2">
      <c r="A311" s="3" t="s">
        <v>278</v>
      </c>
      <c r="B311" s="3" t="s">
        <v>371</v>
      </c>
      <c r="C311" s="3" t="str">
        <f>B311&amp;" "&amp;A311</f>
        <v>CM203 DISPATCH</v>
      </c>
      <c r="D311" s="3" t="s">
        <v>41</v>
      </c>
    </row>
    <row r="312" spans="1:4" x14ac:dyDescent="0.2">
      <c r="A312" s="3" t="s">
        <v>796</v>
      </c>
      <c r="B312" s="3" t="s">
        <v>749</v>
      </c>
      <c r="C312" s="3" t="str">
        <f>B312&amp;" "&amp;A312</f>
        <v>MC1 DISPATCH_Potence_Platine</v>
      </c>
      <c r="D312" s="3" t="s">
        <v>597</v>
      </c>
    </row>
    <row r="313" spans="1:4" x14ac:dyDescent="0.2">
      <c r="A313" s="3" t="s">
        <v>358</v>
      </c>
      <c r="B313" s="3" t="s">
        <v>379</v>
      </c>
      <c r="C313" s="3" t="str">
        <f t="shared" ref="C313:C327" si="12">B313&amp;" "&amp;A313</f>
        <v>ANCHOR LIBERTY</v>
      </c>
      <c r="D313" s="3" t="s">
        <v>50</v>
      </c>
    </row>
    <row r="314" spans="1:4" x14ac:dyDescent="0.2">
      <c r="A314" s="3" t="s">
        <v>277</v>
      </c>
      <c r="B314" s="3" t="s">
        <v>372</v>
      </c>
      <c r="C314" s="3" t="str">
        <f t="shared" si="12"/>
        <v>PS4HA ALTO</v>
      </c>
      <c r="D314" s="3" t="s">
        <v>68</v>
      </c>
    </row>
    <row r="315" spans="1:4" x14ac:dyDescent="0.2">
      <c r="A315" s="3" t="s">
        <v>359</v>
      </c>
      <c r="B315" s="3" t="s">
        <v>373</v>
      </c>
      <c r="C315" s="3" t="str">
        <f t="shared" si="12"/>
        <v>PDS  BOUYER</v>
      </c>
      <c r="D315" s="3" t="s">
        <v>65</v>
      </c>
    </row>
    <row r="316" spans="1:4" x14ac:dyDescent="0.2">
      <c r="A316" s="3" t="s">
        <v>360</v>
      </c>
      <c r="B316" s="3" t="s">
        <v>374</v>
      </c>
      <c r="C316" s="3" t="str">
        <f t="shared" si="12"/>
        <v>LARGE RAT_SOUND</v>
      </c>
      <c r="D316" s="3" t="s">
        <v>129</v>
      </c>
    </row>
    <row r="317" spans="1:4" x14ac:dyDescent="0.2">
      <c r="A317" s="3" t="s">
        <v>361</v>
      </c>
      <c r="B317" s="3" t="s">
        <v>381</v>
      </c>
      <c r="C317" s="3" t="str">
        <f t="shared" si="12"/>
        <v>25_Watts_HQ MEGAPHONE</v>
      </c>
      <c r="D317" s="3" t="s">
        <v>380</v>
      </c>
    </row>
    <row r="318" spans="1:4" x14ac:dyDescent="0.2">
      <c r="A318" s="3" t="s">
        <v>421</v>
      </c>
      <c r="B318" s="3" t="s">
        <v>441</v>
      </c>
      <c r="C318" s="3" t="str">
        <f t="shared" si="12"/>
        <v>IPD2400 LAB_GRUPPEN_</v>
      </c>
      <c r="D318" s="3" t="s">
        <v>149</v>
      </c>
    </row>
    <row r="319" spans="1:4" x14ac:dyDescent="0.2">
      <c r="A319" s="3" t="s">
        <v>421</v>
      </c>
      <c r="B319" s="3" t="s">
        <v>442</v>
      </c>
      <c r="C319" s="3" t="str">
        <f t="shared" si="12"/>
        <v>PLM10000Q LAB_GRUPPEN_</v>
      </c>
      <c r="D319" s="3" t="s">
        <v>161</v>
      </c>
    </row>
    <row r="320" spans="1:4" x14ac:dyDescent="0.2">
      <c r="A320" s="3" t="s">
        <v>421</v>
      </c>
      <c r="B320" s="3" t="s">
        <v>443</v>
      </c>
      <c r="C320" s="3" t="str">
        <f t="shared" si="12"/>
        <v>PLM12K44 LAB_GRUPPEN_</v>
      </c>
      <c r="D320" s="3" t="s">
        <v>162</v>
      </c>
    </row>
    <row r="321" spans="1:4" x14ac:dyDescent="0.2">
      <c r="A321" s="3" t="s">
        <v>421</v>
      </c>
      <c r="B321" s="3" t="s">
        <v>439</v>
      </c>
      <c r="C321" s="3" t="str">
        <f t="shared" si="12"/>
        <v>RK2400 LAB_GRUPPEN_</v>
      </c>
      <c r="D321" s="3" t="s">
        <v>170</v>
      </c>
    </row>
    <row r="322" spans="1:4" x14ac:dyDescent="0.2">
      <c r="A322" s="3" t="s">
        <v>421</v>
      </c>
      <c r="B322" s="3" t="s">
        <v>440</v>
      </c>
      <c r="C322" s="3" t="str">
        <f t="shared" si="12"/>
        <v>RKPLM LAB_GRUPPEN_</v>
      </c>
      <c r="D322" s="3" t="s">
        <v>181</v>
      </c>
    </row>
    <row r="323" spans="1:4" x14ac:dyDescent="0.2">
      <c r="A323" s="3" t="s">
        <v>422</v>
      </c>
      <c r="B323" s="3" t="s">
        <v>446</v>
      </c>
      <c r="C323" s="3" t="str">
        <f t="shared" si="12"/>
        <v>Q6 CHEVIN_</v>
      </c>
      <c r="D323" s="3" t="s">
        <v>167</v>
      </c>
    </row>
    <row r="324" spans="1:4" x14ac:dyDescent="0.2">
      <c r="A324" s="3" t="s">
        <v>422</v>
      </c>
      <c r="B324" s="3" t="s">
        <v>444</v>
      </c>
      <c r="C324" s="3" t="str">
        <f t="shared" si="12"/>
        <v>RK2Q6  CHEVIN_</v>
      </c>
      <c r="D324" s="3" t="s">
        <v>172</v>
      </c>
    </row>
    <row r="325" spans="1:4" x14ac:dyDescent="0.2">
      <c r="A325" s="3" t="s">
        <v>422</v>
      </c>
      <c r="B325" s="3" t="s">
        <v>445</v>
      </c>
      <c r="C325" s="3" t="str">
        <f t="shared" si="12"/>
        <v>RKQ6  CHEVIN_</v>
      </c>
      <c r="D325" s="3" t="s">
        <v>183</v>
      </c>
    </row>
    <row r="326" spans="1:4" x14ac:dyDescent="0.2">
      <c r="A326" s="3" t="s">
        <v>424</v>
      </c>
      <c r="B326" s="3" t="s">
        <v>449</v>
      </c>
      <c r="C326" s="3" t="str">
        <f t="shared" si="12"/>
        <v>RK1201 CROWN_</v>
      </c>
      <c r="D326" s="3" t="s">
        <v>169</v>
      </c>
    </row>
    <row r="327" spans="1:4" x14ac:dyDescent="0.2">
      <c r="A327" s="3" t="s">
        <v>423</v>
      </c>
      <c r="B327" s="3" t="s">
        <v>450</v>
      </c>
      <c r="C327" s="3" t="str">
        <f t="shared" si="12"/>
        <v>100 volts/100w TRANSFO_</v>
      </c>
      <c r="D327" s="3" t="s">
        <v>184</v>
      </c>
    </row>
    <row r="328" spans="1:4" x14ac:dyDescent="0.2">
      <c r="A328" s="3" t="s">
        <v>600</v>
      </c>
      <c r="B328" s="3" t="s">
        <v>750</v>
      </c>
      <c r="C328" s="3" t="str">
        <f>B328&amp;" "&amp;A328</f>
        <v>DP4 Bumper_Divers</v>
      </c>
      <c r="D328" s="3" t="s">
        <v>598</v>
      </c>
    </row>
    <row r="329" spans="1:4" x14ac:dyDescent="0.2">
      <c r="A329" s="3" t="s">
        <v>600</v>
      </c>
      <c r="B329" s="3" t="s">
        <v>751</v>
      </c>
      <c r="C329" s="3" t="str">
        <f>B329&amp;" "&amp;A329</f>
        <v>MAIN DISPATCH Bumper_Divers</v>
      </c>
      <c r="D329" s="3" t="s">
        <v>599</v>
      </c>
    </row>
    <row r="330" spans="1:4" x14ac:dyDescent="0.2">
      <c r="A330" s="3" t="s">
        <v>758</v>
      </c>
      <c r="B330" s="3" t="s">
        <v>752</v>
      </c>
      <c r="C330" s="3" t="str">
        <f t="shared" ref="C330:C335" si="13">A330&amp;" "&amp;B330</f>
        <v>Elingue ARAIGNE COCACO</v>
      </c>
      <c r="D330" s="3" t="s">
        <v>601</v>
      </c>
    </row>
    <row r="331" spans="1:4" x14ac:dyDescent="0.2">
      <c r="A331" s="3" t="s">
        <v>758</v>
      </c>
      <c r="B331" s="3" t="s">
        <v>753</v>
      </c>
      <c r="C331" s="3" t="str">
        <f t="shared" si="13"/>
        <v>Elingue EL4M COCACO</v>
      </c>
      <c r="D331" s="3" t="s">
        <v>602</v>
      </c>
    </row>
    <row r="332" spans="1:4" x14ac:dyDescent="0.2">
      <c r="A332" s="3" t="s">
        <v>758</v>
      </c>
      <c r="B332" s="3" t="s">
        <v>754</v>
      </c>
      <c r="C332" s="3" t="str">
        <f t="shared" si="13"/>
        <v>Elingue EL10M COCACO</v>
      </c>
      <c r="D332" s="3" t="s">
        <v>603</v>
      </c>
    </row>
    <row r="333" spans="1:4" x14ac:dyDescent="0.2">
      <c r="A333" s="3" t="s">
        <v>758</v>
      </c>
      <c r="B333" s="3" t="s">
        <v>755</v>
      </c>
      <c r="C333" s="3" t="str">
        <f t="shared" si="13"/>
        <v>Elingue EL3M COCACO</v>
      </c>
      <c r="D333" s="3" t="s">
        <v>604</v>
      </c>
    </row>
    <row r="334" spans="1:4" x14ac:dyDescent="0.2">
      <c r="A334" s="3" t="s">
        <v>758</v>
      </c>
      <c r="B334" s="3" t="s">
        <v>756</v>
      </c>
      <c r="C334" s="3" t="str">
        <f t="shared" si="13"/>
        <v>Elingue EL.5M</v>
      </c>
      <c r="D334" s="3" t="s">
        <v>605</v>
      </c>
    </row>
    <row r="335" spans="1:4" x14ac:dyDescent="0.2">
      <c r="A335" s="3" t="s">
        <v>758</v>
      </c>
      <c r="B335" s="3" t="s">
        <v>757</v>
      </c>
      <c r="C335" s="3" t="str">
        <f t="shared" si="13"/>
        <v>Elingue EL2M.6T</v>
      </c>
      <c r="D335" s="3" t="s">
        <v>606</v>
      </c>
    </row>
    <row r="336" spans="1:4" x14ac:dyDescent="0.2">
      <c r="A336" s="3" t="s">
        <v>759</v>
      </c>
      <c r="B336" s="3" t="s">
        <v>774</v>
      </c>
      <c r="C336" s="3" t="str">
        <f t="shared" ref="C336:C338" si="14">A336&amp;" "&amp;B336</f>
        <v>Maille A18 4,5T</v>
      </c>
      <c r="D336" s="3" t="s">
        <v>607</v>
      </c>
    </row>
    <row r="337" spans="1:4" x14ac:dyDescent="0.2">
      <c r="A337" s="3" t="s">
        <v>759</v>
      </c>
      <c r="B337" s="3" t="s">
        <v>761</v>
      </c>
      <c r="C337" s="3" t="str">
        <f t="shared" si="14"/>
        <v>Maille A16 3,15T</v>
      </c>
      <c r="D337" s="3" t="s">
        <v>608</v>
      </c>
    </row>
    <row r="338" spans="1:4" x14ac:dyDescent="0.2">
      <c r="A338" s="3" t="s">
        <v>759</v>
      </c>
      <c r="B338" s="3" t="s">
        <v>762</v>
      </c>
      <c r="C338" s="3" t="str">
        <f t="shared" si="14"/>
        <v>Maille A18 5,3T</v>
      </c>
      <c r="D338" s="3" t="s">
        <v>609</v>
      </c>
    </row>
    <row r="339" spans="1:4" x14ac:dyDescent="0.2">
      <c r="A339" s="3" t="s">
        <v>760</v>
      </c>
      <c r="B339" s="3" t="s">
        <v>763</v>
      </c>
      <c r="C339" s="3" t="str">
        <f t="shared" ref="C339:C344" si="15">A339&amp;" "&amp;B339</f>
        <v>Manlles MAN1</v>
      </c>
      <c r="D339" s="3" t="s">
        <v>610</v>
      </c>
    </row>
    <row r="340" spans="1:4" x14ac:dyDescent="0.2">
      <c r="A340" s="3" t="s">
        <v>760</v>
      </c>
      <c r="B340" s="3" t="s">
        <v>764</v>
      </c>
      <c r="C340" s="3" t="str">
        <f t="shared" si="15"/>
        <v>Manlles MAN1.5</v>
      </c>
      <c r="D340" s="3" t="s">
        <v>611</v>
      </c>
    </row>
    <row r="341" spans="1:4" x14ac:dyDescent="0.2">
      <c r="A341" s="3" t="s">
        <v>760</v>
      </c>
      <c r="B341" s="3" t="s">
        <v>765</v>
      </c>
      <c r="C341" s="3" t="str">
        <f t="shared" si="15"/>
        <v>Manlles MAN2</v>
      </c>
      <c r="D341" s="3" t="s">
        <v>612</v>
      </c>
    </row>
    <row r="342" spans="1:4" x14ac:dyDescent="0.2">
      <c r="A342" s="3" t="s">
        <v>760</v>
      </c>
      <c r="B342" s="3" t="s">
        <v>766</v>
      </c>
      <c r="C342" s="3" t="str">
        <f t="shared" si="15"/>
        <v>Manlles MAN3.25</v>
      </c>
      <c r="D342" s="3" t="s">
        <v>613</v>
      </c>
    </row>
    <row r="343" spans="1:4" x14ac:dyDescent="0.2">
      <c r="A343" s="3" t="s">
        <v>760</v>
      </c>
      <c r="B343" s="3" t="s">
        <v>767</v>
      </c>
      <c r="C343" s="3" t="str">
        <f t="shared" si="15"/>
        <v>Manlles MAN4.75</v>
      </c>
      <c r="D343" s="3" t="s">
        <v>614</v>
      </c>
    </row>
    <row r="344" spans="1:4" x14ac:dyDescent="0.2">
      <c r="A344" s="3" t="s">
        <v>760</v>
      </c>
      <c r="B344" s="3" t="s">
        <v>768</v>
      </c>
      <c r="C344" s="3" t="str">
        <f t="shared" si="15"/>
        <v>Manlles MAN6.5</v>
      </c>
      <c r="D344" s="3" t="s">
        <v>615</v>
      </c>
    </row>
    <row r="345" spans="1:4" x14ac:dyDescent="0.2">
      <c r="A345" s="3" t="s">
        <v>773</v>
      </c>
      <c r="B345" s="3" t="s">
        <v>769</v>
      </c>
      <c r="C345" s="3" t="str">
        <f>A345&amp;" "&amp;B345</f>
        <v>Sangle_ noire 10 mètres 50 mm</v>
      </c>
      <c r="D345" s="3" t="s">
        <v>616</v>
      </c>
    </row>
    <row r="346" spans="1:4" x14ac:dyDescent="0.2">
      <c r="A346" s="3" t="s">
        <v>773</v>
      </c>
      <c r="B346" s="3" t="s">
        <v>770</v>
      </c>
      <c r="C346" s="3" t="str">
        <f t="shared" ref="C346:C348" si="16">A346&amp;" "&amp;B346</f>
        <v>Sangle_ bleue 7 mètres 50 mm</v>
      </c>
      <c r="D346" s="3" t="s">
        <v>617</v>
      </c>
    </row>
    <row r="347" spans="1:4" x14ac:dyDescent="0.2">
      <c r="A347" s="3" t="s">
        <v>773</v>
      </c>
      <c r="B347" s="3" t="s">
        <v>771</v>
      </c>
      <c r="C347" s="3" t="str">
        <f t="shared" si="16"/>
        <v>Sangle_ 2 mètres 20 mm</v>
      </c>
      <c r="D347" s="3" t="s">
        <v>618</v>
      </c>
    </row>
    <row r="348" spans="1:4" x14ac:dyDescent="0.2">
      <c r="A348" s="3" t="s">
        <v>773</v>
      </c>
      <c r="B348" s="3" t="s">
        <v>772</v>
      </c>
      <c r="C348" s="3" t="str">
        <f t="shared" si="16"/>
        <v>Sangle_ 5 mètres 35 mm</v>
      </c>
      <c r="D348" s="3" t="s">
        <v>619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4EFEE-43FF-5F4F-9089-069AF6B3531C}">
  <sheetPr codeName="Feuil4"/>
  <dimension ref="A1:AO64"/>
  <sheetViews>
    <sheetView zoomScale="75" zoomScaleNormal="64" workbookViewId="0">
      <selection activeCell="X1" sqref="X1"/>
    </sheetView>
  </sheetViews>
  <sheetFormatPr baseColWidth="10" defaultRowHeight="15" x14ac:dyDescent="0.2"/>
  <cols>
    <col min="1" max="1" width="11.5" customWidth="1"/>
    <col min="2" max="2" width="16.6640625" bestFit="1" customWidth="1"/>
    <col min="3" max="3" width="23.1640625" bestFit="1" customWidth="1"/>
    <col min="4" max="4" width="19.5" bestFit="1" customWidth="1"/>
    <col min="5" max="5" width="13.33203125" bestFit="1" customWidth="1"/>
    <col min="6" max="6" width="16.33203125" bestFit="1" customWidth="1"/>
    <col min="7" max="7" width="12.83203125" bestFit="1" customWidth="1"/>
    <col min="8" max="8" width="23.1640625" bestFit="1" customWidth="1"/>
    <col min="9" max="9" width="9" bestFit="1" customWidth="1"/>
    <col min="10" max="10" width="17.83203125" bestFit="1" customWidth="1"/>
    <col min="11" max="11" width="24.83203125" bestFit="1" customWidth="1"/>
    <col min="12" max="12" width="17.83203125" bestFit="1" customWidth="1"/>
    <col min="13" max="13" width="8.5" bestFit="1" customWidth="1"/>
    <col min="14" max="14" width="15.5" bestFit="1" customWidth="1"/>
    <col min="15" max="15" width="16.5" bestFit="1" customWidth="1"/>
    <col min="16" max="16" width="9" bestFit="1" customWidth="1"/>
    <col min="17" max="17" width="17.1640625" bestFit="1" customWidth="1"/>
    <col min="18" max="18" width="13" bestFit="1" customWidth="1"/>
    <col min="19" max="19" width="13.1640625" bestFit="1" customWidth="1"/>
    <col min="20" max="20" width="14.1640625" bestFit="1" customWidth="1"/>
    <col min="21" max="21" width="7.5" bestFit="1" customWidth="1"/>
    <col min="22" max="22" width="10" bestFit="1" customWidth="1"/>
    <col min="23" max="23" width="9.83203125" bestFit="1" customWidth="1"/>
    <col min="24" max="24" width="14.5" bestFit="1" customWidth="1"/>
    <col min="26" max="26" width="13.33203125" bestFit="1" customWidth="1"/>
    <col min="27" max="27" width="15.1640625" bestFit="1" customWidth="1"/>
    <col min="30" max="30" width="14.5" bestFit="1" customWidth="1"/>
    <col min="31" max="31" width="8.33203125" bestFit="1" customWidth="1"/>
    <col min="32" max="32" width="15.6640625" bestFit="1" customWidth="1"/>
    <col min="33" max="33" width="8.83203125" bestFit="1" customWidth="1"/>
    <col min="34" max="34" width="13.1640625" bestFit="1" customWidth="1"/>
  </cols>
  <sheetData>
    <row r="1" spans="1:41" ht="16" x14ac:dyDescent="0.2">
      <c r="A1" s="6" t="s">
        <v>241</v>
      </c>
      <c r="B1" s="7" t="s">
        <v>242</v>
      </c>
      <c r="C1" s="7" t="s">
        <v>243</v>
      </c>
      <c r="D1" s="8" t="s">
        <v>213</v>
      </c>
      <c r="E1" s="15" t="s">
        <v>263</v>
      </c>
      <c r="F1" s="8" t="s">
        <v>264</v>
      </c>
      <c r="G1" s="8" t="s">
        <v>276</v>
      </c>
      <c r="H1" s="8" t="s">
        <v>269</v>
      </c>
      <c r="I1" s="8" t="s">
        <v>274</v>
      </c>
      <c r="J1" s="8" t="s">
        <v>265</v>
      </c>
      <c r="K1" s="8" t="s">
        <v>266</v>
      </c>
      <c r="L1" s="8" t="s">
        <v>271</v>
      </c>
      <c r="M1" s="8" t="s">
        <v>268</v>
      </c>
      <c r="N1" s="8" t="s">
        <v>278</v>
      </c>
      <c r="O1" s="8" t="s">
        <v>270</v>
      </c>
      <c r="P1" s="8" t="s">
        <v>272</v>
      </c>
      <c r="Q1" s="8" t="s">
        <v>267</v>
      </c>
      <c r="R1" s="8" t="s">
        <v>275</v>
      </c>
      <c r="S1" s="8" t="s">
        <v>279</v>
      </c>
      <c r="T1" s="9" t="s">
        <v>214</v>
      </c>
      <c r="U1" s="8" t="s">
        <v>277</v>
      </c>
      <c r="V1" s="7" t="s">
        <v>358</v>
      </c>
      <c r="W1" s="7" t="s">
        <v>359</v>
      </c>
      <c r="X1" s="7" t="s">
        <v>361</v>
      </c>
      <c r="Y1" s="22" t="s">
        <v>392</v>
      </c>
      <c r="Z1" s="16" t="s">
        <v>417</v>
      </c>
      <c r="AA1" s="16" t="s">
        <v>418</v>
      </c>
      <c r="AB1" s="20" t="s">
        <v>419</v>
      </c>
      <c r="AC1" s="18" t="s">
        <v>420</v>
      </c>
      <c r="AD1" s="17" t="s">
        <v>421</v>
      </c>
      <c r="AE1" s="17" t="s">
        <v>422</v>
      </c>
      <c r="AF1" s="17" t="s">
        <v>425</v>
      </c>
      <c r="AG1" s="17" t="s">
        <v>424</v>
      </c>
      <c r="AH1" s="20" t="s">
        <v>423</v>
      </c>
      <c r="AI1" s="6"/>
      <c r="AJ1" s="6"/>
      <c r="AK1" s="6"/>
      <c r="AL1" s="6"/>
      <c r="AM1" s="6"/>
      <c r="AN1" s="6"/>
      <c r="AO1" s="6"/>
    </row>
    <row r="2" spans="1:41" ht="16" x14ac:dyDescent="0.2">
      <c r="A2" s="6"/>
      <c r="B2" s="7" t="s">
        <v>218</v>
      </c>
      <c r="C2" s="7" t="s">
        <v>226</v>
      </c>
      <c r="D2" s="7" t="s">
        <v>217</v>
      </c>
      <c r="E2" s="5" t="s">
        <v>384</v>
      </c>
      <c r="F2" s="10" t="s">
        <v>334</v>
      </c>
      <c r="G2" s="10" t="s">
        <v>367</v>
      </c>
      <c r="H2" s="10" t="s">
        <v>330</v>
      </c>
      <c r="I2" s="10" t="s">
        <v>368</v>
      </c>
      <c r="J2" s="10" t="s">
        <v>341</v>
      </c>
      <c r="K2" s="10" t="s">
        <v>365</v>
      </c>
      <c r="L2" s="10" t="s">
        <v>353</v>
      </c>
      <c r="M2" s="10" t="s">
        <v>365</v>
      </c>
      <c r="N2" s="10" t="s">
        <v>371</v>
      </c>
      <c r="O2" s="10" t="s">
        <v>383</v>
      </c>
      <c r="P2" s="10" t="s">
        <v>349</v>
      </c>
      <c r="Q2" s="10" t="s">
        <v>347</v>
      </c>
      <c r="R2" s="10" t="s">
        <v>362</v>
      </c>
      <c r="S2" s="10" t="s">
        <v>374</v>
      </c>
      <c r="T2" s="4" t="s">
        <v>382</v>
      </c>
      <c r="U2" s="10" t="s">
        <v>372</v>
      </c>
      <c r="V2" s="10" t="s">
        <v>379</v>
      </c>
      <c r="W2" s="10" t="s">
        <v>373</v>
      </c>
      <c r="X2" s="10" t="s">
        <v>381</v>
      </c>
      <c r="Z2" s="2" t="s">
        <v>393</v>
      </c>
      <c r="AA2" s="23" t="s">
        <v>405</v>
      </c>
      <c r="AB2" s="3" t="s">
        <v>431</v>
      </c>
      <c r="AC2" s="19" t="s">
        <v>436</v>
      </c>
      <c r="AD2" s="2" t="s">
        <v>441</v>
      </c>
      <c r="AE2" s="2" t="s">
        <v>446</v>
      </c>
      <c r="AF2" s="2" t="s">
        <v>447</v>
      </c>
      <c r="AG2" s="21" t="s">
        <v>449</v>
      </c>
      <c r="AH2" s="3" t="s">
        <v>450</v>
      </c>
      <c r="AI2" s="6"/>
      <c r="AJ2" s="6"/>
      <c r="AK2" s="6"/>
      <c r="AL2" s="6"/>
      <c r="AM2" s="6"/>
      <c r="AN2" s="6"/>
      <c r="AO2" s="6"/>
    </row>
    <row r="3" spans="1:41" ht="16" x14ac:dyDescent="0.2">
      <c r="A3" s="6"/>
      <c r="B3" s="7" t="s">
        <v>219</v>
      </c>
      <c r="C3" s="7" t="s">
        <v>227</v>
      </c>
      <c r="D3" s="7" t="s">
        <v>235</v>
      </c>
      <c r="E3" s="5" t="s">
        <v>326</v>
      </c>
      <c r="F3" s="10" t="s">
        <v>335</v>
      </c>
      <c r="G3" s="6"/>
      <c r="H3" s="10" t="s">
        <v>331</v>
      </c>
      <c r="I3" s="6"/>
      <c r="J3" s="10" t="s">
        <v>342</v>
      </c>
      <c r="K3" s="10" t="s">
        <v>366</v>
      </c>
      <c r="L3" s="10" t="s">
        <v>354</v>
      </c>
      <c r="M3" s="10" t="s">
        <v>366</v>
      </c>
      <c r="N3" s="6"/>
      <c r="O3" s="6"/>
      <c r="P3" s="10" t="s">
        <v>350</v>
      </c>
      <c r="Q3" s="10" t="s">
        <v>348</v>
      </c>
      <c r="R3" s="10" t="s">
        <v>363</v>
      </c>
      <c r="S3" s="6"/>
      <c r="T3" s="6"/>
      <c r="U3" s="6"/>
      <c r="V3" s="6"/>
      <c r="W3" s="6"/>
      <c r="X3" s="6"/>
      <c r="Z3" s="2" t="s">
        <v>398</v>
      </c>
      <c r="AA3" s="23" t="s">
        <v>406</v>
      </c>
      <c r="AB3" s="3" t="s">
        <v>432</v>
      </c>
      <c r="AC3" s="19" t="s">
        <v>437</v>
      </c>
      <c r="AD3" s="2" t="s">
        <v>442</v>
      </c>
      <c r="AE3" s="2" t="s">
        <v>444</v>
      </c>
      <c r="AF3" s="2" t="s">
        <v>448</v>
      </c>
      <c r="AI3" s="6"/>
      <c r="AJ3" s="6"/>
      <c r="AK3" s="6"/>
      <c r="AL3" s="6"/>
      <c r="AM3" s="6"/>
      <c r="AN3" s="6"/>
      <c r="AO3" s="6"/>
    </row>
    <row r="4" spans="1:41" ht="16" x14ac:dyDescent="0.2">
      <c r="A4" s="6"/>
      <c r="B4" s="7" t="s">
        <v>220</v>
      </c>
      <c r="C4" s="7" t="s">
        <v>228</v>
      </c>
      <c r="D4" s="7" t="s">
        <v>236</v>
      </c>
      <c r="E4" s="5" t="s">
        <v>327</v>
      </c>
      <c r="F4" s="10" t="s">
        <v>336</v>
      </c>
      <c r="G4" s="6"/>
      <c r="H4" s="10" t="s">
        <v>332</v>
      </c>
      <c r="I4" s="6"/>
      <c r="J4" s="10" t="s">
        <v>343</v>
      </c>
      <c r="K4" s="6"/>
      <c r="L4" s="10" t="s">
        <v>355</v>
      </c>
      <c r="M4" s="6"/>
      <c r="N4" s="6"/>
      <c r="O4" s="6"/>
      <c r="P4" s="10" t="s">
        <v>351</v>
      </c>
      <c r="Q4" s="6"/>
      <c r="R4" s="6"/>
      <c r="S4" s="6"/>
      <c r="T4" s="6"/>
      <c r="U4" s="6"/>
      <c r="V4" s="6"/>
      <c r="W4" s="11"/>
      <c r="X4" s="11"/>
      <c r="Z4" s="2" t="s">
        <v>397</v>
      </c>
      <c r="AA4" s="23" t="s">
        <v>407</v>
      </c>
      <c r="AB4" s="3" t="s">
        <v>433</v>
      </c>
      <c r="AC4" s="19" t="s">
        <v>438</v>
      </c>
      <c r="AD4" s="2" t="s">
        <v>443</v>
      </c>
      <c r="AE4" s="2" t="s">
        <v>445</v>
      </c>
      <c r="AI4" s="6"/>
      <c r="AJ4" s="6"/>
      <c r="AK4" s="6"/>
      <c r="AL4" s="6"/>
      <c r="AM4" s="6"/>
      <c r="AN4" s="6"/>
      <c r="AO4" s="6"/>
    </row>
    <row r="5" spans="1:41" ht="16" x14ac:dyDescent="0.2">
      <c r="A5" s="6"/>
      <c r="B5" s="7" t="s">
        <v>221</v>
      </c>
      <c r="C5" s="7" t="s">
        <v>229</v>
      </c>
      <c r="D5" s="7" t="s">
        <v>237</v>
      </c>
      <c r="E5" s="5" t="s">
        <v>328</v>
      </c>
      <c r="F5" s="10" t="s">
        <v>337</v>
      </c>
      <c r="G5" s="6"/>
      <c r="H5" s="10" t="s">
        <v>330</v>
      </c>
      <c r="I5" s="6"/>
      <c r="J5" s="10" t="s">
        <v>344</v>
      </c>
      <c r="K5" s="6"/>
      <c r="L5" s="6"/>
      <c r="M5" s="6"/>
      <c r="N5" s="6"/>
      <c r="O5" s="6"/>
      <c r="P5" s="10" t="s">
        <v>352</v>
      </c>
      <c r="Q5" s="6"/>
      <c r="R5" s="6"/>
      <c r="S5" s="6"/>
      <c r="T5" s="6"/>
      <c r="U5" s="6"/>
      <c r="V5" s="6"/>
      <c r="W5" s="11"/>
      <c r="X5" s="11"/>
      <c r="Z5" s="2" t="s">
        <v>396</v>
      </c>
      <c r="AA5" s="23" t="s">
        <v>408</v>
      </c>
      <c r="AB5" s="3" t="s">
        <v>434</v>
      </c>
      <c r="AD5" s="2" t="s">
        <v>439</v>
      </c>
      <c r="AI5" s="6"/>
      <c r="AJ5" s="6"/>
      <c r="AK5" s="6"/>
      <c r="AL5" s="6"/>
      <c r="AM5" s="6"/>
      <c r="AN5" s="6"/>
      <c r="AO5" s="6"/>
    </row>
    <row r="6" spans="1:41" ht="16" x14ac:dyDescent="0.2">
      <c r="A6" s="6"/>
      <c r="B6" s="7" t="s">
        <v>222</v>
      </c>
      <c r="C6" s="7" t="s">
        <v>230</v>
      </c>
      <c r="D6" s="7" t="s">
        <v>238</v>
      </c>
      <c r="E6" s="5" t="s">
        <v>329</v>
      </c>
      <c r="F6" s="10" t="s">
        <v>338</v>
      </c>
      <c r="G6" s="6"/>
      <c r="H6" s="10" t="s">
        <v>331</v>
      </c>
      <c r="I6" s="6"/>
      <c r="J6" s="10" t="s">
        <v>345</v>
      </c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11"/>
      <c r="X6" s="11"/>
      <c r="Z6" s="2" t="s">
        <v>395</v>
      </c>
      <c r="AA6" s="23" t="s">
        <v>409</v>
      </c>
      <c r="AB6" s="3" t="s">
        <v>435</v>
      </c>
      <c r="AD6" s="2" t="s">
        <v>440</v>
      </c>
      <c r="AI6" s="6"/>
      <c r="AJ6" s="6"/>
      <c r="AK6" s="6"/>
      <c r="AL6" s="6"/>
      <c r="AM6" s="6"/>
      <c r="AN6" s="6"/>
      <c r="AO6" s="6"/>
    </row>
    <row r="7" spans="1:41" ht="16" x14ac:dyDescent="0.2">
      <c r="A7" s="6"/>
      <c r="B7" s="7" t="s">
        <v>223</v>
      </c>
      <c r="C7" s="7" t="s">
        <v>231</v>
      </c>
      <c r="D7" s="7" t="s">
        <v>239</v>
      </c>
      <c r="E7" s="12"/>
      <c r="F7" s="10" t="s">
        <v>339</v>
      </c>
      <c r="G7" s="6"/>
      <c r="H7" s="10" t="s">
        <v>332</v>
      </c>
      <c r="I7" s="6"/>
      <c r="J7" s="10" t="s">
        <v>346</v>
      </c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11"/>
      <c r="X7" s="11"/>
      <c r="Z7" s="2" t="s">
        <v>394</v>
      </c>
      <c r="AA7" s="23" t="s">
        <v>410</v>
      </c>
      <c r="AB7" s="3"/>
      <c r="AI7" s="6"/>
      <c r="AJ7" s="6"/>
      <c r="AK7" s="6"/>
      <c r="AL7" s="6"/>
      <c r="AM7" s="6"/>
      <c r="AN7" s="6"/>
      <c r="AO7" s="6"/>
    </row>
    <row r="8" spans="1:41" ht="16" x14ac:dyDescent="0.2">
      <c r="A8" s="6"/>
      <c r="B8" s="7" t="s">
        <v>224</v>
      </c>
      <c r="C8" s="7" t="s">
        <v>232</v>
      </c>
      <c r="D8" s="7" t="s">
        <v>240</v>
      </c>
      <c r="E8" s="12"/>
      <c r="F8" s="10" t="s">
        <v>340</v>
      </c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11"/>
      <c r="X8" s="11"/>
      <c r="Z8" t="s">
        <v>399</v>
      </c>
      <c r="AA8" s="23" t="s">
        <v>411</v>
      </c>
      <c r="AB8" s="3"/>
      <c r="AI8" s="6"/>
      <c r="AJ8" s="6"/>
      <c r="AK8" s="6"/>
      <c r="AL8" s="6"/>
      <c r="AM8" s="6"/>
      <c r="AN8" s="6"/>
      <c r="AO8" s="6"/>
    </row>
    <row r="9" spans="1:41" ht="16" x14ac:dyDescent="0.2">
      <c r="A9" s="6"/>
      <c r="B9" s="7" t="s">
        <v>225</v>
      </c>
      <c r="C9" s="7" t="s">
        <v>233</v>
      </c>
      <c r="D9" s="10" t="s">
        <v>320</v>
      </c>
      <c r="E9" s="13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11"/>
      <c r="X9" s="11"/>
      <c r="Z9" s="2" t="s">
        <v>400</v>
      </c>
      <c r="AA9" s="23" t="s">
        <v>426</v>
      </c>
      <c r="AB9" s="3"/>
      <c r="AI9" s="6"/>
      <c r="AJ9" s="6"/>
      <c r="AK9" s="6"/>
      <c r="AL9" s="6"/>
      <c r="AM9" s="6"/>
      <c r="AN9" s="6"/>
      <c r="AO9" s="6"/>
    </row>
    <row r="10" spans="1:41" ht="16" x14ac:dyDescent="0.2">
      <c r="A10" s="6"/>
      <c r="B10" s="7" t="s">
        <v>215</v>
      </c>
      <c r="C10" s="7" t="s">
        <v>234</v>
      </c>
      <c r="D10" s="10" t="s">
        <v>321</v>
      </c>
      <c r="E10" s="13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11"/>
      <c r="X10" s="11"/>
      <c r="Z10" s="2" t="s">
        <v>401</v>
      </c>
      <c r="AA10" s="24" t="s">
        <v>427</v>
      </c>
      <c r="AB10" s="3"/>
      <c r="AI10" s="6"/>
      <c r="AJ10" s="6"/>
      <c r="AK10" s="6"/>
      <c r="AL10" s="6"/>
      <c r="AM10" s="6"/>
      <c r="AN10" s="6"/>
      <c r="AO10" s="6"/>
    </row>
    <row r="11" spans="1:41" ht="16" x14ac:dyDescent="0.2">
      <c r="A11" s="6"/>
      <c r="B11" s="7" t="s">
        <v>216</v>
      </c>
      <c r="C11" s="14" t="s">
        <v>244</v>
      </c>
      <c r="D11" s="10" t="s">
        <v>322</v>
      </c>
      <c r="E11" s="13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11"/>
      <c r="X11" s="11"/>
      <c r="Z11" s="2" t="s">
        <v>402</v>
      </c>
      <c r="AA11" s="24" t="s">
        <v>428</v>
      </c>
      <c r="AB11" s="3"/>
      <c r="AI11" s="6"/>
      <c r="AJ11" s="6"/>
      <c r="AK11" s="6"/>
      <c r="AL11" s="6"/>
      <c r="AM11" s="6"/>
      <c r="AN11" s="6"/>
      <c r="AO11" s="6"/>
    </row>
    <row r="12" spans="1:41" ht="16" x14ac:dyDescent="0.2">
      <c r="A12" s="6"/>
      <c r="B12" s="14" t="s">
        <v>245</v>
      </c>
      <c r="C12" s="14" t="s">
        <v>280</v>
      </c>
      <c r="D12" s="10" t="s">
        <v>323</v>
      </c>
      <c r="E12" s="13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11"/>
      <c r="X12" s="11"/>
      <c r="Z12" s="2" t="s">
        <v>403</v>
      </c>
      <c r="AA12" s="24" t="s">
        <v>429</v>
      </c>
      <c r="AB12" s="3"/>
      <c r="AI12" s="6"/>
      <c r="AJ12" s="6"/>
      <c r="AK12" s="6"/>
      <c r="AL12" s="6"/>
      <c r="AM12" s="6"/>
      <c r="AN12" s="6"/>
      <c r="AO12" s="6"/>
    </row>
    <row r="13" spans="1:41" ht="16" x14ac:dyDescent="0.2">
      <c r="A13" s="6"/>
      <c r="B13" s="14" t="s">
        <v>248</v>
      </c>
      <c r="C13" s="14" t="s">
        <v>281</v>
      </c>
      <c r="D13" s="10" t="s">
        <v>324</v>
      </c>
      <c r="E13" s="13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11"/>
      <c r="X13" s="11"/>
      <c r="Z13" s="2" t="s">
        <v>404</v>
      </c>
      <c r="AA13" s="24" t="s">
        <v>430</v>
      </c>
      <c r="AB13" s="3"/>
      <c r="AI13" s="6"/>
      <c r="AJ13" s="6"/>
      <c r="AK13" s="6"/>
      <c r="AL13" s="6"/>
      <c r="AM13" s="6"/>
      <c r="AN13" s="6"/>
      <c r="AO13" s="6"/>
    </row>
    <row r="14" spans="1:41" ht="16" x14ac:dyDescent="0.2">
      <c r="A14" s="6"/>
      <c r="B14" s="14" t="s">
        <v>249</v>
      </c>
      <c r="C14" s="14" t="s">
        <v>282</v>
      </c>
      <c r="D14" s="10" t="s">
        <v>325</v>
      </c>
      <c r="E14" s="13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11"/>
      <c r="X14" s="11"/>
      <c r="Y14" s="11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</row>
    <row r="15" spans="1:41" ht="16" x14ac:dyDescent="0.2">
      <c r="A15" s="6"/>
      <c r="B15" s="14" t="s">
        <v>250</v>
      </c>
      <c r="C15" s="14" t="s">
        <v>283</v>
      </c>
      <c r="D15" s="10"/>
      <c r="E15" s="13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11"/>
      <c r="X15" s="11"/>
      <c r="Y15" s="11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</row>
    <row r="16" spans="1:41" ht="16" x14ac:dyDescent="0.2">
      <c r="A16" s="6"/>
      <c r="B16" s="14" t="s">
        <v>251</v>
      </c>
      <c r="C16" s="14" t="s">
        <v>284</v>
      </c>
      <c r="E16" s="13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12"/>
      <c r="X16" s="13"/>
      <c r="Y16" s="11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</row>
    <row r="17" spans="1:41" ht="16" x14ac:dyDescent="0.2">
      <c r="A17" s="6"/>
      <c r="B17" s="14" t="s">
        <v>252</v>
      </c>
      <c r="C17" s="14" t="s">
        <v>285</v>
      </c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11"/>
      <c r="X17" s="11"/>
      <c r="Y17" s="11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</row>
    <row r="18" spans="1:41" ht="16" x14ac:dyDescent="0.2">
      <c r="A18" s="6"/>
      <c r="B18" s="14" t="s">
        <v>253</v>
      </c>
      <c r="C18" s="14" t="s">
        <v>286</v>
      </c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11"/>
      <c r="X18" s="11"/>
      <c r="Y18" s="11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</row>
    <row r="19" spans="1:41" ht="16" x14ac:dyDescent="0.2">
      <c r="A19" s="6"/>
      <c r="B19" s="14" t="s">
        <v>254</v>
      </c>
      <c r="C19" s="14" t="s">
        <v>287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11"/>
      <c r="X19" s="11"/>
      <c r="Y19" s="11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</row>
    <row r="20" spans="1:41" ht="16" x14ac:dyDescent="0.2">
      <c r="A20" s="6"/>
      <c r="B20" s="14" t="s">
        <v>255</v>
      </c>
      <c r="C20" s="14" t="s">
        <v>288</v>
      </c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</row>
    <row r="21" spans="1:41" ht="16" x14ac:dyDescent="0.2">
      <c r="A21" s="6"/>
      <c r="B21" s="14" t="s">
        <v>246</v>
      </c>
      <c r="C21" s="14" t="s">
        <v>289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</row>
    <row r="22" spans="1:41" ht="16" x14ac:dyDescent="0.2">
      <c r="A22" s="6"/>
      <c r="B22" s="14" t="s">
        <v>256</v>
      </c>
      <c r="C22" s="14" t="s">
        <v>290</v>
      </c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</row>
    <row r="23" spans="1:41" ht="16" x14ac:dyDescent="0.2">
      <c r="A23" s="6"/>
      <c r="B23" s="14" t="s">
        <v>257</v>
      </c>
      <c r="C23" s="14" t="s">
        <v>291</v>
      </c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</row>
    <row r="24" spans="1:41" ht="16" x14ac:dyDescent="0.2">
      <c r="A24" s="6"/>
      <c r="B24" s="14" t="s">
        <v>258</v>
      </c>
      <c r="C24" s="14" t="s">
        <v>292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</row>
    <row r="25" spans="1:41" ht="16" x14ac:dyDescent="0.2">
      <c r="A25" s="6"/>
      <c r="B25" s="14" t="s">
        <v>259</v>
      </c>
      <c r="C25" s="14" t="s">
        <v>293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</row>
    <row r="26" spans="1:41" ht="16" x14ac:dyDescent="0.2">
      <c r="A26" s="6"/>
      <c r="B26" s="14" t="s">
        <v>391</v>
      </c>
      <c r="C26" s="14" t="s">
        <v>294</v>
      </c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</row>
    <row r="27" spans="1:41" ht="16" x14ac:dyDescent="0.2">
      <c r="A27" s="6"/>
      <c r="B27" s="14" t="s">
        <v>260</v>
      </c>
      <c r="C27" s="14" t="s">
        <v>295</v>
      </c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</row>
    <row r="28" spans="1:41" ht="16" x14ac:dyDescent="0.2">
      <c r="A28" s="6"/>
      <c r="B28" s="14" t="s">
        <v>261</v>
      </c>
      <c r="C28" s="14" t="s">
        <v>296</v>
      </c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</row>
    <row r="29" spans="1:41" ht="16" x14ac:dyDescent="0.2">
      <c r="A29" s="6"/>
      <c r="B29" s="14" t="s">
        <v>262</v>
      </c>
      <c r="C29" s="14" t="s">
        <v>297</v>
      </c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</row>
    <row r="30" spans="1:41" ht="16" x14ac:dyDescent="0.2">
      <c r="A30" s="6"/>
      <c r="B30" s="10" t="s">
        <v>375</v>
      </c>
      <c r="C30" s="14" t="s">
        <v>298</v>
      </c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</row>
    <row r="31" spans="1:41" ht="16" x14ac:dyDescent="0.2">
      <c r="A31" s="6"/>
      <c r="B31" s="6"/>
      <c r="C31" s="14" t="s">
        <v>299</v>
      </c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</row>
    <row r="32" spans="1:41" ht="16" x14ac:dyDescent="0.2">
      <c r="A32" s="6"/>
      <c r="B32" s="6"/>
      <c r="C32" s="14" t="s">
        <v>300</v>
      </c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</row>
    <row r="33" spans="1:41" ht="16" x14ac:dyDescent="0.2">
      <c r="A33" s="6"/>
      <c r="B33" s="6"/>
      <c r="C33" s="14" t="s">
        <v>301</v>
      </c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</row>
    <row r="34" spans="1:41" ht="16" x14ac:dyDescent="0.2">
      <c r="A34" s="6"/>
      <c r="B34" s="6"/>
      <c r="C34" s="14" t="s">
        <v>302</v>
      </c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</row>
    <row r="35" spans="1:41" ht="16" x14ac:dyDescent="0.2">
      <c r="A35" s="6"/>
      <c r="B35" s="6"/>
      <c r="C35" s="14" t="s">
        <v>303</v>
      </c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</row>
    <row r="36" spans="1:41" ht="16" x14ac:dyDescent="0.2">
      <c r="A36" s="6"/>
      <c r="B36" s="6"/>
      <c r="C36" s="14" t="s">
        <v>304</v>
      </c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</row>
    <row r="37" spans="1:41" ht="16" x14ac:dyDescent="0.2">
      <c r="A37" s="6"/>
      <c r="B37" s="6"/>
      <c r="C37" s="14" t="s">
        <v>305</v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</row>
    <row r="38" spans="1:41" ht="16" x14ac:dyDescent="0.2">
      <c r="A38" s="6"/>
      <c r="B38" s="6"/>
      <c r="C38" s="14" t="s">
        <v>306</v>
      </c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</row>
    <row r="39" spans="1:41" ht="16" x14ac:dyDescent="0.2">
      <c r="A39" s="6"/>
      <c r="B39" s="6"/>
      <c r="C39" s="14" t="s">
        <v>307</v>
      </c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</row>
    <row r="40" spans="1:41" ht="16" x14ac:dyDescent="0.2">
      <c r="A40" s="6"/>
      <c r="B40" s="6"/>
      <c r="C40" s="14" t="s">
        <v>308</v>
      </c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</row>
    <row r="41" spans="1:41" ht="16" x14ac:dyDescent="0.2">
      <c r="A41" s="6"/>
      <c r="B41" s="6"/>
      <c r="C41" s="14" t="s">
        <v>309</v>
      </c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</row>
    <row r="42" spans="1:41" ht="16" x14ac:dyDescent="0.2">
      <c r="A42" s="6"/>
      <c r="B42" s="6"/>
      <c r="C42" s="10" t="s">
        <v>310</v>
      </c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</row>
    <row r="43" spans="1:41" ht="16" x14ac:dyDescent="0.2">
      <c r="A43" s="6"/>
      <c r="B43" s="6"/>
      <c r="C43" s="10" t="s">
        <v>311</v>
      </c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</row>
    <row r="44" spans="1:41" ht="16" x14ac:dyDescent="0.2">
      <c r="A44" s="6"/>
      <c r="B44" s="6"/>
      <c r="C44" s="10" t="s">
        <v>312</v>
      </c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</row>
    <row r="45" spans="1:41" ht="16" x14ac:dyDescent="0.2">
      <c r="A45" s="6"/>
      <c r="B45" s="6"/>
      <c r="C45" s="10" t="s">
        <v>292</v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</row>
    <row r="46" spans="1:41" ht="16" x14ac:dyDescent="0.2">
      <c r="A46" s="6"/>
      <c r="B46" s="6"/>
      <c r="C46" s="10" t="s">
        <v>293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</row>
    <row r="47" spans="1:41" ht="16" x14ac:dyDescent="0.2">
      <c r="A47" s="6"/>
      <c r="B47" s="6"/>
      <c r="C47" s="10" t="s">
        <v>294</v>
      </c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</row>
    <row r="48" spans="1:41" ht="16" x14ac:dyDescent="0.2">
      <c r="A48" s="6"/>
      <c r="B48" s="6"/>
      <c r="C48" s="10" t="s">
        <v>313</v>
      </c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</row>
    <row r="49" spans="1:41" ht="16" x14ac:dyDescent="0.2">
      <c r="A49" s="6"/>
      <c r="B49" s="6"/>
      <c r="C49" s="10" t="s">
        <v>314</v>
      </c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</row>
    <row r="50" spans="1:41" ht="16" x14ac:dyDescent="0.2">
      <c r="A50" s="6"/>
      <c r="B50" s="6"/>
      <c r="C50" s="10" t="s">
        <v>315</v>
      </c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</row>
    <row r="51" spans="1:41" ht="16" x14ac:dyDescent="0.2">
      <c r="A51" s="6"/>
      <c r="B51" s="6"/>
      <c r="C51" s="10" t="s">
        <v>316</v>
      </c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</row>
    <row r="52" spans="1:41" ht="16" x14ac:dyDescent="0.2">
      <c r="A52" s="6"/>
      <c r="B52" s="6"/>
      <c r="C52" s="10" t="s">
        <v>388</v>
      </c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</row>
    <row r="53" spans="1:41" ht="16" x14ac:dyDescent="0.2">
      <c r="A53" s="6"/>
      <c r="B53" s="6"/>
      <c r="C53" s="10" t="s">
        <v>389</v>
      </c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</row>
    <row r="54" spans="1:41" ht="16" x14ac:dyDescent="0.2">
      <c r="A54" s="6"/>
      <c r="B54" s="6"/>
      <c r="C54" s="10" t="s">
        <v>390</v>
      </c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</row>
    <row r="55" spans="1:41" ht="16" x14ac:dyDescent="0.2">
      <c r="A55" s="6"/>
      <c r="B55" s="6"/>
      <c r="C55" s="10" t="s">
        <v>386</v>
      </c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</row>
    <row r="56" spans="1:41" ht="16" x14ac:dyDescent="0.2">
      <c r="A56" s="6"/>
      <c r="B56" s="6"/>
      <c r="C56" s="10" t="s">
        <v>387</v>
      </c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</row>
    <row r="57" spans="1:41" ht="16" x14ac:dyDescent="0.2">
      <c r="A57" s="6"/>
      <c r="B57" s="6"/>
      <c r="C57" s="10" t="s">
        <v>385</v>
      </c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</row>
    <row r="58" spans="1:41" ht="16" x14ac:dyDescent="0.2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</row>
    <row r="59" spans="1:41" ht="16" x14ac:dyDescent="0.2"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</row>
    <row r="60" spans="1:41" ht="16" x14ac:dyDescent="0.2"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</row>
    <row r="61" spans="1:41" ht="16" x14ac:dyDescent="0.2"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</row>
    <row r="62" spans="1:41" ht="16" x14ac:dyDescent="0.2"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</row>
    <row r="63" spans="1:41" ht="16" x14ac:dyDescent="0.2"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</row>
    <row r="64" spans="1:41" ht="16" x14ac:dyDescent="0.2"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</row>
  </sheetData>
  <pageMargins left="0.7" right="0.7" top="0.75" bottom="0.75" header="0.3" footer="0.3"/>
  <ignoredErrors>
    <ignoredError sqref="M2:M3 K2:K3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209249-CDE3-8D42-AA81-559664012674}">
  <sheetPr codeName="Feuil6"/>
  <dimension ref="A1:AF39"/>
  <sheetViews>
    <sheetView workbookViewId="0">
      <selection activeCell="G14" sqref="G14"/>
    </sheetView>
  </sheetViews>
  <sheetFormatPr baseColWidth="10" defaultRowHeight="15" x14ac:dyDescent="0.2"/>
  <cols>
    <col min="2" max="2" width="16.6640625" bestFit="1" customWidth="1"/>
    <col min="3" max="3" width="24.83203125" bestFit="1" customWidth="1"/>
    <col min="4" max="4" width="14.33203125" bestFit="1" customWidth="1"/>
    <col min="5" max="5" width="13.1640625" bestFit="1" customWidth="1"/>
    <col min="6" max="6" width="5.5" customWidth="1"/>
    <col min="7" max="7" width="15.6640625" bestFit="1" customWidth="1"/>
    <col min="8" max="8" width="28.33203125" bestFit="1" customWidth="1"/>
    <col min="9" max="9" width="4.83203125" customWidth="1"/>
    <col min="10" max="10" width="14.6640625" bestFit="1" customWidth="1"/>
    <col min="11" max="11" width="26" bestFit="1" customWidth="1"/>
    <col min="12" max="12" width="5.33203125" customWidth="1"/>
    <col min="14" max="14" width="15.5" bestFit="1" customWidth="1"/>
    <col min="15" max="15" width="16.6640625" bestFit="1" customWidth="1"/>
    <col min="16" max="16" width="9" bestFit="1" customWidth="1"/>
    <col min="17" max="17" width="17.1640625" bestFit="1" customWidth="1"/>
    <col min="18" max="18" width="8.33203125" bestFit="1" customWidth="1"/>
    <col min="19" max="19" width="10.5" bestFit="1" customWidth="1"/>
    <col min="20" max="20" width="4" customWidth="1"/>
    <col min="21" max="21" width="13.33203125" bestFit="1" customWidth="1"/>
    <col min="22" max="22" width="23.6640625" bestFit="1" customWidth="1"/>
    <col min="23" max="23" width="3.6640625" customWidth="1"/>
    <col min="24" max="24" width="15.6640625" bestFit="1" customWidth="1"/>
    <col min="25" max="25" width="26.1640625" bestFit="1" customWidth="1"/>
    <col min="26" max="26" width="28.33203125" bestFit="1" customWidth="1"/>
    <col min="27" max="27" width="19.5" bestFit="1" customWidth="1"/>
    <col min="28" max="28" width="25.6640625" bestFit="1" customWidth="1"/>
    <col min="29" max="29" width="23.33203125" bestFit="1" customWidth="1"/>
    <col min="30" max="30" width="3.33203125" customWidth="1"/>
    <col min="31" max="31" width="16.83203125" bestFit="1" customWidth="1"/>
    <col min="32" max="32" width="29.33203125" bestFit="1" customWidth="1"/>
  </cols>
  <sheetData>
    <row r="1" spans="1:32" ht="16" x14ac:dyDescent="0.2">
      <c r="A1" s="27" t="s">
        <v>456</v>
      </c>
      <c r="B1" s="3" t="s">
        <v>498</v>
      </c>
      <c r="C1" s="3" t="s">
        <v>554</v>
      </c>
      <c r="D1" s="3" t="s">
        <v>583</v>
      </c>
      <c r="E1" s="3" t="s">
        <v>600</v>
      </c>
      <c r="F1" s="6"/>
      <c r="G1" s="22" t="s">
        <v>777</v>
      </c>
      <c r="H1" s="3" t="s">
        <v>789</v>
      </c>
      <c r="I1" s="6"/>
      <c r="J1" s="3" t="s">
        <v>778</v>
      </c>
      <c r="K1" s="3" t="s">
        <v>779</v>
      </c>
      <c r="L1" s="6"/>
      <c r="M1" s="38" t="s">
        <v>782</v>
      </c>
      <c r="N1" s="3" t="s">
        <v>790</v>
      </c>
      <c r="O1" s="3" t="s">
        <v>571</v>
      </c>
      <c r="P1" s="3" t="s">
        <v>588</v>
      </c>
      <c r="Q1" s="3" t="s">
        <v>590</v>
      </c>
      <c r="R1" s="3" t="s">
        <v>593</v>
      </c>
      <c r="S1" s="3" t="s">
        <v>595</v>
      </c>
      <c r="U1" s="28" t="s">
        <v>775</v>
      </c>
      <c r="V1" s="3" t="s">
        <v>797</v>
      </c>
      <c r="X1" t="s">
        <v>798</v>
      </c>
      <c r="Y1" s="3" t="s">
        <v>799</v>
      </c>
      <c r="Z1" s="3" t="s">
        <v>800</v>
      </c>
      <c r="AA1" s="3" t="s">
        <v>794</v>
      </c>
      <c r="AB1" s="3" t="s">
        <v>795</v>
      </c>
      <c r="AC1" s="3" t="s">
        <v>796</v>
      </c>
      <c r="AD1" s="25"/>
      <c r="AE1" s="29" t="s">
        <v>784</v>
      </c>
      <c r="AF1" s="3" t="s">
        <v>780</v>
      </c>
    </row>
    <row r="2" spans="1:32" ht="16" x14ac:dyDescent="0.2">
      <c r="A2" s="6"/>
      <c r="B2" s="2" t="s">
        <v>620</v>
      </c>
      <c r="C2" s="2" t="s">
        <v>692</v>
      </c>
      <c r="D2" s="2" t="s">
        <v>741</v>
      </c>
      <c r="E2" s="2" t="s">
        <v>750</v>
      </c>
      <c r="F2" s="6"/>
      <c r="G2" s="6"/>
      <c r="H2" t="s">
        <v>788</v>
      </c>
      <c r="I2" s="6"/>
      <c r="K2" s="2" t="s">
        <v>728</v>
      </c>
      <c r="L2" s="6"/>
      <c r="M2" s="6"/>
      <c r="N2" s="2" t="s">
        <v>676</v>
      </c>
      <c r="O2" s="2" t="s">
        <v>716</v>
      </c>
      <c r="P2" s="2" t="s">
        <v>744</v>
      </c>
      <c r="Q2" s="2" t="s">
        <v>341</v>
      </c>
      <c r="R2" s="2" t="s">
        <v>351</v>
      </c>
      <c r="S2" s="2" t="s">
        <v>747</v>
      </c>
      <c r="U2" s="6"/>
      <c r="V2" s="2" t="s">
        <v>661</v>
      </c>
      <c r="Y2" s="2" t="s">
        <v>685</v>
      </c>
      <c r="Z2" s="2" t="s">
        <v>723</v>
      </c>
      <c r="AA2" s="2" t="s">
        <v>742</v>
      </c>
      <c r="AB2" s="2" t="s">
        <v>748</v>
      </c>
      <c r="AC2" s="2" t="s">
        <v>749</v>
      </c>
      <c r="AD2" s="26"/>
      <c r="AF2" s="2" t="s">
        <v>726</v>
      </c>
    </row>
    <row r="3" spans="1:32" ht="16" x14ac:dyDescent="0.2">
      <c r="A3" s="6"/>
      <c r="B3" s="2" t="s">
        <v>621</v>
      </c>
      <c r="C3" s="2" t="s">
        <v>693</v>
      </c>
      <c r="D3" s="6"/>
      <c r="E3" s="2" t="s">
        <v>751</v>
      </c>
      <c r="F3" s="6"/>
      <c r="G3" s="6"/>
      <c r="H3" t="s">
        <v>668</v>
      </c>
      <c r="I3" s="6"/>
      <c r="K3" s="2" t="s">
        <v>738</v>
      </c>
      <c r="L3" s="6"/>
      <c r="M3" s="6"/>
      <c r="N3" s="2" t="s">
        <v>677</v>
      </c>
      <c r="O3" s="2" t="s">
        <v>729</v>
      </c>
      <c r="P3" s="2" t="s">
        <v>745</v>
      </c>
      <c r="Q3" s="6"/>
      <c r="R3" s="2" t="s">
        <v>746</v>
      </c>
      <c r="S3" s="6"/>
      <c r="U3" s="6"/>
      <c r="V3" s="2" t="s">
        <v>662</v>
      </c>
      <c r="Y3" s="2" t="s">
        <v>686</v>
      </c>
      <c r="Z3" s="2" t="s">
        <v>722</v>
      </c>
      <c r="AA3" s="2" t="s">
        <v>743</v>
      </c>
      <c r="AF3" s="2" t="s">
        <v>727</v>
      </c>
    </row>
    <row r="4" spans="1:32" ht="16" x14ac:dyDescent="0.2">
      <c r="A4" s="6"/>
      <c r="B4" s="2" t="s">
        <v>622</v>
      </c>
      <c r="C4" s="2" t="s">
        <v>694</v>
      </c>
      <c r="D4" s="6"/>
      <c r="E4" s="6"/>
      <c r="F4" s="6"/>
      <c r="G4" s="6"/>
      <c r="H4" t="s">
        <v>669</v>
      </c>
      <c r="I4" s="6"/>
      <c r="K4" s="2" t="s">
        <v>740</v>
      </c>
      <c r="L4" s="6"/>
      <c r="M4" s="6"/>
      <c r="N4" s="2" t="s">
        <v>678</v>
      </c>
      <c r="O4" s="2" t="s">
        <v>730</v>
      </c>
      <c r="P4" s="6"/>
      <c r="Q4" s="6"/>
      <c r="R4" s="6"/>
      <c r="S4" s="6"/>
      <c r="U4" s="6"/>
      <c r="V4" s="2" t="s">
        <v>663</v>
      </c>
      <c r="Z4" s="2" t="s">
        <v>724</v>
      </c>
    </row>
    <row r="5" spans="1:32" ht="16" x14ac:dyDescent="0.2">
      <c r="A5" s="6"/>
      <c r="B5" s="2" t="s">
        <v>623</v>
      </c>
      <c r="C5" s="2" t="s">
        <v>695</v>
      </c>
      <c r="D5" s="6"/>
      <c r="E5" s="6"/>
      <c r="F5" s="6"/>
      <c r="G5" s="6"/>
      <c r="H5" t="s">
        <v>670</v>
      </c>
      <c r="I5" s="6"/>
      <c r="K5" s="2" t="s">
        <v>739</v>
      </c>
      <c r="L5" s="6"/>
      <c r="M5" s="6"/>
      <c r="N5" s="2" t="s">
        <v>679</v>
      </c>
      <c r="O5" s="2" t="s">
        <v>731</v>
      </c>
      <c r="P5" s="6"/>
      <c r="Q5" s="6"/>
      <c r="R5" s="6"/>
      <c r="S5" s="6"/>
      <c r="U5" s="6"/>
      <c r="V5" s="2" t="s">
        <v>664</v>
      </c>
      <c r="Z5" s="2" t="s">
        <v>725</v>
      </c>
    </row>
    <row r="6" spans="1:32" ht="16" x14ac:dyDescent="0.2">
      <c r="A6" s="6"/>
      <c r="B6" s="2" t="s">
        <v>624</v>
      </c>
      <c r="C6" s="2" t="s">
        <v>696</v>
      </c>
      <c r="D6" s="6"/>
      <c r="E6" s="6"/>
      <c r="F6" s="6"/>
      <c r="G6" s="6"/>
      <c r="H6" t="s">
        <v>671</v>
      </c>
      <c r="I6" s="6"/>
      <c r="L6" s="6"/>
      <c r="M6" s="6"/>
      <c r="N6" s="2" t="s">
        <v>680</v>
      </c>
      <c r="O6" s="2" t="s">
        <v>717</v>
      </c>
      <c r="P6" s="6"/>
      <c r="Q6" s="6"/>
      <c r="R6" s="6"/>
      <c r="S6" s="6"/>
      <c r="U6" s="6"/>
      <c r="V6" s="2" t="s">
        <v>665</v>
      </c>
    </row>
    <row r="7" spans="1:32" x14ac:dyDescent="0.2">
      <c r="B7" s="2" t="s">
        <v>625</v>
      </c>
      <c r="C7" s="2" t="s">
        <v>697</v>
      </c>
      <c r="H7" t="s">
        <v>672</v>
      </c>
      <c r="N7" s="2" t="s">
        <v>681</v>
      </c>
      <c r="O7" s="2" t="s">
        <v>732</v>
      </c>
      <c r="V7" s="2" t="s">
        <v>666</v>
      </c>
    </row>
    <row r="8" spans="1:32" x14ac:dyDescent="0.2">
      <c r="B8" s="2" t="s">
        <v>626</v>
      </c>
      <c r="C8" s="2" t="s">
        <v>698</v>
      </c>
      <c r="H8" t="s">
        <v>673</v>
      </c>
      <c r="N8" s="2" t="s">
        <v>682</v>
      </c>
      <c r="O8" s="2" t="s">
        <v>733</v>
      </c>
    </row>
    <row r="9" spans="1:32" x14ac:dyDescent="0.2">
      <c r="B9" s="2" t="s">
        <v>627</v>
      </c>
      <c r="C9" s="2" t="s">
        <v>699</v>
      </c>
      <c r="H9" t="s">
        <v>674</v>
      </c>
      <c r="N9" s="2" t="s">
        <v>683</v>
      </c>
      <c r="O9" s="2" t="s">
        <v>718</v>
      </c>
    </row>
    <row r="10" spans="1:32" x14ac:dyDescent="0.2">
      <c r="B10" s="2" t="s">
        <v>628</v>
      </c>
      <c r="C10" s="2" t="s">
        <v>700</v>
      </c>
      <c r="N10" s="2" t="s">
        <v>787</v>
      </c>
      <c r="O10" s="2" t="s">
        <v>734</v>
      </c>
    </row>
    <row r="11" spans="1:32" x14ac:dyDescent="0.2">
      <c r="B11" s="2" t="s">
        <v>629</v>
      </c>
      <c r="C11" s="2" t="s">
        <v>701</v>
      </c>
      <c r="O11" s="2" t="s">
        <v>735</v>
      </c>
    </row>
    <row r="12" spans="1:32" x14ac:dyDescent="0.2">
      <c r="B12" s="2" t="s">
        <v>630</v>
      </c>
      <c r="C12" s="2" t="s">
        <v>702</v>
      </c>
      <c r="O12" s="2" t="s">
        <v>736</v>
      </c>
    </row>
    <row r="13" spans="1:32" x14ac:dyDescent="0.2">
      <c r="B13" s="2" t="s">
        <v>631</v>
      </c>
      <c r="C13" s="2" t="s">
        <v>703</v>
      </c>
      <c r="O13" s="2" t="s">
        <v>737</v>
      </c>
    </row>
    <row r="14" spans="1:32" x14ac:dyDescent="0.2">
      <c r="B14" s="2" t="s">
        <v>632</v>
      </c>
      <c r="C14" s="2" t="s">
        <v>704</v>
      </c>
      <c r="O14" s="2" t="s">
        <v>303</v>
      </c>
    </row>
    <row r="15" spans="1:32" x14ac:dyDescent="0.2">
      <c r="B15" s="2" t="s">
        <v>633</v>
      </c>
      <c r="C15" s="2" t="s">
        <v>705</v>
      </c>
      <c r="O15" s="2" t="s">
        <v>719</v>
      </c>
    </row>
    <row r="16" spans="1:32" x14ac:dyDescent="0.2">
      <c r="B16" s="2" t="s">
        <v>634</v>
      </c>
      <c r="C16" s="2" t="s">
        <v>706</v>
      </c>
      <c r="O16" s="2" t="s">
        <v>720</v>
      </c>
    </row>
    <row r="17" spans="2:15" x14ac:dyDescent="0.2">
      <c r="B17" s="2" t="s">
        <v>635</v>
      </c>
      <c r="C17" s="2" t="s">
        <v>707</v>
      </c>
      <c r="O17" s="2" t="s">
        <v>721</v>
      </c>
    </row>
    <row r="18" spans="2:15" x14ac:dyDescent="0.2">
      <c r="B18" s="2" t="s">
        <v>636</v>
      </c>
      <c r="C18" s="2" t="s">
        <v>708</v>
      </c>
    </row>
    <row r="19" spans="2:15" x14ac:dyDescent="0.2">
      <c r="B19" s="2" t="s">
        <v>637</v>
      </c>
      <c r="C19" s="2" t="s">
        <v>709</v>
      </c>
    </row>
    <row r="20" spans="2:15" x14ac:dyDescent="0.2">
      <c r="B20" s="2" t="s">
        <v>638</v>
      </c>
      <c r="C20" s="2" t="s">
        <v>710</v>
      </c>
    </row>
    <row r="21" spans="2:15" x14ac:dyDescent="0.2">
      <c r="B21" s="2" t="s">
        <v>639</v>
      </c>
      <c r="C21" s="2" t="s">
        <v>711</v>
      </c>
    </row>
    <row r="22" spans="2:15" x14ac:dyDescent="0.2">
      <c r="B22" s="2" t="s">
        <v>640</v>
      </c>
      <c r="C22" s="2" t="s">
        <v>712</v>
      </c>
    </row>
    <row r="23" spans="2:15" x14ac:dyDescent="0.2">
      <c r="B23" s="2" t="s">
        <v>641</v>
      </c>
      <c r="C23" s="2" t="s">
        <v>713</v>
      </c>
    </row>
    <row r="24" spans="2:15" x14ac:dyDescent="0.2">
      <c r="B24" s="2" t="s">
        <v>642</v>
      </c>
      <c r="C24" s="2" t="s">
        <v>714</v>
      </c>
    </row>
    <row r="25" spans="2:15" x14ac:dyDescent="0.2">
      <c r="B25" s="2" t="s">
        <v>643</v>
      </c>
      <c r="C25" s="2" t="s">
        <v>715</v>
      </c>
    </row>
    <row r="26" spans="2:15" x14ac:dyDescent="0.2">
      <c r="B26" s="2" t="s">
        <v>644</v>
      </c>
    </row>
    <row r="27" spans="2:15" x14ac:dyDescent="0.2">
      <c r="B27" s="2" t="s">
        <v>645</v>
      </c>
    </row>
    <row r="28" spans="2:15" x14ac:dyDescent="0.2">
      <c r="B28" s="2" t="s">
        <v>646</v>
      </c>
    </row>
    <row r="29" spans="2:15" x14ac:dyDescent="0.2">
      <c r="B29" s="2" t="s">
        <v>647</v>
      </c>
    </row>
    <row r="30" spans="2:15" x14ac:dyDescent="0.2">
      <c r="B30" s="2" t="s">
        <v>648</v>
      </c>
    </row>
    <row r="31" spans="2:15" x14ac:dyDescent="0.2">
      <c r="B31" s="2" t="s">
        <v>649</v>
      </c>
    </row>
    <row r="32" spans="2:15" x14ac:dyDescent="0.2">
      <c r="B32" s="2" t="s">
        <v>650</v>
      </c>
    </row>
    <row r="33" spans="1:8" x14ac:dyDescent="0.2">
      <c r="B33" s="2" t="s">
        <v>651</v>
      </c>
    </row>
    <row r="34" spans="1:8" x14ac:dyDescent="0.2">
      <c r="B34" s="2" t="s">
        <v>652</v>
      </c>
    </row>
    <row r="35" spans="1:8" x14ac:dyDescent="0.2">
      <c r="B35" s="2" t="s">
        <v>653</v>
      </c>
    </row>
    <row r="36" spans="1:8" x14ac:dyDescent="0.2">
      <c r="B36" s="2" t="s">
        <v>654</v>
      </c>
    </row>
    <row r="39" spans="1:8" ht="16" x14ac:dyDescent="0.2">
      <c r="A39" t="s">
        <v>785</v>
      </c>
      <c r="B39" s="27" t="s">
        <v>456</v>
      </c>
      <c r="C39" s="22" t="s">
        <v>777</v>
      </c>
      <c r="D39" s="3" t="s">
        <v>778</v>
      </c>
      <c r="E39" s="28" t="s">
        <v>782</v>
      </c>
      <c r="F39" s="28" t="s">
        <v>775</v>
      </c>
      <c r="G39" t="s">
        <v>783</v>
      </c>
      <c r="H39" s="29" t="s">
        <v>784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06F893-0B16-1B4C-94A2-EFA86B28830D}">
  <dimension ref="A1:J1"/>
  <sheetViews>
    <sheetView workbookViewId="0"/>
  </sheetViews>
  <sheetFormatPr baseColWidth="10" defaultRowHeight="15" x14ac:dyDescent="0.2"/>
  <cols>
    <col min="1" max="1" width="22.6640625" customWidth="1"/>
    <col min="2" max="2" width="8" bestFit="1" customWidth="1"/>
    <col min="3" max="3" width="6" bestFit="1" customWidth="1"/>
    <col min="4" max="4" width="7.1640625" bestFit="1" customWidth="1"/>
    <col min="5" max="5" width="13.1640625" bestFit="1" customWidth="1"/>
    <col min="6" max="6" width="13" bestFit="1" customWidth="1"/>
    <col min="8" max="8" width="12.1640625" bestFit="1" customWidth="1"/>
    <col min="9" max="9" width="13.5" bestFit="1" customWidth="1"/>
    <col min="10" max="10" width="16.83203125" bestFit="1" customWidth="1"/>
  </cols>
  <sheetData>
    <row r="1" spans="1:10" s="37" customFormat="1" x14ac:dyDescent="0.2">
      <c r="A1" s="37" t="s">
        <v>786</v>
      </c>
      <c r="B1" s="37" t="str">
        <f>'TB_système _ampli'!A1</f>
        <v>SYSTÈME</v>
      </c>
      <c r="C1" s="37" t="str">
        <f>'TB_système _ampli'!Y1</f>
        <v>AMPLI</v>
      </c>
      <c r="D1" s="37" t="str">
        <f>BUMPER!A1</f>
        <v>Bumper</v>
      </c>
      <c r="E1" s="37" t="str">
        <f>BUMPER!G1</f>
        <v>Griffe_angulaire</v>
      </c>
      <c r="F1" s="37" t="str">
        <f>BUMPER!J1</f>
        <v>Broche_à_billes</v>
      </c>
      <c r="G1" s="37" t="str">
        <f>BUMPER!M1</f>
        <v>Lyre</v>
      </c>
      <c r="H1" s="37" t="str">
        <f>BUMPER!U1</f>
        <v>Cale_angulaire</v>
      </c>
      <c r="I1" s="37" t="str">
        <f>Potence_Platine</f>
        <v>Potence_Platine</v>
      </c>
      <c r="J1" s="37" t="str">
        <f>BUMPER!AE1</f>
        <v>Plaque_de_couplage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32347-FCFC-8C4A-8761-E387B45E409A}">
  <sheetPr codeName="Feuil5"/>
  <dimension ref="A1:B17"/>
  <sheetViews>
    <sheetView topLeftCell="A2" zoomScale="140" workbookViewId="0">
      <selection activeCell="B13" sqref="B13"/>
    </sheetView>
  </sheetViews>
  <sheetFormatPr baseColWidth="10" defaultRowHeight="15" x14ac:dyDescent="0.2"/>
  <cols>
    <col min="1" max="1" width="53.6640625" bestFit="1" customWidth="1"/>
    <col min="2" max="2" width="41.83203125" bestFit="1" customWidth="1"/>
  </cols>
  <sheetData>
    <row r="1" spans="1:2" x14ac:dyDescent="0.2">
      <c r="A1" s="1" t="s">
        <v>185</v>
      </c>
      <c r="B1" s="1" t="s">
        <v>202</v>
      </c>
    </row>
    <row r="2" spans="1:2" x14ac:dyDescent="0.2">
      <c r="A2" s="2" t="s">
        <v>186</v>
      </c>
      <c r="B2" s="2" t="s">
        <v>203</v>
      </c>
    </row>
    <row r="3" spans="1:2" x14ac:dyDescent="0.2">
      <c r="A3" s="2" t="s">
        <v>187</v>
      </c>
      <c r="B3" s="2"/>
    </row>
    <row r="4" spans="1:2" x14ac:dyDescent="0.2">
      <c r="A4" s="2" t="s">
        <v>188</v>
      </c>
      <c r="B4" s="2" t="s">
        <v>204</v>
      </c>
    </row>
    <row r="5" spans="1:2" x14ac:dyDescent="0.2">
      <c r="A5" s="2" t="s">
        <v>189</v>
      </c>
      <c r="B5" s="2" t="s">
        <v>205</v>
      </c>
    </row>
    <row r="6" spans="1:2" x14ac:dyDescent="0.2">
      <c r="A6" s="2" t="s">
        <v>190</v>
      </c>
      <c r="B6" s="2" t="s">
        <v>206</v>
      </c>
    </row>
    <row r="7" spans="1:2" x14ac:dyDescent="0.2">
      <c r="A7" s="2" t="s">
        <v>191</v>
      </c>
      <c r="B7" s="2" t="s">
        <v>207</v>
      </c>
    </row>
    <row r="8" spans="1:2" x14ac:dyDescent="0.2">
      <c r="A8" s="2" t="s">
        <v>192</v>
      </c>
      <c r="B8" s="2" t="s">
        <v>208</v>
      </c>
    </row>
    <row r="9" spans="1:2" x14ac:dyDescent="0.2">
      <c r="A9" s="2" t="s">
        <v>193</v>
      </c>
      <c r="B9" s="2" t="s">
        <v>209</v>
      </c>
    </row>
    <row r="10" spans="1:2" x14ac:dyDescent="0.2">
      <c r="A10" s="2" t="s">
        <v>194</v>
      </c>
      <c r="B10" s="2" t="s">
        <v>210</v>
      </c>
    </row>
    <row r="11" spans="1:2" x14ac:dyDescent="0.2">
      <c r="A11" s="2" t="s">
        <v>195</v>
      </c>
    </row>
    <row r="12" spans="1:2" x14ac:dyDescent="0.2">
      <c r="A12" s="2" t="s">
        <v>196</v>
      </c>
    </row>
    <row r="13" spans="1:2" x14ac:dyDescent="0.2">
      <c r="A13" s="2" t="s">
        <v>197</v>
      </c>
    </row>
    <row r="14" spans="1:2" x14ac:dyDescent="0.2">
      <c r="A14" s="2" t="s">
        <v>198</v>
      </c>
    </row>
    <row r="15" spans="1:2" x14ac:dyDescent="0.2">
      <c r="A15" s="2" t="s">
        <v>199</v>
      </c>
    </row>
    <row r="16" spans="1:2" x14ac:dyDescent="0.2">
      <c r="A16" s="2" t="s">
        <v>200</v>
      </c>
    </row>
    <row r="17" spans="1:1" x14ac:dyDescent="0.2">
      <c r="A17" s="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67</vt:i4>
      </vt:variant>
    </vt:vector>
  </HeadingPairs>
  <TitlesOfParts>
    <vt:vector size="74" baseType="lpstr">
      <vt:lpstr>base</vt:lpstr>
      <vt:lpstr>TDC</vt:lpstr>
      <vt:lpstr>Liste_HP_Ampli</vt:lpstr>
      <vt:lpstr>TB_système _ampli</vt:lpstr>
      <vt:lpstr>BUMPER</vt:lpstr>
      <vt:lpstr>principalv1</vt:lpstr>
      <vt:lpstr>Feuil3</vt:lpstr>
      <vt:lpstr>ALTO</vt:lpstr>
      <vt:lpstr>AMPLI</vt:lpstr>
      <vt:lpstr>APARTAUDIO_Potence___Platine</vt:lpstr>
      <vt:lpstr>APG</vt:lpstr>
      <vt:lpstr>APG_Lyre</vt:lpstr>
      <vt:lpstr>BOSE</vt:lpstr>
      <vt:lpstr>BOSE_</vt:lpstr>
      <vt:lpstr>BOSE_Bumper</vt:lpstr>
      <vt:lpstr>BOSE_Potence___Platine</vt:lpstr>
      <vt:lpstr>BOSE_Potence_Platine</vt:lpstr>
      <vt:lpstr>BOUYER</vt:lpstr>
      <vt:lpstr>Broche_à_billes</vt:lpstr>
      <vt:lpstr>Bumper</vt:lpstr>
      <vt:lpstr>Bumper_Divers</vt:lpstr>
      <vt:lpstr>Cale_angulaire</vt:lpstr>
      <vt:lpstr>CHEVIN_</vt:lpstr>
      <vt:lpstr>CROWN_</vt:lpstr>
      <vt:lpstr>DESIGNATION</vt:lpstr>
      <vt:lpstr>DISPATCH</vt:lpstr>
      <vt:lpstr>DISPATCH_Potence___Platine</vt:lpstr>
      <vt:lpstr>DYNAUDIO</vt:lpstr>
      <vt:lpstr>FOSTEX</vt:lpstr>
      <vt:lpstr>FUNKTION_ONE</vt:lpstr>
      <vt:lpstr>FUNKTION_ONE_</vt:lpstr>
      <vt:lpstr>FUNKTION_ONE_Lyre</vt:lpstr>
      <vt:lpstr>GENELEC</vt:lpstr>
      <vt:lpstr>Griffe_angulaire</vt:lpstr>
      <vt:lpstr>JBL</vt:lpstr>
      <vt:lpstr>L_ACOUSTICS</vt:lpstr>
      <vt:lpstr>L_ACOUSTICS_</vt:lpstr>
      <vt:lpstr>L_ACOUSTICS__Cale_angulaire</vt:lpstr>
      <vt:lpstr>L_ACOUSTICS__Lyre</vt:lpstr>
      <vt:lpstr>L_ACOUSTICS__Potence___Platine</vt:lpstr>
      <vt:lpstr>L_ACOUSTICS_Bump</vt:lpstr>
      <vt:lpstr>L_ACOUSTICS_Cale_angulaire</vt:lpstr>
      <vt:lpstr>L_ACOUSTICS_Griffe_angulaire</vt:lpstr>
      <vt:lpstr>L_ACOUSTICS_Lyre</vt:lpstr>
      <vt:lpstr>LAB_GRUPPEN_</vt:lpstr>
      <vt:lpstr>LD_SYSTEMS</vt:lpstr>
      <vt:lpstr>LIBERTY</vt:lpstr>
      <vt:lpstr>Lyre</vt:lpstr>
      <vt:lpstr>MACKIE</vt:lpstr>
      <vt:lpstr>MARTIN_AUDIO</vt:lpstr>
      <vt:lpstr>MEGAPHONE</vt:lpstr>
      <vt:lpstr>MEYER_SOUND</vt:lpstr>
      <vt:lpstr>MEYER_SOUND_</vt:lpstr>
      <vt:lpstr>MEYER_SOUND_Broche_à_billes</vt:lpstr>
      <vt:lpstr>MEYER_SOUND_Bumper</vt:lpstr>
      <vt:lpstr>MEYER_SOUND_Lyre</vt:lpstr>
      <vt:lpstr>MEYER_SOUND_Plaque_de_couplage</vt:lpstr>
      <vt:lpstr>MEYER_SOUND_Potence___Platine</vt:lpstr>
      <vt:lpstr>NEXO</vt:lpstr>
      <vt:lpstr>NEXO_</vt:lpstr>
      <vt:lpstr>NEXO_lyre</vt:lpstr>
      <vt:lpstr>Plaque_de_couplage</vt:lpstr>
      <vt:lpstr>Potence___Platine</vt:lpstr>
      <vt:lpstr>Potence_Platine</vt:lpstr>
      <vt:lpstr>PRINCIPAL</vt:lpstr>
      <vt:lpstr>QSC</vt:lpstr>
      <vt:lpstr>RADIAN</vt:lpstr>
      <vt:lpstr>RAMSA</vt:lpstr>
      <vt:lpstr>RAMSA_Lyre</vt:lpstr>
      <vt:lpstr>RAT_SOUND</vt:lpstr>
      <vt:lpstr>RIG</vt:lpstr>
      <vt:lpstr>SYSTÈME</vt:lpstr>
      <vt:lpstr>TRANSFO_</vt:lpstr>
      <vt:lpstr>YAMAHA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Antoine.G</dc:creator>
  <cp:keywords/>
  <dc:description/>
  <cp:lastModifiedBy>Utilisateur Microsoft Office</cp:lastModifiedBy>
  <cp:revision/>
  <dcterms:created xsi:type="dcterms:W3CDTF">2018-11-06T07:57:36Z</dcterms:created>
  <dcterms:modified xsi:type="dcterms:W3CDTF">2018-11-21T03:16:08Z</dcterms:modified>
  <cp:category/>
  <cp:contentStatus/>
</cp:coreProperties>
</file>