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borah\Desktop\"/>
    </mc:Choice>
  </mc:AlternateContent>
  <xr:revisionPtr revIDLastSave="0" documentId="8_{9C739DE0-59ED-4BCE-87B7-826F4A49A0F8}" xr6:coauthVersionLast="40" xr6:coauthVersionMax="40" xr10:uidLastSave="{00000000-0000-0000-0000-000000000000}"/>
  <bookViews>
    <workbookView xWindow="0" yWindow="0" windowWidth="20490" windowHeight="7545" xr2:uid="{1267B1E5-F4EF-4FA6-B5F7-ED8120DAA623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1" l="1"/>
  <c r="O11" i="1"/>
  <c r="O10" i="1"/>
  <c r="N9" i="1"/>
  <c r="O9" i="1" s="1"/>
  <c r="O20" i="1" s="1"/>
  <c r="O23" i="1" s="1"/>
  <c r="M9" i="1"/>
  <c r="L9" i="1"/>
  <c r="J9" i="1"/>
</calcChain>
</file>

<file path=xl/sharedStrings.xml><?xml version="1.0" encoding="utf-8"?>
<sst xmlns="http://schemas.openxmlformats.org/spreadsheetml/2006/main" count="71" uniqueCount="59">
  <si>
    <t>[SOCIETE]</t>
  </si>
  <si>
    <t>FACTURE N° 8659745</t>
  </si>
  <si>
    <t>INDEX + EQUIV</t>
  </si>
  <si>
    <t>20 Boulevard Marechal Joffre</t>
  </si>
  <si>
    <t>DATE</t>
  </si>
  <si>
    <t>?</t>
  </si>
  <si>
    <t>75000 Paris</t>
  </si>
  <si>
    <t xml:space="preserve">Réf </t>
  </si>
  <si>
    <t>[123456]</t>
  </si>
  <si>
    <t>Code TVA</t>
  </si>
  <si>
    <t>Taux de TVA</t>
  </si>
  <si>
    <t>Tel: (+33) 0176859745</t>
  </si>
  <si>
    <t>Fax: (+33) 018589454</t>
  </si>
  <si>
    <t>Site: www.societe.com</t>
  </si>
  <si>
    <t xml:space="preserve"> # Réf</t>
  </si>
  <si>
    <t>DESIGNATION</t>
  </si>
  <si>
    <t>QUANTITE</t>
  </si>
  <si>
    <t>CODE TVA</t>
  </si>
  <si>
    <t>TAUX TVA</t>
  </si>
  <si>
    <t>PRIX UNITAIRE</t>
  </si>
  <si>
    <t>PRIX HT</t>
  </si>
  <si>
    <t>BD00126</t>
  </si>
  <si>
    <t>BD00128</t>
  </si>
  <si>
    <t>BD00133</t>
  </si>
  <si>
    <t>BD00135</t>
  </si>
  <si>
    <t/>
  </si>
  <si>
    <t>[42]</t>
  </si>
  <si>
    <t>TOTAL</t>
  </si>
  <si>
    <t>FRAIS DE PORT</t>
  </si>
  <si>
    <t>AUTRES</t>
  </si>
  <si>
    <t>TOTAL TTC</t>
  </si>
  <si>
    <t>Réf</t>
  </si>
  <si>
    <t>Désignation</t>
  </si>
  <si>
    <t>Prix</t>
  </si>
  <si>
    <t>BD00125</t>
  </si>
  <si>
    <t>Chemise</t>
  </si>
  <si>
    <t>Ceinture</t>
  </si>
  <si>
    <t>BD00127</t>
  </si>
  <si>
    <t>Echarpe</t>
  </si>
  <si>
    <t>Pull</t>
  </si>
  <si>
    <t>BD00129</t>
  </si>
  <si>
    <t>BD00130</t>
  </si>
  <si>
    <t>Pantalon</t>
  </si>
  <si>
    <t>BD00131</t>
  </si>
  <si>
    <t>Parapluie</t>
  </si>
  <si>
    <t>BD00132</t>
  </si>
  <si>
    <t>Basket</t>
  </si>
  <si>
    <t>Bonnet</t>
  </si>
  <si>
    <t>BD00134</t>
  </si>
  <si>
    <t>Chaussure</t>
  </si>
  <si>
    <t>Gilets</t>
  </si>
  <si>
    <t>BD00136</t>
  </si>
  <si>
    <t>BD00137</t>
  </si>
  <si>
    <t>Costume</t>
  </si>
  <si>
    <t>BD00138</t>
  </si>
  <si>
    <t>BD00139</t>
  </si>
  <si>
    <t>Veste</t>
  </si>
  <si>
    <t>Montant</t>
  </si>
  <si>
    <t>Frais de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</si>
</sst>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#,##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1"/>
      <color theme="1"/>
      <name val="Trebuchet MS"/>
      <family val="2"/>
    </font>
    <font>
      <b/>
      <sz val="28"/>
      <color indexed="52"/>
      <name val="Trebuchet MS"/>
      <family val="2"/>
    </font>
    <font>
      <b/>
      <sz val="28"/>
      <color theme="3" tint="0.39997558519241921"/>
      <name val="Trebuchet MS"/>
      <family val="2"/>
    </font>
    <font>
      <b/>
      <sz val="2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b/>
      <sz val="10"/>
      <color indexed="9"/>
      <name val="Arial"/>
      <family val="2"/>
    </font>
    <font>
      <sz val="2"/>
      <color indexed="9"/>
      <name val="Arial"/>
      <family val="2"/>
    </font>
    <font>
      <b/>
      <sz val="10"/>
      <name val="Arial"/>
      <family val="2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/>
    <xf numFmtId="0" fontId="3" fillId="2" borderId="0" xfId="0" applyFont="1" applyFill="1"/>
    <xf numFmtId="0" fontId="4" fillId="2" borderId="0" xfId="0" applyFont="1" applyFill="1" applyAlignment="1"/>
    <xf numFmtId="0" fontId="5" fillId="2" borderId="0" xfId="0" applyFont="1" applyFill="1" applyAlignment="1">
      <alignment horizontal="right"/>
    </xf>
    <xf numFmtId="0" fontId="6" fillId="2" borderId="0" xfId="0" applyFont="1" applyFill="1" applyBorder="1" applyAlignment="1">
      <alignment vertical="center"/>
    </xf>
    <xf numFmtId="0" fontId="0" fillId="2" borderId="0" xfId="0" applyFill="1"/>
    <xf numFmtId="0" fontId="7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 indent="1"/>
    </xf>
    <xf numFmtId="14" fontId="8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8" fillId="2" borderId="0" xfId="0" applyFont="1" applyFill="1" applyAlignment="1" applyProtection="1">
      <alignment vertical="center"/>
    </xf>
    <xf numFmtId="0" fontId="8" fillId="2" borderId="0" xfId="0" applyFont="1" applyFill="1"/>
    <xf numFmtId="44" fontId="12" fillId="2" borderId="0" xfId="2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9" fontId="13" fillId="0" borderId="2" xfId="0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10" fontId="15" fillId="5" borderId="3" xfId="0" applyNumberFormat="1" applyFont="1" applyFill="1" applyBorder="1" applyAlignment="1">
      <alignment horizontal="center" vertical="center" shrinkToFit="1"/>
    </xf>
    <xf numFmtId="10" fontId="15" fillId="5" borderId="4" xfId="0" applyNumberFormat="1" applyFont="1" applyFill="1" applyBorder="1" applyAlignment="1">
      <alignment horizontal="center" vertical="center" shrinkToFit="1"/>
    </xf>
    <xf numFmtId="0" fontId="15" fillId="5" borderId="4" xfId="0" applyFont="1" applyFill="1" applyBorder="1" applyAlignment="1">
      <alignment horizontal="center" vertical="center" shrinkToFit="1"/>
    </xf>
    <xf numFmtId="0" fontId="15" fillId="5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right" vertical="center"/>
    </xf>
    <xf numFmtId="164" fontId="8" fillId="6" borderId="6" xfId="0" applyNumberFormat="1" applyFont="1" applyFill="1" applyBorder="1" applyAlignment="1">
      <alignment vertical="center"/>
    </xf>
    <xf numFmtId="44" fontId="0" fillId="2" borderId="0" xfId="0" applyNumberFormat="1" applyFill="1" applyBorder="1"/>
    <xf numFmtId="44" fontId="0" fillId="2" borderId="0" xfId="2" applyFont="1" applyFill="1" applyBorder="1"/>
    <xf numFmtId="0" fontId="0" fillId="2" borderId="0" xfId="0" applyFill="1" applyBorder="1"/>
    <xf numFmtId="0" fontId="14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64" fontId="8" fillId="6" borderId="8" xfId="0" applyNumberFormat="1" applyFont="1" applyFill="1" applyBorder="1" applyAlignment="1">
      <alignment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11" xfId="0" applyNumberFormat="1" applyFont="1" applyBorder="1" applyAlignment="1">
      <alignment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0" borderId="14" xfId="0" applyFont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165" fontId="17" fillId="7" borderId="16" xfId="0" applyNumberFormat="1" applyFont="1" applyFill="1" applyBorder="1" applyAlignment="1">
      <alignment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 wrapText="1"/>
    </xf>
    <xf numFmtId="43" fontId="18" fillId="8" borderId="2" xfId="1" applyFont="1" applyFill="1" applyBorder="1" applyAlignment="1">
      <alignment horizontal="center" vertical="center" wrapText="1"/>
    </xf>
    <xf numFmtId="0" fontId="12" fillId="9" borderId="2" xfId="0" applyFont="1" applyFill="1" applyBorder="1"/>
    <xf numFmtId="0" fontId="12" fillId="9" borderId="2" xfId="0" applyFont="1" applyFill="1" applyBorder="1" applyAlignment="1">
      <alignment horizontal="left"/>
    </xf>
    <xf numFmtId="0" fontId="19" fillId="9" borderId="2" xfId="0" applyFont="1" applyFill="1" applyBorder="1" applyAlignment="1">
      <alignment horizontal="center" vertical="center"/>
    </xf>
    <xf numFmtId="166" fontId="12" fillId="9" borderId="2" xfId="0" applyNumberFormat="1" applyFont="1" applyFill="1" applyBorder="1" applyAlignment="1">
      <alignment horizontal="center"/>
    </xf>
    <xf numFmtId="0" fontId="10" fillId="8" borderId="17" xfId="0" applyFont="1" applyFill="1" applyBorder="1" applyAlignment="1">
      <alignment horizontal="center" vertical="center"/>
    </xf>
    <xf numFmtId="0" fontId="20" fillId="8" borderId="18" xfId="0" applyFont="1" applyFill="1" applyBorder="1" applyAlignment="1">
      <alignment horizontal="center" vertical="center"/>
    </xf>
    <xf numFmtId="44" fontId="12" fillId="0" borderId="19" xfId="2" applyFont="1" applyBorder="1" applyAlignment="1">
      <alignment horizontal="center"/>
    </xf>
    <xf numFmtId="44" fontId="12" fillId="0" borderId="20" xfId="2" applyFont="1" applyBorder="1" applyAlignment="1">
      <alignment horizontal="center"/>
    </xf>
    <xf numFmtId="44" fontId="12" fillId="0" borderId="21" xfId="2" applyFont="1" applyBorder="1" applyAlignment="1">
      <alignment horizontal="center"/>
    </xf>
    <xf numFmtId="44" fontId="12" fillId="0" borderId="22" xfId="2" applyFont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n&#233;e%20redoublemant\Info\LEMAITRE%20D&#233;bora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rcice 1"/>
      <sheetName val="Exercice 2"/>
      <sheetName val="Exercice 3"/>
      <sheetName val="Exercice 4"/>
      <sheetName val="Exercice 5"/>
      <sheetName val="Exercice 6"/>
      <sheetName val="Annex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I2">
            <v>50</v>
          </cell>
        </row>
        <row r="3">
          <cell r="I3">
            <v>25</v>
          </cell>
        </row>
        <row r="4">
          <cell r="I4">
            <v>10</v>
          </cell>
        </row>
        <row r="5">
          <cell r="I5">
            <v>5</v>
          </cell>
        </row>
        <row r="6">
          <cell r="I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9CCD7-E15F-4BE5-A55A-2AEEF01D28DE}">
  <dimension ref="A1:S23"/>
  <sheetViews>
    <sheetView tabSelected="1" workbookViewId="0">
      <selection activeCell="G11" sqref="G11"/>
    </sheetView>
  </sheetViews>
  <sheetFormatPr baseColWidth="10" defaultRowHeight="15" x14ac:dyDescent="0.25"/>
  <cols>
    <col min="5" max="5" width="3" customWidth="1"/>
    <col min="6" max="6" width="14.5703125" customWidth="1"/>
  </cols>
  <sheetData>
    <row r="1" spans="1:19" ht="37.5" x14ac:dyDescent="0.55000000000000004">
      <c r="A1" s="51" t="s">
        <v>31</v>
      </c>
      <c r="B1" s="51" t="s">
        <v>32</v>
      </c>
      <c r="C1" s="52" t="s">
        <v>9</v>
      </c>
      <c r="D1" s="53" t="s">
        <v>33</v>
      </c>
      <c r="F1" s="58" t="s">
        <v>57</v>
      </c>
      <c r="G1" s="59" t="s">
        <v>58</v>
      </c>
      <c r="I1" s="1" t="s">
        <v>0</v>
      </c>
      <c r="J1" s="2"/>
      <c r="K1" s="3"/>
      <c r="L1" s="3"/>
      <c r="M1" s="3"/>
      <c r="N1" s="4"/>
      <c r="O1" s="5" t="s">
        <v>1</v>
      </c>
      <c r="P1" s="6"/>
      <c r="Q1" s="7"/>
      <c r="R1" s="8" t="s">
        <v>2</v>
      </c>
    </row>
    <row r="2" spans="1:19" ht="27" x14ac:dyDescent="0.25">
      <c r="A2" s="54" t="s">
        <v>34</v>
      </c>
      <c r="B2" s="55" t="s">
        <v>35</v>
      </c>
      <c r="C2" s="56">
        <v>1</v>
      </c>
      <c r="D2" s="57">
        <v>20</v>
      </c>
      <c r="F2" s="60">
        <v>0</v>
      </c>
      <c r="G2" s="61">
        <v>50</v>
      </c>
      <c r="I2" s="9" t="s">
        <v>3</v>
      </c>
      <c r="J2" s="9"/>
      <c r="K2" s="9"/>
      <c r="L2" s="9"/>
      <c r="M2" s="9"/>
      <c r="N2" s="10" t="s">
        <v>4</v>
      </c>
      <c r="O2" s="11" t="s">
        <v>5</v>
      </c>
      <c r="P2" s="12"/>
      <c r="Q2" s="7"/>
      <c r="R2" s="13"/>
    </row>
    <row r="3" spans="1:19" ht="15.75" x14ac:dyDescent="0.25">
      <c r="A3" s="54" t="s">
        <v>21</v>
      </c>
      <c r="B3" s="55" t="s">
        <v>36</v>
      </c>
      <c r="C3" s="56">
        <v>1</v>
      </c>
      <c r="D3" s="57">
        <v>54</v>
      </c>
      <c r="F3" s="60">
        <v>1000</v>
      </c>
      <c r="G3" s="61">
        <v>25</v>
      </c>
      <c r="I3" s="9" t="s">
        <v>6</v>
      </c>
      <c r="J3" s="9"/>
      <c r="K3" s="9"/>
      <c r="L3" s="9"/>
      <c r="M3" s="9"/>
      <c r="N3" s="10" t="s">
        <v>7</v>
      </c>
      <c r="O3" s="14" t="s">
        <v>8</v>
      </c>
      <c r="P3" s="15"/>
      <c r="Q3" s="7"/>
      <c r="R3" s="16" t="s">
        <v>9</v>
      </c>
      <c r="S3" s="16" t="s">
        <v>10</v>
      </c>
    </row>
    <row r="4" spans="1:19" ht="15.75" x14ac:dyDescent="0.25">
      <c r="A4" s="54" t="s">
        <v>37</v>
      </c>
      <c r="B4" s="55" t="s">
        <v>38</v>
      </c>
      <c r="C4" s="56">
        <v>3</v>
      </c>
      <c r="D4" s="57">
        <v>44</v>
      </c>
      <c r="F4" s="60">
        <v>2000</v>
      </c>
      <c r="G4" s="61">
        <v>10</v>
      </c>
      <c r="I4" s="17" t="s">
        <v>11</v>
      </c>
      <c r="J4" s="9"/>
      <c r="K4" s="9"/>
      <c r="L4" s="9"/>
      <c r="M4" s="9"/>
      <c r="N4" s="18"/>
      <c r="O4" s="9"/>
      <c r="P4" s="19"/>
      <c r="Q4" s="7"/>
      <c r="R4" s="20">
        <v>1</v>
      </c>
      <c r="S4" s="21">
        <v>0.03</v>
      </c>
    </row>
    <row r="5" spans="1:19" ht="15.75" x14ac:dyDescent="0.25">
      <c r="A5" s="54" t="s">
        <v>22</v>
      </c>
      <c r="B5" s="55" t="s">
        <v>39</v>
      </c>
      <c r="C5" s="56">
        <v>2</v>
      </c>
      <c r="D5" s="57">
        <v>44</v>
      </c>
      <c r="F5" s="60">
        <v>3000</v>
      </c>
      <c r="G5" s="61">
        <v>5</v>
      </c>
      <c r="I5" s="17" t="s">
        <v>12</v>
      </c>
      <c r="J5" s="9"/>
      <c r="K5" s="9"/>
      <c r="L5" s="9"/>
      <c r="M5" s="9"/>
      <c r="N5" s="9"/>
      <c r="O5" s="9"/>
      <c r="P5" s="19"/>
      <c r="Q5" s="7"/>
      <c r="R5" s="20">
        <v>2</v>
      </c>
      <c r="S5" s="21">
        <v>0.06</v>
      </c>
    </row>
    <row r="6" spans="1:19" ht="16.5" thickBot="1" x14ac:dyDescent="0.3">
      <c r="A6" s="54" t="s">
        <v>40</v>
      </c>
      <c r="B6" s="55" t="s">
        <v>36</v>
      </c>
      <c r="C6" s="56">
        <v>1</v>
      </c>
      <c r="D6" s="57">
        <v>27</v>
      </c>
      <c r="F6" s="62">
        <v>5000</v>
      </c>
      <c r="G6" s="63">
        <v>0</v>
      </c>
      <c r="I6" s="22" t="s">
        <v>13</v>
      </c>
      <c r="J6" s="9"/>
      <c r="K6" s="9"/>
      <c r="L6" s="9"/>
      <c r="M6" s="9"/>
      <c r="N6" s="9"/>
      <c r="O6" s="9"/>
      <c r="P6" s="19"/>
      <c r="Q6" s="7"/>
      <c r="R6" s="20">
        <v>3</v>
      </c>
      <c r="S6" s="21">
        <v>0.14000000000000001</v>
      </c>
    </row>
    <row r="7" spans="1:19" ht="15.75" x14ac:dyDescent="0.25">
      <c r="A7" s="54" t="s">
        <v>41</v>
      </c>
      <c r="B7" s="55" t="s">
        <v>42</v>
      </c>
      <c r="C7" s="56">
        <v>1</v>
      </c>
      <c r="D7" s="57">
        <v>44</v>
      </c>
      <c r="I7" s="23"/>
      <c r="J7" s="23"/>
      <c r="K7" s="23"/>
      <c r="L7" s="23"/>
      <c r="M7" s="23"/>
      <c r="N7" s="23"/>
      <c r="O7" s="23"/>
      <c r="P7" s="19"/>
      <c r="Q7" s="7"/>
    </row>
    <row r="8" spans="1:19" ht="15.75" x14ac:dyDescent="0.25">
      <c r="A8" s="54" t="s">
        <v>43</v>
      </c>
      <c r="B8" s="55" t="s">
        <v>44</v>
      </c>
      <c r="C8" s="56">
        <v>2</v>
      </c>
      <c r="D8" s="57">
        <v>54</v>
      </c>
      <c r="I8" s="24" t="s">
        <v>14</v>
      </c>
      <c r="J8" s="25" t="s">
        <v>15</v>
      </c>
      <c r="K8" s="26" t="s">
        <v>16</v>
      </c>
      <c r="L8" s="26" t="s">
        <v>17</v>
      </c>
      <c r="M8" s="26" t="s">
        <v>18</v>
      </c>
      <c r="N8" s="26" t="s">
        <v>19</v>
      </c>
      <c r="O8" s="27" t="s">
        <v>20</v>
      </c>
      <c r="P8" s="19"/>
      <c r="Q8" s="7"/>
    </row>
    <row r="9" spans="1:19" ht="15.75" x14ac:dyDescent="0.25">
      <c r="A9" s="54" t="s">
        <v>45</v>
      </c>
      <c r="B9" s="55" t="s">
        <v>46</v>
      </c>
      <c r="C9" s="56">
        <v>1</v>
      </c>
      <c r="D9" s="57">
        <v>34</v>
      </c>
      <c r="I9" s="28" t="s">
        <v>21</v>
      </c>
      <c r="J9" s="29" t="e">
        <f>INDEX([1]Annexe!I2:J16,MATCH(I9,[1]Annexe!I2:I16,0))</f>
        <v>#N/A</v>
      </c>
      <c r="K9" s="30">
        <v>15</v>
      </c>
      <c r="L9" s="30" t="e">
        <f>INDEX(MATCH(I9,[1]Annexe!I2:L16,-1),3,3)</f>
        <v>#N/A</v>
      </c>
      <c r="M9" s="30" t="e">
        <f>MATCH(L9,$J$4:$K$6,0)</f>
        <v>#N/A</v>
      </c>
      <c r="N9" s="31" t="e">
        <f>INDEX(MATCH(I9,[1]Annexe!I2:L16,0),3,4)</f>
        <v>#N/A</v>
      </c>
      <c r="O9" s="32" t="e">
        <f>K9*N9</f>
        <v>#N/A</v>
      </c>
      <c r="P9" s="19"/>
      <c r="Q9" s="7"/>
    </row>
    <row r="10" spans="1:19" ht="15.75" x14ac:dyDescent="0.25">
      <c r="A10" s="54" t="s">
        <v>23</v>
      </c>
      <c r="B10" s="55" t="s">
        <v>47</v>
      </c>
      <c r="C10" s="56">
        <v>3</v>
      </c>
      <c r="D10" s="57">
        <v>25</v>
      </c>
      <c r="I10" s="28" t="s">
        <v>22</v>
      </c>
      <c r="J10" s="29"/>
      <c r="K10" s="30">
        <v>13</v>
      </c>
      <c r="L10" s="30"/>
      <c r="M10" s="30"/>
      <c r="N10" s="31"/>
      <c r="O10" s="32">
        <f t="shared" ref="O10:O12" si="0">K10*N10</f>
        <v>0</v>
      </c>
      <c r="P10" s="33"/>
      <c r="Q10" s="7"/>
    </row>
    <row r="11" spans="1:19" ht="15.75" x14ac:dyDescent="0.25">
      <c r="A11" s="54" t="s">
        <v>48</v>
      </c>
      <c r="B11" s="55" t="s">
        <v>49</v>
      </c>
      <c r="C11" s="56">
        <v>2</v>
      </c>
      <c r="D11" s="57">
        <v>38</v>
      </c>
      <c r="I11" s="28" t="s">
        <v>23</v>
      </c>
      <c r="J11" s="29"/>
      <c r="K11" s="30">
        <v>7</v>
      </c>
      <c r="L11" s="30"/>
      <c r="M11" s="30"/>
      <c r="N11" s="31"/>
      <c r="O11" s="32">
        <f t="shared" si="0"/>
        <v>0</v>
      </c>
      <c r="P11" s="33"/>
      <c r="Q11" s="7"/>
    </row>
    <row r="12" spans="1:19" ht="15.75" x14ac:dyDescent="0.25">
      <c r="A12" s="54" t="s">
        <v>24</v>
      </c>
      <c r="B12" s="55" t="s">
        <v>50</v>
      </c>
      <c r="C12" s="56">
        <v>2</v>
      </c>
      <c r="D12" s="57">
        <v>18</v>
      </c>
      <c r="I12" s="28" t="s">
        <v>24</v>
      </c>
      <c r="J12" s="29"/>
      <c r="K12" s="30">
        <v>8</v>
      </c>
      <c r="L12" s="30"/>
      <c r="M12" s="30"/>
      <c r="N12" s="31"/>
      <c r="O12" s="32">
        <f t="shared" si="0"/>
        <v>0</v>
      </c>
      <c r="P12" s="34"/>
      <c r="Q12" s="7"/>
    </row>
    <row r="13" spans="1:19" ht="15.75" x14ac:dyDescent="0.25">
      <c r="A13" s="54" t="s">
        <v>51</v>
      </c>
      <c r="B13" s="55" t="s">
        <v>50</v>
      </c>
      <c r="C13" s="56">
        <v>1</v>
      </c>
      <c r="D13" s="57">
        <v>28</v>
      </c>
      <c r="I13" s="28"/>
      <c r="J13" s="29"/>
      <c r="K13" s="30"/>
      <c r="L13" s="30"/>
      <c r="M13" s="30"/>
      <c r="N13" s="31"/>
      <c r="O13" s="32"/>
      <c r="P13" s="33"/>
      <c r="Q13" s="7"/>
    </row>
    <row r="14" spans="1:19" ht="15.75" x14ac:dyDescent="0.25">
      <c r="A14" s="54" t="s">
        <v>52</v>
      </c>
      <c r="B14" s="55" t="s">
        <v>53</v>
      </c>
      <c r="C14" s="56">
        <v>2</v>
      </c>
      <c r="D14" s="57">
        <v>92</v>
      </c>
      <c r="I14" s="28"/>
      <c r="J14" s="29"/>
      <c r="K14" s="30"/>
      <c r="L14" s="30"/>
      <c r="M14" s="30"/>
      <c r="N14" s="31"/>
      <c r="O14" s="32"/>
      <c r="P14" s="35"/>
      <c r="Q14" s="7"/>
    </row>
    <row r="15" spans="1:19" ht="15.75" x14ac:dyDescent="0.25">
      <c r="A15" s="54" t="s">
        <v>54</v>
      </c>
      <c r="B15" s="55" t="s">
        <v>39</v>
      </c>
      <c r="C15" s="56">
        <v>3</v>
      </c>
      <c r="D15" s="57">
        <v>36</v>
      </c>
      <c r="I15" s="28" t="s">
        <v>25</v>
      </c>
      <c r="J15" s="29"/>
      <c r="K15" s="30"/>
      <c r="L15" s="30"/>
      <c r="M15" s="30"/>
      <c r="N15" s="31"/>
      <c r="O15" s="32"/>
      <c r="P15" s="35"/>
      <c r="Q15" s="7"/>
    </row>
    <row r="16" spans="1:19" ht="15.75" x14ac:dyDescent="0.25">
      <c r="A16" s="54" t="s">
        <v>55</v>
      </c>
      <c r="B16" s="55" t="s">
        <v>56</v>
      </c>
      <c r="C16" s="56">
        <v>2</v>
      </c>
      <c r="D16" s="57">
        <v>73</v>
      </c>
      <c r="I16" s="28" t="s">
        <v>25</v>
      </c>
      <c r="J16" s="29"/>
      <c r="K16" s="30"/>
      <c r="L16" s="30"/>
      <c r="M16" s="30"/>
      <c r="N16" s="31"/>
      <c r="O16" s="32"/>
      <c r="P16" s="7"/>
      <c r="Q16" s="7"/>
    </row>
    <row r="17" spans="9:17" x14ac:dyDescent="0.25">
      <c r="I17" s="28" t="s">
        <v>25</v>
      </c>
      <c r="J17" s="29"/>
      <c r="K17" s="30"/>
      <c r="L17" s="30"/>
      <c r="M17" s="30"/>
      <c r="N17" s="31"/>
      <c r="O17" s="32"/>
      <c r="P17" s="7"/>
      <c r="Q17" s="7"/>
    </row>
    <row r="18" spans="9:17" x14ac:dyDescent="0.25">
      <c r="I18" s="28" t="s">
        <v>25</v>
      </c>
      <c r="J18" s="29"/>
      <c r="K18" s="30"/>
      <c r="L18" s="30"/>
      <c r="M18" s="30"/>
      <c r="N18" s="31"/>
      <c r="O18" s="32"/>
      <c r="P18" s="7"/>
      <c r="Q18" s="7"/>
    </row>
    <row r="19" spans="9:17" x14ac:dyDescent="0.25">
      <c r="I19" s="28" t="s">
        <v>25</v>
      </c>
      <c r="J19" s="29"/>
      <c r="K19" s="30"/>
      <c r="L19" s="30"/>
      <c r="M19" s="30"/>
      <c r="N19" s="31"/>
      <c r="O19" s="32"/>
      <c r="P19" s="7"/>
      <c r="Q19" s="7"/>
    </row>
    <row r="20" spans="9:17" x14ac:dyDescent="0.25">
      <c r="I20" s="36"/>
      <c r="J20" s="36"/>
      <c r="K20" s="37" t="s">
        <v>26</v>
      </c>
      <c r="L20" s="37"/>
      <c r="M20" s="37"/>
      <c r="N20" s="38" t="s">
        <v>27</v>
      </c>
      <c r="O20" s="39" t="e">
        <f>SUM(O9:O12)</f>
        <v>#N/A</v>
      </c>
      <c r="P20" s="7"/>
      <c r="Q20" s="7"/>
    </row>
    <row r="21" spans="9:17" x14ac:dyDescent="0.25">
      <c r="I21" s="40"/>
      <c r="J21" s="41"/>
      <c r="K21" s="42"/>
      <c r="L21" s="42"/>
      <c r="M21" s="42"/>
      <c r="N21" s="43" t="s">
        <v>28</v>
      </c>
      <c r="O21" s="44"/>
    </row>
    <row r="22" spans="9:17" ht="15.75" thickBot="1" x14ac:dyDescent="0.3">
      <c r="I22" s="45"/>
      <c r="J22" s="46"/>
      <c r="K22" s="42"/>
      <c r="L22" s="42"/>
      <c r="M22" s="42"/>
      <c r="N22" s="47" t="s">
        <v>29</v>
      </c>
      <c r="O22" s="48"/>
    </row>
    <row r="23" spans="9:17" ht="15.75" thickTop="1" x14ac:dyDescent="0.25">
      <c r="I23" s="45"/>
      <c r="J23" s="46"/>
      <c r="K23" s="42"/>
      <c r="L23" s="42"/>
      <c r="M23" s="42"/>
      <c r="N23" s="49" t="s">
        <v>30</v>
      </c>
      <c r="O23" s="50" t="e">
        <f>SUM(O20+O21+O22)</f>
        <v>#N/A</v>
      </c>
    </row>
  </sheetData>
  <mergeCells count="4">
    <mergeCell ref="I20:J20"/>
    <mergeCell ref="I21:J21"/>
    <mergeCell ref="I22:J22"/>
    <mergeCell ref="I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deborah</cp:lastModifiedBy>
  <dcterms:created xsi:type="dcterms:W3CDTF">2018-12-11T18:49:08Z</dcterms:created>
  <dcterms:modified xsi:type="dcterms:W3CDTF">2018-12-11T18:50:25Z</dcterms:modified>
</cp:coreProperties>
</file>